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1720" windowHeight="9030" firstSheet="3" activeTab="8"/>
  </bookViews>
  <sheets>
    <sheet name="财政拨款收支预算总表" sheetId="1" r:id="rId1"/>
    <sheet name="一般公共预算支出表" sheetId="2" r:id="rId2"/>
    <sheet name="一般公共预算基本支出表" sheetId="3" r:id="rId3"/>
    <sheet name="一般公共预算“三公”经费支出表" sheetId="4" r:id="rId4"/>
    <sheet name="政府性基金预算支出表" sheetId="5" r:id="rId5"/>
    <sheet name="部门收支总表" sheetId="6" r:id="rId6"/>
    <sheet name="部门收入总表" sheetId="7" r:id="rId7"/>
    <sheet name="部门支出总表" sheetId="8" r:id="rId8"/>
    <sheet name="部门基本信息表" sheetId="9" r:id="rId9"/>
  </sheets>
  <calcPr calcId="114210"/>
</workbook>
</file>

<file path=xl/calcChain.xml><?xml version="1.0" encoding="utf-8"?>
<calcChain xmlns="http://schemas.openxmlformats.org/spreadsheetml/2006/main">
  <c r="D23" i="3"/>
  <c r="D11"/>
  <c r="C6"/>
  <c r="C23"/>
  <c r="C11"/>
  <c r="D6"/>
  <c r="D5" i="8"/>
  <c r="C5"/>
  <c r="D6" i="7"/>
  <c r="C6"/>
  <c r="A7" i="4"/>
  <c r="G7"/>
  <c r="C13" i="2"/>
  <c r="C12"/>
  <c r="C11"/>
  <c r="C10"/>
  <c r="C9"/>
  <c r="C8"/>
  <c r="D7"/>
  <c r="C7"/>
  <c r="C28" i="1"/>
  <c r="E28"/>
  <c r="C26" i="6"/>
  <c r="E26"/>
</calcChain>
</file>

<file path=xl/sharedStrings.xml><?xml version="1.0" encoding="utf-8"?>
<sst xmlns="http://schemas.openxmlformats.org/spreadsheetml/2006/main" count="239" uniqueCount="185">
  <si>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</si>
  <si>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</si>
  <si>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</si>
  <si>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</si>
  <si>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</si>
  <si>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</si>
  <si>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</si>
  <si>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</si>
  <si>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</si>
  <si>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</si>
  <si>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</si>
  <si>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</si>
  <si>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</si>
  <si>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</si>
  <si>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</si>
  <si>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</si>
  <si>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</si>
  <si>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</si>
  <si>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</si>
  <si>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</si>
  <si>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</si>
  <si>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</si>
  <si>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</si>
  <si>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</si>
  <si>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</si>
  <si>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</si>
  <si>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</si>
  <si>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</si>
  <si>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</si>
  <si>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</si>
  <si>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</si>
  <si>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</si>
  <si>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</si>
  <si>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</si>
  <si>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</si>
  <si>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</si>
  <si>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</si>
  <si>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</si>
  <si>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部门公开表1</t>
    <phoneticPr fontId="5" type="noConversion"/>
  </si>
  <si>
    <t>单位：万元</t>
    <phoneticPr fontId="5" type="noConversion"/>
  </si>
  <si>
    <t>部门公开表2</t>
    <phoneticPr fontId="5" type="noConversion"/>
  </si>
  <si>
    <t>一般公共预算支出表</t>
    <phoneticPr fontId="5" type="noConversion"/>
  </si>
  <si>
    <t>单位：万元</t>
    <phoneticPr fontId="5" type="noConversion"/>
  </si>
  <si>
    <t>功能分类科目</t>
    <phoneticPr fontId="5" type="noConversion"/>
  </si>
  <si>
    <t>2016年预算数</t>
    <phoneticPr fontId="5" type="noConversion"/>
  </si>
  <si>
    <t>科目编码</t>
    <phoneticPr fontId="5" type="noConversion"/>
  </si>
  <si>
    <t>项目名称</t>
    <phoneticPr fontId="5" type="noConversion"/>
  </si>
  <si>
    <t>年初预算数</t>
    <phoneticPr fontId="5" type="noConversion"/>
  </si>
  <si>
    <t>小计</t>
    <phoneticPr fontId="5" type="noConversion"/>
  </si>
  <si>
    <t>基本支出</t>
    <phoneticPr fontId="5" type="noConversion"/>
  </si>
  <si>
    <t>项目支出</t>
    <phoneticPr fontId="5" type="noConversion"/>
  </si>
  <si>
    <t>一般公共服务支出</t>
    <phoneticPr fontId="5" type="noConversion"/>
  </si>
  <si>
    <t>合    计</t>
    <phoneticPr fontId="5" type="noConversion"/>
  </si>
  <si>
    <t>部门公开表3</t>
    <phoneticPr fontId="5" type="noConversion"/>
  </si>
  <si>
    <t>一般公共预算基本支出表</t>
    <phoneticPr fontId="5" type="noConversion"/>
  </si>
  <si>
    <t>单位：万元</t>
    <phoneticPr fontId="5" type="noConversion"/>
  </si>
  <si>
    <t>经济分类科目</t>
    <phoneticPr fontId="5" type="noConversion"/>
  </si>
  <si>
    <t>合计</t>
    <phoneticPr fontId="5" type="noConversion"/>
  </si>
  <si>
    <t>本级财
力安排</t>
    <phoneticPr fontId="5" type="noConversion"/>
  </si>
  <si>
    <t>财政专户管理的收入安排</t>
  </si>
  <si>
    <t>单位自筹安排</t>
  </si>
  <si>
    <t>科目编码</t>
    <phoneticPr fontId="5" type="noConversion"/>
  </si>
  <si>
    <t>科目名称</t>
    <phoneticPr fontId="5" type="noConversion"/>
  </si>
  <si>
    <t>小计</t>
  </si>
  <si>
    <t>事业收入安排</t>
  </si>
  <si>
    <t>事业单位经营收入安排</t>
  </si>
  <si>
    <t>其他收入安排</t>
  </si>
  <si>
    <t>工资福利支出</t>
    <phoneticPr fontId="5" type="noConversion"/>
  </si>
  <si>
    <t xml:space="preserve">  基本工资</t>
    <phoneticPr fontId="5" type="noConversion"/>
  </si>
  <si>
    <t xml:space="preserve">  津贴补贴</t>
    <phoneticPr fontId="5" type="noConversion"/>
  </si>
  <si>
    <t xml:space="preserve">  奖金</t>
    <phoneticPr fontId="5" type="noConversion"/>
  </si>
  <si>
    <t>商品和服务支出</t>
    <phoneticPr fontId="5" type="noConversion"/>
  </si>
  <si>
    <t xml:space="preserve">  办公费</t>
    <phoneticPr fontId="5" type="noConversion"/>
  </si>
  <si>
    <t>对个人和家庭的补助</t>
    <phoneticPr fontId="5" type="noConversion"/>
  </si>
  <si>
    <t xml:space="preserve">  退休费</t>
    <phoneticPr fontId="5" type="noConversion"/>
  </si>
  <si>
    <t>部门公开表4</t>
    <phoneticPr fontId="5" type="noConversion"/>
  </si>
  <si>
    <t>一般公共预算“三公”经费支出表</t>
    <phoneticPr fontId="5" type="noConversion"/>
  </si>
  <si>
    <t>部门：</t>
    <phoneticPr fontId="5" type="noConversion"/>
  </si>
  <si>
    <t>2015年预算数</t>
    <phoneticPr fontId="5" type="noConversion"/>
  </si>
  <si>
    <t>因公出国
（境）费</t>
    <phoneticPr fontId="5" type="noConversion"/>
  </si>
  <si>
    <t>公务用车购置及运行费</t>
    <phoneticPr fontId="5" type="noConversion"/>
  </si>
  <si>
    <t>公务
接待
费</t>
    <phoneticPr fontId="5" type="noConversion"/>
  </si>
  <si>
    <t>公务用
车购置
费</t>
    <phoneticPr fontId="5" type="noConversion"/>
  </si>
  <si>
    <t>公务用
车运行
费</t>
    <phoneticPr fontId="5" type="noConversion"/>
  </si>
  <si>
    <t>部门公开表5</t>
    <phoneticPr fontId="5" type="noConversion"/>
  </si>
  <si>
    <t>政府性基金预算支出表</t>
    <phoneticPr fontId="5" type="noConversion"/>
  </si>
  <si>
    <t>科目名称</t>
    <phoneticPr fontId="5" type="noConversion"/>
  </si>
  <si>
    <t>本年政府性基金预算财政拨款支出</t>
    <phoneticPr fontId="5" type="noConversion"/>
  </si>
  <si>
    <t>部门公开表6</t>
    <phoneticPr fontId="5" type="noConversion"/>
  </si>
  <si>
    <t>部门收支总表</t>
    <phoneticPr fontId="5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</si>
  <si>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</si>
  <si>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</si>
  <si>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</si>
  <si>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</si>
  <si>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</si>
  <si>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</si>
  <si>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</si>
  <si>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</si>
  <si>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</si>
  <si>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</si>
  <si>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</si>
  <si>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</si>
  <si>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</si>
  <si>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</si>
  <si>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</si>
  <si>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</si>
  <si>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</si>
  <si>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</si>
  <si>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</si>
  <si>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</si>
  <si>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</si>
  <si>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</si>
  <si>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</si>
  <si>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</si>
  <si>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</si>
  <si>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</si>
  <si>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</si>
  <si>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</si>
  <si>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部门公开表7</t>
    <phoneticPr fontId="5" type="noConversion"/>
  </si>
  <si>
    <t>部门收入总表</t>
    <phoneticPr fontId="5" type="noConversion"/>
  </si>
  <si>
    <t>科目</t>
    <phoneticPr fontId="5" type="noConversion"/>
  </si>
  <si>
    <t>一般公共预
算拨款收入</t>
    <phoneticPr fontId="5" type="noConversion"/>
  </si>
  <si>
    <t>政府性基金
预算拨款收入</t>
    <phoneticPr fontId="5" type="noConversion"/>
  </si>
  <si>
    <t>国有资本经营预算拨款收入</t>
    <phoneticPr fontId="5" type="noConversion"/>
  </si>
  <si>
    <t>事业收入</t>
    <phoneticPr fontId="5" type="noConversion"/>
  </si>
  <si>
    <t>事业单位
经营收入</t>
    <phoneticPr fontId="5" type="noConversion"/>
  </si>
  <si>
    <t>其他
收入</t>
    <phoneticPr fontId="5" type="noConversion"/>
  </si>
  <si>
    <t>科目编码</t>
    <phoneticPr fontId="5" type="noConversion"/>
  </si>
  <si>
    <t>科目名称</t>
    <phoneticPr fontId="5" type="noConversion"/>
  </si>
  <si>
    <t>部门公开表8</t>
    <phoneticPr fontId="5" type="noConversion"/>
  </si>
  <si>
    <t>部门支出总表</t>
    <phoneticPr fontId="5" type="noConversion"/>
  </si>
  <si>
    <t>部门公开表9</t>
    <phoneticPr fontId="5" type="noConversion"/>
  </si>
  <si>
    <t>单位名称</t>
    <phoneticPr fontId="5" type="noConversion"/>
  </si>
  <si>
    <t>人数</t>
    <phoneticPr fontId="5" type="noConversion"/>
  </si>
  <si>
    <t>在编实有车辆数</t>
    <phoneticPr fontId="5" type="noConversion"/>
  </si>
  <si>
    <t>实有人数
合计</t>
    <phoneticPr fontId="5" type="noConversion"/>
  </si>
  <si>
    <t>在职在编实有人数</t>
    <phoneticPr fontId="5" type="noConversion"/>
  </si>
  <si>
    <t>离退休人数</t>
    <phoneticPr fontId="5" type="noConversion"/>
  </si>
  <si>
    <t>行政（含参公管理）</t>
    <phoneticPr fontId="5" type="noConversion"/>
  </si>
  <si>
    <t>事业</t>
    <phoneticPr fontId="5" type="noConversion"/>
  </si>
  <si>
    <t>工勤</t>
    <phoneticPr fontId="5" type="noConversion"/>
  </si>
  <si>
    <t>小计</t>
    <phoneticPr fontId="5" type="noConversion"/>
  </si>
  <si>
    <t>离休</t>
    <phoneticPr fontId="5" type="noConversion"/>
  </si>
  <si>
    <t>退休</t>
    <phoneticPr fontId="5" type="noConversion"/>
  </si>
  <si>
    <t xml:space="preserve">                             </t>
    <phoneticPr fontId="2" type="noConversion"/>
  </si>
  <si>
    <t>纪检监察事务</t>
    <phoneticPr fontId="2" type="noConversion"/>
  </si>
  <si>
    <t>行政运行</t>
    <phoneticPr fontId="2" type="noConversion"/>
  </si>
  <si>
    <t>一般行政管理事务</t>
    <phoneticPr fontId="2" type="noConversion"/>
  </si>
  <si>
    <t>大案要案查处</t>
    <phoneticPr fontId="2" type="noConversion"/>
  </si>
  <si>
    <t>派驻派出机构</t>
    <phoneticPr fontId="2" type="noConversion"/>
  </si>
  <si>
    <t>社会保障和就业</t>
    <phoneticPr fontId="2" type="noConversion"/>
  </si>
  <si>
    <t>行政事业单位离退休</t>
    <phoneticPr fontId="2" type="noConversion"/>
  </si>
  <si>
    <t>未归口管理的行政单位离退休★</t>
  </si>
  <si>
    <t>医疗卫生支出★</t>
  </si>
  <si>
    <t>医疗保障</t>
  </si>
  <si>
    <t>行政单位医疗</t>
  </si>
  <si>
    <t>公务员医疗补助</t>
  </si>
  <si>
    <t>住房保障支出</t>
  </si>
  <si>
    <t>住房改革支出</t>
  </si>
  <si>
    <t>住房公积金</t>
  </si>
  <si>
    <t>社会保障缴费</t>
    <phoneticPr fontId="5" type="noConversion"/>
  </si>
  <si>
    <t>邮电费</t>
    <phoneticPr fontId="5" type="noConversion"/>
  </si>
  <si>
    <t>福利费</t>
    <phoneticPr fontId="2" type="noConversion"/>
  </si>
  <si>
    <t>会议费</t>
    <phoneticPr fontId="2" type="noConversion"/>
  </si>
  <si>
    <t>住房公积金</t>
    <phoneticPr fontId="5" type="noConversion"/>
  </si>
  <si>
    <t>医疗费</t>
    <phoneticPr fontId="2" type="noConversion"/>
  </si>
  <si>
    <t>水费</t>
    <phoneticPr fontId="2" type="noConversion"/>
  </si>
  <si>
    <t>公务接待费</t>
    <phoneticPr fontId="2" type="noConversion"/>
  </si>
  <si>
    <t>公务用车运行维护费</t>
    <phoneticPr fontId="2" type="noConversion"/>
  </si>
  <si>
    <t>其他商品和服务支出</t>
    <phoneticPr fontId="2" type="noConversion"/>
  </si>
  <si>
    <t>差旅费</t>
    <phoneticPr fontId="2" type="noConversion"/>
  </si>
  <si>
    <t>维修（护）费</t>
    <phoneticPr fontId="2" type="noConversion"/>
  </si>
  <si>
    <t>培训费</t>
    <phoneticPr fontId="2" type="noConversion"/>
  </si>
  <si>
    <t>盘龙区纪委监察局</t>
    <phoneticPr fontId="2" type="noConversion"/>
  </si>
  <si>
    <t xml:space="preserve">  </t>
    <phoneticPr fontId="2" type="noConversion"/>
  </si>
  <si>
    <t>盘龙区纪委监察局2016年基本信息表</t>
    <phoneticPr fontId="5" type="noConversion"/>
  </si>
  <si>
    <t>盘龙区纪委监察局</t>
    <phoneticPr fontId="2" type="noConversion"/>
  </si>
  <si>
    <t>一般公共服务支出</t>
    <phoneticPr fontId="5" type="noConversion"/>
  </si>
  <si>
    <t>纪检监察事务</t>
    <phoneticPr fontId="2" type="noConversion"/>
  </si>
  <si>
    <t>行政运行</t>
    <phoneticPr fontId="2" type="noConversion"/>
  </si>
  <si>
    <t>大案要案查处</t>
    <phoneticPr fontId="2" type="noConversion"/>
  </si>
  <si>
    <t>派驻派出机构</t>
    <phoneticPr fontId="2" type="noConversion"/>
  </si>
  <si>
    <t>社会保障和就业</t>
    <phoneticPr fontId="2" type="noConversion"/>
  </si>
  <si>
    <t>一般行政管理事务</t>
    <phoneticPr fontId="2" type="noConversion"/>
  </si>
  <si>
    <t>合    计</t>
    <phoneticPr fontId="5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</si>
</sst>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[$-10804]#,##0.00#;\(\-#,##0.00#\);\ "/>
    <numFmt numFmtId="177" formatCode="#,##0.00_ "/>
  </numFmts>
  <fonts count="28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23"/>
      <color indexed="8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family val="4"/>
      <charset val="134"/>
    </font>
    <font>
      <sz val="8"/>
      <color indexed="8"/>
      <name val="黑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1"/>
      <color indexed="8"/>
      <name val="黑体"/>
      <charset val="134"/>
    </font>
    <font>
      <sz val="11"/>
      <name val="黑体"/>
      <charset val="134"/>
    </font>
    <font>
      <sz val="10"/>
      <name val="黑体"/>
      <charset val="134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sz val="22"/>
      <name val="Arial"/>
      <family val="2"/>
    </font>
    <font>
      <b/>
      <sz val="12"/>
      <color indexed="8"/>
      <name val="宋体"/>
      <charset val="134"/>
    </font>
    <font>
      <sz val="13"/>
      <color indexed="8"/>
      <name val="宋体"/>
      <charset val="134"/>
    </font>
    <font>
      <b/>
      <sz val="13"/>
      <color indexed="8"/>
      <name val="宋体"/>
      <charset val="134"/>
    </font>
    <font>
      <sz val="13"/>
      <name val="宋体"/>
      <charset val="134"/>
    </font>
    <font>
      <sz val="10"/>
      <name val="宋体"/>
      <charset val="134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6" fillId="0" borderId="0"/>
    <xf numFmtId="0" fontId="1" fillId="0" borderId="0"/>
  </cellStyleXfs>
  <cellXfs count="97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1" fillId="0" borderId="0" xfId="1" applyAlignment="1">
      <alignment horizontal="right"/>
    </xf>
    <xf numFmtId="0" fontId="0" fillId="0" borderId="0" xfId="0" applyAlignment="1"/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/>
    <xf numFmtId="0" fontId="13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 applyProtection="1">
      <alignment horizontal="center" vertical="center" wrapText="1" readingOrder="1"/>
      <protection locked="0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0" fillId="0" borderId="1" xfId="0" applyBorder="1" applyAlignment="1"/>
    <xf numFmtId="0" fontId="10" fillId="0" borderId="4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16" fillId="0" borderId="0" xfId="3" applyFont="1"/>
    <xf numFmtId="0" fontId="18" fillId="0" borderId="0" xfId="2" quotePrefix="1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16" fillId="0" borderId="0" xfId="2" applyFont="1" applyFill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0" fontId="16" fillId="0" borderId="1" xfId="3" applyFont="1" applyBorder="1"/>
    <xf numFmtId="0" fontId="1" fillId="0" borderId="0" xfId="1" applyFont="1"/>
    <xf numFmtId="0" fontId="19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0" applyNumberFormat="1" applyFont="1" applyBorder="1" applyAlignment="1">
      <alignment horizontal="left" vertical="center" wrapText="1"/>
    </xf>
    <xf numFmtId="0" fontId="20" fillId="0" borderId="0" xfId="1" applyFont="1" applyAlignment="1" applyProtection="1">
      <alignment horizontal="center" vertical="center" wrapText="1" readingOrder="1"/>
      <protection locked="0"/>
    </xf>
    <xf numFmtId="0" fontId="21" fillId="0" borderId="0" xfId="1" applyFont="1"/>
    <xf numFmtId="0" fontId="1" fillId="0" borderId="0" xfId="1" applyFont="1" applyAlignment="1">
      <alignment horizontal="right"/>
    </xf>
    <xf numFmtId="0" fontId="23" fillId="0" borderId="9" xfId="1" applyFont="1" applyBorder="1" applyAlignment="1" applyProtection="1">
      <alignment vertical="top" wrapText="1" readingOrder="1"/>
      <protection locked="0"/>
    </xf>
    <xf numFmtId="0" fontId="23" fillId="0" borderId="2" xfId="1" applyFont="1" applyBorder="1" applyAlignment="1" applyProtection="1">
      <alignment horizontal="right" wrapText="1" readingOrder="1"/>
      <protection locked="0"/>
    </xf>
    <xf numFmtId="176" fontId="23" fillId="0" borderId="9" xfId="1" applyNumberFormat="1" applyFont="1" applyBorder="1" applyAlignment="1" applyProtection="1">
      <alignment horizontal="right" wrapText="1" readingOrder="1"/>
      <protection locked="0"/>
    </xf>
    <xf numFmtId="0" fontId="24" fillId="0" borderId="9" xfId="1" applyFont="1" applyBorder="1" applyAlignment="1" applyProtection="1">
      <alignment horizontal="center" vertical="center" wrapText="1" readingOrder="1"/>
      <protection locked="0"/>
    </xf>
    <xf numFmtId="0" fontId="24" fillId="0" borderId="2" xfId="1" applyFont="1" applyBorder="1" applyAlignment="1" applyProtection="1">
      <alignment horizontal="right" wrapText="1" readingOrder="1"/>
      <protection locked="0"/>
    </xf>
    <xf numFmtId="0" fontId="23" fillId="0" borderId="9" xfId="1" applyFont="1" applyBorder="1" applyAlignment="1" applyProtection="1">
      <alignment horizontal="right" wrapText="1" readingOrder="1"/>
      <protection locked="0"/>
    </xf>
    <xf numFmtId="176" fontId="24" fillId="0" borderId="9" xfId="1" applyNumberFormat="1" applyFont="1" applyBorder="1" applyAlignment="1" applyProtection="1">
      <alignment horizontal="right" wrapText="1" readingOrder="1"/>
      <protection locked="0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/>
    <xf numFmtId="0" fontId="23" fillId="0" borderId="1" xfId="0" applyNumberFormat="1" applyFont="1" applyFill="1" applyBorder="1" applyAlignment="1" applyProtection="1">
      <alignment horizontal="left" vertical="center" wrapText="1"/>
    </xf>
    <xf numFmtId="177" fontId="25" fillId="0" borderId="1" xfId="0" applyNumberFormat="1" applyFont="1" applyBorder="1" applyAlignment="1">
      <alignment horizontal="left" vertical="center" wrapText="1"/>
    </xf>
    <xf numFmtId="43" fontId="25" fillId="0" borderId="1" xfId="0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/>
    </xf>
    <xf numFmtId="0" fontId="19" fillId="0" borderId="9" xfId="1" applyFont="1" applyBorder="1" applyAlignment="1" applyProtection="1">
      <alignment horizontal="left" vertical="center" wrapText="1" readingOrder="1"/>
      <protection locked="0"/>
    </xf>
    <xf numFmtId="0" fontId="22" fillId="0" borderId="9" xfId="1" applyFont="1" applyBorder="1" applyAlignment="1" applyProtection="1">
      <alignment horizontal="left" vertical="center" wrapText="1" readingOrder="1"/>
      <protection locked="0"/>
    </xf>
    <xf numFmtId="0" fontId="19" fillId="0" borderId="2" xfId="1" applyFont="1" applyBorder="1" applyAlignment="1" applyProtection="1">
      <alignment horizontal="right" vertical="center" wrapText="1" readingOrder="1"/>
      <protection locked="0"/>
    </xf>
    <xf numFmtId="0" fontId="22" fillId="0" borderId="2" xfId="1" applyFont="1" applyBorder="1" applyAlignment="1" applyProtection="1">
      <alignment horizontal="right" vertical="center" wrapText="1" readingOrder="1"/>
      <protection locked="0"/>
    </xf>
    <xf numFmtId="176" fontId="19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177" fontId="26" fillId="0" borderId="1" xfId="0" applyNumberFormat="1" applyFont="1" applyBorder="1" applyAlignment="1">
      <alignment horizontal="left" vertical="center" wrapText="1"/>
    </xf>
    <xf numFmtId="177" fontId="27" fillId="0" borderId="1" xfId="0" applyNumberFormat="1" applyFont="1" applyBorder="1" applyAlignment="1">
      <alignment horizontal="left" vertical="center" wrapText="1"/>
    </xf>
    <xf numFmtId="0" fontId="19" fillId="0" borderId="1" xfId="0" applyNumberFormat="1" applyFont="1" applyBorder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1" fillId="0" borderId="0" xfId="1"/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4" fillId="0" borderId="7" xfId="0" applyFont="1" applyFill="1" applyBorder="1" applyAlignment="1" applyProtection="1">
      <alignment horizontal="center" vertical="center" wrapText="1" readingOrder="1"/>
      <protection locked="0"/>
    </xf>
    <xf numFmtId="0" fontId="15" fillId="0" borderId="8" xfId="0" applyFont="1" applyFill="1" applyBorder="1" applyAlignment="1" applyProtection="1">
      <alignment vertical="top" wrapText="1"/>
      <protection locked="0"/>
    </xf>
    <xf numFmtId="0" fontId="14" fillId="0" borderId="9" xfId="0" applyFont="1" applyFill="1" applyBorder="1" applyAlignment="1" applyProtection="1">
      <alignment horizontal="center" vertical="center" wrapText="1" readingOrder="1"/>
      <protection locked="0"/>
    </xf>
    <xf numFmtId="0" fontId="15" fillId="0" borderId="10" xfId="0" applyFont="1" applyFill="1" applyBorder="1" applyAlignment="1" applyProtection="1">
      <alignment vertical="top" wrapText="1"/>
      <protection locked="0"/>
    </xf>
    <xf numFmtId="0" fontId="15" fillId="0" borderId="11" xfId="0" applyFont="1" applyFill="1" applyBorder="1" applyAlignment="1" applyProtection="1">
      <alignment vertical="top" wrapText="1"/>
      <protection locked="0"/>
    </xf>
    <xf numFmtId="0" fontId="15" fillId="0" borderId="12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7" fillId="0" borderId="0" xfId="3" applyFont="1" applyFill="1" applyAlignment="1">
      <alignment horizontal="center" vertical="center"/>
    </xf>
    <xf numFmtId="0" fontId="16" fillId="0" borderId="5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6" fillId="0" borderId="6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14" xfId="3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_04-分类改革-预算表" xfId="2"/>
    <cellStyle name="常规_附件1-10：信息公开格式表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30"/>
  <sheetViews>
    <sheetView workbookViewId="0">
      <selection activeCell="E21" sqref="E21"/>
    </sheetView>
  </sheetViews>
  <sheetFormatPr defaultRowHeight="12.75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0.75" style="1" customWidth="1"/>
    <col min="7" max="16384" width="9" style="1"/>
  </cols>
  <sheetData>
    <row r="1" spans="2:5">
      <c r="B1" s="2"/>
      <c r="C1" s="2"/>
      <c r="D1" s="2"/>
      <c r="E1" s="3" t="s">
        <v>38</v>
      </c>
    </row>
    <row r="2" spans="2:5" ht="27.6" customHeight="1">
      <c r="B2" s="66" t="s">
        <v>0</v>
      </c>
      <c r="C2" s="67"/>
      <c r="D2" s="67"/>
      <c r="E2" s="67"/>
    </row>
    <row r="3" spans="2:5" ht="27">
      <c r="B3" s="35"/>
      <c r="C3" s="36"/>
      <c r="D3" s="36"/>
      <c r="E3" s="37" t="s">
        <v>39</v>
      </c>
    </row>
    <row r="4" spans="2:5" ht="15.75">
      <c r="B4" s="38" t="s">
        <v>1</v>
      </c>
      <c r="C4" s="39"/>
      <c r="D4" s="38" t="s">
        <v>2</v>
      </c>
      <c r="E4" s="40">
        <v>0</v>
      </c>
    </row>
    <row r="5" spans="2:5" ht="30">
      <c r="B5" s="38" t="s">
        <v>3</v>
      </c>
      <c r="C5" s="39">
        <v>720.32</v>
      </c>
      <c r="D5" s="38" t="s">
        <v>4</v>
      </c>
      <c r="E5" s="40">
        <v>569.98</v>
      </c>
    </row>
    <row r="6" spans="2:5" ht="15.75">
      <c r="B6" s="38" t="s">
        <v>5</v>
      </c>
      <c r="C6" s="39">
        <v>720.32</v>
      </c>
      <c r="D6" s="38" t="s">
        <v>6</v>
      </c>
      <c r="E6" s="40">
        <v>0</v>
      </c>
    </row>
    <row r="7" spans="2:5" ht="15.75">
      <c r="B7" s="38" t="s">
        <v>7</v>
      </c>
      <c r="C7" s="39"/>
      <c r="D7" s="38" t="s">
        <v>8</v>
      </c>
      <c r="E7" s="40">
        <v>0</v>
      </c>
    </row>
    <row r="8" spans="2:5" ht="15.75">
      <c r="B8" s="38" t="s">
        <v>9</v>
      </c>
      <c r="C8" s="39"/>
      <c r="D8" s="38" t="s">
        <v>10</v>
      </c>
      <c r="E8" s="40">
        <v>0</v>
      </c>
    </row>
    <row r="9" spans="2:5" ht="15.75">
      <c r="B9" s="38" t="s">
        <v>11</v>
      </c>
      <c r="C9" s="39"/>
      <c r="D9" s="38" t="s">
        <v>12</v>
      </c>
      <c r="E9" s="40">
        <v>0</v>
      </c>
    </row>
    <row r="10" spans="2:5" ht="15.75">
      <c r="B10" s="38" t="s">
        <v>13</v>
      </c>
      <c r="C10" s="39"/>
      <c r="D10" s="38" t="s">
        <v>14</v>
      </c>
      <c r="E10" s="40">
        <v>0</v>
      </c>
    </row>
    <row r="11" spans="2:5" ht="30">
      <c r="B11" s="38" t="s">
        <v>15</v>
      </c>
      <c r="C11" s="39"/>
      <c r="D11" s="38" t="s">
        <v>16</v>
      </c>
      <c r="E11" s="40">
        <v>0</v>
      </c>
    </row>
    <row r="12" spans="2:5" ht="30">
      <c r="B12" s="38" t="s">
        <v>17</v>
      </c>
      <c r="C12" s="39"/>
      <c r="D12" s="38" t="s">
        <v>18</v>
      </c>
      <c r="E12" s="40">
        <v>41.83</v>
      </c>
    </row>
    <row r="13" spans="2:5" ht="30">
      <c r="B13" s="38" t="s">
        <v>19</v>
      </c>
      <c r="C13" s="39"/>
      <c r="D13" s="38" t="s">
        <v>20</v>
      </c>
      <c r="E13" s="40">
        <v>50.27</v>
      </c>
    </row>
    <row r="14" spans="2:5" ht="15.75">
      <c r="B14" s="38" t="s">
        <v>21</v>
      </c>
      <c r="C14" s="39"/>
      <c r="D14" s="38" t="s">
        <v>22</v>
      </c>
      <c r="E14" s="40">
        <v>0</v>
      </c>
    </row>
    <row r="15" spans="2:5" ht="15.75">
      <c r="B15" s="38"/>
      <c r="C15" s="39"/>
      <c r="D15" s="38" t="s">
        <v>23</v>
      </c>
      <c r="E15" s="40">
        <v>0</v>
      </c>
    </row>
    <row r="16" spans="2:5" ht="15.75">
      <c r="B16" s="38"/>
      <c r="C16" s="39"/>
      <c r="D16" s="38" t="s">
        <v>24</v>
      </c>
      <c r="E16" s="40">
        <v>0</v>
      </c>
    </row>
    <row r="17" spans="2:5" ht="15.75">
      <c r="B17" s="38"/>
      <c r="C17" s="39"/>
      <c r="D17" s="38" t="s">
        <v>25</v>
      </c>
      <c r="E17" s="40">
        <v>0</v>
      </c>
    </row>
    <row r="18" spans="2:5" ht="30">
      <c r="B18" s="38"/>
      <c r="C18" s="39"/>
      <c r="D18" s="38" t="s">
        <v>26</v>
      </c>
      <c r="E18" s="40">
        <v>0</v>
      </c>
    </row>
    <row r="19" spans="2:5" ht="30">
      <c r="B19" s="38"/>
      <c r="C19" s="39"/>
      <c r="D19" s="38" t="s">
        <v>27</v>
      </c>
      <c r="E19" s="40">
        <v>0</v>
      </c>
    </row>
    <row r="20" spans="2:5" ht="15.75">
      <c r="B20" s="38"/>
      <c r="C20" s="39"/>
      <c r="D20" s="38" t="s">
        <v>28</v>
      </c>
      <c r="E20" s="40">
        <v>0</v>
      </c>
    </row>
    <row r="21" spans="2:5" ht="30">
      <c r="B21" s="38"/>
      <c r="C21" s="39"/>
      <c r="D21" s="38" t="s">
        <v>29</v>
      </c>
      <c r="E21" s="40">
        <v>0</v>
      </c>
    </row>
    <row r="22" spans="2:5" ht="30">
      <c r="B22" s="38"/>
      <c r="C22" s="39"/>
      <c r="D22" s="38" t="s">
        <v>30</v>
      </c>
      <c r="E22" s="40">
        <v>0</v>
      </c>
    </row>
    <row r="23" spans="2:5" ht="15.75">
      <c r="B23" s="38"/>
      <c r="C23" s="39"/>
      <c r="D23" s="38" t="s">
        <v>31</v>
      </c>
      <c r="E23" s="40">
        <v>58.24</v>
      </c>
    </row>
    <row r="24" spans="2:5" ht="30">
      <c r="B24" s="38"/>
      <c r="C24" s="39"/>
      <c r="D24" s="38" t="s">
        <v>32</v>
      </c>
      <c r="E24" s="40">
        <v>0</v>
      </c>
    </row>
    <row r="25" spans="2:5" ht="15.75">
      <c r="B25" s="38"/>
      <c r="C25" s="39"/>
      <c r="D25" s="38" t="s">
        <v>33</v>
      </c>
      <c r="E25" s="40">
        <v>0</v>
      </c>
    </row>
    <row r="26" spans="2:5" ht="15.75">
      <c r="B26" s="38"/>
      <c r="C26" s="39"/>
      <c r="D26" s="38" t="s">
        <v>34</v>
      </c>
      <c r="E26" s="40">
        <v>0</v>
      </c>
    </row>
    <row r="27" spans="2:5" ht="15.75">
      <c r="B27" s="41"/>
      <c r="C27" s="42"/>
      <c r="D27" s="38" t="s">
        <v>35</v>
      </c>
      <c r="E27" s="43"/>
    </row>
    <row r="28" spans="2:5" ht="15.75">
      <c r="B28" s="41" t="s">
        <v>36</v>
      </c>
      <c r="C28" s="42">
        <f>C5</f>
        <v>720.32</v>
      </c>
      <c r="D28" s="41" t="s">
        <v>37</v>
      </c>
      <c r="E28" s="44">
        <f>E5+E12+E13+E23</f>
        <v>720.32</v>
      </c>
    </row>
    <row r="30" spans="2:5">
      <c r="B30" s="32" t="s">
        <v>144</v>
      </c>
    </row>
  </sheetData>
  <mergeCells count="1">
    <mergeCell ref="B2:E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"/>
  <sheetViews>
    <sheetView topLeftCell="A4" workbookViewId="0">
      <selection activeCell="E17" sqref="E17"/>
    </sheetView>
  </sheetViews>
  <sheetFormatPr defaultColWidth="8.875" defaultRowHeight="13.5"/>
  <cols>
    <col min="1" max="1" width="10.75" style="6" customWidth="1"/>
    <col min="2" max="2" width="23.375" style="6" customWidth="1"/>
    <col min="3" max="5" width="15.375" style="6" customWidth="1"/>
    <col min="6" max="16384" width="8.875" style="6"/>
  </cols>
  <sheetData>
    <row r="1" spans="1:5" ht="20.100000000000001" customHeight="1">
      <c r="A1" s="69" t="s">
        <v>40</v>
      </c>
      <c r="B1" s="69"/>
      <c r="C1" s="69"/>
      <c r="D1" s="69"/>
      <c r="E1" s="69"/>
    </row>
    <row r="2" spans="1:5" ht="39.950000000000003" customHeight="1">
      <c r="A2" s="70" t="s">
        <v>41</v>
      </c>
      <c r="B2" s="70"/>
      <c r="C2" s="70"/>
      <c r="D2" s="70"/>
      <c r="E2" s="70"/>
    </row>
    <row r="3" spans="1:5">
      <c r="A3" s="71" t="s">
        <v>42</v>
      </c>
      <c r="B3" s="71"/>
      <c r="C3" s="71"/>
      <c r="D3" s="71"/>
      <c r="E3" s="71"/>
    </row>
    <row r="4" spans="1:5" ht="39.950000000000003" customHeight="1">
      <c r="A4" s="68" t="s">
        <v>43</v>
      </c>
      <c r="B4" s="68"/>
      <c r="C4" s="68" t="s">
        <v>44</v>
      </c>
      <c r="D4" s="68"/>
      <c r="E4" s="68"/>
    </row>
    <row r="5" spans="1:5" ht="20.100000000000001" customHeight="1">
      <c r="A5" s="68" t="s">
        <v>45</v>
      </c>
      <c r="B5" s="68" t="s">
        <v>46</v>
      </c>
      <c r="C5" s="68" t="s">
        <v>47</v>
      </c>
      <c r="D5" s="68"/>
      <c r="E5" s="68"/>
    </row>
    <row r="6" spans="1:5" ht="30" customHeight="1">
      <c r="A6" s="68"/>
      <c r="B6" s="68"/>
      <c r="C6" s="7" t="s">
        <v>48</v>
      </c>
      <c r="D6" s="7" t="s">
        <v>49</v>
      </c>
      <c r="E6" s="7" t="s">
        <v>50</v>
      </c>
    </row>
    <row r="7" spans="1:5" ht="15">
      <c r="A7" s="45">
        <v>201</v>
      </c>
      <c r="B7" s="45" t="s">
        <v>51</v>
      </c>
      <c r="C7" s="46">
        <f t="shared" ref="C7:C13" si="0">D7+E7</f>
        <v>720.31999999999994</v>
      </c>
      <c r="D7" s="46">
        <f>D8+D13+D16+D20</f>
        <v>564.11999999999989</v>
      </c>
      <c r="E7" s="46">
        <v>156.19999999999999</v>
      </c>
    </row>
    <row r="8" spans="1:5" ht="15">
      <c r="A8" s="45">
        <v>20111</v>
      </c>
      <c r="B8" s="47" t="s">
        <v>145</v>
      </c>
      <c r="C8" s="46">
        <f t="shared" si="0"/>
        <v>569.98</v>
      </c>
      <c r="D8" s="46">
        <v>413.78</v>
      </c>
      <c r="E8" s="46">
        <v>156.19999999999999</v>
      </c>
    </row>
    <row r="9" spans="1:5" ht="15">
      <c r="A9" s="45">
        <v>201111</v>
      </c>
      <c r="B9" s="47" t="s">
        <v>146</v>
      </c>
      <c r="C9" s="46">
        <f t="shared" si="0"/>
        <v>413.78</v>
      </c>
      <c r="D9" s="46">
        <v>413.78</v>
      </c>
      <c r="E9" s="46"/>
    </row>
    <row r="10" spans="1:5" ht="15">
      <c r="A10" s="45">
        <v>201112</v>
      </c>
      <c r="B10" s="47" t="s">
        <v>147</v>
      </c>
      <c r="C10" s="46">
        <f t="shared" si="0"/>
        <v>128.28</v>
      </c>
      <c r="D10" s="46"/>
      <c r="E10" s="46">
        <v>128.28</v>
      </c>
    </row>
    <row r="11" spans="1:5" ht="15">
      <c r="A11" s="45">
        <v>201114</v>
      </c>
      <c r="B11" s="47" t="s">
        <v>148</v>
      </c>
      <c r="C11" s="46">
        <f t="shared" si="0"/>
        <v>5</v>
      </c>
      <c r="D11" s="46"/>
      <c r="E11" s="46">
        <v>5</v>
      </c>
    </row>
    <row r="12" spans="1:5" ht="15">
      <c r="A12" s="45">
        <v>201115</v>
      </c>
      <c r="B12" s="47" t="s">
        <v>149</v>
      </c>
      <c r="C12" s="46">
        <f t="shared" si="0"/>
        <v>22.92</v>
      </c>
      <c r="D12" s="46"/>
      <c r="E12" s="46">
        <v>22.92</v>
      </c>
    </row>
    <row r="13" spans="1:5" ht="15">
      <c r="A13" s="45">
        <v>208</v>
      </c>
      <c r="B13" s="47" t="s">
        <v>150</v>
      </c>
      <c r="C13" s="46">
        <f t="shared" si="0"/>
        <v>41.83</v>
      </c>
      <c r="D13" s="46">
        <v>41.83</v>
      </c>
      <c r="E13" s="46"/>
    </row>
    <row r="14" spans="1:5" ht="15">
      <c r="A14" s="45">
        <v>2085</v>
      </c>
      <c r="B14" s="47" t="s">
        <v>151</v>
      </c>
      <c r="C14" s="46">
        <v>41.83</v>
      </c>
      <c r="D14" s="46">
        <v>41.83</v>
      </c>
      <c r="E14" s="46"/>
    </row>
    <row r="15" spans="1:5" ht="30">
      <c r="A15" s="45">
        <v>20854</v>
      </c>
      <c r="B15" s="48" t="s">
        <v>152</v>
      </c>
      <c r="C15" s="46">
        <v>41.83</v>
      </c>
      <c r="D15" s="46">
        <v>41.83</v>
      </c>
      <c r="E15" s="46"/>
    </row>
    <row r="16" spans="1:5" ht="15">
      <c r="A16" s="45">
        <v>210</v>
      </c>
      <c r="B16" s="49" t="s">
        <v>153</v>
      </c>
      <c r="C16" s="46">
        <v>50.27</v>
      </c>
      <c r="D16" s="46">
        <v>50.27</v>
      </c>
      <c r="E16" s="46"/>
    </row>
    <row r="17" spans="1:9" ht="15">
      <c r="A17" s="45">
        <v>2105</v>
      </c>
      <c r="B17" s="49" t="s">
        <v>154</v>
      </c>
      <c r="C17" s="46">
        <v>50.27</v>
      </c>
      <c r="D17" s="46">
        <v>50.27</v>
      </c>
      <c r="E17" s="46"/>
      <c r="I17" s="6" t="s">
        <v>174</v>
      </c>
    </row>
    <row r="18" spans="1:9" ht="15">
      <c r="A18" s="45">
        <v>21051</v>
      </c>
      <c r="B18" s="49" t="s">
        <v>155</v>
      </c>
      <c r="C18" s="46">
        <v>31.58</v>
      </c>
      <c r="D18" s="46">
        <v>31.58</v>
      </c>
      <c r="E18" s="46"/>
    </row>
    <row r="19" spans="1:9" ht="15">
      <c r="A19" s="45">
        <v>21053</v>
      </c>
      <c r="B19" s="49" t="s">
        <v>156</v>
      </c>
      <c r="C19" s="46">
        <v>18.690000000000001</v>
      </c>
      <c r="D19" s="46">
        <v>18.690000000000001</v>
      </c>
      <c r="E19" s="46"/>
    </row>
    <row r="20" spans="1:9" ht="15">
      <c r="A20" s="45">
        <v>221</v>
      </c>
      <c r="B20" s="49" t="s">
        <v>157</v>
      </c>
      <c r="C20" s="46">
        <v>58.24</v>
      </c>
      <c r="D20" s="46">
        <v>58.24</v>
      </c>
      <c r="E20" s="46"/>
    </row>
    <row r="21" spans="1:9" ht="15">
      <c r="A21" s="45">
        <v>2212</v>
      </c>
      <c r="B21" s="49" t="s">
        <v>158</v>
      </c>
      <c r="C21" s="46">
        <v>58.24</v>
      </c>
      <c r="D21" s="46">
        <v>58.24</v>
      </c>
      <c r="E21" s="46"/>
    </row>
    <row r="22" spans="1:9" ht="15">
      <c r="A22" s="45">
        <v>22121</v>
      </c>
      <c r="B22" s="49" t="s">
        <v>159</v>
      </c>
      <c r="C22" s="46">
        <v>58.24</v>
      </c>
      <c r="D22" s="46">
        <v>58.24</v>
      </c>
      <c r="E22" s="46"/>
    </row>
    <row r="23" spans="1:9" ht="15">
      <c r="A23" s="45"/>
      <c r="B23" s="45"/>
      <c r="C23" s="46"/>
      <c r="D23" s="46"/>
      <c r="E23" s="46"/>
    </row>
    <row r="24" spans="1:9" ht="15">
      <c r="A24" s="45"/>
      <c r="B24" s="45"/>
      <c r="C24" s="46"/>
      <c r="D24" s="46"/>
      <c r="E24" s="46"/>
    </row>
    <row r="25" spans="1:9" ht="15">
      <c r="A25" s="45"/>
      <c r="B25" s="45"/>
      <c r="C25" s="46"/>
      <c r="D25" s="46"/>
      <c r="E25" s="46"/>
    </row>
    <row r="26" spans="1:9" ht="15">
      <c r="A26" s="45"/>
      <c r="B26" s="45"/>
      <c r="C26" s="46"/>
      <c r="D26" s="46"/>
      <c r="E26" s="46"/>
    </row>
    <row r="27" spans="1:9" ht="15">
      <c r="A27" s="45"/>
      <c r="B27" s="45"/>
      <c r="C27" s="46"/>
      <c r="D27" s="46"/>
      <c r="E27" s="46"/>
    </row>
    <row r="28" spans="1:9" ht="15">
      <c r="A28" s="45"/>
      <c r="B28" s="45"/>
      <c r="C28" s="46"/>
      <c r="D28" s="46"/>
      <c r="E28" s="46"/>
    </row>
    <row r="29" spans="1:9" ht="15">
      <c r="A29" s="45"/>
      <c r="B29" s="45"/>
      <c r="C29" s="46"/>
      <c r="D29" s="46"/>
      <c r="E29" s="46"/>
    </row>
    <row r="30" spans="1:9" ht="15">
      <c r="A30" s="45"/>
      <c r="B30" s="45"/>
      <c r="C30" s="46"/>
      <c r="D30" s="46"/>
      <c r="E30" s="46"/>
    </row>
    <row r="31" spans="1:9" ht="15">
      <c r="A31" s="45"/>
      <c r="B31" s="45"/>
      <c r="C31" s="46"/>
      <c r="D31" s="46"/>
      <c r="E31" s="46"/>
    </row>
    <row r="32" spans="1:9" ht="15">
      <c r="A32" s="45"/>
      <c r="B32" s="45"/>
      <c r="C32" s="46"/>
      <c r="D32" s="46"/>
      <c r="E32" s="46"/>
    </row>
    <row r="33" spans="1:5" ht="15">
      <c r="A33" s="45"/>
      <c r="B33" s="45"/>
      <c r="C33" s="46"/>
      <c r="D33" s="46"/>
      <c r="E33" s="46"/>
    </row>
    <row r="34" spans="1:5" ht="15">
      <c r="A34" s="45"/>
      <c r="B34" s="45"/>
      <c r="C34" s="46"/>
      <c r="D34" s="46"/>
      <c r="E34" s="46"/>
    </row>
    <row r="35" spans="1:5" ht="15">
      <c r="A35" s="45"/>
      <c r="B35" s="45"/>
      <c r="C35" s="46"/>
      <c r="D35" s="46"/>
      <c r="E35" s="46"/>
    </row>
    <row r="36" spans="1:5" ht="15">
      <c r="A36" s="46"/>
      <c r="B36" s="46"/>
      <c r="C36" s="46"/>
      <c r="D36" s="46"/>
      <c r="E36" s="46"/>
    </row>
    <row r="37" spans="1:5" ht="15">
      <c r="A37" s="46"/>
      <c r="B37" s="46"/>
      <c r="C37" s="46"/>
      <c r="D37" s="46"/>
      <c r="E37" s="46"/>
    </row>
    <row r="38" spans="1:5" ht="15">
      <c r="A38" s="46"/>
      <c r="B38" s="46"/>
      <c r="C38" s="46"/>
      <c r="D38" s="46"/>
      <c r="E38" s="46"/>
    </row>
    <row r="39" spans="1:5" ht="15">
      <c r="A39" s="46"/>
      <c r="B39" s="46"/>
      <c r="C39" s="46"/>
      <c r="D39" s="46"/>
      <c r="E39" s="46"/>
    </row>
    <row r="40" spans="1:5" ht="15">
      <c r="A40" s="46"/>
      <c r="B40" s="46"/>
      <c r="C40" s="46"/>
      <c r="D40" s="46"/>
      <c r="E40" s="46"/>
    </row>
    <row r="41" spans="1:5" ht="15">
      <c r="A41" s="46"/>
      <c r="B41" s="50" t="s">
        <v>52</v>
      </c>
      <c r="C41" s="46">
        <v>720.32</v>
      </c>
      <c r="D41" s="46">
        <v>564.12</v>
      </c>
      <c r="E41" s="46">
        <v>156.19999999999999</v>
      </c>
    </row>
    <row r="42" spans="1:5">
      <c r="A42" s="10"/>
      <c r="B42" s="10"/>
      <c r="C42" s="10"/>
      <c r="D42" s="10"/>
      <c r="E42" s="10"/>
    </row>
    <row r="43" spans="1:5">
      <c r="A43" s="10"/>
      <c r="B43" s="10"/>
      <c r="C43" s="10"/>
      <c r="D43" s="10"/>
      <c r="E43" s="10"/>
    </row>
  </sheetData>
  <mergeCells count="8">
    <mergeCell ref="A5:A6"/>
    <mergeCell ref="B5:B6"/>
    <mergeCell ref="C5:E5"/>
    <mergeCell ref="A1:E1"/>
    <mergeCell ref="A2:E2"/>
    <mergeCell ref="A3:E3"/>
    <mergeCell ref="A4:B4"/>
    <mergeCell ref="C4:E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L10" sqref="L10"/>
    </sheetView>
  </sheetViews>
  <sheetFormatPr defaultColWidth="8.875" defaultRowHeight="13.5"/>
  <cols>
    <col min="1" max="1" width="9.125" style="6" customWidth="1"/>
    <col min="2" max="2" width="17.75" style="6" customWidth="1"/>
    <col min="3" max="3" width="8.625" style="6" customWidth="1"/>
    <col min="4" max="4" width="13.125" style="6" customWidth="1"/>
    <col min="5" max="5" width="10.75" style="6" customWidth="1"/>
    <col min="6" max="9" width="8.625" style="6" customWidth="1"/>
    <col min="10" max="16384" width="8.875" style="6"/>
  </cols>
  <sheetData>
    <row r="1" spans="1:9" ht="20.100000000000001" customHeight="1">
      <c r="A1" s="72" t="s">
        <v>53</v>
      </c>
      <c r="B1" s="72"/>
      <c r="C1" s="72"/>
      <c r="D1" s="72"/>
      <c r="E1" s="72"/>
      <c r="F1" s="72"/>
      <c r="G1" s="72"/>
      <c r="H1" s="72"/>
      <c r="I1" s="72"/>
    </row>
    <row r="2" spans="1:9" ht="39.950000000000003" customHeight="1">
      <c r="A2" s="70" t="s">
        <v>54</v>
      </c>
      <c r="B2" s="70"/>
      <c r="C2" s="70"/>
      <c r="D2" s="70"/>
      <c r="E2" s="70"/>
      <c r="F2" s="70"/>
      <c r="G2" s="70"/>
      <c r="H2" s="70"/>
      <c r="I2" s="70"/>
    </row>
    <row r="3" spans="1:9" ht="15" customHeight="1">
      <c r="A3" s="72" t="s">
        <v>55</v>
      </c>
      <c r="B3" s="72"/>
      <c r="C3" s="72"/>
      <c r="D3" s="72"/>
      <c r="E3" s="72"/>
      <c r="F3" s="72"/>
      <c r="G3" s="72"/>
      <c r="H3" s="72"/>
      <c r="I3" s="72"/>
    </row>
    <row r="4" spans="1:9" ht="20.100000000000001" customHeight="1">
      <c r="A4" s="73" t="s">
        <v>56</v>
      </c>
      <c r="B4" s="73"/>
      <c r="C4" s="73" t="s">
        <v>57</v>
      </c>
      <c r="D4" s="74" t="s">
        <v>58</v>
      </c>
      <c r="E4" s="76" t="s">
        <v>59</v>
      </c>
      <c r="F4" s="76" t="s">
        <v>60</v>
      </c>
      <c r="G4" s="78"/>
      <c r="H4" s="78"/>
      <c r="I4" s="79"/>
    </row>
    <row r="5" spans="1:9" ht="35.1" customHeight="1">
      <c r="A5" s="11" t="s">
        <v>61</v>
      </c>
      <c r="B5" s="11" t="s">
        <v>62</v>
      </c>
      <c r="C5" s="73"/>
      <c r="D5" s="75"/>
      <c r="E5" s="77"/>
      <c r="F5" s="12" t="s">
        <v>63</v>
      </c>
      <c r="G5" s="13" t="s">
        <v>64</v>
      </c>
      <c r="H5" s="13" t="s">
        <v>65</v>
      </c>
      <c r="I5" s="13" t="s">
        <v>66</v>
      </c>
    </row>
    <row r="6" spans="1:9" ht="20.100000000000001" customHeight="1">
      <c r="A6" s="8">
        <v>301</v>
      </c>
      <c r="B6" s="14" t="s">
        <v>67</v>
      </c>
      <c r="C6" s="15">
        <f>C7+C8+C9+C10</f>
        <v>399</v>
      </c>
      <c r="D6" s="15">
        <f>D7+D8+D9+D10</f>
        <v>399</v>
      </c>
      <c r="E6" s="15"/>
      <c r="F6" s="16"/>
      <c r="G6" s="17"/>
      <c r="H6" s="17"/>
      <c r="I6" s="17"/>
    </row>
    <row r="7" spans="1:9" ht="20.100000000000001" customHeight="1">
      <c r="A7" s="8">
        <v>30101</v>
      </c>
      <c r="B7" s="14" t="s">
        <v>68</v>
      </c>
      <c r="C7" s="15">
        <v>141.27000000000001</v>
      </c>
      <c r="D7" s="15">
        <v>141.27000000000001</v>
      </c>
      <c r="E7" s="15"/>
      <c r="F7" s="16"/>
      <c r="G7" s="17"/>
      <c r="H7" s="17"/>
      <c r="I7" s="17"/>
    </row>
    <row r="8" spans="1:9" ht="20.100000000000001" customHeight="1">
      <c r="A8" s="8">
        <v>30102</v>
      </c>
      <c r="B8" s="14" t="s">
        <v>69</v>
      </c>
      <c r="C8" s="15">
        <v>192.96</v>
      </c>
      <c r="D8" s="15">
        <v>192.96</v>
      </c>
      <c r="E8" s="15"/>
      <c r="F8" s="16"/>
      <c r="G8" s="17"/>
      <c r="H8" s="17"/>
      <c r="I8" s="17"/>
    </row>
    <row r="9" spans="1:9" ht="20.100000000000001" customHeight="1">
      <c r="A9" s="8">
        <v>30103</v>
      </c>
      <c r="B9" s="14" t="s">
        <v>70</v>
      </c>
      <c r="C9" s="15">
        <v>11.77</v>
      </c>
      <c r="D9" s="15">
        <v>11.77</v>
      </c>
      <c r="E9" s="15"/>
      <c r="F9" s="16"/>
      <c r="G9" s="17"/>
      <c r="H9" s="17"/>
      <c r="I9" s="17"/>
    </row>
    <row r="10" spans="1:9" ht="20.100000000000001" customHeight="1">
      <c r="A10" s="8">
        <v>30104</v>
      </c>
      <c r="B10" s="14" t="s">
        <v>160</v>
      </c>
      <c r="C10" s="15">
        <v>53</v>
      </c>
      <c r="D10" s="15">
        <v>53</v>
      </c>
      <c r="E10" s="15"/>
      <c r="F10" s="16"/>
      <c r="G10" s="17"/>
      <c r="H10" s="17"/>
      <c r="I10" s="17"/>
    </row>
    <row r="11" spans="1:9" ht="20.100000000000001" customHeight="1">
      <c r="A11" s="8">
        <v>302</v>
      </c>
      <c r="B11" s="14" t="s">
        <v>71</v>
      </c>
      <c r="C11" s="15">
        <f>C12+C13+C14+C15+C16+C17+C18+C19+C20+C21+C22</f>
        <v>62.890000000000008</v>
      </c>
      <c r="D11" s="15">
        <f>D12+D13+D14+D15+D16+D17+D18+D19+D20+D21+D22</f>
        <v>62.890000000000008</v>
      </c>
      <c r="E11" s="15"/>
      <c r="F11" s="16"/>
      <c r="G11" s="17"/>
      <c r="H11" s="17"/>
      <c r="I11" s="17"/>
    </row>
    <row r="12" spans="1:9" ht="20.100000000000001" customHeight="1">
      <c r="A12" s="8">
        <v>30201</v>
      </c>
      <c r="B12" s="14" t="s">
        <v>72</v>
      </c>
      <c r="C12" s="15">
        <v>5.48</v>
      </c>
      <c r="D12" s="15">
        <v>5.48</v>
      </c>
      <c r="E12" s="15"/>
      <c r="F12" s="16"/>
      <c r="G12" s="17"/>
      <c r="H12" s="17"/>
      <c r="I12" s="17"/>
    </row>
    <row r="13" spans="1:9" ht="20.100000000000001" customHeight="1">
      <c r="A13" s="8">
        <v>30205</v>
      </c>
      <c r="B13" s="14" t="s">
        <v>166</v>
      </c>
      <c r="C13" s="15">
        <v>0.61</v>
      </c>
      <c r="D13" s="15">
        <v>0.61</v>
      </c>
      <c r="E13" s="15"/>
      <c r="F13" s="16"/>
      <c r="G13" s="17"/>
      <c r="H13" s="17"/>
      <c r="I13" s="17"/>
    </row>
    <row r="14" spans="1:9" ht="20.100000000000001" customHeight="1">
      <c r="A14" s="8">
        <v>30207</v>
      </c>
      <c r="B14" s="14" t="s">
        <v>161</v>
      </c>
      <c r="C14" s="15">
        <v>5.2</v>
      </c>
      <c r="D14" s="15">
        <v>5.2</v>
      </c>
      <c r="E14" s="15"/>
      <c r="F14" s="16"/>
      <c r="G14" s="17"/>
      <c r="H14" s="17"/>
      <c r="I14" s="17"/>
    </row>
    <row r="15" spans="1:9" ht="20.100000000000001" customHeight="1">
      <c r="A15" s="8">
        <v>30211</v>
      </c>
      <c r="B15" s="14" t="s">
        <v>170</v>
      </c>
      <c r="C15" s="15">
        <v>0.74</v>
      </c>
      <c r="D15" s="15">
        <v>0.74</v>
      </c>
      <c r="E15" s="15"/>
      <c r="F15" s="16"/>
      <c r="G15" s="17"/>
      <c r="H15" s="17"/>
      <c r="I15" s="17"/>
    </row>
    <row r="16" spans="1:9" ht="20.100000000000001" customHeight="1">
      <c r="A16" s="8">
        <v>30213</v>
      </c>
      <c r="B16" s="14" t="s">
        <v>171</v>
      </c>
      <c r="C16" s="15">
        <v>1.22</v>
      </c>
      <c r="D16" s="15">
        <v>1.22</v>
      </c>
      <c r="E16" s="15"/>
      <c r="F16" s="16"/>
      <c r="G16" s="17"/>
      <c r="H16" s="17"/>
      <c r="I16" s="17"/>
    </row>
    <row r="17" spans="1:9" ht="20.100000000000001" customHeight="1">
      <c r="A17" s="8">
        <v>30215</v>
      </c>
      <c r="B17" s="14" t="s">
        <v>163</v>
      </c>
      <c r="C17" s="15">
        <v>0.5</v>
      </c>
      <c r="D17" s="15">
        <v>0.5</v>
      </c>
      <c r="E17" s="15"/>
      <c r="F17" s="16"/>
      <c r="G17" s="17"/>
      <c r="H17" s="17"/>
      <c r="I17" s="17"/>
    </row>
    <row r="18" spans="1:9" ht="20.100000000000001" customHeight="1">
      <c r="A18" s="8">
        <v>30216</v>
      </c>
      <c r="B18" s="14" t="s">
        <v>172</v>
      </c>
      <c r="C18" s="15">
        <v>0.92</v>
      </c>
      <c r="D18" s="15">
        <v>0.92</v>
      </c>
      <c r="E18" s="15"/>
      <c r="F18" s="16"/>
      <c r="G18" s="17"/>
      <c r="H18" s="17"/>
      <c r="I18" s="17"/>
    </row>
    <row r="19" spans="1:9" ht="20.100000000000001" customHeight="1">
      <c r="A19" s="8">
        <v>30217</v>
      </c>
      <c r="B19" s="14" t="s">
        <v>167</v>
      </c>
      <c r="C19" s="15">
        <v>4.5</v>
      </c>
      <c r="D19" s="15">
        <v>4.5</v>
      </c>
      <c r="E19" s="15"/>
      <c r="F19" s="15"/>
      <c r="G19" s="17"/>
      <c r="H19" s="17"/>
      <c r="I19" s="17"/>
    </row>
    <row r="20" spans="1:9" ht="20.100000000000001" customHeight="1">
      <c r="A20" s="8">
        <v>30229</v>
      </c>
      <c r="B20" s="14" t="s">
        <v>162</v>
      </c>
      <c r="C20" s="15">
        <v>17.23</v>
      </c>
      <c r="D20" s="15">
        <v>17.23</v>
      </c>
      <c r="E20" s="15"/>
      <c r="F20" s="15"/>
      <c r="G20" s="17"/>
      <c r="H20" s="17"/>
      <c r="I20" s="17"/>
    </row>
    <row r="21" spans="1:9" ht="20.100000000000001" customHeight="1">
      <c r="A21" s="8">
        <v>30231</v>
      </c>
      <c r="B21" s="14" t="s">
        <v>168</v>
      </c>
      <c r="C21" s="15">
        <v>26.21</v>
      </c>
      <c r="D21" s="15">
        <v>26.21</v>
      </c>
      <c r="E21" s="17"/>
      <c r="F21" s="17"/>
      <c r="G21" s="17"/>
      <c r="H21" s="17"/>
      <c r="I21" s="17"/>
    </row>
    <row r="22" spans="1:9" ht="20.100000000000001" customHeight="1">
      <c r="A22" s="8">
        <v>30299</v>
      </c>
      <c r="B22" s="14" t="s">
        <v>169</v>
      </c>
      <c r="C22" s="15">
        <v>0.28000000000000003</v>
      </c>
      <c r="D22" s="15">
        <v>0.28000000000000003</v>
      </c>
      <c r="E22" s="17"/>
      <c r="F22" s="17"/>
      <c r="G22" s="17"/>
      <c r="H22" s="17"/>
      <c r="I22" s="17"/>
    </row>
    <row r="23" spans="1:9" ht="20.100000000000001" customHeight="1">
      <c r="A23" s="8">
        <v>303</v>
      </c>
      <c r="B23" s="14" t="s">
        <v>73</v>
      </c>
      <c r="C23" s="15">
        <f>C24+C25+C26</f>
        <v>102.22999999999999</v>
      </c>
      <c r="D23" s="15">
        <f>D24+D25+D26</f>
        <v>102.22999999999999</v>
      </c>
      <c r="E23" s="17"/>
      <c r="F23" s="17"/>
      <c r="G23" s="17"/>
      <c r="H23" s="17"/>
      <c r="I23" s="17"/>
    </row>
    <row r="24" spans="1:9" ht="20.100000000000001" customHeight="1">
      <c r="A24" s="8">
        <v>30302</v>
      </c>
      <c r="B24" s="14" t="s">
        <v>74</v>
      </c>
      <c r="C24" s="15">
        <v>41.83</v>
      </c>
      <c r="D24" s="15">
        <v>41.83</v>
      </c>
      <c r="E24" s="15"/>
      <c r="F24" s="16"/>
      <c r="G24" s="17"/>
      <c r="H24" s="17"/>
      <c r="I24" s="17"/>
    </row>
    <row r="25" spans="1:9" ht="20.100000000000001" customHeight="1">
      <c r="A25" s="8">
        <v>30307</v>
      </c>
      <c r="B25" s="14" t="s">
        <v>165</v>
      </c>
      <c r="C25" s="15">
        <v>2.16</v>
      </c>
      <c r="D25" s="15">
        <v>2.16</v>
      </c>
      <c r="E25" s="15"/>
      <c r="F25" s="16"/>
      <c r="G25" s="17"/>
      <c r="H25" s="17"/>
      <c r="I25" s="17"/>
    </row>
    <row r="26" spans="1:9" ht="20.100000000000001" customHeight="1">
      <c r="A26" s="8">
        <v>30311</v>
      </c>
      <c r="B26" s="14" t="s">
        <v>164</v>
      </c>
      <c r="C26" s="15">
        <v>58.24</v>
      </c>
      <c r="D26" s="15">
        <v>58.24</v>
      </c>
      <c r="E26" s="15"/>
      <c r="F26" s="16"/>
      <c r="G26" s="17"/>
      <c r="H26" s="17"/>
      <c r="I26" s="17"/>
    </row>
    <row r="27" spans="1:9" ht="20.100000000000001" customHeight="1">
      <c r="A27" s="8"/>
      <c r="B27" s="14"/>
      <c r="C27" s="14"/>
      <c r="D27" s="15"/>
      <c r="E27" s="15"/>
      <c r="F27" s="16"/>
      <c r="G27" s="17"/>
      <c r="H27" s="17"/>
      <c r="I27" s="17"/>
    </row>
    <row r="28" spans="1:9" ht="20.100000000000001" customHeight="1">
      <c r="A28" s="8"/>
      <c r="B28" s="14"/>
      <c r="C28" s="14"/>
      <c r="D28" s="15"/>
      <c r="E28" s="15"/>
      <c r="F28" s="16"/>
      <c r="G28" s="17"/>
      <c r="H28" s="17"/>
      <c r="I28" s="17"/>
    </row>
    <row r="29" spans="1:9" ht="20.100000000000001" customHeight="1">
      <c r="A29" s="8"/>
      <c r="B29" s="14"/>
      <c r="C29" s="14"/>
      <c r="D29" s="15"/>
      <c r="E29" s="15"/>
      <c r="F29" s="16"/>
      <c r="G29" s="17"/>
      <c r="H29" s="17"/>
      <c r="I29" s="17"/>
    </row>
    <row r="30" spans="1:9" ht="20.100000000000001" customHeight="1">
      <c r="A30" s="8"/>
      <c r="B30" s="14"/>
      <c r="C30" s="14"/>
      <c r="D30" s="15"/>
      <c r="E30" s="15"/>
      <c r="F30" s="16"/>
      <c r="G30" s="17"/>
      <c r="H30" s="17"/>
      <c r="I30" s="17"/>
    </row>
    <row r="31" spans="1:9" ht="20.100000000000001" customHeight="1">
      <c r="A31" s="8"/>
      <c r="B31" s="14"/>
      <c r="C31" s="14"/>
      <c r="D31" s="15"/>
      <c r="E31" s="15"/>
      <c r="F31" s="16"/>
      <c r="G31" s="17"/>
      <c r="H31" s="17"/>
      <c r="I31" s="17"/>
    </row>
    <row r="32" spans="1:9" ht="20.100000000000001" customHeight="1">
      <c r="A32" s="8"/>
      <c r="B32" s="14"/>
      <c r="C32" s="14"/>
      <c r="D32" s="15"/>
      <c r="E32" s="15"/>
      <c r="F32" s="16"/>
      <c r="G32" s="17"/>
      <c r="H32" s="17"/>
      <c r="I32" s="17"/>
    </row>
    <row r="33" spans="1:9" ht="20.100000000000001" customHeight="1">
      <c r="A33" s="8"/>
      <c r="B33" s="14"/>
      <c r="C33" s="14"/>
      <c r="D33" s="15"/>
      <c r="E33" s="15"/>
      <c r="F33" s="16"/>
      <c r="G33" s="17"/>
      <c r="H33" s="17"/>
      <c r="I33" s="17"/>
    </row>
    <row r="34" spans="1:9" ht="20.100000000000001" customHeight="1">
      <c r="A34" s="8"/>
      <c r="B34" s="14"/>
      <c r="C34" s="14"/>
      <c r="D34" s="15"/>
      <c r="E34" s="15"/>
      <c r="F34" s="16"/>
      <c r="G34" s="17"/>
      <c r="H34" s="17"/>
      <c r="I34" s="17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1:I1"/>
    <mergeCell ref="A2:I2"/>
    <mergeCell ref="A3:I3"/>
    <mergeCell ref="A4:B4"/>
    <mergeCell ref="C4:C5"/>
    <mergeCell ref="D4:D5"/>
    <mergeCell ref="E4:E5"/>
    <mergeCell ref="F4:I4"/>
  </mergeCells>
  <phoneticPr fontId="2" type="noConversion"/>
  <pageMargins left="0.7" right="0.28999999999999998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D3" sqref="D3"/>
    </sheetView>
  </sheetViews>
  <sheetFormatPr defaultColWidth="8.875" defaultRowHeight="13.5"/>
  <cols>
    <col min="1" max="12" width="8" style="6" customWidth="1"/>
    <col min="13" max="16384" width="8.875" style="6"/>
  </cols>
  <sheetData>
    <row r="1" spans="1:12">
      <c r="A1" s="72" t="s">
        <v>75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27">
      <c r="A2" s="70" t="s">
        <v>76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>
      <c r="A3" s="18" t="s">
        <v>77</v>
      </c>
      <c r="B3" s="18" t="s">
        <v>173</v>
      </c>
      <c r="C3" s="18"/>
      <c r="D3" s="18"/>
      <c r="E3" s="18"/>
      <c r="F3" s="18"/>
      <c r="G3" s="18"/>
      <c r="H3" s="18"/>
      <c r="I3" s="18"/>
      <c r="J3" s="18"/>
      <c r="K3" s="81" t="s">
        <v>55</v>
      </c>
      <c r="L3" s="81"/>
    </row>
    <row r="4" spans="1:12">
      <c r="A4" s="68" t="s">
        <v>78</v>
      </c>
      <c r="B4" s="68"/>
      <c r="C4" s="68"/>
      <c r="D4" s="68"/>
      <c r="E4" s="68"/>
      <c r="F4" s="68"/>
      <c r="G4" s="68" t="s">
        <v>44</v>
      </c>
      <c r="H4" s="68"/>
      <c r="I4" s="68"/>
      <c r="J4" s="68"/>
      <c r="K4" s="68"/>
      <c r="L4" s="68"/>
    </row>
    <row r="5" spans="1:12">
      <c r="A5" s="68" t="s">
        <v>57</v>
      </c>
      <c r="B5" s="80" t="s">
        <v>79</v>
      </c>
      <c r="C5" s="68" t="s">
        <v>80</v>
      </c>
      <c r="D5" s="68"/>
      <c r="E5" s="68"/>
      <c r="F5" s="80" t="s">
        <v>81</v>
      </c>
      <c r="G5" s="68" t="s">
        <v>57</v>
      </c>
      <c r="H5" s="80" t="s">
        <v>79</v>
      </c>
      <c r="I5" s="68" t="s">
        <v>80</v>
      </c>
      <c r="J5" s="68"/>
      <c r="K5" s="68"/>
      <c r="L5" s="80" t="s">
        <v>81</v>
      </c>
    </row>
    <row r="6" spans="1:12" ht="36">
      <c r="A6" s="68"/>
      <c r="B6" s="80"/>
      <c r="C6" s="7" t="s">
        <v>48</v>
      </c>
      <c r="D6" s="19" t="s">
        <v>82</v>
      </c>
      <c r="E6" s="19" t="s">
        <v>83</v>
      </c>
      <c r="F6" s="80"/>
      <c r="G6" s="68"/>
      <c r="H6" s="80"/>
      <c r="I6" s="7" t="s">
        <v>48</v>
      </c>
      <c r="J6" s="19" t="s">
        <v>82</v>
      </c>
      <c r="K6" s="19" t="s">
        <v>83</v>
      </c>
      <c r="L6" s="80"/>
    </row>
    <row r="7" spans="1:12">
      <c r="A7" s="17">
        <f>C7+F7</f>
        <v>28.31</v>
      </c>
      <c r="B7" s="17">
        <v>0</v>
      </c>
      <c r="C7" s="17">
        <v>23.81</v>
      </c>
      <c r="D7" s="17">
        <v>0</v>
      </c>
      <c r="E7" s="17">
        <v>23.81</v>
      </c>
      <c r="F7" s="17">
        <v>4.5</v>
      </c>
      <c r="G7" s="17">
        <f>I7+L7</f>
        <v>30.71</v>
      </c>
      <c r="H7" s="17">
        <v>0</v>
      </c>
      <c r="I7" s="17">
        <v>26.21</v>
      </c>
      <c r="J7" s="17">
        <v>0</v>
      </c>
      <c r="K7" s="17">
        <v>26.21</v>
      </c>
      <c r="L7" s="17">
        <v>4.5</v>
      </c>
    </row>
  </sheetData>
  <mergeCells count="13">
    <mergeCell ref="A1:L1"/>
    <mergeCell ref="A2:L2"/>
    <mergeCell ref="K3:L3"/>
    <mergeCell ref="A4:F4"/>
    <mergeCell ref="G4:L4"/>
    <mergeCell ref="H5:H6"/>
    <mergeCell ref="I5:K5"/>
    <mergeCell ref="L5:L6"/>
    <mergeCell ref="A5:A6"/>
    <mergeCell ref="B5:B6"/>
    <mergeCell ref="C5:E5"/>
    <mergeCell ref="F5:F6"/>
    <mergeCell ref="G5:G6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G24" sqref="G24"/>
    </sheetView>
  </sheetViews>
  <sheetFormatPr defaultColWidth="8.875" defaultRowHeight="13.5"/>
  <cols>
    <col min="1" max="1" width="10.75" style="6" customWidth="1"/>
    <col min="2" max="2" width="20.625" style="6" customWidth="1"/>
    <col min="3" max="5" width="15.625" style="6" customWidth="1"/>
    <col min="6" max="16384" width="8.875" style="6"/>
  </cols>
  <sheetData>
    <row r="1" spans="1:5">
      <c r="A1" s="72" t="s">
        <v>84</v>
      </c>
      <c r="B1" s="72"/>
      <c r="C1" s="72"/>
      <c r="D1" s="72"/>
      <c r="E1" s="72"/>
    </row>
    <row r="2" spans="1:5" ht="27">
      <c r="A2" s="70" t="s">
        <v>85</v>
      </c>
      <c r="B2" s="70"/>
      <c r="C2" s="70"/>
      <c r="D2" s="70"/>
      <c r="E2" s="70"/>
    </row>
    <row r="3" spans="1:5">
      <c r="A3" s="82" t="s">
        <v>55</v>
      </c>
      <c r="B3" s="82"/>
      <c r="C3" s="82"/>
      <c r="D3" s="82"/>
      <c r="E3" s="82"/>
    </row>
    <row r="4" spans="1:5">
      <c r="A4" s="68" t="s">
        <v>45</v>
      </c>
      <c r="B4" s="68" t="s">
        <v>86</v>
      </c>
      <c r="C4" s="68" t="s">
        <v>87</v>
      </c>
      <c r="D4" s="68"/>
      <c r="E4" s="68"/>
    </row>
    <row r="5" spans="1:5">
      <c r="A5" s="68"/>
      <c r="B5" s="68"/>
      <c r="C5" s="7" t="s">
        <v>57</v>
      </c>
      <c r="D5" s="7" t="s">
        <v>49</v>
      </c>
      <c r="E5" s="7" t="s">
        <v>50</v>
      </c>
    </row>
    <row r="6" spans="1:5">
      <c r="A6" s="17"/>
      <c r="B6" s="17"/>
      <c r="C6" s="17"/>
      <c r="D6" s="17"/>
      <c r="E6" s="17"/>
    </row>
    <row r="7" spans="1:5">
      <c r="A7" s="17"/>
      <c r="B7" s="17"/>
      <c r="C7" s="17"/>
      <c r="D7" s="17"/>
      <c r="E7" s="17"/>
    </row>
    <row r="8" spans="1:5">
      <c r="A8" s="17"/>
      <c r="B8" s="17"/>
      <c r="C8" s="17"/>
      <c r="D8" s="17"/>
      <c r="E8" s="17"/>
    </row>
    <row r="9" spans="1:5">
      <c r="A9" s="17"/>
      <c r="B9" s="17"/>
      <c r="C9" s="17"/>
      <c r="D9" s="17"/>
      <c r="E9" s="17"/>
    </row>
    <row r="10" spans="1:5">
      <c r="A10" s="17"/>
      <c r="B10" s="17"/>
      <c r="C10" s="17"/>
      <c r="D10" s="17"/>
      <c r="E10" s="17"/>
    </row>
    <row r="11" spans="1:5">
      <c r="A11" s="17"/>
      <c r="B11" s="17"/>
      <c r="C11" s="17"/>
      <c r="D11" s="17"/>
      <c r="E11" s="17"/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A20" s="17"/>
      <c r="B20" s="17"/>
      <c r="C20" s="17"/>
      <c r="D20" s="17"/>
      <c r="E20" s="17"/>
    </row>
    <row r="21" spans="1:5">
      <c r="A21" s="17"/>
      <c r="B21" s="17"/>
      <c r="C21" s="17"/>
      <c r="D21" s="17"/>
      <c r="E21" s="17"/>
    </row>
    <row r="22" spans="1:5">
      <c r="A22" s="17"/>
      <c r="B22" s="17"/>
      <c r="C22" s="17"/>
      <c r="D22" s="17"/>
      <c r="E22" s="17"/>
    </row>
    <row r="23" spans="1:5">
      <c r="A23" s="17"/>
      <c r="B23" s="7" t="s">
        <v>57</v>
      </c>
      <c r="C23" s="17"/>
      <c r="D23" s="17"/>
      <c r="E23" s="17"/>
    </row>
  </sheetData>
  <mergeCells count="6">
    <mergeCell ref="A1:E1"/>
    <mergeCell ref="A2:E2"/>
    <mergeCell ref="A3:E3"/>
    <mergeCell ref="A4:A5"/>
    <mergeCell ref="B4:B5"/>
    <mergeCell ref="C4:E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E26"/>
  <sheetViews>
    <sheetView topLeftCell="A19" workbookViewId="0">
      <selection activeCell="C26" sqref="C26"/>
    </sheetView>
  </sheetViews>
  <sheetFormatPr defaultRowHeight="25.9" customHeight="1"/>
  <cols>
    <col min="1" max="1" width="1" style="1" customWidth="1"/>
    <col min="2" max="2" width="25.75" style="1" customWidth="1"/>
    <col min="3" max="3" width="17.5" style="1" customWidth="1"/>
    <col min="4" max="4" width="25.75" style="1" customWidth="1"/>
    <col min="5" max="5" width="17.5" style="1" customWidth="1"/>
    <col min="6" max="6" width="0.875" style="1" customWidth="1"/>
    <col min="7" max="16384" width="9" style="1"/>
  </cols>
  <sheetData>
    <row r="1" spans="2:5" ht="25.9" customHeight="1">
      <c r="B1" s="2"/>
      <c r="C1" s="2"/>
      <c r="D1" s="2"/>
      <c r="E1" s="3" t="s">
        <v>88</v>
      </c>
    </row>
    <row r="2" spans="2:5" ht="25.9" customHeight="1">
      <c r="B2" s="66" t="s">
        <v>89</v>
      </c>
      <c r="C2" s="67"/>
      <c r="D2" s="67"/>
      <c r="E2" s="67"/>
    </row>
    <row r="3" spans="2:5" ht="25.9" customHeight="1">
      <c r="B3" s="4"/>
      <c r="E3" s="5" t="s">
        <v>55</v>
      </c>
    </row>
    <row r="4" spans="2:5" ht="25.9" customHeight="1">
      <c r="B4" s="51" t="s">
        <v>90</v>
      </c>
      <c r="C4" s="53">
        <v>720.32</v>
      </c>
      <c r="D4" s="51" t="s">
        <v>91</v>
      </c>
      <c r="E4" s="55">
        <v>569.98</v>
      </c>
    </row>
    <row r="5" spans="2:5" ht="25.9" customHeight="1">
      <c r="B5" s="51" t="s">
        <v>92</v>
      </c>
      <c r="C5" s="53"/>
      <c r="D5" s="51" t="s">
        <v>93</v>
      </c>
      <c r="E5" s="55">
        <v>0</v>
      </c>
    </row>
    <row r="6" spans="2:5" ht="25.9" customHeight="1">
      <c r="B6" s="51" t="s">
        <v>94</v>
      </c>
      <c r="C6" s="53"/>
      <c r="D6" s="51" t="s">
        <v>95</v>
      </c>
      <c r="E6" s="55">
        <v>0</v>
      </c>
    </row>
    <row r="7" spans="2:5" ht="25.9" customHeight="1">
      <c r="B7" s="51" t="s">
        <v>96</v>
      </c>
      <c r="C7" s="53"/>
      <c r="D7" s="51" t="s">
        <v>97</v>
      </c>
      <c r="E7" s="55">
        <v>0</v>
      </c>
    </row>
    <row r="8" spans="2:5" ht="25.9" customHeight="1">
      <c r="B8" s="51" t="s">
        <v>98</v>
      </c>
      <c r="C8" s="53"/>
      <c r="D8" s="51" t="s">
        <v>99</v>
      </c>
      <c r="E8" s="55">
        <v>0</v>
      </c>
    </row>
    <row r="9" spans="2:5" ht="25.9" customHeight="1">
      <c r="B9" s="51" t="s">
        <v>100</v>
      </c>
      <c r="C9" s="53"/>
      <c r="D9" s="51" t="s">
        <v>101</v>
      </c>
      <c r="E9" s="55">
        <v>0</v>
      </c>
    </row>
    <row r="10" spans="2:5" ht="25.9" customHeight="1">
      <c r="B10" s="51"/>
      <c r="C10" s="53"/>
      <c r="D10" s="51" t="s">
        <v>102</v>
      </c>
      <c r="E10" s="55">
        <v>0</v>
      </c>
    </row>
    <row r="11" spans="2:5" ht="25.9" customHeight="1">
      <c r="B11" s="51"/>
      <c r="C11" s="53"/>
      <c r="D11" s="51" t="s">
        <v>103</v>
      </c>
      <c r="E11" s="55">
        <v>41.83</v>
      </c>
    </row>
    <row r="12" spans="2:5" ht="25.9" customHeight="1">
      <c r="B12" s="51"/>
      <c r="C12" s="53"/>
      <c r="D12" s="51" t="s">
        <v>104</v>
      </c>
      <c r="E12" s="55">
        <v>50.27</v>
      </c>
    </row>
    <row r="13" spans="2:5" ht="25.9" customHeight="1">
      <c r="B13" s="51"/>
      <c r="C13" s="53"/>
      <c r="D13" s="51" t="s">
        <v>105</v>
      </c>
      <c r="E13" s="55">
        <v>0</v>
      </c>
    </row>
    <row r="14" spans="2:5" ht="25.9" customHeight="1">
      <c r="B14" s="51"/>
      <c r="C14" s="53"/>
      <c r="D14" s="51" t="s">
        <v>106</v>
      </c>
      <c r="E14" s="55">
        <v>0</v>
      </c>
    </row>
    <row r="15" spans="2:5" ht="25.9" customHeight="1">
      <c r="B15" s="51"/>
      <c r="C15" s="53"/>
      <c r="D15" s="51" t="s">
        <v>107</v>
      </c>
      <c r="E15" s="55">
        <v>0</v>
      </c>
    </row>
    <row r="16" spans="2:5" ht="25.9" customHeight="1">
      <c r="B16" s="51"/>
      <c r="C16" s="53"/>
      <c r="D16" s="51" t="s">
        <v>108</v>
      </c>
      <c r="E16" s="55">
        <v>0</v>
      </c>
    </row>
    <row r="17" spans="2:5" ht="25.9" customHeight="1">
      <c r="B17" s="51"/>
      <c r="C17" s="53"/>
      <c r="D17" s="51" t="s">
        <v>109</v>
      </c>
      <c r="E17" s="55">
        <v>0</v>
      </c>
    </row>
    <row r="18" spans="2:5" ht="25.9" customHeight="1">
      <c r="B18" s="51"/>
      <c r="C18" s="53"/>
      <c r="D18" s="51" t="s">
        <v>110</v>
      </c>
      <c r="E18" s="55">
        <v>0</v>
      </c>
    </row>
    <row r="19" spans="2:5" ht="25.9" customHeight="1">
      <c r="B19" s="51"/>
      <c r="C19" s="53"/>
      <c r="D19" s="51" t="s">
        <v>111</v>
      </c>
      <c r="E19" s="55">
        <v>0</v>
      </c>
    </row>
    <row r="20" spans="2:5" ht="25.9" customHeight="1">
      <c r="B20" s="51"/>
      <c r="C20" s="53"/>
      <c r="D20" s="51" t="s">
        <v>112</v>
      </c>
      <c r="E20" s="55">
        <v>0</v>
      </c>
    </row>
    <row r="21" spans="2:5" ht="25.9" customHeight="1">
      <c r="B21" s="51"/>
      <c r="C21" s="53"/>
      <c r="D21" s="51" t="s">
        <v>113</v>
      </c>
      <c r="E21" s="55">
        <v>0</v>
      </c>
    </row>
    <row r="22" spans="2:5" ht="25.9" customHeight="1">
      <c r="B22" s="51"/>
      <c r="C22" s="53"/>
      <c r="D22" s="51" t="s">
        <v>114</v>
      </c>
      <c r="E22" s="55">
        <v>58.24</v>
      </c>
    </row>
    <row r="23" spans="2:5" ht="25.9" customHeight="1">
      <c r="B23" s="51"/>
      <c r="C23" s="53"/>
      <c r="D23" s="51" t="s">
        <v>115</v>
      </c>
      <c r="E23" s="55">
        <v>0</v>
      </c>
    </row>
    <row r="24" spans="2:5" ht="25.9" customHeight="1">
      <c r="B24" s="51"/>
      <c r="C24" s="53"/>
      <c r="D24" s="51" t="s">
        <v>116</v>
      </c>
      <c r="E24" s="55">
        <v>0</v>
      </c>
    </row>
    <row r="25" spans="2:5" ht="25.9" customHeight="1">
      <c r="B25" s="52"/>
      <c r="C25" s="54"/>
      <c r="D25" s="51" t="s">
        <v>117</v>
      </c>
      <c r="E25" s="55">
        <v>0</v>
      </c>
    </row>
    <row r="26" spans="2:5" ht="25.9" customHeight="1">
      <c r="B26" s="52" t="s">
        <v>36</v>
      </c>
      <c r="C26" s="53">
        <f>C4</f>
        <v>720.32</v>
      </c>
      <c r="D26" s="52" t="s">
        <v>37</v>
      </c>
      <c r="E26" s="55">
        <f>E4+E11+E12+E22</f>
        <v>720.32</v>
      </c>
    </row>
  </sheetData>
  <mergeCells count="1">
    <mergeCell ref="B2:E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28" sqref="A28:A30"/>
    </sheetView>
  </sheetViews>
  <sheetFormatPr defaultColWidth="8.875" defaultRowHeight="13.5"/>
  <cols>
    <col min="1" max="1" width="6.875" style="6" customWidth="1"/>
    <col min="2" max="2" width="15.625" style="6" customWidth="1"/>
    <col min="3" max="3" width="8.625" style="6" customWidth="1"/>
    <col min="4" max="6" width="10.625" style="6" customWidth="1"/>
    <col min="7" max="9" width="8.625" style="6" customWidth="1"/>
    <col min="10" max="16384" width="8.875" style="6"/>
  </cols>
  <sheetData>
    <row r="1" spans="1:9" ht="20.100000000000001" customHeight="1">
      <c r="A1" s="69" t="s">
        <v>118</v>
      </c>
      <c r="B1" s="69"/>
      <c r="C1" s="69"/>
      <c r="D1" s="69"/>
      <c r="E1" s="69"/>
      <c r="F1" s="69"/>
      <c r="G1" s="69"/>
      <c r="H1" s="69"/>
      <c r="I1" s="69"/>
    </row>
    <row r="2" spans="1:9" ht="39.950000000000003" customHeight="1">
      <c r="A2" s="70" t="s">
        <v>119</v>
      </c>
      <c r="B2" s="70"/>
      <c r="C2" s="70"/>
      <c r="D2" s="70"/>
      <c r="E2" s="70"/>
      <c r="F2" s="70"/>
      <c r="G2" s="70"/>
      <c r="H2" s="70"/>
      <c r="I2" s="70"/>
    </row>
    <row r="3" spans="1:9" s="20" customFormat="1" ht="15" customHeight="1">
      <c r="A3" s="89" t="s">
        <v>55</v>
      </c>
      <c r="B3" s="89"/>
      <c r="C3" s="89"/>
      <c r="D3" s="89"/>
      <c r="E3" s="89"/>
      <c r="F3" s="89"/>
      <c r="G3" s="89"/>
      <c r="H3" s="89"/>
      <c r="I3" s="89"/>
    </row>
    <row r="4" spans="1:9" ht="39.950000000000003" customHeight="1">
      <c r="A4" s="88" t="s">
        <v>120</v>
      </c>
      <c r="B4" s="88"/>
      <c r="C4" s="88" t="s">
        <v>57</v>
      </c>
      <c r="D4" s="87" t="s">
        <v>121</v>
      </c>
      <c r="E4" s="87" t="s">
        <v>122</v>
      </c>
      <c r="F4" s="83" t="s">
        <v>123</v>
      </c>
      <c r="G4" s="85" t="s">
        <v>124</v>
      </c>
      <c r="H4" s="87" t="s">
        <v>125</v>
      </c>
      <c r="I4" s="87" t="s">
        <v>126</v>
      </c>
    </row>
    <row r="5" spans="1:9" ht="30" customHeight="1">
      <c r="A5" s="21" t="s">
        <v>127</v>
      </c>
      <c r="B5" s="21" t="s">
        <v>128</v>
      </c>
      <c r="C5" s="88"/>
      <c r="D5" s="88"/>
      <c r="E5" s="88"/>
      <c r="F5" s="84"/>
      <c r="G5" s="86"/>
      <c r="H5" s="88"/>
      <c r="I5" s="88"/>
    </row>
    <row r="6" spans="1:9" ht="20.100000000000001" customHeight="1">
      <c r="A6" s="63">
        <v>201</v>
      </c>
      <c r="B6" s="56" t="s">
        <v>177</v>
      </c>
      <c r="C6" s="57">
        <f>C7+C12+C15+C19</f>
        <v>720.32</v>
      </c>
      <c r="D6" s="57">
        <f>D7+D12+D15+D19</f>
        <v>720.32</v>
      </c>
      <c r="E6" s="22"/>
      <c r="F6" s="22"/>
      <c r="G6" s="22"/>
      <c r="H6" s="22"/>
      <c r="I6" s="22"/>
    </row>
    <row r="7" spans="1:9" ht="20.100000000000001" customHeight="1">
      <c r="A7" s="63">
        <v>20111</v>
      </c>
      <c r="B7" s="33" t="s">
        <v>178</v>
      </c>
      <c r="C7" s="57">
        <v>569.98</v>
      </c>
      <c r="D7" s="57">
        <v>569.98</v>
      </c>
      <c r="E7" s="22"/>
      <c r="F7" s="22"/>
      <c r="G7" s="22"/>
      <c r="H7" s="22"/>
      <c r="I7" s="22"/>
    </row>
    <row r="8" spans="1:9" ht="20.100000000000001" customHeight="1">
      <c r="A8" s="63">
        <v>201111</v>
      </c>
      <c r="B8" s="33" t="s">
        <v>179</v>
      </c>
      <c r="C8" s="57">
        <v>413.78</v>
      </c>
      <c r="D8" s="57">
        <v>413.78</v>
      </c>
      <c r="E8" s="22"/>
      <c r="F8" s="22"/>
      <c r="G8" s="22"/>
      <c r="H8" s="22"/>
      <c r="I8" s="22"/>
    </row>
    <row r="9" spans="1:9" ht="20.100000000000001" customHeight="1">
      <c r="A9" s="63">
        <v>201112</v>
      </c>
      <c r="B9" s="60" t="s">
        <v>183</v>
      </c>
      <c r="C9" s="57">
        <v>128.28</v>
      </c>
      <c r="D9" s="57">
        <v>128.28</v>
      </c>
      <c r="E9" s="22"/>
      <c r="F9" s="22"/>
      <c r="G9" s="22"/>
      <c r="H9" s="22"/>
      <c r="I9" s="22"/>
    </row>
    <row r="10" spans="1:9" ht="20.100000000000001" customHeight="1">
      <c r="A10" s="63">
        <v>201114</v>
      </c>
      <c r="B10" s="33" t="s">
        <v>180</v>
      </c>
      <c r="C10" s="57">
        <v>5</v>
      </c>
      <c r="D10" s="57">
        <v>5</v>
      </c>
      <c r="E10" s="22"/>
      <c r="F10" s="22"/>
      <c r="G10" s="22"/>
      <c r="H10" s="22"/>
      <c r="I10" s="22"/>
    </row>
    <row r="11" spans="1:9" ht="20.100000000000001" customHeight="1">
      <c r="A11" s="63">
        <v>201115</v>
      </c>
      <c r="B11" s="33" t="s">
        <v>181</v>
      </c>
      <c r="C11" s="57">
        <v>22.92</v>
      </c>
      <c r="D11" s="57">
        <v>22.92</v>
      </c>
      <c r="E11" s="22"/>
      <c r="F11" s="22"/>
      <c r="G11" s="22"/>
      <c r="H11" s="22"/>
      <c r="I11" s="22"/>
    </row>
    <row r="12" spans="1:9" ht="20.100000000000001" customHeight="1">
      <c r="A12" s="63">
        <v>208</v>
      </c>
      <c r="B12" s="33" t="s">
        <v>182</v>
      </c>
      <c r="C12" s="57">
        <v>41.83</v>
      </c>
      <c r="D12" s="57">
        <v>41.83</v>
      </c>
      <c r="E12" s="22"/>
      <c r="F12" s="22"/>
      <c r="G12" s="22"/>
      <c r="H12" s="22"/>
      <c r="I12" s="22"/>
    </row>
    <row r="13" spans="1:9" ht="20.100000000000001" customHeight="1">
      <c r="A13" s="63">
        <v>2085</v>
      </c>
      <c r="B13" s="60" t="s">
        <v>151</v>
      </c>
      <c r="C13" s="57">
        <v>41.83</v>
      </c>
      <c r="D13" s="57">
        <v>41.83</v>
      </c>
      <c r="E13" s="22"/>
      <c r="F13" s="22"/>
      <c r="G13" s="22"/>
      <c r="H13" s="22"/>
      <c r="I13" s="22"/>
    </row>
    <row r="14" spans="1:9" ht="24" customHeight="1">
      <c r="A14" s="63">
        <v>20854</v>
      </c>
      <c r="B14" s="61" t="s">
        <v>152</v>
      </c>
      <c r="C14" s="57">
        <v>41.83</v>
      </c>
      <c r="D14" s="57">
        <v>41.83</v>
      </c>
      <c r="E14" s="22"/>
      <c r="F14" s="22"/>
      <c r="G14" s="22"/>
      <c r="H14" s="22"/>
      <c r="I14" s="22"/>
    </row>
    <row r="15" spans="1:9" ht="20.100000000000001" customHeight="1">
      <c r="A15" s="63">
        <v>210</v>
      </c>
      <c r="B15" s="34" t="s">
        <v>153</v>
      </c>
      <c r="C15" s="57">
        <v>50.27</v>
      </c>
      <c r="D15" s="57">
        <v>50.27</v>
      </c>
      <c r="E15" s="22"/>
      <c r="F15" s="22"/>
      <c r="G15" s="22"/>
      <c r="H15" s="22"/>
      <c r="I15" s="22"/>
    </row>
    <row r="16" spans="1:9" ht="20.100000000000001" customHeight="1">
      <c r="A16" s="63">
        <v>2105</v>
      </c>
      <c r="B16" s="34" t="s">
        <v>154</v>
      </c>
      <c r="C16" s="57">
        <v>50.27</v>
      </c>
      <c r="D16" s="57">
        <v>50.27</v>
      </c>
      <c r="E16" s="22"/>
      <c r="F16" s="22"/>
      <c r="G16" s="22"/>
      <c r="H16" s="22"/>
      <c r="I16" s="22"/>
    </row>
    <row r="17" spans="1:9" ht="20.100000000000001" customHeight="1">
      <c r="A17" s="63">
        <v>21051</v>
      </c>
      <c r="B17" s="34" t="s">
        <v>155</v>
      </c>
      <c r="C17" s="57">
        <v>31.58</v>
      </c>
      <c r="D17" s="57">
        <v>31.58</v>
      </c>
      <c r="E17" s="22"/>
      <c r="F17" s="22"/>
      <c r="G17" s="22"/>
      <c r="H17" s="22"/>
      <c r="I17" s="22"/>
    </row>
    <row r="18" spans="1:9" ht="20.100000000000001" customHeight="1">
      <c r="A18" s="63">
        <v>21053</v>
      </c>
      <c r="B18" s="34" t="s">
        <v>156</v>
      </c>
      <c r="C18" s="57">
        <v>18.690000000000001</v>
      </c>
      <c r="D18" s="57">
        <v>18.690000000000001</v>
      </c>
      <c r="E18" s="22"/>
      <c r="F18" s="22"/>
      <c r="G18" s="22"/>
      <c r="H18" s="22"/>
      <c r="I18" s="22"/>
    </row>
    <row r="19" spans="1:9" ht="20.100000000000001" customHeight="1">
      <c r="A19" s="63">
        <v>221</v>
      </c>
      <c r="B19" s="34" t="s">
        <v>157</v>
      </c>
      <c r="C19" s="57">
        <v>58.24</v>
      </c>
      <c r="D19" s="57">
        <v>58.24</v>
      </c>
      <c r="E19" s="22"/>
      <c r="F19" s="22"/>
      <c r="G19" s="22"/>
      <c r="H19" s="22"/>
      <c r="I19" s="22"/>
    </row>
    <row r="20" spans="1:9" ht="20.100000000000001" customHeight="1">
      <c r="A20" s="63">
        <v>2212</v>
      </c>
      <c r="B20" s="34" t="s">
        <v>158</v>
      </c>
      <c r="C20" s="57">
        <v>58.24</v>
      </c>
      <c r="D20" s="57">
        <v>58.24</v>
      </c>
      <c r="E20" s="22"/>
      <c r="F20" s="22"/>
      <c r="G20" s="22"/>
      <c r="H20" s="22"/>
      <c r="I20" s="22"/>
    </row>
    <row r="21" spans="1:9" ht="20.100000000000001" customHeight="1">
      <c r="A21" s="63">
        <v>22121</v>
      </c>
      <c r="B21" s="34" t="s">
        <v>159</v>
      </c>
      <c r="C21" s="57">
        <v>58.24</v>
      </c>
      <c r="D21" s="57">
        <v>58.24</v>
      </c>
      <c r="E21" s="22"/>
      <c r="F21" s="22"/>
      <c r="G21" s="22"/>
      <c r="H21" s="22"/>
      <c r="I21" s="22"/>
    </row>
    <row r="22" spans="1:9" ht="20.100000000000001" customHeight="1">
      <c r="A22" s="64"/>
      <c r="B22" s="22"/>
      <c r="C22" s="22"/>
      <c r="D22" s="22"/>
      <c r="E22" s="22"/>
      <c r="F22" s="22"/>
      <c r="G22" s="22"/>
      <c r="H22" s="22"/>
      <c r="I22" s="22"/>
    </row>
    <row r="23" spans="1:9" ht="20.100000000000001" customHeight="1">
      <c r="A23" s="9"/>
      <c r="B23" s="22"/>
      <c r="C23" s="22"/>
      <c r="D23" s="22"/>
      <c r="E23" s="22"/>
      <c r="F23" s="22"/>
      <c r="G23" s="22"/>
      <c r="H23" s="22"/>
      <c r="I23" s="22"/>
    </row>
    <row r="24" spans="1:9" ht="20.100000000000001" customHeight="1">
      <c r="A24" s="9"/>
      <c r="B24" s="22"/>
      <c r="C24" s="22"/>
      <c r="D24" s="22"/>
      <c r="E24" s="22"/>
      <c r="F24" s="22"/>
      <c r="G24" s="22"/>
      <c r="H24" s="22"/>
      <c r="I24" s="22"/>
    </row>
    <row r="25" spans="1:9" ht="20.100000000000001" customHeight="1">
      <c r="A25" s="9"/>
      <c r="B25" s="22"/>
      <c r="C25" s="22"/>
      <c r="D25" s="22"/>
      <c r="E25" s="22"/>
      <c r="F25" s="22"/>
      <c r="G25" s="22"/>
      <c r="H25" s="22"/>
      <c r="I25" s="22"/>
    </row>
    <row r="26" spans="1:9" ht="20.100000000000001" customHeight="1">
      <c r="A26" s="9"/>
      <c r="B26" s="22"/>
      <c r="C26" s="22"/>
      <c r="D26" s="22"/>
      <c r="E26" s="22"/>
      <c r="F26" s="22"/>
      <c r="G26" s="22"/>
      <c r="H26" s="22"/>
      <c r="I26" s="22"/>
    </row>
    <row r="27" spans="1:9" ht="20.100000000000001" customHeight="1">
      <c r="A27" s="9"/>
      <c r="B27" s="22"/>
      <c r="C27" s="22"/>
      <c r="D27" s="22"/>
      <c r="E27" s="22"/>
      <c r="F27" s="22"/>
      <c r="G27" s="22"/>
      <c r="H27" s="22"/>
      <c r="I27" s="22"/>
    </row>
    <row r="28" spans="1:9" ht="20.100000000000001" customHeight="1">
      <c r="A28" s="9"/>
      <c r="B28" s="22"/>
      <c r="C28" s="22"/>
      <c r="D28" s="22"/>
      <c r="E28" s="22"/>
      <c r="F28" s="22"/>
      <c r="G28" s="22"/>
      <c r="H28" s="22"/>
      <c r="I28" s="22"/>
    </row>
    <row r="29" spans="1:9" ht="20.100000000000001" customHeight="1">
      <c r="A29" s="9"/>
      <c r="B29" s="22"/>
      <c r="C29" s="22"/>
      <c r="D29" s="22"/>
      <c r="E29" s="22"/>
      <c r="F29" s="22"/>
      <c r="G29" s="22"/>
      <c r="H29" s="22"/>
      <c r="I29" s="22"/>
    </row>
    <row r="30" spans="1:9" ht="20.100000000000001" customHeight="1">
      <c r="A30" s="9"/>
      <c r="B30" s="22"/>
      <c r="C30" s="22"/>
      <c r="D30" s="22"/>
      <c r="E30" s="22"/>
      <c r="F30" s="22"/>
      <c r="G30" s="22"/>
      <c r="H30" s="22"/>
      <c r="I30" s="22"/>
    </row>
    <row r="31" spans="1:9" ht="20.100000000000001" customHeight="1">
      <c r="A31" s="56"/>
      <c r="B31" s="58" t="s">
        <v>52</v>
      </c>
      <c r="C31" s="59">
        <v>720.32</v>
      </c>
      <c r="D31" s="59">
        <v>720.32</v>
      </c>
      <c r="E31" s="22"/>
      <c r="F31" s="22"/>
      <c r="G31" s="22"/>
      <c r="H31" s="22"/>
      <c r="I31" s="22"/>
    </row>
    <row r="32" spans="1:9" ht="20.100000000000001" customHeight="1"/>
    <row r="33" ht="20.100000000000001" customHeight="1"/>
    <row r="34" ht="20.100000000000001" customHeight="1"/>
  </sheetData>
  <mergeCells count="11">
    <mergeCell ref="E4:E5"/>
    <mergeCell ref="F4:F5"/>
    <mergeCell ref="G4:G5"/>
    <mergeCell ref="H4:H5"/>
    <mergeCell ref="I4:I5"/>
    <mergeCell ref="A1:I1"/>
    <mergeCell ref="A2:I2"/>
    <mergeCell ref="A3:I3"/>
    <mergeCell ref="A4:B4"/>
    <mergeCell ref="C4:C5"/>
    <mergeCell ref="D4:D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8"/>
  <sheetViews>
    <sheetView topLeftCell="A16" workbookViewId="0">
      <selection activeCell="D28" sqref="D28"/>
    </sheetView>
  </sheetViews>
  <sheetFormatPr defaultColWidth="8.875" defaultRowHeight="13.5"/>
  <cols>
    <col min="1" max="1" width="8.625" style="6" customWidth="1"/>
    <col min="2" max="2" width="20.625" style="6" customWidth="1"/>
    <col min="3" max="3" width="18.625" style="6" customWidth="1"/>
    <col min="4" max="5" width="18.625" style="24" customWidth="1"/>
    <col min="6" max="16384" width="8.875" style="6"/>
  </cols>
  <sheetData>
    <row r="1" spans="1:5" ht="20.100000000000001" customHeight="1">
      <c r="A1" s="72" t="s">
        <v>129</v>
      </c>
      <c r="B1" s="72"/>
      <c r="C1" s="72"/>
      <c r="D1" s="72"/>
      <c r="E1" s="72"/>
    </row>
    <row r="2" spans="1:5" ht="39.950000000000003" customHeight="1">
      <c r="A2" s="70" t="s">
        <v>130</v>
      </c>
      <c r="B2" s="70"/>
      <c r="C2" s="70"/>
      <c r="D2" s="70"/>
      <c r="E2" s="70"/>
    </row>
    <row r="3" spans="1:5" s="23" customFormat="1" ht="15" customHeight="1">
      <c r="A3" s="69" t="s">
        <v>55</v>
      </c>
      <c r="B3" s="69"/>
      <c r="C3" s="69"/>
      <c r="D3" s="69"/>
      <c r="E3" s="69"/>
    </row>
    <row r="4" spans="1:5" ht="30" customHeight="1">
      <c r="A4" s="7" t="s">
        <v>45</v>
      </c>
      <c r="B4" s="7" t="s">
        <v>86</v>
      </c>
      <c r="C4" s="7" t="s">
        <v>57</v>
      </c>
      <c r="D4" s="7" t="s">
        <v>49</v>
      </c>
      <c r="E4" s="7" t="s">
        <v>50</v>
      </c>
    </row>
    <row r="5" spans="1:5" ht="20.100000000000001" customHeight="1">
      <c r="A5" s="8">
        <v>201</v>
      </c>
      <c r="B5" s="8" t="s">
        <v>51</v>
      </c>
      <c r="C5" s="57">
        <f>C6+C11+C14+C18</f>
        <v>720.32</v>
      </c>
      <c r="D5" s="57">
        <f>D6+D11+D14+D18</f>
        <v>564.11999999999989</v>
      </c>
      <c r="E5" s="57">
        <v>156.19999999999999</v>
      </c>
    </row>
    <row r="6" spans="1:5" ht="20.100000000000001" customHeight="1">
      <c r="A6" s="8">
        <v>20111</v>
      </c>
      <c r="B6" s="33" t="s">
        <v>145</v>
      </c>
      <c r="C6" s="57">
        <v>569.98</v>
      </c>
      <c r="D6" s="57">
        <v>413.78</v>
      </c>
      <c r="E6" s="57">
        <v>156.19999999999999</v>
      </c>
    </row>
    <row r="7" spans="1:5" ht="20.100000000000001" customHeight="1">
      <c r="A7" s="8">
        <v>201111</v>
      </c>
      <c r="B7" s="33" t="s">
        <v>146</v>
      </c>
      <c r="C7" s="57">
        <v>413.78</v>
      </c>
      <c r="D7" s="57">
        <v>413.78</v>
      </c>
      <c r="E7" s="57"/>
    </row>
    <row r="8" spans="1:5" ht="20.100000000000001" customHeight="1">
      <c r="A8" s="8">
        <v>201112</v>
      </c>
      <c r="B8" s="33" t="s">
        <v>147</v>
      </c>
      <c r="C8" s="57">
        <v>128.28</v>
      </c>
      <c r="D8" s="57"/>
      <c r="E8" s="57">
        <v>128.28</v>
      </c>
    </row>
    <row r="9" spans="1:5" ht="20.100000000000001" customHeight="1">
      <c r="A9" s="8">
        <v>201114</v>
      </c>
      <c r="B9" s="33" t="s">
        <v>148</v>
      </c>
      <c r="C9" s="57">
        <v>5</v>
      </c>
      <c r="D9" s="57"/>
      <c r="E9" s="57">
        <v>5</v>
      </c>
    </row>
    <row r="10" spans="1:5" ht="20.100000000000001" customHeight="1">
      <c r="A10" s="8">
        <v>201115</v>
      </c>
      <c r="B10" s="33" t="s">
        <v>149</v>
      </c>
      <c r="C10" s="57">
        <v>22.92</v>
      </c>
      <c r="D10" s="57"/>
      <c r="E10" s="57">
        <v>22.92</v>
      </c>
    </row>
    <row r="11" spans="1:5" ht="20.100000000000001" customHeight="1">
      <c r="A11" s="8">
        <v>208</v>
      </c>
      <c r="B11" s="33" t="s">
        <v>150</v>
      </c>
      <c r="C11" s="57">
        <v>41.83</v>
      </c>
      <c r="D11" s="57">
        <v>41.83</v>
      </c>
      <c r="E11" s="57"/>
    </row>
    <row r="12" spans="1:5" ht="20.100000000000001" customHeight="1">
      <c r="A12" s="8">
        <v>2085</v>
      </c>
      <c r="B12" s="33" t="s">
        <v>151</v>
      </c>
      <c r="C12" s="57">
        <v>41.83</v>
      </c>
      <c r="D12" s="57">
        <v>41.83</v>
      </c>
      <c r="E12" s="57"/>
    </row>
    <row r="13" spans="1:5" ht="20.100000000000001" customHeight="1">
      <c r="A13" s="8">
        <v>20854</v>
      </c>
      <c r="B13" s="62" t="s">
        <v>152</v>
      </c>
      <c r="C13" s="57">
        <v>41.83</v>
      </c>
      <c r="D13" s="57">
        <v>41.83</v>
      </c>
      <c r="E13" s="57"/>
    </row>
    <row r="14" spans="1:5" ht="20.100000000000001" customHeight="1">
      <c r="A14" s="8">
        <v>210</v>
      </c>
      <c r="B14" s="34" t="s">
        <v>153</v>
      </c>
      <c r="C14" s="57">
        <v>50.27</v>
      </c>
      <c r="D14" s="57">
        <v>50.27</v>
      </c>
      <c r="E14" s="57"/>
    </row>
    <row r="15" spans="1:5" ht="20.100000000000001" customHeight="1">
      <c r="A15" s="8">
        <v>2105</v>
      </c>
      <c r="B15" s="34" t="s">
        <v>154</v>
      </c>
      <c r="C15" s="57">
        <v>50.27</v>
      </c>
      <c r="D15" s="57">
        <v>50.27</v>
      </c>
      <c r="E15" s="57"/>
    </row>
    <row r="16" spans="1:5" ht="20.100000000000001" customHeight="1">
      <c r="A16" s="8">
        <v>21051</v>
      </c>
      <c r="B16" s="34" t="s">
        <v>155</v>
      </c>
      <c r="C16" s="57">
        <v>31.58</v>
      </c>
      <c r="D16" s="57">
        <v>31.58</v>
      </c>
      <c r="E16" s="57"/>
    </row>
    <row r="17" spans="1:5" ht="20.100000000000001" customHeight="1">
      <c r="A17" s="8">
        <v>21053</v>
      </c>
      <c r="B17" s="34" t="s">
        <v>156</v>
      </c>
      <c r="C17" s="57">
        <v>18.690000000000001</v>
      </c>
      <c r="D17" s="57">
        <v>18.690000000000001</v>
      </c>
      <c r="E17" s="57"/>
    </row>
    <row r="18" spans="1:5" ht="20.100000000000001" customHeight="1">
      <c r="A18" s="9">
        <v>221</v>
      </c>
      <c r="B18" s="34" t="s">
        <v>157</v>
      </c>
      <c r="C18" s="57">
        <v>58.24</v>
      </c>
      <c r="D18" s="57">
        <v>58.24</v>
      </c>
      <c r="E18" s="57"/>
    </row>
    <row r="19" spans="1:5" ht="20.100000000000001" customHeight="1">
      <c r="A19" s="9">
        <v>2212</v>
      </c>
      <c r="B19" s="34" t="s">
        <v>158</v>
      </c>
      <c r="C19" s="57">
        <v>58.24</v>
      </c>
      <c r="D19" s="57">
        <v>58.24</v>
      </c>
      <c r="E19" s="57"/>
    </row>
    <row r="20" spans="1:5" ht="20.100000000000001" customHeight="1">
      <c r="A20" s="9">
        <v>22121</v>
      </c>
      <c r="B20" s="34" t="s">
        <v>159</v>
      </c>
      <c r="C20" s="57">
        <v>58.24</v>
      </c>
      <c r="D20" s="57">
        <v>58.24</v>
      </c>
      <c r="E20" s="57"/>
    </row>
    <row r="21" spans="1:5" ht="20.100000000000001" customHeight="1">
      <c r="A21" s="8"/>
      <c r="B21" s="8"/>
      <c r="C21" s="56"/>
      <c r="D21" s="56"/>
      <c r="E21" s="56"/>
    </row>
    <row r="22" spans="1:5" ht="20.100000000000001" customHeight="1">
      <c r="A22" s="8"/>
      <c r="B22" s="8"/>
      <c r="C22" s="8"/>
      <c r="D22" s="8"/>
      <c r="E22" s="8"/>
    </row>
    <row r="23" spans="1:5" ht="20.100000000000001" customHeight="1">
      <c r="A23" s="8"/>
      <c r="B23" s="8"/>
      <c r="C23" s="8"/>
      <c r="D23" s="8"/>
      <c r="E23" s="8"/>
    </row>
    <row r="24" spans="1:5" ht="20.100000000000001" customHeight="1">
      <c r="A24" s="8"/>
      <c r="B24" s="8"/>
      <c r="C24" s="8"/>
      <c r="D24" s="8"/>
      <c r="E24" s="8"/>
    </row>
    <row r="25" spans="1:5" ht="20.100000000000001" customHeight="1">
      <c r="A25" s="8"/>
      <c r="B25" s="8"/>
      <c r="C25" s="8"/>
      <c r="D25" s="8"/>
      <c r="E25" s="8"/>
    </row>
    <row r="26" spans="1:5" ht="20.100000000000001" customHeight="1">
      <c r="A26" s="8"/>
      <c r="B26" s="8"/>
      <c r="C26" s="8"/>
      <c r="D26" s="8"/>
      <c r="E26" s="8"/>
    </row>
    <row r="27" spans="1:5" ht="20.100000000000001" customHeight="1">
      <c r="A27" s="8"/>
      <c r="B27" s="8"/>
      <c r="C27" s="8"/>
      <c r="D27" s="8"/>
      <c r="E27" s="8"/>
    </row>
    <row r="28" spans="1:5" ht="20.100000000000001" customHeight="1">
      <c r="A28" s="8"/>
      <c r="B28" s="8"/>
      <c r="C28" s="8"/>
      <c r="D28" s="8"/>
      <c r="E28" s="8"/>
    </row>
    <row r="29" spans="1:5" ht="20.100000000000001" customHeight="1">
      <c r="A29" s="8"/>
      <c r="B29" s="8"/>
      <c r="C29" s="8"/>
      <c r="D29" s="8"/>
      <c r="E29" s="8"/>
    </row>
    <row r="30" spans="1:5" ht="20.100000000000001" customHeight="1">
      <c r="A30" s="8"/>
      <c r="B30" s="8"/>
      <c r="C30" s="8"/>
      <c r="D30" s="8"/>
      <c r="E30" s="8"/>
    </row>
    <row r="31" spans="1:5" ht="20.100000000000001" customHeight="1">
      <c r="A31" s="8"/>
      <c r="B31" s="8"/>
      <c r="C31" s="8"/>
      <c r="D31" s="8"/>
      <c r="E31" s="8"/>
    </row>
    <row r="32" spans="1:5" ht="20.100000000000001" customHeight="1">
      <c r="A32" s="8"/>
      <c r="B32" s="8"/>
      <c r="C32" s="8"/>
      <c r="D32" s="8"/>
      <c r="E32" s="8"/>
    </row>
    <row r="33" spans="1:5" ht="20.100000000000001" customHeight="1">
      <c r="A33" s="8"/>
      <c r="B33" s="8"/>
      <c r="C33" s="8"/>
      <c r="D33" s="8"/>
      <c r="E33" s="8"/>
    </row>
    <row r="34" spans="1:5" ht="20.100000000000001" customHeight="1">
      <c r="A34" s="8"/>
      <c r="B34" s="8"/>
      <c r="C34" s="8"/>
      <c r="D34" s="8"/>
      <c r="E34" s="8"/>
    </row>
    <row r="35" spans="1:5" ht="20.100000000000001" customHeight="1">
      <c r="A35" s="8"/>
      <c r="B35" s="58" t="s">
        <v>184</v>
      </c>
      <c r="C35" s="65">
        <v>720.32</v>
      </c>
      <c r="D35" s="65">
        <v>564.12</v>
      </c>
      <c r="E35" s="65">
        <v>156.19999999999999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1:E1"/>
    <mergeCell ref="A2:E2"/>
    <mergeCell ref="A3:E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N11" sqref="N11"/>
    </sheetView>
  </sheetViews>
  <sheetFormatPr defaultRowHeight="14.25"/>
  <cols>
    <col min="1" max="1" width="14.5" style="25" customWidth="1"/>
    <col min="2" max="2" width="14.625" style="25" customWidth="1"/>
    <col min="3" max="3" width="20.75" style="25" customWidth="1"/>
    <col min="4" max="4" width="11.25" style="25" customWidth="1"/>
    <col min="5" max="5" width="10.375" style="25" customWidth="1"/>
    <col min="6" max="6" width="8.375" style="25" customWidth="1"/>
    <col min="7" max="8" width="8" style="25" customWidth="1"/>
    <col min="9" max="9" width="16" style="25" customWidth="1"/>
    <col min="10" max="16384" width="9" style="25"/>
  </cols>
  <sheetData>
    <row r="1" spans="1:9">
      <c r="A1" s="72" t="s">
        <v>131</v>
      </c>
      <c r="B1" s="72"/>
      <c r="C1" s="72"/>
      <c r="D1" s="72"/>
      <c r="E1" s="72"/>
      <c r="F1" s="72"/>
      <c r="G1" s="72"/>
      <c r="H1" s="72"/>
      <c r="I1" s="72"/>
    </row>
    <row r="2" spans="1:9" ht="22.5">
      <c r="A2" s="90" t="s">
        <v>175</v>
      </c>
      <c r="B2" s="90"/>
      <c r="C2" s="90"/>
      <c r="D2" s="90"/>
      <c r="E2" s="90"/>
      <c r="F2" s="90"/>
      <c r="G2" s="90"/>
      <c r="H2" s="90"/>
      <c r="I2" s="90"/>
    </row>
    <row r="3" spans="1:9">
      <c r="A3" s="26"/>
      <c r="B3" s="27"/>
      <c r="C3" s="27"/>
      <c r="D3" s="28"/>
    </row>
    <row r="4" spans="1:9">
      <c r="A4" s="91" t="s">
        <v>132</v>
      </c>
      <c r="B4" s="94" t="s">
        <v>133</v>
      </c>
      <c r="C4" s="95"/>
      <c r="D4" s="95"/>
      <c r="E4" s="95"/>
      <c r="F4" s="95"/>
      <c r="G4" s="95"/>
      <c r="H4" s="96"/>
      <c r="I4" s="91" t="s">
        <v>134</v>
      </c>
    </row>
    <row r="5" spans="1:9">
      <c r="A5" s="92"/>
      <c r="B5" s="91" t="s">
        <v>135</v>
      </c>
      <c r="C5" s="94" t="s">
        <v>136</v>
      </c>
      <c r="D5" s="95"/>
      <c r="E5" s="96"/>
      <c r="F5" s="94" t="s">
        <v>137</v>
      </c>
      <c r="G5" s="95"/>
      <c r="H5" s="96"/>
      <c r="I5" s="92"/>
    </row>
    <row r="6" spans="1:9">
      <c r="A6" s="93"/>
      <c r="B6" s="93"/>
      <c r="C6" s="29" t="s">
        <v>138</v>
      </c>
      <c r="D6" s="29" t="s">
        <v>139</v>
      </c>
      <c r="E6" s="29" t="s">
        <v>140</v>
      </c>
      <c r="F6" s="29" t="s">
        <v>141</v>
      </c>
      <c r="G6" s="29" t="s">
        <v>142</v>
      </c>
      <c r="H6" s="29" t="s">
        <v>143</v>
      </c>
      <c r="I6" s="93"/>
    </row>
    <row r="7" spans="1:9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</row>
    <row r="8" spans="1:9">
      <c r="A8" s="31" t="s">
        <v>176</v>
      </c>
      <c r="B8" s="31">
        <v>59</v>
      </c>
      <c r="C8" s="31">
        <v>48</v>
      </c>
      <c r="D8" s="31"/>
      <c r="E8" s="31">
        <v>3</v>
      </c>
      <c r="F8" s="31">
        <v>8</v>
      </c>
      <c r="G8" s="31"/>
      <c r="H8" s="31">
        <v>8</v>
      </c>
      <c r="I8" s="31">
        <v>3</v>
      </c>
    </row>
    <row r="9" spans="1:9">
      <c r="A9" s="31"/>
      <c r="B9" s="31"/>
      <c r="C9" s="31"/>
      <c r="D9" s="31"/>
      <c r="E9" s="31"/>
      <c r="F9" s="31"/>
      <c r="G9" s="31"/>
      <c r="H9" s="31"/>
      <c r="I9" s="31"/>
    </row>
    <row r="10" spans="1:9">
      <c r="A10" s="31"/>
      <c r="B10" s="31"/>
      <c r="C10" s="31"/>
      <c r="D10" s="31"/>
      <c r="E10" s="31"/>
      <c r="F10" s="31"/>
      <c r="G10" s="31"/>
      <c r="H10" s="31"/>
      <c r="I10" s="31"/>
    </row>
    <row r="11" spans="1:9">
      <c r="A11" s="31"/>
      <c r="B11" s="31"/>
      <c r="C11" s="31"/>
      <c r="D11" s="31"/>
      <c r="E11" s="31"/>
      <c r="F11" s="31"/>
      <c r="G11" s="31"/>
      <c r="H11" s="31"/>
      <c r="I11" s="31"/>
    </row>
    <row r="12" spans="1:9">
      <c r="A12" s="31"/>
      <c r="B12" s="31"/>
      <c r="C12" s="31"/>
      <c r="D12" s="31"/>
      <c r="E12" s="31"/>
      <c r="F12" s="31"/>
      <c r="G12" s="31"/>
      <c r="H12" s="31"/>
      <c r="I12" s="31"/>
    </row>
    <row r="13" spans="1:9">
      <c r="A13" s="31"/>
      <c r="B13" s="31"/>
      <c r="C13" s="31"/>
      <c r="D13" s="31"/>
      <c r="E13" s="31"/>
      <c r="F13" s="31"/>
      <c r="G13" s="31"/>
      <c r="H13" s="31"/>
      <c r="I13" s="31"/>
    </row>
    <row r="14" spans="1:9">
      <c r="A14" s="31"/>
      <c r="B14" s="31"/>
      <c r="C14" s="31"/>
      <c r="D14" s="31"/>
      <c r="E14" s="31"/>
      <c r="F14" s="31"/>
      <c r="G14" s="31"/>
      <c r="H14" s="31"/>
      <c r="I14" s="31"/>
    </row>
    <row r="15" spans="1:9">
      <c r="A15" s="31"/>
      <c r="B15" s="31"/>
      <c r="C15" s="31"/>
      <c r="D15" s="31"/>
      <c r="E15" s="31"/>
      <c r="F15" s="31"/>
      <c r="G15" s="31"/>
      <c r="H15" s="31"/>
      <c r="I15" s="31"/>
    </row>
  </sheetData>
  <mergeCells count="8">
    <mergeCell ref="A1:I1"/>
    <mergeCell ref="A2:I2"/>
    <mergeCell ref="A4:A6"/>
    <mergeCell ref="B4:H4"/>
    <mergeCell ref="I4:I6"/>
    <mergeCell ref="B5:B6"/>
    <mergeCell ref="C5:E5"/>
    <mergeCell ref="F5:H5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部门收支总表</vt:lpstr>
      <vt:lpstr>部门收入总表</vt:lpstr>
      <vt:lpstr>部门支出总表</vt:lpstr>
      <vt:lpstr>部门基本信息表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jdy</cp:lastModifiedBy>
  <cp:lastPrinted>2016-05-30T06:41:14Z</cp:lastPrinted>
  <dcterms:created xsi:type="dcterms:W3CDTF">2016-05-20T07:46:32Z</dcterms:created>
  <dcterms:modified xsi:type="dcterms:W3CDTF">2016-05-30T06:43:53Z</dcterms:modified>
</cp:coreProperties>
</file>