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825" windowHeight="7965" firstSheet="9" activeTab="9"/>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本级绩效目标表-1（可更改本表名称）" sheetId="10" r:id="rId10"/>
    <sheet name="本级绩效目标表-2（请改成区本级表）" sheetId="11" r:id="rId11"/>
    <sheet name="对下绩效目标表（请改成区本级表）" sheetId="12" r:id="rId12"/>
    <sheet name="政府采购表" sheetId="13" r:id="rId13"/>
    <sheet name="整体绩效" sheetId="14" r:id="rId14"/>
    <sheet name="人民调解绩效申报表" sheetId="15" r:id="rId15"/>
    <sheet name="社区矫正项目绩效申报" sheetId="16" r:id="rId16"/>
    <sheet name="普法宣传项目绩效申报表" sheetId="17" r:id="rId17"/>
    <sheet name="社区矫正信息化建设绩效申报表" sheetId="18" r:id="rId18"/>
    <sheet name="法律援助项目绩效申报表" sheetId="19" r:id="rId19"/>
    <sheet name="法律援助人员经费绩效申报表" sheetId="20" r:id="rId20"/>
    <sheet name="办案业务经费项目绩效申报表" sheetId="21" r:id="rId21"/>
    <sheet name="业务装备项目绩效申报表" sheetId="22" r:id="rId22"/>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44525"/>
</workbook>
</file>

<file path=xl/sharedStrings.xml><?xml version="1.0" encoding="utf-8"?>
<sst xmlns="http://schemas.openxmlformats.org/spreadsheetml/2006/main" count="865">
  <si>
    <t>6-1 部门财务收支总体情况表</t>
  </si>
  <si>
    <t>单位名称：昆明市盘龙区司法局</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</si>
  <si>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</si>
  <si>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</si>
  <si>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</si>
  <si>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</si>
  <si>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</si>
  <si>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</si>
  <si>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</si>
  <si>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</si>
  <si>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</si>
  <si>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</si>
  <si>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</si>
  <si>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</si>
  <si>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</si>
  <si>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</si>
  <si>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</si>
  <si>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</si>
  <si>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</si>
  <si>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</si>
  <si>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</si>
  <si>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</si>
  <si>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</si>
  <si>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</si>
  <si>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</si>
  <si>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</si>
  <si>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</si>
  <si>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</si>
  <si>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</si>
  <si>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</si>
  <si>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</si>
  <si>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</si>
  <si>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</si>
  <si>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</si>
  <si>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</si>
  <si>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</si>
  <si>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</si>
  <si>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</si>
  <si>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</si>
  <si>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</si>
  <si>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</si>
  <si>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</si>
  <si>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</si>
  <si>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</si>
  <si>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</si>
  <si>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</si>
  <si>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</si>
  <si>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</si>
  <si>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</si>
  <si>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</si>
  <si>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</si>
  <si>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单位名称：盘龙区司法局</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</si>
  <si>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</si>
  <si>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</si>
  <si>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</si>
  <si>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</si>
  <si>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</si>
  <si>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</si>
  <si>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</si>
  <si>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</si>
  <si>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</si>
  <si>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</si>
  <si>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</si>
  <si>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</si>
  <si>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</si>
  <si>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</si>
  <si>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</si>
  <si>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</si>
  <si>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</si>
  <si>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</si>
  <si>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</si>
  <si>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</si>
  <si>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</si>
  <si>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</si>
  <si>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</si>
  <si>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</si>
  <si>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</si>
  <si>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</si>
  <si>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</si>
  <si>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</si>
  <si>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</si>
  <si>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</si>
  <si>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</si>
  <si>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</si>
  <si>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</si>
  <si>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</si>
  <si>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</si>
  <si>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</si>
  <si>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</si>
  <si>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</si>
  <si>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</si>
  <si>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</si>
  <si>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</si>
  <si>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</si>
  <si>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</si>
  <si>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</si>
  <si>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</si>
  <si>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</si>
  <si>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</si>
  <si>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</si>
  <si>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</si>
  <si>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</si>
  <si>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</si>
  <si>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</si>
  <si>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</si>
  <si>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</si>
  <si>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</si>
  <si>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</si>
  <si>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</si>
  <si>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</si>
  <si>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</si>
  <si>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</si>
  <si>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</si>
  <si>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</si>
  <si>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</si>
  <si>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</si>
  <si>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</si>
  <si>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</si>
  <si>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</si>
  <si>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</si>
  <si>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</si>
  <si>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</si>
  <si>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</si>
  <si>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</si>
  <si>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</si>
  <si>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</si>
  <si>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</si>
  <si>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</si>
  <si>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</si>
  <si>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</si>
  <si>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</si>
  <si>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</si>
  <si>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</si>
  <si>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</si>
  <si>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</si>
  <si>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</si>
  <si>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</si>
  <si>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</si>
  <si>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</si>
  <si>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</si>
  <si>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</si>
  <si>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</si>
  <si>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</si>
  <si>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06</t>
  </si>
  <si>
    <t>01</t>
  </si>
  <si>
    <t>行政运行</t>
  </si>
  <si>
    <r>
      <rPr>
        <sz val="11"/>
        <color theme="1"/>
        <rFont val="宋体"/>
        <charset val="134"/>
      </rPr>
      <t>2</t>
    </r>
    <r>
      <rPr>
        <sz val="11"/>
        <color theme="1"/>
        <rFont val="宋体"/>
        <charset val="134"/>
      </rPr>
      <t>04</t>
    </r>
  </si>
  <si>
    <r>
      <rPr>
        <sz val="11"/>
        <color theme="1"/>
        <rFont val="宋体"/>
        <charset val="134"/>
      </rPr>
      <t>0</t>
    </r>
    <r>
      <rPr>
        <sz val="11"/>
        <color theme="1"/>
        <rFont val="宋体"/>
        <charset val="134"/>
      </rPr>
      <t>6</t>
    </r>
  </si>
  <si>
    <r>
      <rPr>
        <sz val="11"/>
        <color theme="1"/>
        <rFont val="宋体"/>
        <charset val="134"/>
      </rPr>
      <t>0</t>
    </r>
    <r>
      <rPr>
        <sz val="11"/>
        <color theme="1"/>
        <rFont val="宋体"/>
        <charset val="134"/>
      </rPr>
      <t>4</t>
    </r>
  </si>
  <si>
    <t>基层司法业务</t>
  </si>
  <si>
    <r>
      <rPr>
        <sz val="11"/>
        <color theme="1"/>
        <rFont val="宋体"/>
        <charset val="134"/>
      </rPr>
      <t>0</t>
    </r>
    <r>
      <rPr>
        <sz val="11"/>
        <color theme="1"/>
        <rFont val="宋体"/>
        <charset val="134"/>
      </rPr>
      <t>5</t>
    </r>
  </si>
  <si>
    <t>普法宣传</t>
  </si>
  <si>
    <t>07</t>
  </si>
  <si>
    <t>法律援助</t>
  </si>
  <si>
    <t>204</t>
  </si>
  <si>
    <t>社区矫正</t>
  </si>
  <si>
    <r>
      <rPr>
        <sz val="11"/>
        <color theme="1"/>
        <rFont val="宋体"/>
        <charset val="134"/>
      </rPr>
      <t>9</t>
    </r>
    <r>
      <rPr>
        <sz val="11"/>
        <color theme="1"/>
        <rFont val="宋体"/>
        <charset val="134"/>
      </rPr>
      <t>9</t>
    </r>
  </si>
  <si>
    <t>其他司法支出</t>
  </si>
  <si>
    <r>
      <rPr>
        <sz val="11"/>
        <color theme="1"/>
        <rFont val="宋体"/>
        <charset val="134"/>
      </rPr>
      <t>2</t>
    </r>
    <r>
      <rPr>
        <sz val="11"/>
        <color theme="1"/>
        <rFont val="宋体"/>
        <charset val="134"/>
      </rPr>
      <t>08</t>
    </r>
  </si>
  <si>
    <t>机关事业单位基本养老保险缴费支出</t>
  </si>
  <si>
    <t>机关事业单位职业年金缴费支出</t>
  </si>
  <si>
    <r>
      <rPr>
        <sz val="11"/>
        <color theme="1"/>
        <rFont val="宋体"/>
        <charset val="134"/>
      </rPr>
      <t>2</t>
    </r>
    <r>
      <rPr>
        <sz val="11"/>
        <color theme="1"/>
        <rFont val="宋体"/>
        <charset val="134"/>
      </rPr>
      <t>10</t>
    </r>
  </si>
  <si>
    <r>
      <rPr>
        <sz val="11"/>
        <color theme="1"/>
        <rFont val="宋体"/>
        <charset val="134"/>
      </rPr>
      <t>1</t>
    </r>
    <r>
      <rPr>
        <sz val="11"/>
        <color theme="1"/>
        <rFont val="宋体"/>
        <charset val="134"/>
      </rPr>
      <t>1</t>
    </r>
  </si>
  <si>
    <r>
      <rPr>
        <sz val="11"/>
        <color theme="1"/>
        <rFont val="宋体"/>
        <charset val="134"/>
      </rPr>
      <t>0</t>
    </r>
    <r>
      <rPr>
        <sz val="11"/>
        <color theme="1"/>
        <rFont val="宋体"/>
        <charset val="134"/>
      </rPr>
      <t>1</t>
    </r>
  </si>
  <si>
    <t>行政单位医疗</t>
  </si>
  <si>
    <t>03</t>
  </si>
  <si>
    <t>公务员医疗补助</t>
  </si>
  <si>
    <r>
      <rPr>
        <sz val="11"/>
        <color theme="1"/>
        <rFont val="宋体"/>
        <charset val="134"/>
      </rPr>
      <t>2</t>
    </r>
    <r>
      <rPr>
        <sz val="11"/>
        <color theme="1"/>
        <rFont val="宋体"/>
        <charset val="134"/>
      </rPr>
      <t>21</t>
    </r>
  </si>
  <si>
    <r>
      <rPr>
        <sz val="11"/>
        <color theme="1"/>
        <rFont val="宋体"/>
        <charset val="134"/>
      </rPr>
      <t>0</t>
    </r>
    <r>
      <rPr>
        <sz val="11"/>
        <color theme="1"/>
        <rFont val="宋体"/>
        <charset val="134"/>
      </rPr>
      <t>2</t>
    </r>
  </si>
  <si>
    <t>住房公积金</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</si>
  <si>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</si>
  <si>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</si>
  <si>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</si>
  <si>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</si>
  <si>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</si>
  <si>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</si>
  <si>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</si>
  <si>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</si>
  <si>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</si>
  <si>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</si>
  <si>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</si>
  <si>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</si>
  <si>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</si>
  <si>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</si>
  <si>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</si>
  <si>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</si>
  <si>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</si>
  <si>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</si>
  <si>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</si>
  <si>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</si>
  <si>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</si>
  <si>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</si>
  <si>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</si>
  <si>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</si>
  <si>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</si>
  <si>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</si>
  <si>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</si>
  <si>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</si>
  <si>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</si>
  <si>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</si>
  <si>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</si>
  <si>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</si>
  <si>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</si>
  <si>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</si>
  <si>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</si>
  <si>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</si>
  <si>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</si>
  <si>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</si>
  <si>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</si>
  <si>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</si>
  <si>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</si>
  <si>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</si>
  <si>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</si>
  <si>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</si>
  <si>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</si>
  <si>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</si>
  <si>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</si>
  <si>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</si>
  <si>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</si>
  <si>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</si>
  <si>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</si>
  <si>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</si>
  <si>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</si>
  <si>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</si>
  <si>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</si>
  <si>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</si>
  <si>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</si>
  <si>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</si>
  <si>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</si>
  <si>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</si>
  <si>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</si>
  <si>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</si>
  <si>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</si>
  <si>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</si>
  <si>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</si>
  <si>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</si>
  <si>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</si>
  <si>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</si>
  <si>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</si>
  <si>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</si>
  <si>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</si>
  <si>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</si>
  <si>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</si>
  <si>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</si>
  <si>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</si>
  <si>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</si>
  <si>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</si>
  <si>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</si>
  <si>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</si>
  <si>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</si>
  <si>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</si>
  <si>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</si>
  <si>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</si>
  <si>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</si>
  <si>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</si>
  <si>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</si>
  <si>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</si>
  <si>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</si>
  <si>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</si>
  <si>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</si>
  <si>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</si>
  <si>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</si>
  <si>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</si>
  <si>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</si>
  <si>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</si>
  <si>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</si>
  <si>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</si>
  <si>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</si>
  <si>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</si>
  <si>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</si>
  <si>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</si>
  <si>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</si>
  <si>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</si>
  <si>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</si>
  <si>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</si>
  <si>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</si>
  <si>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</si>
  <si>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</si>
  <si>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</si>
  <si>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</si>
  <si>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</si>
  <si>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</si>
  <si>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</si>
  <si>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</si>
  <si>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</si>
  <si>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</si>
  <si>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</si>
  <si>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</si>
  <si>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</si>
  <si>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</si>
  <si>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</si>
  <si>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</si>
  <si>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</si>
  <si>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</si>
  <si>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</si>
  <si>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</si>
  <si>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</si>
  <si>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</si>
  <si>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</si>
  <si>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</si>
  <si>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</si>
  <si>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</si>
  <si>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</si>
  <si>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</si>
  <si>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</si>
  <si>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</si>
  <si>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</si>
  <si>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</si>
  <si>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</si>
  <si>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</si>
  <si>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</si>
  <si>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</si>
  <si>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</si>
  <si>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</si>
  <si>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</si>
  <si>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</si>
  <si>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</si>
  <si>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</si>
  <si>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</si>
  <si>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</si>
  <si>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</si>
  <si>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</si>
  <si>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</si>
  <si>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</si>
  <si>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</si>
  <si>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</si>
  <si>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</si>
  <si>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</si>
  <si>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</si>
  <si>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</si>
  <si>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</si>
  <si>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</si>
  <si>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</si>
  <si>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</si>
  <si>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</si>
  <si>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</si>
  <si>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</si>
  <si>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</si>
  <si>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</si>
  <si>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</si>
  <si>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</si>
  <si>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</si>
  <si>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</si>
  <si>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</si>
  <si>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</si>
  <si>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</si>
  <si>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</si>
  <si>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</si>
  <si>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</si>
  <si>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</si>
  <si>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</si>
  <si>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</si>
  <si>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</si>
  <si>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</si>
  <si>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</si>
  <si>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</si>
  <si>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</si>
  <si>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</si>
  <si>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</si>
  <si>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</si>
  <si>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</si>
  <si>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</si>
  <si>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</si>
  <si>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</si>
  <si>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</si>
  <si>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</si>
  <si>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</si>
  <si>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</si>
  <si>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</si>
  <si>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</si>
  <si>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</si>
  <si>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</si>
  <si>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</si>
  <si>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</si>
  <si>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</si>
  <si>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</si>
  <si>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</si>
  <si>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</si>
  <si>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</si>
  <si>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</si>
  <si>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</si>
  <si>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</si>
  <si>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</si>
  <si>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</si>
  <si>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</si>
  <si>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</si>
  <si>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</si>
  <si>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</si>
  <si>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</si>
  <si>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</si>
  <si>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</si>
  <si>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</si>
  <si>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</si>
  <si>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</si>
  <si>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</si>
  <si>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</si>
  <si>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</si>
  <si>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</si>
  <si>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</si>
  <si>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</si>
  <si>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</si>
  <si>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</si>
  <si>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</si>
  <si>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</si>
  <si>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</si>
  <si>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</si>
  <si>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</si>
  <si>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</si>
  <si>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</si>
  <si>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</si>
  <si>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</si>
  <si>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</si>
  <si>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</si>
  <si>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</si>
  <si>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</si>
  <si>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</si>
  <si>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</si>
  <si>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</si>
  <si>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</si>
  <si>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</si>
  <si>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</si>
  <si>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</si>
  <si>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</si>
  <si>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</si>
  <si>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</si>
  <si>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</si>
  <si>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</si>
  <si>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</si>
  <si>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</si>
  <si>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</si>
  <si>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部门：昆明市盘龙区司法局</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</si>
  <si>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</si>
  <si>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</si>
  <si>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</si>
  <si>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</si>
  <si>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</si>
  <si>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</si>
  <si>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</si>
  <si>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</si>
  <si>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</si>
  <si>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</si>
  <si>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</si>
  <si>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公务用车运行费减少47.71%，原因是我局已完成车改，留有3辆执法执勤用车。车辆数减少，所以运行费用相应减少。</t>
  </si>
  <si>
    <t>6-10 本级项目支出绩效目标表（本次下达）</t>
  </si>
  <si>
    <t>单位名称、项目名称</t>
  </si>
  <si>
    <t>项目目标</t>
  </si>
  <si>
    <t>一级指标</t>
  </si>
  <si>
    <t>二级指标</t>
  </si>
  <si>
    <t>三级指标</t>
  </si>
  <si>
    <t>指标值</t>
  </si>
  <si>
    <t>绩效指标值设定依据及数据来源</t>
  </si>
  <si>
    <t>说明</t>
  </si>
  <si>
    <t>单位</t>
  </si>
  <si>
    <t>本级二级项目1</t>
  </si>
  <si>
    <t>本级二级项目2</t>
  </si>
  <si>
    <t>6-11 本级项目支出绩效目标表（另文下达）</t>
  </si>
  <si>
    <t>6-12  对下转移支付绩效目标表</t>
  </si>
  <si>
    <t>对下二级项目1</t>
  </si>
  <si>
    <t>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</si>
  <si>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</si>
  <si>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</si>
  <si>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</si>
  <si>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</si>
  <si>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</si>
  <si>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</si>
  <si>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</si>
  <si>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</si>
  <si>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</si>
  <si>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</si>
  <si>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部门（单位）整体支出绩效目标申报表</t>
  </si>
  <si>
    <t>（2019）年度</t>
  </si>
  <si>
    <t>单位编码</t>
  </si>
  <si>
    <t>204104</t>
  </si>
  <si>
    <t>单位名称</t>
  </si>
  <si>
    <t>昆明市盘龙区司法局</t>
  </si>
  <si>
    <t>主管部门编码</t>
  </si>
  <si>
    <t>主管部门名称</t>
  </si>
  <si>
    <t>单位负责人</t>
  </si>
  <si>
    <t>秦胜</t>
  </si>
  <si>
    <t xml:space="preserve"> 联系电话</t>
  </si>
  <si>
    <t>0871-63132271</t>
  </si>
  <si>
    <t>人员编制数</t>
  </si>
  <si>
    <t>29</t>
  </si>
  <si>
    <t xml:space="preserve"> 实有人数</t>
  </si>
  <si>
    <t xml:space="preserve">单位职能(2000字以内)    </t>
  </si>
  <si>
    <t>昆明市盘龙区司法局是盘龙区人民政府主管全区司法行政工作的政府工作部门，1980年11月6日成立之初为昆明市盘龙区司法科，1984年10月15日盘龙区司法科更名为盘龙区司法局。盘龙区司法局含政治处、办公室、法制宣传教育科、公证律师工作科、基层工作科、社区矫正工作管理科、法律援助工作管理科7个职能科（室）盘龙区法律援助中心一个参公管理事业单位和10个街道（乡）司法所以及昆明中恒公证处为自收自支事业单位，执行企业化管理，人员按专业技术人员管理。</t>
  </si>
  <si>
    <t>年度主要工作内容</t>
  </si>
  <si>
    <t>任务名称</t>
  </si>
  <si>
    <t>主要内容</t>
  </si>
  <si>
    <t>预算金额（万元）</t>
  </si>
  <si>
    <t>总额</t>
  </si>
  <si>
    <t>其他资金</t>
  </si>
  <si>
    <t>人员经费、办公经费、工会费</t>
  </si>
  <si>
    <t>普法工作经费</t>
  </si>
  <si>
    <t>法制宣传</t>
  </si>
  <si>
    <t>人民调解工作经费</t>
  </si>
  <si>
    <t>人民调解工作</t>
  </si>
  <si>
    <t>办案业务费</t>
  </si>
  <si>
    <t>弥补其他业务经费不足</t>
  </si>
  <si>
    <t>业务装备费</t>
  </si>
  <si>
    <t>装备购置费</t>
  </si>
  <si>
    <t>法律援助工作经费</t>
  </si>
  <si>
    <t>法律援助工作</t>
  </si>
  <si>
    <t>法律援助工作人员经费</t>
  </si>
  <si>
    <t>法律援助工作人员工资</t>
  </si>
  <si>
    <t>社区矫正经费</t>
  </si>
  <si>
    <t>社区矫正工作</t>
  </si>
  <si>
    <t>社区矫正工作信息化建设经费</t>
  </si>
  <si>
    <t>社区矫正工作信息化建设</t>
  </si>
  <si>
    <t>年度总体目标</t>
  </si>
  <si>
    <t>2019，按照云南省司法厅关于司法所标准化建设要求，全面加强司法所建设，精心打造1至2家司法所参加创建全省标准化司法所建设。</t>
  </si>
  <si>
    <t>2019年，预计派出数名律师参与区政府信访接待，深化法律服务进社区工作，健全和完善律师事务所与社区结对子工作制度；预计举办法律援助宣传活动使全区群众受益，发放法律援助宣传资料3000份以上.</t>
  </si>
  <si>
    <t>2019年，建立检察院法律援助工作站，力争成立一个盘龙区军人军属法律援助联络站。通过努力，实现“六个零”机制，深化法律援助工作，即：宣传普及“零盲区”，服务方式“零距离”，咨询解答“零障碍”，案件办理“零等待”，受援对象“零负担”，办案质量“零投诉”。</t>
  </si>
  <si>
    <t>预期实现的效益</t>
  </si>
  <si>
    <t>产出指标</t>
  </si>
  <si>
    <t>数量指标</t>
  </si>
  <si>
    <t>全面提升司法行政工作水平</t>
  </si>
  <si>
    <t>99%</t>
  </si>
  <si>
    <t>发放2019年我区法律援助工作者人员工资，“五险一金”，培训费及管理费</t>
  </si>
  <si>
    <t>培养专职人员</t>
  </si>
  <si>
    <t>法律援助案件承办数逐年递增</t>
  </si>
  <si>
    <t>承办数逐年递增</t>
  </si>
  <si>
    <t>组织全区参加普法宣传考试</t>
  </si>
  <si>
    <t>全区党政干部参与</t>
  </si>
  <si>
    <t>质量指标</t>
  </si>
  <si>
    <t>提高领导干部的法治意识和依法决策、依法管理的能力和水平</t>
  </si>
  <si>
    <t>提高党政领导干部法制意识</t>
  </si>
  <si>
    <t>严格按照政府采购管理规定在采购平台上实施采购,</t>
  </si>
  <si>
    <t>严格管理业务装备费</t>
  </si>
  <si>
    <t>公共法律服务平台建设,维护司法行政微信公众号的正常运行</t>
  </si>
  <si>
    <t>达到媒体传播质量标准</t>
  </si>
  <si>
    <t>公共法律服务实体平台全覆盖，提高法律服务质量</t>
  </si>
  <si>
    <t>提高法律服务质量</t>
  </si>
  <si>
    <t>时效指标</t>
  </si>
  <si>
    <t>全年开展法治宣传.法律服务</t>
  </si>
  <si>
    <t xml:space="preserve">法律援助案件结案率达到97%
</t>
  </si>
  <si>
    <t xml:space="preserve">
盘龙经验得到再推广
</t>
  </si>
  <si>
    <t xml:space="preserve">公共法律服务实体平台全覆盖，建设经验获司法厅肯定认可在全省推广，提高法律服务质量	</t>
  </si>
  <si>
    <t>97%以上</t>
  </si>
  <si>
    <t xml:space="preserve">提高领导干部的法治意识和依法决策、依法管理的能力和水平	</t>
  </si>
  <si>
    <t xml:space="preserve">全区党政领导干部按时参加法治宣传考试
</t>
  </si>
  <si>
    <t>成本指标</t>
  </si>
  <si>
    <t xml:space="preserve">法制宣传全年开展
</t>
  </si>
  <si>
    <t xml:space="preserve">99%
</t>
  </si>
  <si>
    <t>法律援助工作人员工资按季度转账给代理公司，按月发放。</t>
  </si>
  <si>
    <t>每季度转账支付</t>
  </si>
  <si>
    <t>法律援助案件承办时效</t>
  </si>
  <si>
    <t>依法承办案件</t>
  </si>
  <si>
    <t>法制宣传与全区重点工作相结合、与时俱进、协调配合。</t>
  </si>
  <si>
    <t xml:space="preserve">实时跟进法制宣传
</t>
  </si>
  <si>
    <t>效益指标</t>
  </si>
  <si>
    <t>经济效益指标</t>
  </si>
  <si>
    <t xml:space="preserve">建立文明法制的社会环境，为经济建设保驾护航，
</t>
  </si>
  <si>
    <t xml:space="preserve">我区经济建设稳步推进
</t>
  </si>
  <si>
    <t>减少社会不安定因素，缓解困难群众维权经济压力</t>
  </si>
  <si>
    <t xml:space="preserve">减低群体性事件发生率
</t>
  </si>
  <si>
    <t>通过法制宣传，法律法规普及教育，营造良好的社会法制环境</t>
  </si>
  <si>
    <t>促进我区精神文明建设</t>
  </si>
  <si>
    <t xml:space="preserve">通过对社会弱势群体法律援助，营造互帮互助的和谐氛围
</t>
  </si>
  <si>
    <t>体现社会民主文明法制的价值观。</t>
  </si>
  <si>
    <t>社会效益指标</t>
  </si>
  <si>
    <t>打造具有特色的法治盘龙文化品牌，不断增强法治文化建设成效</t>
  </si>
  <si>
    <t>法制宣传全区覆盖</t>
  </si>
  <si>
    <t>为困难群众维权，为农民工维权，为老年人残疾人维权</t>
  </si>
  <si>
    <t>营造互帮互助的和谐氛围</t>
  </si>
  <si>
    <t xml:space="preserve">调解矛盾纠纷，减少负面影响，降低法院诉讼成本。	</t>
  </si>
  <si>
    <t>整合社会资源</t>
  </si>
  <si>
    <t xml:space="preserve">利用社区资源，安置帮教社区矫正人员	</t>
  </si>
  <si>
    <t>社区矫正人员顺利回归社会</t>
  </si>
  <si>
    <t>生态效益指标</t>
  </si>
  <si>
    <t>可持续影响指标</t>
  </si>
  <si>
    <t>建设公共法律服务平台，设立盘龙司法行政微信公众号和12348法律服务热线</t>
  </si>
  <si>
    <t xml:space="preserve">法律援助工作渠道多元化。
</t>
  </si>
  <si>
    <t>提高法律援助工作人员业务素质</t>
  </si>
  <si>
    <t>培养法律援助专业人员</t>
  </si>
  <si>
    <t>创建法治宣传微信公众号，录制微电影视频，多渠道进行宣传教育活动</t>
  </si>
  <si>
    <t>排查矛盾纠纷，化消极因素为积极因素。</t>
  </si>
  <si>
    <t>把矛盾纠纷依法、依理、依情化解在基层解决在萌芽状态。</t>
  </si>
  <si>
    <t>满意度指标</t>
  </si>
  <si>
    <t>服务对象满意度指标</t>
  </si>
  <si>
    <t>法制宣传进社区、进学校、进企业等全民普法</t>
  </si>
  <si>
    <t>开展“法律七进”活动</t>
  </si>
  <si>
    <t>向老百姓提供普惠式、公益性、可选择、均等化、高质效的便捷法律服务</t>
  </si>
  <si>
    <t>96%</t>
  </si>
  <si>
    <t xml:space="preserve">通过对整合社区资源，调解社区纠纷，提高社区群众满意度
</t>
  </si>
  <si>
    <t>对弱势群体提供无偿法律援助，得到广大群众的支持，受援对象满意度</t>
  </si>
  <si>
    <t>年度预算测算依据及说明</t>
  </si>
  <si>
    <t>我局预算经费主要分两部分，一部分市基本支出，严格按照《中华人民共和国预算法》、盘龙区2018年经费年定额标准核定局机关人员工资及福利支出、工会经费、其他交通费用。另一部分9个项目支出，包括人们调解工作经费，社区矫正工作经费，法治宣传工作经费，法律援助工作经费、法律援助工作人员经费等。人民调解经费支出根据《昆明市人民政府办公厅关于印发人民调解工作“以奖代补”实施意见的通知》，社区矫正工作经费根据《昆明市司法局昆明市人社局关于确定社区矫正专职工作者工资标准和经费保障方式的通知》昆司通[2012]96号文件。《关于印发云南省州(市)级及县级政法机关经费保障标准&gt;的通知》云财行[2009]464号，该文件对我局日常运行公用经费、办案业务费，业务装备费的保障做了相关要求，按该笔经费按司法行政编制人数在职在岗人数核算（包括局机关及司法所人员）。</t>
  </si>
  <si>
    <t>单位负责人：</t>
  </si>
  <si>
    <t>填报人：</t>
  </si>
  <si>
    <t>谢娟</t>
  </si>
  <si>
    <t>填报日期：</t>
  </si>
  <si>
    <t>2018-11-06</t>
  </si>
  <si>
    <t>项目支出绩效目标申报表（生成表）</t>
  </si>
  <si>
    <t>（2019年度）</t>
  </si>
  <si>
    <t>项目名称</t>
  </si>
  <si>
    <t>人民调解管理工作经费</t>
  </si>
  <si>
    <t>主管部门及代码</t>
  </si>
  <si>
    <t>204104001</t>
  </si>
  <si>
    <t>实施单位</t>
  </si>
  <si>
    <t>盘龙区司法局</t>
  </si>
  <si>
    <t>项目属性</t>
  </si>
  <si>
    <t>002 延续性项目</t>
  </si>
  <si>
    <t>项目周期</t>
  </si>
  <si>
    <t>1年</t>
  </si>
  <si>
    <t>项目负责人</t>
  </si>
  <si>
    <t>联系电话</t>
  </si>
  <si>
    <t>087163132271</t>
  </si>
  <si>
    <t>项目概况</t>
  </si>
  <si>
    <t>人民调解工作是发挥司法所、人民调解组织的作用，对排查出来的矛盾纠纷进行统一梳理、登记造册，落实包案责任人，及时调处好各类纠纷，妥善化解，防止激化。有效发挥人民调解和行业调解相互衔接作用，加强专业性、行业性调解组织建设。依法规范人民调解组织设置、人员组成、名称标识、调解程序、工作制度、场所设置。一是加大培训力度，进一步提高调解员素质。</t>
  </si>
  <si>
    <t>204 昆明市盘龙区司法局</t>
  </si>
  <si>
    <t>项目立项依据</t>
  </si>
  <si>
    <t>昆政办（2011）131号</t>
  </si>
  <si>
    <t>总投入</t>
  </si>
  <si>
    <t>中央财政</t>
  </si>
  <si>
    <t>省级财政</t>
  </si>
  <si>
    <t>市级财政</t>
  </si>
  <si>
    <t>县（区）级财政</t>
  </si>
  <si>
    <t>其他</t>
  </si>
  <si>
    <t>中期资金来源（元）</t>
  </si>
  <si>
    <t>年度资金来源（元）</t>
  </si>
  <si>
    <t>总  体   目  标</t>
  </si>
  <si>
    <t>中期目标</t>
  </si>
  <si>
    <t>年度目标</t>
  </si>
  <si>
    <t>加大培训力度，提高调解员素质，组织召开司法所所长工作暨业务培训会、初任人民调解员岗前培训班，提高新聘任人民调解员的知识储备量</t>
  </si>
  <si>
    <t>全年人民调解案件同比有所增长</t>
  </si>
  <si>
    <t>加强人民调解信息化建设，抓好网络平台和人民调解微信微博的网络宣传及互动工作，推动人民调解线上和线下相结合</t>
  </si>
  <si>
    <t>司法所制定创建实施方案，落实司法所规范化建设工作,根据实际情况，按照新的规范化建设标准进行整改。</t>
  </si>
  <si>
    <t>做好人民调解"以奖代补"工作</t>
  </si>
  <si>
    <t>发挥老王调解工作室化解矛盾纠纷作用，努力将各类矛盾纠纷化解消灭在萌芽状态</t>
  </si>
  <si>
    <t>调解档案保管妥当，调解工作有效，"以奖代补"资金合规合法使用</t>
  </si>
  <si>
    <t>在全区营造大调解氛围。</t>
  </si>
  <si>
    <t>绩  效  指  标</t>
  </si>
  <si>
    <t>加强专业性、行业性调解组织建设</t>
  </si>
  <si>
    <t>建立专业性调解组织数量同比所增长4%</t>
  </si>
  <si>
    <t>全力做好全国、省、市、区"两会"期间和"春节"、"五一"节期间矛盾纠纷排查化解工作，</t>
  </si>
  <si>
    <t>有效维护社会稳定</t>
  </si>
  <si>
    <t>提高案件调解水平</t>
  </si>
  <si>
    <t>实现零投诉</t>
  </si>
  <si>
    <t>人民调解委员会数量增长率</t>
  </si>
  <si>
    <t>5%</t>
  </si>
  <si>
    <t>各级人民调解组织共调处各类矛盾纠纷案件结案增长</t>
  </si>
  <si>
    <t>10%</t>
  </si>
  <si>
    <t>防止"民转刑"案件增长率</t>
  </si>
  <si>
    <t>加大培训力度，进一步提高调解员素质。</t>
  </si>
  <si>
    <t>提高调解质量，提高调解效率12%</t>
  </si>
  <si>
    <t>总预算严格按照预算执行</t>
  </si>
  <si>
    <t>837800</t>
  </si>
  <si>
    <t>案件调解成本</t>
  </si>
  <si>
    <t>800</t>
  </si>
  <si>
    <t>调解案件受理时效</t>
  </si>
  <si>
    <t>3个工作日内办结</t>
  </si>
  <si>
    <t>调解结案时效</t>
  </si>
  <si>
    <t>15个工作日内办结</t>
  </si>
  <si>
    <t>努力将各类矛盾纠纷化解消灭在萌芽状态，</t>
  </si>
  <si>
    <t>降低诉讼成本万余元</t>
  </si>
  <si>
    <t>可持续性指标</t>
  </si>
  <si>
    <t>调解各类矛盾纠纷，排查不稳定因素。</t>
  </si>
  <si>
    <t>实现社会稳定95%</t>
  </si>
  <si>
    <t>调解满意度</t>
  </si>
  <si>
    <t>97%</t>
  </si>
  <si>
    <t>单位已有的保障项目实施的制度措施</t>
  </si>
  <si>
    <t>《盘龙区人民调解业务档案管理办法》《盘龙区人民调解业务档案立卷归档办法》《昆明市盘龙区人民调解员管理办法》《盘龙区人民调解以奖代补资金审核内控制度》及下发《关于进一步加强人民调解工作的通知》</t>
  </si>
  <si>
    <t>预算绩效说明</t>
  </si>
  <si>
    <t>人民调解工作是组织全区人民调解员对各种矛盾纠纷进行调解。人民调解工作经费为人民调解员以奖代补资金，采用记件，发放的方式，案件分为普通案件和疑难案件，标准不同，我局统筹安排资金。季度末，由各司法所、调解委员会上报案件数，我局基层科负责对案件进行审核，通过审核后，资金分别拨入各街道财政所。根据《盘龙区司法局人民调解工作方案》对资金进行监管，对案件调解进行跟踪，对人民调解工作进行考核。区司法局对区内热点重点案件进行督察督办。全年对人民调解员进行4次业务培训。每季度对案件进行再核查，确实提高资金效率，确保资金安全。</t>
  </si>
  <si>
    <t>社区矫正工作经费</t>
  </si>
  <si>
    <t>63132271</t>
  </si>
  <si>
    <t>开展特殊人群集中排查活动，确保社会和谐稳定，做好盘龙区社区矫正执法质量检查工作，开展减刑、假释、暂予监外执行社区服刑人员专项清理
活动，组织相关人员参加心理咨询师培训，制作了6种规范化法律文书格式下发各个司法所，做好社区矫正规范化工作</t>
  </si>
  <si>
    <t>昆司通（2012）96号，昆政办（2011）131号</t>
  </si>
  <si>
    <t>做好社区服刑人员和刑释解教人员元旦、春节、"两会""五一"期间走访排查工作，严格落实各项管控措施和请销假制度。</t>
  </si>
  <si>
    <t>开展盘龙区远程探视会见调试工作，实现监狱服刑罪犯与其亲属、监护人、地方政府和其他社会帮教人员通过司法行政专网进行视频语音交流，落实帮教工作，</t>
  </si>
  <si>
    <t>加强与区检察院的沟通衔接，将每月新增社区矫正人员和解除矫正人员基本情况及时与区检察院进行核实，做到底数清、情况明。</t>
  </si>
  <si>
    <t>开展社区服刑人员电子手环定位监管，实现对社区服刑人员区域监控和跟踪管理，随时掌握其活动范围及行动轨迹。</t>
  </si>
  <si>
    <t>严格落实社区服刑人员的变更居住地及收监执行工作。</t>
  </si>
  <si>
    <t>联合区检察院开展我区2019年社区矫正执法检查，及时召开2019年社区矫正工作会，按照区检察院提出的意见进行整改，</t>
  </si>
  <si>
    <t>完善云南省社区矫正动态信息平台管理，进一步落实对社区服刑人员的各项监管措施。</t>
  </si>
  <si>
    <t>组织社区服刑人员参加"6.26"国际禁毒日庭审观摩活动。</t>
  </si>
  <si>
    <t>与公安机关对接</t>
  </si>
  <si>
    <t>公安机关在刑满释放人员接回当日与其见面，并配合司法所对重点人员实施管控，管理率100%</t>
  </si>
  <si>
    <t>涉及跨省衔接刑满释放人员衔接事宜，</t>
  </si>
  <si>
    <t>凡中央综治委特殊人员群专项组办公室协调后，我局均按职责履行衔接责任。办结率100%</t>
  </si>
  <si>
    <t>做好衔接、信息处理工作，</t>
  </si>
  <si>
    <t>认真落实"必接必送"制度。及时建立刑释解教人员信息库。漏接率0%</t>
  </si>
  <si>
    <t>刑满释放人员衔接</t>
  </si>
  <si>
    <t>率达95%，</t>
  </si>
  <si>
    <t>重点帮教对象接送率，特赦人员衔接率</t>
  </si>
  <si>
    <t>重点帮教对象接送率预计达到100%特赦人员衔接率100%</t>
  </si>
  <si>
    <t>全国刑满释放人员信息管理系统开展安置帮教工作，服刑人员信息录入率、核实率、反馈率</t>
  </si>
  <si>
    <t>预计达到98.5%</t>
  </si>
  <si>
    <t>1538200</t>
  </si>
  <si>
    <t>根据社区矫正工作人员岗位情况及时调整社区矫正工作人员岗位设置，</t>
  </si>
  <si>
    <t>避免人员配置不合理现象的发生，吃空饷率 0%</t>
  </si>
  <si>
    <t>人均3500元</t>
  </si>
  <si>
    <t>3500</t>
  </si>
  <si>
    <t>服务对象满意度</t>
  </si>
  <si>
    <t>社区矫正人社区矫正满意率</t>
  </si>
  <si>
    <t>达到99%</t>
  </si>
  <si>
    <t>落实对社区服刑人员的各项监管措施。</t>
  </si>
  <si>
    <t>做到当事人满意99%。</t>
  </si>
  <si>
    <t>盘龙区远程探视会见调试工作，实现监狱服刑罪犯与其亲属、监护人、地方政府和其他社会帮教人员通过司法行政专网进行视频语音交流，落实帮教工作。</t>
  </si>
  <si>
    <t>为罪犯与亲属解决了探视难得问题，提高社会服务对象满意度90%</t>
  </si>
  <si>
    <t>及时办理解教人员接收事宜</t>
  </si>
  <si>
    <t>做到2个工作日办结</t>
  </si>
  <si>
    <t>及时与监狱和戒毒所等相关机构联系，</t>
  </si>
  <si>
    <t>及时了解教人员的情况交流。提高工作效率30%</t>
  </si>
  <si>
    <t>实时了解社区矫正人员社区矫正情况</t>
  </si>
  <si>
    <t>做到管理无空挡，漏管率0%</t>
  </si>
  <si>
    <t>《社区矫正实施办法》、《云南省社区矫正实施细则》</t>
  </si>
  <si>
    <t>社区矫正工作经费，立项依据是社区矫正工作人员经费，对社区矫正工作经费进行绩效评价有利于确实掌握社区矫正工作人员的工作情况，及时调整社区矫正工作人员岗位配置，了解社区矫正工作人员的工作成效，完善社区矫正工作人员工作管理方案，对社区矫正人员进行月考核，季度小结，年度总结，切实做好绩效管理，对社区矫正工作人员的工作绩效及时反馈人员管理单位，调整人员配置。</t>
  </si>
  <si>
    <t>普法宣传工作经费</t>
  </si>
  <si>
    <t>当年完成项目</t>
  </si>
  <si>
    <t>在盘龙区各街道，各企事业单位学校，运用各种传媒方式，进行法制宣传，法制教育，法律知识讲座等活动。</t>
  </si>
  <si>
    <t>《市委市政府关于深化法治昆明平安昆明建设的意见》昆发[2013]12号</t>
  </si>
  <si>
    <t>年初完善机制，确保普法工作全面落实。印发《昆明市盘龙区2018年法治宣传教育工作方案》《昆明市盘龙区国家机关"谁执法谁普法"责任清单》</t>
  </si>
  <si>
    <t>2019年7月将全区普法工作推向高潮，大力开展法治创建活动</t>
  </si>
  <si>
    <t>2019年6月组织普法宣传工作培训，加强法治宣传教育队伍建设</t>
  </si>
  <si>
    <t>对法治宣传教育渗透力进行强化</t>
  </si>
  <si>
    <t>预计2019年1季度组织开展"法律七进""四下乡 四进社区""菜单式普法"及2019年4月对扫黑除恶法治宣传、违法违规建构筑物集中整治等宣传活动进行总结提高</t>
  </si>
  <si>
    <t>组织全区副科级以上领导干部、法律服务工作者参加《中华人民共和国宪法》宣讲活动</t>
  </si>
  <si>
    <t>对重点对象普法,2019年9月完成普法在线学习，2019年11月完成普法考试</t>
  </si>
  <si>
    <t>强化青少年法治宣传教育，开展"法律进学校"、校园"反欺凌、反暴力、反恐怖"法治宣传月等活动。</t>
  </si>
  <si>
    <t>中小学校（含分校）聘请法治副校长。</t>
  </si>
  <si>
    <t>45所</t>
  </si>
  <si>
    <t>制定年度工作计划，完善工作制度。</t>
  </si>
  <si>
    <t>制定相关法制工作方案1份</t>
  </si>
  <si>
    <t>建立普法责任制，把普法纳入本部门工作总体布局。</t>
  </si>
  <si>
    <t>《关于实行国家机关"谁执法谁普法"普法责任制的实施意见》</t>
  </si>
  <si>
    <t>与法制热点事件同步率。</t>
  </si>
  <si>
    <t>98%</t>
  </si>
  <si>
    <t>协调与法院、检察院、公安局等相关部门展开法制宣传活动。</t>
  </si>
  <si>
    <t>无时间差</t>
  </si>
  <si>
    <t>强化法治宣传教育渗透力。</t>
  </si>
  <si>
    <t>实现及时渗透，时效100%</t>
  </si>
  <si>
    <t>法制普法上街宣传同比增长率。</t>
  </si>
  <si>
    <t>7%</t>
  </si>
  <si>
    <t>盘龙普法"公众号更新法治宣传教育工作信条数同比增长。</t>
  </si>
  <si>
    <t>4%</t>
  </si>
  <si>
    <t>法治宣传教育工作中共展出黑板报同比增长率。</t>
  </si>
  <si>
    <t>营造法制环境。</t>
  </si>
  <si>
    <t>法制宣传材料的制作总成本控制</t>
  </si>
  <si>
    <t>335100</t>
  </si>
  <si>
    <t>单次宣传活动成本2000</t>
  </si>
  <si>
    <t>2000</t>
  </si>
  <si>
    <t>社会满意度指标</t>
  </si>
  <si>
    <t>全区各街道实现法制宣传建设</t>
  </si>
  <si>
    <t>全区常住人口全民普法率达到99%</t>
  </si>
  <si>
    <t>《昆明市盘龙区2019年法治宣传教育工作方案》《昆明市盘龙区国家机关"谁执法谁普法"责任清单》</t>
  </si>
  <si>
    <t>普法宣传工作是在全区各街道，乡镇，开展法制宣传，法制教育工作，提高全民法制意识。以法制展板，法制考试，法制工艺表演等多种形式和渠道，在全区范围内营造法制环境。绩效考核通过宣传活动次数，宣传展板覆盖面积，普法考试次数，法制公益演出场次，全区人民群众接收法制宣传教育程度等指标，进行普法工作成效考核。年初签订目标责任书，年中进行跟踪检查，总结。年终进行考核验收。盘龙区司法局普法宣传科统筹计划普法工作方案，即是项目实施计划者又是项目实施者，大型普法活动由局法宣科组织安排，法制宣传展板落地到个街道司法所，社区，村委会。我局对法制宣传礼品，展品，宣传画，进行登记造册，实现领用签收管理，对活动效果定期回访，巡查。</t>
  </si>
  <si>
    <t>组织律师法律援助志愿者为社会弱势群体，残疾人，老年人和未成年人无偿提供法律服务，包括法律咨询，法律辩护，法律文书起草等活动，实现社会和谐。拓展“盘龙经验”，以“百万法律援助明白人”活动为载体，积极采取有效措施，实现全区法律援助工作稳步有序开展，</t>
  </si>
  <si>
    <t>盘办通[2016]77号</t>
  </si>
  <si>
    <t>妇女、未成年人法律援助案件受理案件结案率同比增长</t>
  </si>
  <si>
    <t>工作人员"比学赶帮超"互相学习，随时补位到相应的工作岗位。</t>
  </si>
  <si>
    <t>开展妇女、未成年人法律援助宣传活动。</t>
  </si>
  <si>
    <t>优化受理指派环节，制定《盘龙区法律援助中心岗位职责及案件发放流程》，</t>
  </si>
  <si>
    <t>积极开展法律援助志愿活动，做好事前法律援助宣传工作。</t>
  </si>
  <si>
    <t>通过"小程序"让律师轮排案件，做到案件及时发放，让受援人获得较快的法律服务。</t>
  </si>
  <si>
    <t>积极应对法律援助案件大幅上升的态势，保持法律援助案件质量零投诉。</t>
  </si>
  <si>
    <t>做好事前法律援助宣传工作，提升法律援助知晓率。</t>
  </si>
  <si>
    <t>加强公共法律服务队伍建设。建立包括区中心、街道中心、社区服务站三级工作人员参与的微信群</t>
  </si>
  <si>
    <t>有三级工作人员预计120人入群。</t>
  </si>
  <si>
    <t>通过开展"维护农民工合法权益，促进社会公平正义"的法律援助宣传活动、"春润归途，催我奋进"主题帮教活动、"法律援助进校园春蕾行动之反对校园欺凌"系列宣传活动、"老年人法律援助维权知识讲座"、盘龙区"第28个国际扶残日 "系列活动等</t>
  </si>
  <si>
    <t>提升法律援助知晓率90%</t>
  </si>
  <si>
    <t>保持法律援助案件质量</t>
  </si>
  <si>
    <t>零投诉</t>
  </si>
  <si>
    <t>251340</t>
  </si>
  <si>
    <t>单个案件成本</t>
  </si>
  <si>
    <t>600</t>
  </si>
  <si>
    <t>优化受理指派环节</t>
  </si>
  <si>
    <t>降低流程环节成本</t>
  </si>
  <si>
    <t>区法律援助中心受理盘龙公安分局、区检察院及区法院刑事法律援助</t>
  </si>
  <si>
    <t>预计案件400件</t>
  </si>
  <si>
    <t>受理符合法律援助条件的农民工案件</t>
  </si>
  <si>
    <t>预计300件</t>
  </si>
  <si>
    <t>妇女案件未成年人案件合计</t>
  </si>
  <si>
    <t>预计200件</t>
  </si>
  <si>
    <t>对农民工，未成年人，残疾人及老年人等弱势群体法律援助</t>
  </si>
  <si>
    <t>让受援人获得较快的法律服务</t>
  </si>
  <si>
    <t>通过"小程序"让律师轮排案件，</t>
  </si>
  <si>
    <t>做到案件及时发放，</t>
  </si>
  <si>
    <t>启动"3个十"法律援助案件质量测评工作，</t>
  </si>
  <si>
    <t>回馈10个案件、随庭抽测10个案件、网上测评10件案件"</t>
  </si>
  <si>
    <t>《盘龙区法律援助中心岗位职责及案件发放流程》</t>
  </si>
  <si>
    <t>法律援助工作经费绩效评价的目标是充分合理运用财政资金，确保财政资金使用在法律援助案件办理中，绩效指标：数量指标，质量指标，成本指标</t>
  </si>
  <si>
    <t>法律援助人员经费</t>
  </si>
  <si>
    <t>组织律师法律援助志愿者为社会弱势群体，残疾人，老年人和未成年人无偿提供法律服务，包括法律咨询，法律辩护，法律文书起草等活动，实现社会和谐。该项目经费用于法律援助工作人员工资及社会福利，培训费，保险费，人事代理机构服务费用等支出。</t>
  </si>
  <si>
    <t>未成年人法律援助案件受理案件结案率同比增长</t>
  </si>
  <si>
    <t>做好应对法律援助案件大幅上升的态势，保持法律援助案件质量零投诉</t>
  </si>
  <si>
    <t>营造"比学赶帮超"互相学习环境，随时补位到相应的工作岗位。</t>
  </si>
  <si>
    <t>开展法律援助志愿活动，做好事前法律援助宣传工作。</t>
  </si>
  <si>
    <t>事前法律援助宣传工作，提升法律援助知晓率。</t>
  </si>
  <si>
    <t>在职在岗人员数</t>
  </si>
  <si>
    <t>不低于15人</t>
  </si>
  <si>
    <t>在职人员受训次数</t>
  </si>
  <si>
    <t>全年不低于5次</t>
  </si>
  <si>
    <t>评选优秀工作人员</t>
  </si>
  <si>
    <t>不多于5人</t>
  </si>
  <si>
    <t>严格控制人员日常经费</t>
  </si>
  <si>
    <t>全年不多于1000元</t>
  </si>
  <si>
    <t>总预算成本严格按照预算执行</t>
  </si>
  <si>
    <t>623291</t>
  </si>
  <si>
    <t>人员费用</t>
  </si>
  <si>
    <t>强化责任意识，努力提高效能，</t>
  </si>
  <si>
    <t>细化考核指标，量化工作绩效</t>
  </si>
  <si>
    <t>加强公共法律服务队伍建设。</t>
  </si>
  <si>
    <t>提高业务素质。</t>
  </si>
  <si>
    <t>工作人员互相学习</t>
  </si>
  <si>
    <t>提高业务技能</t>
  </si>
  <si>
    <t>《法律援助工作人员管理办法》</t>
  </si>
  <si>
    <t>法律援助工作人员经费绩效评价目标是更好的了解法律援助工作人员的工作情况，更全面的对法律援助工作人员的工作绩效做出全面的评价，以此衡量该项工作的必要性和紧要性。对法律援助工作人员的工作绩效考核采用数量指标，成本指标，质量指标等，通过数量指标衡量法律援助工作人员的工作量，成本指标反映法律援助工作人员工作能力，质量指标法律援助工作人员工作效率，各方面进行考核。及时把考核情况反馈人力资源派遣公司，进行相应人员人事调整及处理。加强法律援助工作人员的培训力度，避免法律援助工作人员出现在岗不履职，做一天和尚敲一天钟的消极怠工。项目采取的绩效监控方式是对法律援助工作人员进行德能勤绩廉五方面量化考核，</t>
  </si>
  <si>
    <t>办案业务经费</t>
  </si>
  <si>
    <t>司法行政机关业务办经费是指司法行政机关（含司法所）为履行特定职责，办理案件和开展业务工作支出的经费，具体包括人民调解工作、社区矫正工作、普法宣传工作、法律援助工作、公证律师工作。</t>
  </si>
  <si>
    <t>云南省财政厅云南省司法厅关于转发《司法行政机关财务管理办法》的通知云财政法[2018]7号、</t>
  </si>
  <si>
    <t>司法所制定创建实施方案，落实司法所规范化建设工作,根据实际情况，按照新的规范化建设标准进行整改</t>
  </si>
  <si>
    <t>组织开展"法律七进""四下乡 四进社区""菜单式普法"及扫黑除恶法治宣传、违法违规建构筑物集中整治等宣传活动</t>
  </si>
  <si>
    <t>做好法律援助案件办理工作</t>
  </si>
  <si>
    <t>在中小学校（含分校）聘请法治副校长。</t>
  </si>
  <si>
    <t>跨省衔接刑满释放人员衔接事宜，</t>
  </si>
  <si>
    <t>凡中央综治委特殊人员群专项组办公室协调后，我局均按职责履行衔接责任。接收率100%</t>
  </si>
  <si>
    <t>积极提高案件调解水平</t>
  </si>
  <si>
    <t>零投诉100%</t>
  </si>
  <si>
    <t>普法上街宣传同比增长率。</t>
  </si>
  <si>
    <t xml:space="preserve">防止"民转刑"案件增长率		10%
</t>
  </si>
  <si>
    <t>430500</t>
  </si>
  <si>
    <t>每个案件调解成本</t>
  </si>
  <si>
    <t>新增社区矫正人员和解除矫正人员基本情况及时与区检察院进行核实，</t>
  </si>
  <si>
    <t>做到底数清、情况明，杜绝经费落空，失控率0%</t>
  </si>
  <si>
    <t>实现及时渗透率达96%</t>
  </si>
  <si>
    <t>云南省财政厅云南省司法厅关于转发《司法行政机关财务管理办法》的通知云财政法[2018]7号、《盘龙区司法局财务管理制度》</t>
  </si>
  <si>
    <t>办案业务费是为了弥补项目经费不足而安排的预算,可以补助的项目支出是人民调解工作中以奖代补经费，社区矫正工作经费，法律援助办案补贴，法制宣传业务经费，公证律师工作经费，下拨各司法所用于司法业务经费。不得用于行政运行经费，工资福利支出，个人与家庭补助，经费管理办法依照以上五项工作的管理考核办法。年初做预算用款计划，年中对下拨司法所经费及各项弥补业务经费，进行跟踪检查，发现问题立即处理。年终对经费使用进行再检查。经费下拨及使用中如发现截留、挤占、挪用、虚报案件数等情况，将依据《盘龙区司法局财务管理制度》追究相应责任人相关责任，并进行清退。</t>
  </si>
  <si>
    <t>经常性项目</t>
  </si>
  <si>
    <t>进一步加强基本司法行政机关经费保障工作，达到政法机关经费保障标准，完成规范化司法所建设工作，达到省级司法所建设标准。区级预算业务装备费，用于购置办公设备、专用设备、交通工具网络构建或者其他资本性支出</t>
  </si>
  <si>
    <t>云南省财政厅云南省司法厅关于转发《司法行政机关财务管理办法》的通知云财政法[2018]7号</t>
  </si>
  <si>
    <t>对12家司法所装备进行盘点。完成固定资产条形码管理工作</t>
  </si>
  <si>
    <t>7月对司法局局机关设备进行盘点，对现有设备维护</t>
  </si>
  <si>
    <t>3月份上报办公设备、专用设备采购计划。</t>
  </si>
  <si>
    <t>9月拟定设备购置计划</t>
  </si>
  <si>
    <t>6月对基层司法所进行设备配置，和现有设备维护</t>
  </si>
  <si>
    <t>10月司法局局机关进行设备配置</t>
  </si>
  <si>
    <t>实现现代化办公</t>
  </si>
  <si>
    <t>信息同步100%</t>
  </si>
  <si>
    <t>根据内控制度签订设备购买合同。</t>
  </si>
  <si>
    <t>及时验收入库。失误率0%</t>
  </si>
  <si>
    <t>规范化司法所建设办公设备配置部分</t>
  </si>
  <si>
    <t>2019年4月前完成80%</t>
  </si>
  <si>
    <t>经济效益</t>
  </si>
  <si>
    <t>通过内不控制制度，对全局及12家司法所通用设备、专用设备进行盘点</t>
  </si>
  <si>
    <t>2019年10元前完成90%</t>
  </si>
  <si>
    <t>对年久报废设备进行处置，做好新会计制度的衔接工作</t>
  </si>
  <si>
    <t>提高办公效能9%</t>
  </si>
  <si>
    <t>做好设备更新</t>
  </si>
  <si>
    <t>做好履行节约，降低耗能4%</t>
  </si>
  <si>
    <t>335260</t>
  </si>
  <si>
    <t>设备平均单位成本</t>
  </si>
  <si>
    <t>3000</t>
  </si>
  <si>
    <t>听取各科室司法所工作人员办公设备使用意见</t>
  </si>
  <si>
    <t>及时做出处理，办结率100%</t>
  </si>
  <si>
    <t>可持续影响效益</t>
  </si>
  <si>
    <t>根据固定资产使用年限进行使用</t>
  </si>
  <si>
    <t>电子产品6年，办公家具15年</t>
  </si>
  <si>
    <t>2019年购买电脑设备控制数，</t>
  </si>
  <si>
    <t>电脑10台，</t>
  </si>
  <si>
    <t>公共法律服务平台建设设备购置数量</t>
  </si>
  <si>
    <t>数量12部</t>
  </si>
  <si>
    <t>《盘龙区司法局制度汇编》《盘龙区司法局固定资产管理办法》《云南省财政厅云南省司法厅关于转发《司法行政机关财务管理办法》的通知云财政法[2018]7号.</t>
  </si>
  <si>
    <t>司法行政机关业务装备费按照《财政部司法部关于印发县级司法行政机关基础业务装备知道标准（实行）的通知》（财行[2010]294号）有关规定和各地确定的装备项目和标准进行配备。对局机关各司法所装备使用进行绩效评价，真实反映各装备使用情况，及时发现设备饱和，缺损等情况。制定社备配备调整。将设备管理清查情况纳入年终绩效考核，对账实不符，账账不符的情况进行严肃处理。根据《云南省财政厅云南省司法厅关于转发《司法行政机关财务管理办法》的通知云财政法[2018]7号.对业务装备费进行严格管理。不得用于行政运行、个人及家庭补助及其他业务经费。由于项目经费条目繁多，资金来源渠道不同，难于辨认，在使用中财务出现失误，应加大财务人员培训力度，严控经办，审核，终审程序，确保资金使用正确，发现错误及时调整。</t>
  </si>
</sst>
</file>

<file path=xl/styles.xml><?xml version="1.0" encoding="utf-8"?>
<styleSheet xmlns="http://schemas.openxmlformats.org/spreadsheetml/2006/main">
  <numFmts count="1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yyyy\-mm\-dd"/>
    <numFmt numFmtId="178" formatCode="#,##0.00_ ;[Red]\-#,##0.00\ "/>
    <numFmt numFmtId="179" formatCode="#,##0.00_ ;[Red]\-#,##0.00\ ;;"/>
    <numFmt numFmtId="180" formatCode="0_ ;[Red]\-0\ ;;"/>
    <numFmt numFmtId="181" formatCode="0.00_ ;[Red]\-0.00\ ;;"/>
  </numFmts>
  <fonts count="45">
    <font>
      <sz val="11"/>
      <color theme="1"/>
      <name val="宋体"/>
      <charset val="134"/>
      <scheme val="minor"/>
    </font>
    <font>
      <sz val="11"/>
      <color indexed="8"/>
      <name val="宋体"/>
      <charset val="134"/>
    </font>
    <font>
      <sz val="11"/>
      <name val="宋体"/>
      <charset val="134"/>
    </font>
    <font>
      <sz val="9"/>
      <color indexed="8"/>
      <name val="宋体"/>
      <charset val="134"/>
    </font>
    <font>
      <sz val="9"/>
      <name val="宋体"/>
      <charset val="134"/>
    </font>
    <font>
      <sz val="12"/>
      <color indexed="8"/>
      <name val="宋体"/>
      <charset val="134"/>
    </font>
    <font>
      <sz val="12"/>
      <name val="宋体"/>
      <charset val="134"/>
    </font>
    <font>
      <sz val="9"/>
      <color theme="1"/>
      <name val="宋体"/>
      <charset val="134"/>
      <scheme val="minor"/>
    </font>
    <font>
      <sz val="10"/>
      <name val="宋体"/>
      <charset val="134"/>
    </font>
    <font>
      <sz val="10"/>
      <color indexed="8"/>
      <name val="宋体"/>
      <charset val="134"/>
    </font>
    <font>
      <sz val="10"/>
      <name val="宋体"/>
      <charset val="134"/>
    </font>
    <font>
      <sz val="10"/>
      <color indexed="8"/>
      <name val="宋体"/>
      <charset val="134"/>
    </font>
    <font>
      <sz val="16"/>
      <name val="方正小标宋简体"/>
      <charset val="134"/>
    </font>
    <font>
      <b/>
      <sz val="10"/>
      <name val="宋体"/>
      <charset val="134"/>
    </font>
    <font>
      <sz val="10"/>
      <color theme="1"/>
      <name val="宋体"/>
      <charset val="134"/>
      <scheme val="minor"/>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b/>
      <sz val="10"/>
      <color indexed="8"/>
      <name val="宋体"/>
      <charset val="134"/>
    </font>
    <font>
      <b/>
      <sz val="12"/>
      <name val="宋体"/>
      <charset val="134"/>
    </font>
    <font>
      <sz val="10"/>
      <name val="Arial"/>
      <charset val="134"/>
    </font>
    <font>
      <sz val="11"/>
      <color theme="1"/>
      <name val="宋体"/>
      <charset val="134"/>
      <scheme val="minor"/>
    </font>
    <font>
      <b/>
      <sz val="11"/>
      <color indexed="8"/>
      <name val="宋体"/>
      <charset val="134"/>
    </font>
    <font>
      <sz val="10"/>
      <color theme="1"/>
      <name val="宋体"/>
      <charset val="134"/>
    </font>
    <font>
      <sz val="11"/>
      <color theme="1"/>
      <name val="宋体"/>
      <charset val="0"/>
      <scheme val="minor"/>
    </font>
    <font>
      <sz val="11"/>
      <color rgb="FF9C0006"/>
      <name val="宋体"/>
      <charset val="0"/>
      <scheme val="minor"/>
    </font>
    <font>
      <b/>
      <sz val="11"/>
      <color theme="3"/>
      <name val="宋体"/>
      <charset val="134"/>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s>
  <fills count="37">
    <fill>
      <patternFill patternType="none"/>
    </fill>
    <fill>
      <patternFill patternType="gray125"/>
    </fill>
    <fill>
      <patternFill patternType="solid">
        <fgColor indexed="57"/>
        <bgColor indexed="64"/>
      </patternFill>
    </fill>
    <fill>
      <patternFill patternType="solid">
        <fgColor indexed="6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s>
  <borders count="42">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8"/>
      </left>
      <right/>
      <top style="thin">
        <color indexed="8"/>
      </top>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4">
    <xf numFmtId="0" fontId="0" fillId="0" borderId="0"/>
    <xf numFmtId="42" fontId="0" fillId="0" borderId="0" applyFont="0" applyFill="0" applyBorder="0" applyAlignment="0" applyProtection="0">
      <alignment vertical="center"/>
    </xf>
    <xf numFmtId="0" fontId="26" fillId="18" borderId="0" applyNumberFormat="0" applyBorder="0" applyAlignment="0" applyProtection="0">
      <alignment vertical="center"/>
    </xf>
    <xf numFmtId="0" fontId="30" fillId="9" borderId="37" applyNumberFormat="0" applyAlignment="0" applyProtection="0">
      <alignment vertical="center"/>
    </xf>
    <xf numFmtId="44" fontId="0" fillId="0" borderId="0" applyFont="0" applyFill="0" applyBorder="0" applyAlignment="0" applyProtection="0">
      <alignment vertical="center"/>
    </xf>
    <xf numFmtId="0" fontId="6" fillId="0" borderId="0"/>
    <xf numFmtId="41" fontId="0" fillId="0" borderId="0" applyFont="0" applyFill="0" applyBorder="0" applyAlignment="0" applyProtection="0">
      <alignment vertical="center"/>
    </xf>
    <xf numFmtId="0" fontId="26" fillId="16" borderId="0" applyNumberFormat="0" applyBorder="0" applyAlignment="0" applyProtection="0">
      <alignment vertical="center"/>
    </xf>
    <xf numFmtId="0" fontId="27" fillId="7" borderId="0" applyNumberFormat="0" applyBorder="0" applyAlignment="0" applyProtection="0">
      <alignment vertical="center"/>
    </xf>
    <xf numFmtId="43" fontId="0" fillId="0" borderId="0" applyFont="0" applyFill="0" applyBorder="0" applyAlignment="0" applyProtection="0">
      <alignment vertical="center"/>
    </xf>
    <xf numFmtId="0" fontId="34" fillId="13"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0" fillId="8" borderId="36" applyNumberFormat="0" applyFont="0" applyAlignment="0" applyProtection="0">
      <alignment vertical="center"/>
    </xf>
    <xf numFmtId="0" fontId="34" fillId="21" borderId="0" applyNumberFormat="0" applyBorder="0" applyAlignment="0" applyProtection="0">
      <alignment vertical="center"/>
    </xf>
    <xf numFmtId="0" fontId="2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29" fillId="0" borderId="35" applyNumberFormat="0" applyFill="0" applyAlignment="0" applyProtection="0">
      <alignment vertical="center"/>
    </xf>
    <xf numFmtId="0" fontId="36" fillId="0" borderId="35" applyNumberFormat="0" applyFill="0" applyAlignment="0" applyProtection="0">
      <alignment vertical="center"/>
    </xf>
    <xf numFmtId="0" fontId="34" fillId="15" borderId="0" applyNumberFormat="0" applyBorder="0" applyAlignment="0" applyProtection="0">
      <alignment vertical="center"/>
    </xf>
    <xf numFmtId="0" fontId="28" fillId="0" borderId="34" applyNumberFormat="0" applyFill="0" applyAlignment="0" applyProtection="0">
      <alignment vertical="center"/>
    </xf>
    <xf numFmtId="0" fontId="34" fillId="24" borderId="0" applyNumberFormat="0" applyBorder="0" applyAlignment="0" applyProtection="0">
      <alignment vertical="center"/>
    </xf>
    <xf numFmtId="0" fontId="39" fillId="11" borderId="40" applyNumberFormat="0" applyAlignment="0" applyProtection="0">
      <alignment vertical="center"/>
    </xf>
    <xf numFmtId="0" fontId="31" fillId="11" borderId="37" applyNumberFormat="0" applyAlignment="0" applyProtection="0">
      <alignment vertical="center"/>
    </xf>
    <xf numFmtId="0" fontId="44" fillId="25" borderId="41" applyNumberFormat="0" applyAlignment="0" applyProtection="0">
      <alignment vertical="center"/>
    </xf>
    <xf numFmtId="0" fontId="26" fillId="27" borderId="0" applyNumberFormat="0" applyBorder="0" applyAlignment="0" applyProtection="0">
      <alignment vertical="center"/>
    </xf>
    <xf numFmtId="0" fontId="34" fillId="29" borderId="0" applyNumberFormat="0" applyBorder="0" applyAlignment="0" applyProtection="0">
      <alignment vertical="center"/>
    </xf>
    <xf numFmtId="0" fontId="35" fillId="0" borderId="38" applyNumberFormat="0" applyFill="0" applyAlignment="0" applyProtection="0">
      <alignment vertical="center"/>
    </xf>
    <xf numFmtId="0" fontId="38" fillId="0" borderId="39" applyNumberFormat="0" applyFill="0" applyAlignment="0" applyProtection="0">
      <alignment vertical="center"/>
    </xf>
    <xf numFmtId="0" fontId="42" fillId="20" borderId="0" applyNumberFormat="0" applyBorder="0" applyAlignment="0" applyProtection="0">
      <alignment vertical="center"/>
    </xf>
    <xf numFmtId="0" fontId="1" fillId="0" borderId="0">
      <alignment vertical="center"/>
    </xf>
    <xf numFmtId="0" fontId="43" fillId="22" borderId="0" applyNumberFormat="0" applyBorder="0" applyAlignment="0" applyProtection="0">
      <alignment vertical="center"/>
    </xf>
    <xf numFmtId="0" fontId="26" fillId="6" borderId="0" applyNumberFormat="0" applyBorder="0" applyAlignment="0" applyProtection="0">
      <alignment vertical="center"/>
    </xf>
    <xf numFmtId="0" fontId="34" fillId="19" borderId="0" applyNumberFormat="0" applyBorder="0" applyAlignment="0" applyProtection="0">
      <alignment vertical="center"/>
    </xf>
    <xf numFmtId="0" fontId="26" fillId="31" borderId="0" applyNumberFormat="0" applyBorder="0" applyAlignment="0" applyProtection="0">
      <alignment vertical="center"/>
    </xf>
    <xf numFmtId="0" fontId="26" fillId="10" borderId="0" applyNumberFormat="0" applyBorder="0" applyAlignment="0" applyProtection="0">
      <alignment vertical="center"/>
    </xf>
    <xf numFmtId="0" fontId="26" fillId="34" borderId="0" applyNumberFormat="0" applyBorder="0" applyAlignment="0" applyProtection="0">
      <alignment vertical="center"/>
    </xf>
    <xf numFmtId="0" fontId="26" fillId="26" borderId="0" applyNumberFormat="0" applyBorder="0" applyAlignment="0" applyProtection="0">
      <alignment vertical="center"/>
    </xf>
    <xf numFmtId="0" fontId="34" fillId="33" borderId="0" applyNumberFormat="0" applyBorder="0" applyAlignment="0" applyProtection="0">
      <alignment vertical="center"/>
    </xf>
    <xf numFmtId="0" fontId="34" fillId="36" borderId="0" applyNumberFormat="0" applyBorder="0" applyAlignment="0" applyProtection="0">
      <alignment vertical="center"/>
    </xf>
    <xf numFmtId="0" fontId="26" fillId="17" borderId="0" applyNumberFormat="0" applyBorder="0" applyAlignment="0" applyProtection="0">
      <alignment vertical="center"/>
    </xf>
    <xf numFmtId="0" fontId="26" fillId="23" borderId="0" applyNumberFormat="0" applyBorder="0" applyAlignment="0" applyProtection="0">
      <alignment vertical="center"/>
    </xf>
    <xf numFmtId="0" fontId="34" fillId="28" borderId="0" applyNumberFormat="0" applyBorder="0" applyAlignment="0" applyProtection="0">
      <alignment vertical="center"/>
    </xf>
    <xf numFmtId="0" fontId="26" fillId="35" borderId="0" applyNumberFormat="0" applyBorder="0" applyAlignment="0" applyProtection="0">
      <alignment vertical="center"/>
    </xf>
    <xf numFmtId="0" fontId="34" fillId="12" borderId="0" applyNumberFormat="0" applyBorder="0" applyAlignment="0" applyProtection="0">
      <alignment vertical="center"/>
    </xf>
    <xf numFmtId="0" fontId="34" fillId="32" borderId="0" applyNumberFormat="0" applyBorder="0" applyAlignment="0" applyProtection="0">
      <alignment vertical="center"/>
    </xf>
    <xf numFmtId="0" fontId="26" fillId="30" borderId="0" applyNumberFormat="0" applyBorder="0" applyAlignment="0" applyProtection="0">
      <alignment vertical="center"/>
    </xf>
    <xf numFmtId="0" fontId="34" fillId="14" borderId="0" applyNumberFormat="0" applyBorder="0" applyAlignment="0" applyProtection="0">
      <alignment vertical="center"/>
    </xf>
    <xf numFmtId="0" fontId="22" fillId="0" borderId="0"/>
    <xf numFmtId="0" fontId="6" fillId="0" borderId="0">
      <alignment vertical="center"/>
    </xf>
    <xf numFmtId="0" fontId="10" fillId="0" borderId="0"/>
  </cellStyleXfs>
  <cellXfs count="271">
    <xf numFmtId="0" fontId="0" fillId="0" borderId="0" xfId="0"/>
    <xf numFmtId="0" fontId="1" fillId="2" borderId="1" xfId="0" applyNumberFormat="1" applyFont="1" applyFill="1" applyBorder="1" applyAlignment="1" applyProtection="1">
      <alignment horizontal="center" vertical="center"/>
    </xf>
    <xf numFmtId="0" fontId="2" fillId="2" borderId="1" xfId="0" applyNumberFormat="1" applyFont="1" applyFill="1" applyBorder="1" applyAlignment="1" applyProtection="1"/>
    <xf numFmtId="49" fontId="1" fillId="0" borderId="1" xfId="0" applyNumberFormat="1" applyFont="1" applyFill="1" applyBorder="1" applyAlignment="1" applyProtection="1">
      <alignment horizontal="left" vertical="center" wrapText="1"/>
    </xf>
    <xf numFmtId="0" fontId="2" fillId="2" borderId="1" xfId="0" applyNumberFormat="1" applyFont="1" applyFill="1" applyBorder="1" applyAlignment="1" applyProtection="1">
      <alignment horizontal="left" vertical="center"/>
    </xf>
    <xf numFmtId="49" fontId="1" fillId="0" borderId="1" xfId="0" applyNumberFormat="1" applyFont="1" applyFill="1" applyBorder="1" applyAlignment="1" applyProtection="1">
      <alignment horizontal="center" vertical="center" wrapText="1"/>
    </xf>
    <xf numFmtId="0" fontId="1" fillId="2" borderId="2" xfId="0" applyNumberFormat="1" applyFont="1" applyFill="1" applyBorder="1" applyAlignment="1" applyProtection="1">
      <alignment wrapText="1"/>
    </xf>
    <xf numFmtId="0" fontId="2" fillId="2" borderId="3" xfId="0" applyNumberFormat="1" applyFont="1" applyFill="1" applyBorder="1" applyAlignment="1" applyProtection="1"/>
    <xf numFmtId="49"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xf>
    <xf numFmtId="0" fontId="1" fillId="2" borderId="1" xfId="0" applyNumberFormat="1" applyFont="1" applyFill="1" applyBorder="1" applyAlignment="1" applyProtection="1">
      <alignment horizontal="center"/>
    </xf>
    <xf numFmtId="0" fontId="1" fillId="2" borderId="1" xfId="0" applyNumberFormat="1" applyFont="1" applyFill="1" applyBorder="1" applyAlignment="1" applyProtection="1">
      <alignment horizontal="center" vertical="center" wrapText="1"/>
    </xf>
    <xf numFmtId="179" fontId="1" fillId="0" borderId="1" xfId="0" applyNumberFormat="1" applyFont="1" applyFill="1" applyBorder="1" applyAlignment="1" applyProtection="1">
      <alignment horizontal="right" vertical="center" wrapText="1"/>
    </xf>
    <xf numFmtId="179" fontId="2" fillId="0" borderId="1" xfId="0" applyNumberFormat="1" applyFont="1" applyFill="1" applyBorder="1" applyAlignment="1" applyProtection="1">
      <alignment horizontal="right" vertical="center" wrapText="1"/>
    </xf>
    <xf numFmtId="0" fontId="1" fillId="2" borderId="1" xfId="0" applyNumberFormat="1" applyFont="1" applyFill="1" applyBorder="1" applyAlignment="1" applyProtection="1">
      <alignment horizontal="left" vertical="center" wrapText="1"/>
    </xf>
    <xf numFmtId="49" fontId="1" fillId="0" borderId="1" xfId="0" applyNumberFormat="1" applyFont="1" applyFill="1" applyBorder="1" applyAlignment="1" applyProtection="1">
      <alignment vertical="center" wrapText="1"/>
    </xf>
    <xf numFmtId="0" fontId="2" fillId="2" borderId="1" xfId="0" applyNumberFormat="1" applyFont="1" applyFill="1" applyBorder="1" applyAlignment="1" applyProtection="1">
      <alignment vertical="center"/>
    </xf>
    <xf numFmtId="0" fontId="1" fillId="2" borderId="4" xfId="0" applyNumberFormat="1" applyFont="1" applyFill="1" applyBorder="1" applyAlignment="1" applyProtection="1">
      <alignment horizontal="left" vertical="center" wrapText="1"/>
    </xf>
    <xf numFmtId="0" fontId="1" fillId="2" borderId="4" xfId="0" applyNumberFormat="1" applyFont="1" applyFill="1" applyBorder="1" applyAlignment="1" applyProtection="1">
      <alignment horizontal="center" vertical="center" wrapText="1"/>
    </xf>
    <xf numFmtId="0" fontId="2" fillId="2" borderId="4" xfId="0" applyNumberFormat="1" applyFont="1" applyFill="1" applyBorder="1" applyAlignment="1" applyProtection="1"/>
    <xf numFmtId="0" fontId="2" fillId="2" borderId="5" xfId="0" applyNumberFormat="1" applyFont="1" applyFill="1" applyBorder="1" applyAlignment="1" applyProtection="1">
      <alignment horizontal="left" vertical="center"/>
    </xf>
    <xf numFmtId="49" fontId="1" fillId="0" borderId="5" xfId="0" applyNumberFormat="1" applyFont="1" applyFill="1" applyBorder="1" applyAlignment="1" applyProtection="1">
      <alignment wrapText="1"/>
    </xf>
    <xf numFmtId="0" fontId="2" fillId="2" borderId="5" xfId="0" applyNumberFormat="1" applyFont="1" applyFill="1" applyBorder="1" applyAlignment="1" applyProtection="1"/>
    <xf numFmtId="0" fontId="2" fillId="2" borderId="6" xfId="0" applyNumberFormat="1" applyFont="1" applyFill="1" applyBorder="1" applyAlignment="1" applyProtection="1">
      <alignment horizontal="left" vertical="center"/>
    </xf>
    <xf numFmtId="49" fontId="1" fillId="0" borderId="6" xfId="0" applyNumberFormat="1" applyFont="1" applyFill="1" applyBorder="1" applyAlignment="1" applyProtection="1">
      <alignment horizontal="left" vertical="center" wrapText="1"/>
    </xf>
    <xf numFmtId="49" fontId="1" fillId="0" borderId="6" xfId="0" applyNumberFormat="1" applyFont="1" applyFill="1" applyBorder="1" applyAlignment="1" applyProtection="1">
      <alignment wrapText="1"/>
    </xf>
    <xf numFmtId="0" fontId="2" fillId="2" borderId="6" xfId="0" applyNumberFormat="1" applyFont="1" applyFill="1" applyBorder="1" applyAlignment="1" applyProtection="1"/>
    <xf numFmtId="0" fontId="2" fillId="2" borderId="7" xfId="0" applyNumberFormat="1" applyFont="1" applyFill="1" applyBorder="1" applyAlignment="1" applyProtection="1">
      <alignment horizontal="left" vertical="center"/>
    </xf>
    <xf numFmtId="49" fontId="1" fillId="0" borderId="7" xfId="0" applyNumberFormat="1" applyFont="1" applyFill="1" applyBorder="1" applyAlignment="1" applyProtection="1">
      <alignment horizontal="left" vertical="center" wrapText="1"/>
    </xf>
    <xf numFmtId="49" fontId="1" fillId="0" borderId="7" xfId="0" applyNumberFormat="1" applyFont="1" applyFill="1" applyBorder="1" applyAlignment="1" applyProtection="1">
      <alignment wrapText="1"/>
    </xf>
    <xf numFmtId="0" fontId="2" fillId="2" borderId="7" xfId="0" applyNumberFormat="1" applyFont="1" applyFill="1" applyBorder="1" applyAlignment="1" applyProtection="1"/>
    <xf numFmtId="49" fontId="1" fillId="0" borderId="1" xfId="0" applyNumberFormat="1" applyFont="1" applyFill="1" applyBorder="1" applyAlignment="1" applyProtection="1">
      <alignment horizontal="left" vertical="center"/>
    </xf>
    <xf numFmtId="49" fontId="1" fillId="0" borderId="1" xfId="0" applyNumberFormat="1" applyFont="1" applyFill="1" applyBorder="1" applyAlignment="1" applyProtection="1"/>
    <xf numFmtId="49" fontId="1" fillId="0" borderId="3" xfId="0" applyNumberFormat="1" applyFont="1" applyFill="1" applyBorder="1" applyAlignment="1" applyProtection="1"/>
    <xf numFmtId="177" fontId="2" fillId="0"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xf numFmtId="49" fontId="3" fillId="0" borderId="1" xfId="0" applyNumberFormat="1" applyFont="1" applyFill="1" applyBorder="1" applyAlignment="1" applyProtection="1">
      <alignment horizontal="left" vertical="center" wrapText="1"/>
    </xf>
    <xf numFmtId="0" fontId="4" fillId="2" borderId="1" xfId="0" applyNumberFormat="1" applyFont="1" applyFill="1" applyBorder="1" applyAlignment="1" applyProtection="1">
      <alignment horizontal="left" vertical="center"/>
    </xf>
    <xf numFmtId="49" fontId="3" fillId="0" borderId="1"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wrapText="1"/>
    </xf>
    <xf numFmtId="0" fontId="4" fillId="2" borderId="3" xfId="0" applyNumberFormat="1" applyFont="1" applyFill="1" applyBorder="1" applyAlignment="1" applyProtection="1"/>
    <xf numFmtId="49" fontId="3"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alignment horizontal="center"/>
    </xf>
    <xf numFmtId="0" fontId="3" fillId="2" borderId="1" xfId="0" applyNumberFormat="1" applyFont="1" applyFill="1" applyBorder="1" applyAlignment="1" applyProtection="1">
      <alignment horizontal="center" vertical="center" wrapText="1"/>
    </xf>
    <xf numFmtId="179" fontId="3" fillId="0" borderId="1" xfId="0" applyNumberFormat="1" applyFont="1" applyFill="1" applyBorder="1" applyAlignment="1" applyProtection="1">
      <alignment horizontal="right" vertical="center" wrapText="1"/>
    </xf>
    <xf numFmtId="179" fontId="4" fillId="0" borderId="1" xfId="0" applyNumberFormat="1" applyFont="1" applyFill="1" applyBorder="1" applyAlignment="1" applyProtection="1">
      <alignment horizontal="right" vertical="center" wrapText="1"/>
    </xf>
    <xf numFmtId="0" fontId="3" fillId="2" borderId="1" xfId="0" applyNumberFormat="1" applyFont="1" applyFill="1" applyBorder="1" applyAlignment="1" applyProtection="1">
      <alignment horizontal="left" vertical="center" wrapText="1"/>
    </xf>
    <xf numFmtId="49" fontId="3" fillId="0" borderId="1" xfId="0" applyNumberFormat="1" applyFont="1" applyFill="1" applyBorder="1" applyAlignment="1" applyProtection="1">
      <alignment vertical="center" wrapText="1"/>
    </xf>
    <xf numFmtId="0" fontId="4" fillId="2" borderId="1" xfId="0" applyNumberFormat="1" applyFont="1" applyFill="1" applyBorder="1" applyAlignment="1" applyProtection="1">
      <alignment vertical="center"/>
    </xf>
    <xf numFmtId="0" fontId="3" fillId="2" borderId="4" xfId="0" applyNumberFormat="1" applyFont="1" applyFill="1" applyBorder="1" applyAlignment="1" applyProtection="1">
      <alignment horizontal="left" vertical="center" wrapText="1"/>
    </xf>
    <xf numFmtId="0" fontId="3" fillId="2" borderId="4" xfId="0" applyNumberFormat="1" applyFont="1" applyFill="1" applyBorder="1" applyAlignment="1" applyProtection="1">
      <alignment horizontal="center" vertical="center" wrapText="1"/>
    </xf>
    <xf numFmtId="0" fontId="4" fillId="2" borderId="4" xfId="0" applyNumberFormat="1" applyFont="1" applyFill="1" applyBorder="1" applyAlignment="1" applyProtection="1"/>
    <xf numFmtId="0" fontId="4" fillId="2" borderId="5" xfId="0" applyNumberFormat="1" applyFont="1" applyFill="1" applyBorder="1" applyAlignment="1" applyProtection="1">
      <alignment horizontal="left" vertical="center"/>
    </xf>
    <xf numFmtId="49" fontId="3" fillId="0" borderId="5" xfId="0" applyNumberFormat="1" applyFont="1" applyFill="1" applyBorder="1" applyAlignment="1" applyProtection="1">
      <alignment wrapText="1"/>
    </xf>
    <xf numFmtId="0" fontId="4" fillId="2" borderId="5" xfId="0" applyNumberFormat="1" applyFont="1" applyFill="1" applyBorder="1" applyAlignment="1" applyProtection="1"/>
    <xf numFmtId="0" fontId="4" fillId="2" borderId="6" xfId="0" applyNumberFormat="1" applyFont="1" applyFill="1" applyBorder="1" applyAlignment="1" applyProtection="1">
      <alignment horizontal="left" vertical="center"/>
    </xf>
    <xf numFmtId="49" fontId="3" fillId="0" borderId="6" xfId="0" applyNumberFormat="1" applyFont="1" applyFill="1" applyBorder="1" applyAlignment="1" applyProtection="1">
      <alignment horizontal="left" vertical="center" wrapText="1"/>
    </xf>
    <xf numFmtId="49" fontId="3" fillId="0" borderId="6" xfId="0" applyNumberFormat="1" applyFont="1" applyFill="1" applyBorder="1" applyAlignment="1" applyProtection="1">
      <alignment wrapText="1"/>
    </xf>
    <xf numFmtId="0" fontId="4" fillId="2" borderId="6" xfId="0" applyNumberFormat="1" applyFont="1" applyFill="1" applyBorder="1" applyAlignment="1" applyProtection="1"/>
    <xf numFmtId="0" fontId="4" fillId="2" borderId="7" xfId="0" applyNumberFormat="1" applyFont="1" applyFill="1" applyBorder="1" applyAlignment="1" applyProtection="1">
      <alignment horizontal="left" vertical="center"/>
    </xf>
    <xf numFmtId="49" fontId="3" fillId="0" borderId="7" xfId="0" applyNumberFormat="1" applyFont="1" applyFill="1" applyBorder="1" applyAlignment="1" applyProtection="1">
      <alignment horizontal="left" vertical="center" wrapText="1"/>
    </xf>
    <xf numFmtId="49" fontId="3" fillId="0" borderId="7" xfId="0" applyNumberFormat="1" applyFont="1" applyFill="1" applyBorder="1" applyAlignment="1" applyProtection="1">
      <alignment wrapText="1"/>
    </xf>
    <xf numFmtId="0" fontId="4" fillId="2" borderId="7" xfId="0" applyNumberFormat="1" applyFont="1" applyFill="1" applyBorder="1" applyAlignment="1" applyProtection="1"/>
    <xf numFmtId="49" fontId="3" fillId="0" borderId="1" xfId="0" applyNumberFormat="1" applyFont="1" applyFill="1" applyBorder="1" applyAlignment="1" applyProtection="1">
      <alignment horizontal="left" vertical="center"/>
    </xf>
    <xf numFmtId="49" fontId="3" fillId="0" borderId="1" xfId="0" applyNumberFormat="1" applyFont="1" applyFill="1" applyBorder="1" applyAlignment="1" applyProtection="1"/>
    <xf numFmtId="49" fontId="3" fillId="0" borderId="3" xfId="0" applyNumberFormat="1" applyFont="1" applyFill="1" applyBorder="1" applyAlignment="1" applyProtection="1"/>
    <xf numFmtId="49" fontId="5" fillId="0" borderId="1" xfId="0" applyNumberFormat="1" applyFont="1" applyFill="1" applyBorder="1" applyAlignment="1" applyProtection="1">
      <alignment horizontal="left" vertical="center" wrapText="1"/>
    </xf>
    <xf numFmtId="0" fontId="6" fillId="2" borderId="1" xfId="0" applyNumberFormat="1" applyFont="1" applyFill="1" applyBorder="1" applyAlignment="1" applyProtection="1">
      <alignment horizontal="left" vertical="center"/>
    </xf>
    <xf numFmtId="0" fontId="7" fillId="0" borderId="0" xfId="0" applyFont="1"/>
    <xf numFmtId="180" fontId="3" fillId="0" borderId="1" xfId="0" applyNumberFormat="1" applyFont="1" applyFill="1" applyBorder="1" applyAlignment="1" applyProtection="1">
      <alignment horizontal="right" vertical="center" wrapText="1"/>
    </xf>
    <xf numFmtId="0" fontId="3" fillId="0" borderId="1"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0" fontId="4" fillId="2" borderId="1" xfId="0" applyNumberFormat="1" applyFont="1" applyFill="1" applyBorder="1" applyAlignment="1" applyProtection="1">
      <alignment horizontal="center"/>
    </xf>
    <xf numFmtId="0" fontId="4" fillId="2" borderId="1" xfId="0" applyNumberFormat="1" applyFont="1" applyFill="1" applyBorder="1" applyAlignment="1" applyProtection="1">
      <alignment horizontal="center" vertical="center" wrapText="1"/>
    </xf>
    <xf numFmtId="0" fontId="4" fillId="2" borderId="8" xfId="0" applyNumberFormat="1" applyFont="1" applyFill="1" applyBorder="1" applyAlignment="1" applyProtection="1"/>
    <xf numFmtId="0" fontId="4" fillId="2" borderId="4" xfId="0" applyNumberFormat="1" applyFont="1" applyFill="1" applyBorder="1" applyAlignment="1" applyProtection="1">
      <alignment horizontal="center" vertical="center" wrapText="1"/>
    </xf>
    <xf numFmtId="0" fontId="4" fillId="2" borderId="5" xfId="0" applyNumberFormat="1" applyFont="1" applyFill="1" applyBorder="1" applyAlignment="1" applyProtection="1">
      <alignment horizontal="center" vertical="center" wrapText="1"/>
    </xf>
    <xf numFmtId="0" fontId="4" fillId="2" borderId="6" xfId="0" applyNumberFormat="1" applyFont="1" applyFill="1" applyBorder="1" applyAlignment="1" applyProtection="1">
      <alignment horizontal="center" vertical="center" wrapText="1"/>
    </xf>
    <xf numFmtId="0" fontId="4" fillId="2" borderId="7" xfId="0" applyNumberFormat="1" applyFont="1" applyFill="1" applyBorder="1" applyAlignment="1" applyProtection="1">
      <alignment horizontal="center" vertical="center" wrapText="1"/>
    </xf>
    <xf numFmtId="177" fontId="4" fillId="0"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center" vertical="center"/>
    </xf>
    <xf numFmtId="0" fontId="8" fillId="2" borderId="1" xfId="0" applyNumberFormat="1" applyFont="1" applyFill="1" applyBorder="1" applyAlignment="1" applyProtection="1"/>
    <xf numFmtId="0" fontId="9" fillId="2" borderId="1" xfId="0" applyNumberFormat="1" applyFont="1" applyFill="1" applyBorder="1" applyAlignment="1" applyProtection="1">
      <alignment horizontal="center" vertical="center"/>
    </xf>
    <xf numFmtId="49" fontId="9" fillId="2" borderId="1" xfId="0" applyNumberFormat="1" applyFont="1" applyFill="1" applyBorder="1" applyAlignment="1" applyProtection="1">
      <alignment horizontal="center" vertical="center" wrapText="1"/>
    </xf>
    <xf numFmtId="49" fontId="9" fillId="3" borderId="1" xfId="0" applyNumberFormat="1" applyFont="1" applyFill="1" applyBorder="1" applyAlignment="1" applyProtection="1">
      <alignment horizontal="center" vertical="center" wrapText="1"/>
    </xf>
    <xf numFmtId="49" fontId="9" fillId="4" borderId="1" xfId="0" applyNumberFormat="1" applyFont="1" applyFill="1" applyBorder="1" applyAlignment="1" applyProtection="1">
      <alignment horizontal="center" vertical="center" wrapText="1"/>
    </xf>
    <xf numFmtId="0" fontId="9" fillId="2" borderId="1" xfId="0" applyNumberFormat="1" applyFont="1" applyFill="1" applyBorder="1" applyAlignment="1" applyProtection="1">
      <alignment horizontal="left" vertical="center" wrapText="1"/>
    </xf>
    <xf numFmtId="49" fontId="9" fillId="2" borderId="1" xfId="0" applyNumberFormat="1" applyFont="1" applyFill="1" applyBorder="1" applyAlignment="1" applyProtection="1">
      <alignment horizontal="left" vertical="center" wrapText="1"/>
    </xf>
    <xf numFmtId="0" fontId="9" fillId="2" borderId="1" xfId="0" applyNumberFormat="1" applyFont="1" applyFill="1" applyBorder="1" applyAlignment="1" applyProtection="1">
      <alignment horizontal="center" vertical="center" wrapText="1"/>
    </xf>
    <xf numFmtId="181" fontId="9" fillId="4" borderId="1" xfId="0" applyNumberFormat="1" applyFont="1" applyFill="1" applyBorder="1" applyAlignment="1" applyProtection="1">
      <alignment horizontal="right" vertical="center" wrapText="1"/>
    </xf>
    <xf numFmtId="179" fontId="9" fillId="4" borderId="1" xfId="0" applyNumberFormat="1" applyFont="1" applyFill="1" applyBorder="1" applyAlignment="1" applyProtection="1">
      <alignment horizontal="right" vertical="center" wrapText="1"/>
    </xf>
    <xf numFmtId="181" fontId="9" fillId="4" borderId="1" xfId="0" applyNumberFormat="1" applyFont="1" applyFill="1" applyBorder="1" applyAlignment="1" applyProtection="1">
      <alignment horizontal="right" vertical="center"/>
    </xf>
    <xf numFmtId="179" fontId="9" fillId="4" borderId="1" xfId="0" applyNumberFormat="1" applyFont="1" applyFill="1" applyBorder="1" applyAlignment="1" applyProtection="1">
      <alignment horizontal="right" vertical="center"/>
    </xf>
    <xf numFmtId="49" fontId="9" fillId="4" borderId="1" xfId="0" applyNumberFormat="1" applyFont="1" applyFill="1" applyBorder="1" applyAlignment="1" applyProtection="1">
      <alignment horizontal="center" vertical="center"/>
    </xf>
    <xf numFmtId="0" fontId="9" fillId="2" borderId="2" xfId="0" applyNumberFormat="1" applyFont="1" applyFill="1" applyBorder="1" applyAlignment="1" applyProtection="1"/>
    <xf numFmtId="0" fontId="8" fillId="2" borderId="2" xfId="0" applyNumberFormat="1" applyFont="1" applyFill="1" applyBorder="1" applyAlignment="1" applyProtection="1"/>
    <xf numFmtId="0" fontId="8" fillId="2" borderId="3" xfId="0" applyNumberFormat="1" applyFont="1" applyFill="1" applyBorder="1" applyAlignment="1" applyProtection="1"/>
    <xf numFmtId="0" fontId="8" fillId="2" borderId="1" xfId="0" applyNumberFormat="1" applyFont="1" applyFill="1" applyBorder="1" applyAlignment="1" applyProtection="1">
      <alignment horizontal="left"/>
    </xf>
    <xf numFmtId="0" fontId="9" fillId="4" borderId="1" xfId="0" applyNumberFormat="1" applyFont="1" applyFill="1" applyBorder="1" applyAlignment="1" applyProtection="1">
      <alignment horizontal="center" vertical="center"/>
    </xf>
    <xf numFmtId="49" fontId="9" fillId="4" borderId="1" xfId="0" applyNumberFormat="1" applyFont="1" applyFill="1" applyBorder="1" applyAlignment="1" applyProtection="1">
      <alignment horizontal="left" vertical="center" wrapText="1"/>
    </xf>
    <xf numFmtId="0" fontId="9" fillId="2" borderId="9" xfId="0" applyNumberFormat="1" applyFont="1" applyFill="1" applyBorder="1" applyAlignment="1" applyProtection="1">
      <alignment horizontal="center" vertical="center" wrapText="1"/>
    </xf>
    <xf numFmtId="0" fontId="9" fillId="2" borderId="8" xfId="0" applyNumberFormat="1" applyFont="1" applyFill="1" applyBorder="1" applyAlignment="1" applyProtection="1">
      <alignment horizontal="center" vertical="center" wrapText="1"/>
    </xf>
    <xf numFmtId="49" fontId="9" fillId="0" borderId="1" xfId="0" applyNumberFormat="1" applyFont="1" applyFill="1" applyBorder="1" applyAlignment="1" applyProtection="1">
      <alignment wrapText="1"/>
    </xf>
    <xf numFmtId="0" fontId="8" fillId="2" borderId="1" xfId="0" applyNumberFormat="1" applyFont="1" applyFill="1" applyBorder="1" applyAlignment="1" applyProtection="1">
      <alignment horizontal="center" vertical="center"/>
    </xf>
    <xf numFmtId="0" fontId="8" fillId="2" borderId="8" xfId="0" applyNumberFormat="1" applyFont="1" applyFill="1" applyBorder="1" applyAlignment="1" applyProtection="1"/>
    <xf numFmtId="49" fontId="9" fillId="0" borderId="1" xfId="0" applyNumberFormat="1" applyFont="1" applyFill="1" applyBorder="1" applyAlignment="1" applyProtection="1"/>
    <xf numFmtId="179" fontId="9" fillId="2" borderId="1" xfId="0" applyNumberFormat="1" applyFont="1" applyFill="1" applyBorder="1" applyAlignment="1" applyProtection="1">
      <alignment horizontal="right" vertical="center" wrapText="1"/>
    </xf>
    <xf numFmtId="179" fontId="9" fillId="2" borderId="1" xfId="0" applyNumberFormat="1" applyFont="1" applyFill="1" applyBorder="1" applyAlignment="1" applyProtection="1">
      <alignment horizontal="right" vertical="center"/>
    </xf>
    <xf numFmtId="0" fontId="8" fillId="2" borderId="10" xfId="0" applyNumberFormat="1" applyFont="1" applyFill="1" applyBorder="1" applyAlignment="1" applyProtection="1"/>
    <xf numFmtId="0" fontId="9" fillId="2" borderId="11" xfId="0" applyNumberFormat="1" applyFont="1" applyFill="1" applyBorder="1" applyAlignment="1" applyProtection="1">
      <alignment horizontal="center" vertical="center" wrapText="1"/>
    </xf>
    <xf numFmtId="49" fontId="9" fillId="2" borderId="1" xfId="0" applyNumberFormat="1" applyFont="1" applyFill="1" applyBorder="1" applyAlignment="1" applyProtection="1">
      <alignment wrapText="1"/>
    </xf>
    <xf numFmtId="49" fontId="9" fillId="2" borderId="1" xfId="0" applyNumberFormat="1" applyFont="1" applyFill="1" applyBorder="1" applyAlignment="1" applyProtection="1"/>
    <xf numFmtId="49" fontId="8" fillId="2" borderId="1" xfId="0" applyNumberFormat="1" applyFont="1" applyFill="1" applyBorder="1" applyAlignment="1" applyProtection="1">
      <alignment wrapText="1"/>
    </xf>
    <xf numFmtId="49" fontId="9" fillId="0" borderId="1" xfId="0" applyNumberFormat="1" applyFont="1" applyFill="1" applyBorder="1" applyAlignment="1" applyProtection="1">
      <alignment horizontal="left" wrapText="1"/>
    </xf>
    <xf numFmtId="49" fontId="9" fillId="0" borderId="1" xfId="0" applyNumberFormat="1" applyFont="1" applyFill="1" applyBorder="1" applyAlignment="1" applyProtection="1">
      <alignment horizontal="left"/>
    </xf>
    <xf numFmtId="0" fontId="9" fillId="2" borderId="1" xfId="0" applyNumberFormat="1" applyFont="1" applyFill="1" applyBorder="1" applyAlignment="1" applyProtection="1">
      <alignment horizontal="right" vertical="center" wrapText="1"/>
    </xf>
    <xf numFmtId="0" fontId="9" fillId="2" borderId="1" xfId="0" applyNumberFormat="1" applyFont="1" applyFill="1" applyBorder="1" applyAlignment="1" applyProtection="1">
      <alignment horizontal="right" vertical="center"/>
    </xf>
    <xf numFmtId="177" fontId="9" fillId="0" borderId="1" xfId="0" applyNumberFormat="1" applyFont="1" applyFill="1" applyBorder="1" applyAlignment="1" applyProtection="1">
      <alignment horizontal="center" wrapText="1"/>
    </xf>
    <xf numFmtId="0" fontId="10" fillId="0" borderId="0" xfId="0" applyFont="1" applyFill="1" applyBorder="1" applyAlignment="1"/>
    <xf numFmtId="0" fontId="11" fillId="0" borderId="0" xfId="0" applyNumberFormat="1" applyFont="1" applyFill="1" applyBorder="1" applyAlignment="1" applyProtection="1"/>
    <xf numFmtId="0" fontId="12" fillId="5" borderId="0" xfId="0" applyFont="1" applyFill="1" applyAlignment="1">
      <alignment horizontal="center" vertical="center" wrapText="1"/>
    </xf>
    <xf numFmtId="0" fontId="1"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xf numFmtId="0" fontId="1" fillId="0" borderId="5" xfId="0" applyNumberFormat="1" applyFont="1" applyFill="1" applyBorder="1" applyAlignment="1" applyProtection="1">
      <alignment horizontal="center" vertical="center" wrapText="1"/>
    </xf>
    <xf numFmtId="0" fontId="1" fillId="0" borderId="12" xfId="0" applyNumberFormat="1" applyFont="1" applyFill="1" applyBorder="1" applyAlignment="1" applyProtection="1">
      <alignment horizontal="center" vertical="center" wrapText="1"/>
    </xf>
    <xf numFmtId="0" fontId="1" fillId="0" borderId="5" xfId="0" applyNumberFormat="1" applyFont="1" applyFill="1" applyBorder="1" applyAlignment="1" applyProtection="1">
      <alignment horizontal="center" vertical="center"/>
    </xf>
    <xf numFmtId="0" fontId="1" fillId="0" borderId="13" xfId="0" applyNumberFormat="1" applyFont="1" applyFill="1" applyBorder="1" applyAlignment="1" applyProtection="1">
      <alignment horizontal="center" vertical="center" wrapText="1"/>
    </xf>
    <xf numFmtId="0" fontId="1" fillId="0" borderId="14" xfId="0" applyNumberFormat="1" applyFont="1" applyFill="1" applyBorder="1" applyAlignment="1" applyProtection="1">
      <alignment horizontal="center" vertical="center"/>
    </xf>
    <xf numFmtId="0" fontId="1" fillId="0" borderId="15" xfId="0" applyNumberFormat="1" applyFont="1" applyFill="1" applyBorder="1" applyAlignment="1" applyProtection="1">
      <alignment horizontal="center" vertical="center" wrapText="1"/>
    </xf>
    <xf numFmtId="0" fontId="1" fillId="0" borderId="8" xfId="0" applyNumberFormat="1" applyFont="1" applyFill="1" applyBorder="1" applyAlignment="1" applyProtection="1">
      <alignment horizontal="center" vertical="center"/>
    </xf>
    <xf numFmtId="0" fontId="11" fillId="0" borderId="5" xfId="0" applyNumberFormat="1" applyFont="1" applyFill="1" applyBorder="1" applyAlignment="1" applyProtection="1">
      <alignment horizontal="left" vertical="center" wrapText="1"/>
    </xf>
    <xf numFmtId="49" fontId="11" fillId="0" borderId="5" xfId="0" applyNumberFormat="1" applyFont="1" applyFill="1" applyBorder="1" applyAlignment="1" applyProtection="1">
      <alignment horizontal="center" vertical="center"/>
    </xf>
    <xf numFmtId="178" fontId="11" fillId="0" borderId="5" xfId="0" applyNumberFormat="1" applyFont="1" applyFill="1" applyBorder="1" applyAlignment="1" applyProtection="1">
      <alignment horizontal="center" vertical="center"/>
    </xf>
    <xf numFmtId="0" fontId="11" fillId="0" borderId="5" xfId="0" applyNumberFormat="1" applyFont="1" applyFill="1" applyBorder="1" applyAlignment="1" applyProtection="1">
      <alignment horizontal="center" vertical="center"/>
    </xf>
    <xf numFmtId="177" fontId="11" fillId="0" borderId="5" xfId="0" applyNumberFormat="1" applyFont="1" applyFill="1" applyBorder="1" applyAlignment="1" applyProtection="1">
      <alignment horizontal="center" vertical="center"/>
    </xf>
    <xf numFmtId="178" fontId="11" fillId="0" borderId="5" xfId="0" applyNumberFormat="1" applyFont="1" applyFill="1" applyBorder="1" applyAlignment="1" applyProtection="1">
      <alignment horizontal="right" vertical="center"/>
    </xf>
    <xf numFmtId="0" fontId="10" fillId="0" borderId="5" xfId="0" applyFont="1" applyFill="1" applyBorder="1" applyAlignment="1"/>
    <xf numFmtId="0" fontId="10" fillId="0" borderId="16" xfId="0" applyFont="1" applyFill="1" applyBorder="1" applyAlignment="1"/>
    <xf numFmtId="0" fontId="13" fillId="0" borderId="0" xfId="0" applyFont="1" applyFill="1" applyBorder="1" applyAlignment="1">
      <alignment horizontal="left" vertical="center" wrapText="1"/>
    </xf>
    <xf numFmtId="0" fontId="1" fillId="0" borderId="17" xfId="0" applyNumberFormat="1" applyFont="1" applyFill="1" applyBorder="1" applyAlignment="1" applyProtection="1">
      <alignment horizontal="center" vertical="center" wrapText="1"/>
    </xf>
    <xf numFmtId="0" fontId="1" fillId="0" borderId="18" xfId="0" applyNumberFormat="1" applyFont="1" applyFill="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right" vertical="center"/>
    </xf>
    <xf numFmtId="0" fontId="11" fillId="0" borderId="0" xfId="0" applyNumberFormat="1" applyFont="1" applyFill="1" applyBorder="1" applyAlignment="1" applyProtection="1">
      <alignment horizontal="right"/>
    </xf>
    <xf numFmtId="0" fontId="2" fillId="0" borderId="5" xfId="0" applyFont="1" applyFill="1" applyBorder="1" applyAlignment="1">
      <alignment horizontal="center" vertical="center"/>
    </xf>
    <xf numFmtId="0" fontId="1" fillId="0" borderId="8" xfId="0" applyNumberFormat="1" applyFont="1" applyFill="1" applyBorder="1" applyAlignment="1" applyProtection="1">
      <alignment horizontal="center" vertical="center" wrapText="1"/>
    </xf>
    <xf numFmtId="0" fontId="1" fillId="0" borderId="14" xfId="0" applyNumberFormat="1" applyFont="1" applyFill="1" applyBorder="1" applyAlignment="1" applyProtection="1">
      <alignment horizontal="center" vertical="center" wrapText="1"/>
    </xf>
    <xf numFmtId="0" fontId="10" fillId="0" borderId="0" xfId="0" applyFont="1" applyFill="1" applyBorder="1" applyAlignment="1">
      <alignment vertical="center"/>
    </xf>
    <xf numFmtId="0" fontId="14" fillId="0" borderId="0" xfId="0" applyFont="1"/>
    <xf numFmtId="0" fontId="0" fillId="0" borderId="0" xfId="0" applyFont="1"/>
    <xf numFmtId="0" fontId="5" fillId="0" borderId="5" xfId="52" applyFont="1" applyFill="1" applyBorder="1" applyAlignment="1">
      <alignment horizontal="center" vertical="center" wrapText="1"/>
    </xf>
    <xf numFmtId="0" fontId="5" fillId="0" borderId="5" xfId="52" applyFont="1" applyFill="1" applyBorder="1" applyAlignment="1">
      <alignment vertical="center" wrapText="1"/>
    </xf>
    <xf numFmtId="0" fontId="5" fillId="0" borderId="5" xfId="52" applyFont="1" applyFill="1" applyBorder="1" applyAlignment="1">
      <alignment horizontal="left" vertical="center" wrapText="1" indent="1"/>
    </xf>
    <xf numFmtId="0" fontId="1" fillId="0" borderId="0" xfId="0" applyFont="1" applyFill="1" applyBorder="1" applyAlignment="1">
      <alignment vertical="center"/>
    </xf>
    <xf numFmtId="0" fontId="1" fillId="0" borderId="0" xfId="0" applyFont="1" applyFill="1" applyBorder="1" applyAlignment="1"/>
    <xf numFmtId="0" fontId="15" fillId="0" borderId="0" xfId="0" applyFont="1" applyFill="1" applyBorder="1" applyAlignment="1">
      <alignment vertical="center"/>
    </xf>
    <xf numFmtId="0" fontId="16" fillId="0" borderId="20" xfId="0" applyFont="1" applyFill="1" applyBorder="1" applyAlignment="1">
      <alignment vertical="center"/>
    </xf>
    <xf numFmtId="0" fontId="16" fillId="0" borderId="20" xfId="0" applyFont="1" applyFill="1" applyBorder="1" applyAlignment="1">
      <alignment horizontal="right" vertical="center"/>
    </xf>
    <xf numFmtId="0" fontId="17" fillId="0" borderId="12"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7" fillId="0" borderId="5" xfId="0" applyFont="1" applyFill="1" applyBorder="1" applyAlignment="1">
      <alignment horizontal="center" vertical="center"/>
    </xf>
    <xf numFmtId="0" fontId="17" fillId="0" borderId="5" xfId="0" applyFont="1" applyFill="1" applyBorder="1" applyAlignment="1">
      <alignment vertical="center"/>
    </xf>
    <xf numFmtId="10" fontId="17" fillId="0" borderId="5" xfId="0" applyNumberFormat="1" applyFont="1" applyFill="1" applyBorder="1" applyAlignment="1">
      <alignment vertical="center"/>
    </xf>
    <xf numFmtId="0" fontId="18" fillId="0" borderId="0" xfId="0" applyFont="1" applyFill="1" applyBorder="1" applyAlignment="1">
      <alignment horizontal="left" vertical="top" wrapText="1"/>
    </xf>
    <xf numFmtId="0" fontId="14" fillId="0" borderId="0" xfId="0" applyFont="1" applyAlignment="1">
      <alignment horizontal="left" vertical="center"/>
    </xf>
    <xf numFmtId="49" fontId="10" fillId="0" borderId="0" xfId="0" applyNumberFormat="1" applyFont="1" applyFill="1" applyBorder="1" applyAlignment="1"/>
    <xf numFmtId="0" fontId="1" fillId="0" borderId="16" xfId="0" applyNumberFormat="1" applyFont="1" applyFill="1" applyBorder="1" applyAlignment="1" applyProtection="1">
      <alignment horizontal="center" vertical="center"/>
    </xf>
    <xf numFmtId="0" fontId="1" fillId="0" borderId="21" xfId="0" applyNumberFormat="1" applyFont="1" applyFill="1" applyBorder="1" applyAlignment="1" applyProtection="1">
      <alignment horizontal="center" vertical="center"/>
    </xf>
    <xf numFmtId="49" fontId="1" fillId="0" borderId="5"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xf>
    <xf numFmtId="49" fontId="1" fillId="0" borderId="5" xfId="0" applyNumberFormat="1" applyFont="1" applyFill="1" applyBorder="1" applyAlignment="1" applyProtection="1">
      <alignment horizontal="center" vertical="center"/>
    </xf>
    <xf numFmtId="49" fontId="19" fillId="0" borderId="5" xfId="51" applyNumberFormat="1" applyFont="1" applyFill="1" applyBorder="1" applyAlignment="1">
      <alignment horizontal="center" vertical="center"/>
    </xf>
    <xf numFmtId="49" fontId="2" fillId="0" borderId="5" xfId="51" applyNumberFormat="1" applyFont="1" applyFill="1" applyBorder="1" applyAlignment="1">
      <alignment horizontal="center" vertical="center"/>
    </xf>
    <xf numFmtId="49" fontId="19" fillId="0" borderId="5" xfId="51" applyNumberFormat="1" applyFont="1" applyFill="1" applyBorder="1" applyAlignment="1">
      <alignment vertical="center"/>
    </xf>
    <xf numFmtId="0" fontId="2" fillId="0" borderId="5" xfId="0" applyFont="1" applyFill="1" applyBorder="1" applyAlignment="1"/>
    <xf numFmtId="49" fontId="2" fillId="0" borderId="5" xfId="51" applyNumberFormat="1" applyFont="1" applyFill="1" applyBorder="1" applyAlignment="1">
      <alignment vertical="center"/>
    </xf>
    <xf numFmtId="49" fontId="2" fillId="0" borderId="5" xfId="0" applyNumberFormat="1" applyFont="1" applyFill="1" applyBorder="1" applyAlignment="1"/>
    <xf numFmtId="0" fontId="20" fillId="0" borderId="5" xfId="0" applyNumberFormat="1" applyFont="1" applyFill="1" applyBorder="1" applyAlignment="1" applyProtection="1">
      <alignment horizontal="center" vertical="center"/>
    </xf>
    <xf numFmtId="49" fontId="19" fillId="0" borderId="5" xfId="0" applyNumberFormat="1" applyFont="1" applyFill="1" applyBorder="1" applyAlignment="1"/>
    <xf numFmtId="49" fontId="2" fillId="0" borderId="5" xfId="0" applyNumberFormat="1" applyFont="1" applyFill="1" applyBorder="1" applyAlignment="1">
      <alignment horizontal="center"/>
    </xf>
    <xf numFmtId="0" fontId="10" fillId="0" borderId="0" xfId="5" applyFont="1" applyFill="1" applyAlignment="1">
      <alignment horizontal="center" wrapText="1"/>
    </xf>
    <xf numFmtId="0" fontId="10" fillId="0" borderId="0" xfId="5" applyFont="1" applyFill="1" applyAlignment="1">
      <alignment wrapText="1"/>
    </xf>
    <xf numFmtId="0" fontId="10" fillId="0" borderId="0" xfId="5" applyFont="1" applyFill="1"/>
    <xf numFmtId="0" fontId="8" fillId="0" borderId="0" xfId="51" applyFont="1" applyFill="1" applyBorder="1" applyAlignment="1"/>
    <xf numFmtId="0" fontId="21" fillId="0" borderId="23" xfId="5" applyFont="1" applyFill="1" applyBorder="1" applyAlignment="1">
      <alignment horizontal="center" vertical="center" wrapText="1"/>
    </xf>
    <xf numFmtId="0" fontId="21" fillId="0" borderId="19" xfId="5" applyFont="1" applyFill="1" applyBorder="1" applyAlignment="1">
      <alignment horizontal="center" vertical="center" wrapText="1"/>
    </xf>
    <xf numFmtId="0" fontId="21" fillId="0" borderId="24" xfId="5" applyFont="1" applyFill="1" applyBorder="1" applyAlignment="1">
      <alignment horizontal="center" vertical="center" wrapText="1"/>
    </xf>
    <xf numFmtId="0" fontId="21" fillId="0" borderId="25" xfId="5" applyFont="1" applyFill="1" applyBorder="1" applyAlignment="1">
      <alignment horizontal="center" vertical="center" wrapText="1"/>
    </xf>
    <xf numFmtId="0" fontId="21" fillId="0" borderId="26" xfId="5" applyFont="1" applyFill="1" applyBorder="1" applyAlignment="1">
      <alignment horizontal="center" vertical="center" wrapText="1"/>
    </xf>
    <xf numFmtId="0" fontId="1" fillId="0" borderId="12" xfId="0" applyNumberFormat="1" applyFont="1" applyFill="1" applyBorder="1" applyAlignment="1" applyProtection="1">
      <alignment horizontal="center" vertical="center"/>
    </xf>
    <xf numFmtId="0" fontId="21" fillId="0" borderId="12" xfId="5" applyFont="1" applyFill="1" applyBorder="1" applyAlignment="1">
      <alignment horizontal="center" vertical="center" wrapText="1"/>
    </xf>
    <xf numFmtId="0" fontId="1" fillId="0" borderId="13" xfId="0" applyNumberFormat="1" applyFont="1" applyFill="1" applyBorder="1" applyAlignment="1" applyProtection="1">
      <alignment horizontal="center" vertical="center"/>
    </xf>
    <xf numFmtId="0" fontId="1" fillId="0" borderId="16"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21" fillId="0" borderId="15" xfId="5" applyFont="1" applyFill="1" applyBorder="1" applyAlignment="1">
      <alignment horizontal="center" vertical="center" wrapText="1"/>
    </xf>
    <xf numFmtId="0" fontId="1" fillId="0" borderId="15" xfId="0" applyNumberFormat="1" applyFont="1" applyFill="1" applyBorder="1" applyAlignment="1" applyProtection="1">
      <alignment horizontal="center" vertical="center"/>
    </xf>
    <xf numFmtId="0" fontId="6" fillId="0" borderId="5" xfId="5" applyFont="1" applyFill="1" applyBorder="1" applyAlignment="1">
      <alignment horizontal="center" vertical="center" wrapText="1"/>
    </xf>
    <xf numFmtId="0" fontId="6" fillId="0" borderId="16" xfId="5" applyFont="1" applyFill="1" applyBorder="1" applyAlignment="1">
      <alignment horizontal="center" vertical="center" wrapText="1"/>
    </xf>
    <xf numFmtId="0" fontId="21" fillId="0" borderId="16" xfId="5" applyFont="1" applyFill="1" applyBorder="1" applyAlignment="1">
      <alignment horizontal="left" vertical="center" wrapText="1"/>
    </xf>
    <xf numFmtId="0" fontId="21" fillId="0" borderId="21" xfId="5" applyFont="1" applyFill="1" applyBorder="1" applyAlignment="1">
      <alignment horizontal="left" vertical="center" wrapText="1"/>
    </xf>
    <xf numFmtId="0" fontId="21" fillId="0" borderId="22" xfId="5" applyFont="1" applyFill="1" applyBorder="1" applyAlignment="1">
      <alignment horizontal="left" vertical="center" wrapText="1"/>
    </xf>
    <xf numFmtId="0" fontId="19" fillId="0" borderId="5" xfId="5" applyFont="1" applyFill="1" applyBorder="1" applyAlignment="1">
      <alignment horizontal="center" vertical="center"/>
    </xf>
    <xf numFmtId="49" fontId="2" fillId="0" borderId="5" xfId="5" applyNumberFormat="1" applyFont="1" applyFill="1" applyBorder="1" applyAlignment="1">
      <alignment horizontal="center" vertical="center"/>
    </xf>
    <xf numFmtId="0" fontId="19" fillId="0" borderId="16" xfId="5" applyFont="1" applyFill="1" applyBorder="1" applyAlignment="1">
      <alignment vertical="center"/>
    </xf>
    <xf numFmtId="0" fontId="6" fillId="0" borderId="5" xfId="5" applyFill="1" applyBorder="1"/>
    <xf numFmtId="0" fontId="2" fillId="0" borderId="5" xfId="5" applyFont="1" applyFill="1" applyBorder="1" applyAlignment="1">
      <alignment horizontal="center" vertical="center"/>
    </xf>
    <xf numFmtId="0" fontId="2" fillId="0" borderId="16" xfId="5" applyFont="1" applyFill="1" applyBorder="1" applyAlignment="1">
      <alignment vertical="center"/>
    </xf>
    <xf numFmtId="0" fontId="2" fillId="0" borderId="23" xfId="0" applyFont="1" applyFill="1" applyBorder="1" applyAlignment="1">
      <alignment horizontal="center" vertical="center"/>
    </xf>
    <xf numFmtId="0" fontId="1" fillId="0" borderId="22" xfId="0" applyNumberFormat="1" applyFont="1" applyFill="1" applyBorder="1" applyAlignment="1" applyProtection="1">
      <alignment horizontal="center" vertical="center" wrapText="1"/>
    </xf>
    <xf numFmtId="0" fontId="2" fillId="0" borderId="24"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5" xfId="0" applyFont="1" applyFill="1" applyBorder="1" applyAlignment="1">
      <alignment horizontal="center" vertical="center"/>
    </xf>
    <xf numFmtId="0" fontId="22" fillId="0" borderId="0" xfId="51" applyFont="1" applyFill="1" applyBorder="1" applyAlignment="1"/>
    <xf numFmtId="0" fontId="11" fillId="0" borderId="1" xfId="51" applyFont="1" applyFill="1" applyBorder="1" applyAlignment="1" applyProtection="1">
      <alignment horizontal="center" vertical="center" wrapText="1" readingOrder="1"/>
      <protection locked="0"/>
    </xf>
    <xf numFmtId="0" fontId="22" fillId="0" borderId="27" xfId="51" applyFont="1" applyFill="1" applyBorder="1" applyAlignment="1" applyProtection="1">
      <alignment vertical="top" wrapText="1"/>
      <protection locked="0"/>
    </xf>
    <xf numFmtId="0" fontId="22" fillId="0" borderId="28" xfId="51" applyFont="1" applyFill="1" applyBorder="1" applyAlignment="1" applyProtection="1">
      <alignment vertical="top" wrapText="1"/>
      <protection locked="0"/>
    </xf>
    <xf numFmtId="0" fontId="11" fillId="0" borderId="9" xfId="51" applyFont="1" applyFill="1" applyBorder="1" applyAlignment="1" applyProtection="1">
      <alignment horizontal="center" vertical="center" wrapText="1" readingOrder="1"/>
      <protection locked="0"/>
    </xf>
    <xf numFmtId="0" fontId="22" fillId="0" borderId="29" xfId="51" applyFont="1" applyFill="1" applyBorder="1" applyAlignment="1" applyProtection="1">
      <alignment vertical="top" wrapText="1"/>
      <protection locked="0"/>
    </xf>
    <xf numFmtId="0" fontId="22" fillId="0" borderId="30" xfId="51" applyFont="1" applyFill="1" applyBorder="1" applyAlignment="1" applyProtection="1">
      <alignment vertical="top" wrapText="1"/>
      <protection locked="0"/>
    </xf>
    <xf numFmtId="0" fontId="22" fillId="0" borderId="31" xfId="51" applyFont="1" applyFill="1" applyBorder="1" applyAlignment="1" applyProtection="1">
      <alignment vertical="top" wrapText="1"/>
      <protection locked="0"/>
    </xf>
    <xf numFmtId="0" fontId="11" fillId="0" borderId="14" xfId="51" applyFont="1" applyFill="1" applyBorder="1" applyAlignment="1" applyProtection="1">
      <alignment horizontal="center" vertical="center" wrapText="1" readingOrder="1"/>
      <protection locked="0"/>
    </xf>
    <xf numFmtId="0" fontId="22" fillId="0" borderId="32" xfId="51" applyFont="1" applyFill="1" applyBorder="1" applyAlignment="1" applyProtection="1">
      <alignment vertical="top" wrapText="1"/>
      <protection locked="0"/>
    </xf>
    <xf numFmtId="0" fontId="22" fillId="0" borderId="2" xfId="51" applyFont="1" applyFill="1" applyBorder="1" applyAlignment="1" applyProtection="1">
      <alignment vertical="top" wrapText="1"/>
      <protection locked="0"/>
    </xf>
    <xf numFmtId="0" fontId="22" fillId="0" borderId="3" xfId="51" applyFont="1" applyFill="1" applyBorder="1" applyAlignment="1" applyProtection="1">
      <alignment vertical="top" wrapText="1"/>
      <protection locked="0"/>
    </xf>
    <xf numFmtId="0" fontId="11" fillId="0" borderId="10" xfId="51" applyFont="1" applyFill="1" applyBorder="1" applyAlignment="1" applyProtection="1">
      <alignment horizontal="center" vertical="center" wrapText="1" readingOrder="1"/>
      <protection locked="0"/>
    </xf>
    <xf numFmtId="0" fontId="11" fillId="0" borderId="11" xfId="51" applyFont="1" applyFill="1" applyBorder="1" applyAlignment="1" applyProtection="1">
      <alignment horizontal="center" vertical="center" wrapText="1" readingOrder="1"/>
      <protection locked="0"/>
    </xf>
    <xf numFmtId="0" fontId="11" fillId="0" borderId="8" xfId="51" applyFont="1" applyFill="1" applyBorder="1" applyAlignment="1" applyProtection="1">
      <alignment horizontal="center" vertical="center" wrapText="1" readingOrder="1"/>
      <protection locked="0"/>
    </xf>
    <xf numFmtId="0" fontId="11" fillId="0" borderId="5" xfId="0" applyNumberFormat="1" applyFont="1" applyFill="1" applyBorder="1" applyAlignment="1" applyProtection="1">
      <alignment horizontal="center" vertical="center" wrapText="1"/>
    </xf>
    <xf numFmtId="0" fontId="3" fillId="0" borderId="5" xfId="51" applyNumberFormat="1" applyFont="1" applyFill="1" applyBorder="1" applyAlignment="1" applyProtection="1">
      <alignment horizontal="center" vertical="top" wrapText="1" readingOrder="1"/>
      <protection locked="0"/>
    </xf>
    <xf numFmtId="0" fontId="3" fillId="0" borderId="5" xfId="51" applyFont="1" applyFill="1" applyBorder="1" applyAlignment="1" applyProtection="1">
      <alignment horizontal="center" vertical="center" wrapText="1" readingOrder="1"/>
      <protection locked="0"/>
    </xf>
    <xf numFmtId="0" fontId="3" fillId="0" borderId="5" xfId="51" applyFont="1" applyFill="1" applyBorder="1" applyAlignment="1" applyProtection="1">
      <alignment horizontal="right" vertical="center" wrapText="1" readingOrder="1"/>
      <protection locked="0"/>
    </xf>
    <xf numFmtId="49" fontId="0" fillId="0" borderId="5" xfId="0" applyNumberFormat="1" applyBorder="1"/>
    <xf numFmtId="49" fontId="23" fillId="0" borderId="5" xfId="0" applyNumberFormat="1" applyFont="1" applyBorder="1"/>
    <xf numFmtId="0" fontId="23" fillId="0" borderId="5" xfId="0" applyFont="1" applyBorder="1"/>
    <xf numFmtId="0" fontId="0" fillId="0" borderId="5" xfId="0" applyBorder="1"/>
    <xf numFmtId="0" fontId="22" fillId="0" borderId="11" xfId="51" applyFont="1" applyFill="1" applyBorder="1" applyAlignment="1" applyProtection="1">
      <alignment vertical="top" wrapText="1"/>
      <protection locked="0"/>
    </xf>
    <xf numFmtId="0" fontId="11" fillId="0" borderId="29" xfId="51" applyFont="1" applyFill="1" applyBorder="1" applyAlignment="1" applyProtection="1">
      <alignment horizontal="center" vertical="center" wrapText="1" readingOrder="1"/>
      <protection locked="0"/>
    </xf>
    <xf numFmtId="0" fontId="11" fillId="0" borderId="28" xfId="51" applyFont="1" applyFill="1" applyBorder="1" applyAlignment="1" applyProtection="1">
      <alignment horizontal="center" vertical="center" wrapText="1" readingOrder="1"/>
      <protection locked="0"/>
    </xf>
    <xf numFmtId="0" fontId="11" fillId="0" borderId="3" xfId="51" applyFont="1" applyFill="1" applyBorder="1" applyAlignment="1" applyProtection="1">
      <alignment horizontal="center" vertical="center" wrapText="1" readingOrder="1"/>
      <protection locked="0"/>
    </xf>
    <xf numFmtId="0" fontId="11" fillId="0" borderId="33" xfId="51" applyFont="1" applyFill="1" applyBorder="1" applyAlignment="1" applyProtection="1">
      <alignment horizontal="center" vertical="center" wrapText="1" readingOrder="1"/>
      <protection locked="0"/>
    </xf>
    <xf numFmtId="0" fontId="11" fillId="0" borderId="32" xfId="51" applyFont="1" applyFill="1" applyBorder="1" applyAlignment="1" applyProtection="1">
      <alignment horizontal="center" vertical="center" wrapText="1" readingOrder="1"/>
      <protection locked="0"/>
    </xf>
    <xf numFmtId="0" fontId="11" fillId="0" borderId="0" xfId="51" applyFont="1" applyFill="1" applyBorder="1" applyAlignment="1" applyProtection="1">
      <alignment horizontal="right" vertical="center" wrapText="1" readingOrder="1"/>
      <protection locked="0"/>
    </xf>
    <xf numFmtId="0" fontId="11" fillId="0" borderId="0" xfId="0" applyNumberFormat="1" applyFont="1" applyFill="1" applyBorder="1" applyAlignment="1" applyProtection="1">
      <alignment vertical="center"/>
    </xf>
    <xf numFmtId="0" fontId="24" fillId="0" borderId="0" xfId="0" applyNumberFormat="1" applyFont="1" applyFill="1" applyBorder="1" applyAlignment="1" applyProtection="1">
      <alignment horizontal="center" vertical="center"/>
    </xf>
    <xf numFmtId="0" fontId="1" fillId="0" borderId="5" xfId="53" applyNumberFormat="1" applyFont="1" applyFill="1" applyBorder="1" applyAlignment="1" applyProtection="1">
      <alignment horizontal="center" vertical="center"/>
    </xf>
    <xf numFmtId="0" fontId="1" fillId="0" borderId="5" xfId="53" applyNumberFormat="1" applyFont="1" applyFill="1" applyBorder="1" applyAlignment="1" applyProtection="1">
      <alignment horizontal="center" vertical="center" wrapText="1"/>
    </xf>
    <xf numFmtId="0" fontId="1" fillId="0" borderId="5" xfId="0" applyNumberFormat="1" applyFont="1" applyFill="1" applyBorder="1" applyAlignment="1" applyProtection="1">
      <alignment vertical="center"/>
    </xf>
    <xf numFmtId="176" fontId="1" fillId="0" borderId="5" xfId="0" applyNumberFormat="1" applyFont="1" applyFill="1" applyBorder="1" applyAlignment="1" applyProtection="1">
      <alignment horizontal="right" vertical="center"/>
    </xf>
    <xf numFmtId="0" fontId="2" fillId="0" borderId="5" xfId="0" applyFont="1" applyFill="1" applyBorder="1" applyAlignment="1">
      <alignment vertical="center"/>
    </xf>
    <xf numFmtId="0" fontId="1" fillId="0" borderId="5" xfId="0" applyNumberFormat="1" applyFont="1" applyFill="1" applyBorder="1" applyAlignment="1" applyProtection="1">
      <alignment horizontal="left" vertical="center"/>
    </xf>
    <xf numFmtId="0" fontId="1" fillId="0" borderId="5" xfId="0" applyNumberFormat="1" applyFont="1" applyFill="1" applyBorder="1" applyAlignment="1" applyProtection="1">
      <alignment horizontal="right" vertical="center"/>
    </xf>
    <xf numFmtId="178" fontId="20" fillId="0" borderId="5" xfId="0" applyNumberFormat="1" applyFont="1" applyFill="1" applyBorder="1" applyAlignment="1" applyProtection="1">
      <alignment horizontal="right" vertical="center"/>
    </xf>
    <xf numFmtId="0" fontId="11" fillId="0" borderId="5" xfId="0" applyNumberFormat="1" applyFont="1" applyFill="1" applyBorder="1" applyAlignment="1" applyProtection="1">
      <alignment horizontal="left" vertical="center"/>
    </xf>
    <xf numFmtId="176" fontId="11" fillId="0" borderId="5" xfId="0" applyNumberFormat="1" applyFont="1" applyFill="1" applyBorder="1" applyAlignment="1" applyProtection="1">
      <alignment horizontal="right" vertical="center"/>
    </xf>
    <xf numFmtId="0" fontId="11" fillId="0" borderId="5" xfId="0" applyNumberFormat="1" applyFont="1" applyFill="1" applyBorder="1" applyAlignment="1" applyProtection="1">
      <alignment vertical="center"/>
    </xf>
    <xf numFmtId="0" fontId="12" fillId="5" borderId="0" xfId="0" applyFont="1" applyFill="1" applyAlignment="1">
      <alignment vertical="center" wrapText="1"/>
    </xf>
    <xf numFmtId="0" fontId="25" fillId="0" borderId="5" xfId="53" applyNumberFormat="1" applyFont="1" applyFill="1" applyBorder="1" applyAlignment="1" applyProtection="1">
      <alignment vertical="center"/>
    </xf>
    <xf numFmtId="0" fontId="11" fillId="0" borderId="5" xfId="53" applyNumberFormat="1" applyFont="1" applyFill="1" applyBorder="1" applyAlignment="1" applyProtection="1">
      <alignment vertical="center"/>
    </xf>
    <xf numFmtId="0" fontId="25" fillId="0" borderId="5" xfId="0" applyNumberFormat="1" applyFont="1" applyFill="1" applyBorder="1" applyAlignment="1" applyProtection="1">
      <alignment vertical="center"/>
    </xf>
    <xf numFmtId="176" fontId="11" fillId="0" borderId="16" xfId="0" applyNumberFormat="1" applyFont="1" applyFill="1" applyBorder="1" applyAlignment="1" applyProtection="1">
      <alignment horizontal="right" vertical="center"/>
    </xf>
    <xf numFmtId="0" fontId="11" fillId="0" borderId="16" xfId="0" applyNumberFormat="1" applyFont="1" applyFill="1" applyBorder="1" applyAlignment="1" applyProtection="1">
      <alignment horizontal="right"/>
    </xf>
    <xf numFmtId="0" fontId="10" fillId="0" borderId="5" xfId="0" applyFont="1" applyFill="1" applyBorder="1" applyAlignment="1">
      <alignment vertical="center"/>
    </xf>
    <xf numFmtId="0" fontId="20" fillId="0" borderId="8" xfId="0" applyNumberFormat="1" applyFont="1" applyFill="1" applyBorder="1" applyAlignment="1" applyProtection="1">
      <alignment horizontal="center" vertical="center"/>
    </xf>
    <xf numFmtId="178" fontId="20" fillId="0" borderId="32" xfId="0" applyNumberFormat="1" applyFont="1" applyFill="1" applyBorder="1" applyAlignment="1" applyProtection="1">
      <alignment horizontal="right" vertical="center"/>
    </xf>
  </cellXfs>
  <cellStyles count="54">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5" xfId="53"/>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1"/>
  <sheetViews>
    <sheetView showGridLines="0" workbookViewId="0">
      <selection activeCell="B13" sqref="B13"/>
    </sheetView>
  </sheetViews>
  <sheetFormatPr defaultColWidth="8" defaultRowHeight="14.25" customHeight="1" outlineLevelCol="3"/>
  <cols>
    <col min="1" max="1" width="35.75" style="120" customWidth="1"/>
    <col min="2" max="2" width="37.75" style="120" customWidth="1"/>
    <col min="3" max="3" width="35.375" style="120" customWidth="1"/>
    <col min="4" max="4" width="40.375" style="120" customWidth="1"/>
    <col min="5" max="16384" width="8" style="120"/>
  </cols>
  <sheetData>
    <row r="1" ht="13.5" spans="1:3">
      <c r="A1" s="121"/>
      <c r="B1" s="121"/>
      <c r="C1" s="121"/>
    </row>
    <row r="2" ht="20.25" spans="1:4">
      <c r="A2" s="122" t="s">
        <v>0</v>
      </c>
      <c r="B2" s="122"/>
      <c r="C2" s="122"/>
      <c r="D2" s="122"/>
    </row>
    <row r="3" ht="19.5" customHeight="1" spans="1:4">
      <c r="A3" s="123" t="s">
        <v>1</v>
      </c>
      <c r="B3" s="250"/>
      <c r="C3" s="250"/>
      <c r="D3" s="146" t="s">
        <v>2</v>
      </c>
    </row>
    <row r="4" ht="19.5" customHeight="1" spans="1:4">
      <c r="A4" s="251" t="s">
        <v>3</v>
      </c>
      <c r="B4" s="251"/>
      <c r="C4" s="251" t="s">
        <v>4</v>
      </c>
      <c r="D4" s="251"/>
    </row>
    <row r="5" ht="19.5" customHeight="1" spans="1:4">
      <c r="A5" s="251" t="s">
        <v>5</v>
      </c>
      <c r="B5" s="251" t="s">
        <v>6</v>
      </c>
      <c r="C5" s="251" t="s">
        <v>7</v>
      </c>
      <c r="D5" s="251" t="s">
        <v>6</v>
      </c>
    </row>
    <row r="6" ht="19.5" customHeight="1" spans="1:4">
      <c r="A6" s="251"/>
      <c r="B6" s="251"/>
      <c r="C6" s="251"/>
      <c r="D6" s="251"/>
    </row>
    <row r="7" ht="17.25" customHeight="1" spans="1:4">
      <c r="A7" s="265" t="s">
        <v>8</v>
      </c>
      <c r="B7" s="260">
        <v>944.58</v>
      </c>
      <c r="C7" s="259" t="s">
        <v>9</v>
      </c>
      <c r="D7" s="260"/>
    </row>
    <row r="8" ht="17.25" customHeight="1" spans="1:4">
      <c r="A8" s="261" t="s">
        <v>10</v>
      </c>
      <c r="B8" s="260"/>
      <c r="C8" s="259" t="s">
        <v>11</v>
      </c>
      <c r="D8" s="260"/>
    </row>
    <row r="9" ht="17.25" customHeight="1" spans="1:4">
      <c r="A9" s="261" t="s">
        <v>12</v>
      </c>
      <c r="B9" s="260"/>
      <c r="C9" s="259" t="s">
        <v>13</v>
      </c>
      <c r="D9" s="260"/>
    </row>
    <row r="10" ht="17.25" customHeight="1" spans="1:4">
      <c r="A10" s="261" t="s">
        <v>14</v>
      </c>
      <c r="B10" s="260"/>
      <c r="C10" s="259" t="s">
        <v>15</v>
      </c>
      <c r="D10" s="260">
        <v>1072.02</v>
      </c>
    </row>
    <row r="11" ht="17.25" customHeight="1" spans="1:4">
      <c r="A11" s="261" t="s">
        <v>16</v>
      </c>
      <c r="B11" s="260"/>
      <c r="C11" s="259" t="s">
        <v>17</v>
      </c>
      <c r="D11" s="260"/>
    </row>
    <row r="12" ht="17.25" customHeight="1" spans="1:4">
      <c r="A12" s="261" t="s">
        <v>18</v>
      </c>
      <c r="B12" s="260"/>
      <c r="C12" s="259" t="s">
        <v>19</v>
      </c>
      <c r="D12" s="260"/>
    </row>
    <row r="13" ht="17.25" customHeight="1" spans="1:4">
      <c r="A13" s="261" t="s">
        <v>20</v>
      </c>
      <c r="B13" s="260">
        <v>267.99</v>
      </c>
      <c r="C13" s="259" t="s">
        <v>21</v>
      </c>
      <c r="D13" s="260"/>
    </row>
    <row r="14" ht="17.25" customHeight="1" spans="1:4">
      <c r="A14" s="138"/>
      <c r="B14" s="260"/>
      <c r="C14" s="259" t="s">
        <v>22</v>
      </c>
      <c r="D14" s="260">
        <v>98.66</v>
      </c>
    </row>
    <row r="15" ht="17.25" customHeight="1" spans="1:4">
      <c r="A15" s="138"/>
      <c r="B15" s="260"/>
      <c r="C15" s="259" t="s">
        <v>23</v>
      </c>
      <c r="D15" s="260"/>
    </row>
    <row r="16" ht="17.25" customHeight="1" spans="1:4">
      <c r="A16" s="138"/>
      <c r="B16" s="260"/>
      <c r="C16" s="259" t="s">
        <v>24</v>
      </c>
      <c r="D16" s="260"/>
    </row>
    <row r="17" ht="17.25" customHeight="1" spans="1:4">
      <c r="A17" s="138"/>
      <c r="B17" s="266"/>
      <c r="C17" s="259" t="s">
        <v>25</v>
      </c>
      <c r="D17" s="260"/>
    </row>
    <row r="18" ht="17.25" customHeight="1" spans="1:4">
      <c r="A18" s="138"/>
      <c r="B18" s="267"/>
      <c r="C18" s="259" t="s">
        <v>26</v>
      </c>
      <c r="D18" s="260"/>
    </row>
    <row r="19" ht="17.25" customHeight="1" spans="1:4">
      <c r="A19" s="138"/>
      <c r="B19" s="267"/>
      <c r="C19" s="259" t="s">
        <v>27</v>
      </c>
      <c r="D19" s="260"/>
    </row>
    <row r="20" ht="17.25" customHeight="1" spans="1:4">
      <c r="A20" s="138"/>
      <c r="B20" s="267"/>
      <c r="C20" s="261" t="s">
        <v>28</v>
      </c>
      <c r="D20" s="260"/>
    </row>
    <row r="21" ht="17.25" customHeight="1" spans="1:4">
      <c r="A21" s="268"/>
      <c r="B21" s="267"/>
      <c r="C21" s="261" t="s">
        <v>29</v>
      </c>
      <c r="D21" s="260"/>
    </row>
    <row r="22" ht="17.25" customHeight="1" spans="1:4">
      <c r="A22" s="259"/>
      <c r="B22" s="267"/>
      <c r="C22" s="261" t="s">
        <v>30</v>
      </c>
      <c r="D22" s="260"/>
    </row>
    <row r="23" ht="17.25" customHeight="1" spans="1:4">
      <c r="A23" s="259"/>
      <c r="B23" s="267"/>
      <c r="C23" s="261" t="s">
        <v>31</v>
      </c>
      <c r="D23" s="260"/>
    </row>
    <row r="24" ht="17.25" customHeight="1" spans="1:4">
      <c r="A24" s="259"/>
      <c r="B24" s="267"/>
      <c r="C24" s="261" t="s">
        <v>32</v>
      </c>
      <c r="D24" s="260"/>
    </row>
    <row r="25" ht="17.25" customHeight="1" spans="1:4">
      <c r="A25" s="259"/>
      <c r="B25" s="267"/>
      <c r="C25" s="261" t="s">
        <v>33</v>
      </c>
      <c r="D25" s="260">
        <v>41.89</v>
      </c>
    </row>
    <row r="26" ht="17.25" customHeight="1" spans="1:4">
      <c r="A26" s="259"/>
      <c r="B26" s="267"/>
      <c r="C26" s="261" t="s">
        <v>34</v>
      </c>
      <c r="D26" s="260"/>
    </row>
    <row r="27" ht="17.25" customHeight="1" spans="1:4">
      <c r="A27" s="259"/>
      <c r="B27" s="267"/>
      <c r="C27" s="261" t="s">
        <v>35</v>
      </c>
      <c r="D27" s="260"/>
    </row>
    <row r="28" ht="17.25" customHeight="1" spans="1:4">
      <c r="A28" s="259"/>
      <c r="B28" s="267"/>
      <c r="C28" s="261" t="s">
        <v>36</v>
      </c>
      <c r="D28" s="260"/>
    </row>
    <row r="29" ht="17.25" customHeight="1" spans="1:4">
      <c r="A29" s="259"/>
      <c r="B29" s="267"/>
      <c r="C29" s="261" t="s">
        <v>37</v>
      </c>
      <c r="D29" s="260"/>
    </row>
    <row r="30" customHeight="1" spans="1:4">
      <c r="A30" s="269" t="s">
        <v>38</v>
      </c>
      <c r="B30" s="270">
        <f>SUM(B7:B29)</f>
        <v>1212.57</v>
      </c>
      <c r="C30" s="182" t="s">
        <v>39</v>
      </c>
      <c r="D30" s="258">
        <f>SUM(D7:D29)</f>
        <v>1212.57</v>
      </c>
    </row>
    <row r="31" ht="29.25" customHeight="1" spans="1:2">
      <c r="A31" s="140"/>
      <c r="B31" s="140"/>
    </row>
  </sheetData>
  <mergeCells count="8">
    <mergeCell ref="A2:D2"/>
    <mergeCell ref="A4:B4"/>
    <mergeCell ref="C4:D4"/>
    <mergeCell ref="A31:B31"/>
    <mergeCell ref="A5:A6"/>
    <mergeCell ref="B5:B6"/>
    <mergeCell ref="C5:C6"/>
    <mergeCell ref="D5:D6"/>
  </mergeCells>
  <pageMargins left="0.590277777777778" right="0.590277777777778"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H14"/>
  <sheetViews>
    <sheetView workbookViewId="0">
      <selection activeCell="B3" sqref="B3"/>
    </sheetView>
  </sheetViews>
  <sheetFormatPr defaultColWidth="9" defaultRowHeight="13.5" outlineLevelCol="7"/>
  <cols>
    <col min="1" max="1" width="7.375" customWidth="1"/>
    <col min="2" max="2" width="33.625" customWidth="1"/>
    <col min="3" max="3" width="38.875" customWidth="1"/>
    <col min="4" max="5" width="10.625" customWidth="1"/>
    <col min="6" max="8" width="8.625" customWidth="1"/>
  </cols>
  <sheetData>
    <row r="1" ht="20.1" customHeight="1" spans="2:8">
      <c r="B1" s="169"/>
      <c r="C1" s="169"/>
      <c r="D1" s="169"/>
      <c r="E1" s="169"/>
      <c r="F1" s="169"/>
      <c r="G1" s="169"/>
      <c r="H1" s="169"/>
    </row>
    <row r="2" ht="39.95" customHeight="1" spans="2:8">
      <c r="B2" s="122" t="s">
        <v>40</v>
      </c>
      <c r="C2" s="122"/>
      <c r="D2" s="262"/>
      <c r="E2" s="262"/>
      <c r="F2" s="262"/>
      <c r="G2" s="262"/>
      <c r="H2" s="262"/>
    </row>
    <row r="3" s="120" customFormat="1" ht="39" customHeight="1" spans="2:3">
      <c r="B3" s="123" t="s">
        <v>1</v>
      </c>
      <c r="C3" s="145" t="s">
        <v>41</v>
      </c>
    </row>
    <row r="4" s="120" customFormat="1" ht="27" customHeight="1" spans="2:3">
      <c r="B4" s="127" t="s">
        <v>5</v>
      </c>
      <c r="C4" s="127" t="s">
        <v>42</v>
      </c>
    </row>
    <row r="5" s="120" customFormat="1" ht="27" customHeight="1" spans="2:3">
      <c r="B5" s="127"/>
      <c r="C5" s="127"/>
    </row>
    <row r="6" s="120" customFormat="1" ht="32.1" customHeight="1" spans="2:3">
      <c r="B6" s="263" t="s">
        <v>43</v>
      </c>
      <c r="C6" s="260">
        <v>944.58</v>
      </c>
    </row>
    <row r="7" s="120" customFormat="1" ht="32.1" customHeight="1" spans="2:3">
      <c r="B7" s="264" t="s">
        <v>44</v>
      </c>
      <c r="C7" s="260"/>
    </row>
    <row r="8" s="120" customFormat="1" ht="32.1" customHeight="1" spans="2:3">
      <c r="B8" s="264" t="s">
        <v>45</v>
      </c>
      <c r="C8" s="260"/>
    </row>
    <row r="9" s="120" customFormat="1" ht="32.1" customHeight="1" spans="2:3">
      <c r="B9" s="264" t="s">
        <v>46</v>
      </c>
      <c r="C9" s="260"/>
    </row>
    <row r="10" s="120" customFormat="1" ht="32.1" customHeight="1" spans="2:3">
      <c r="B10" s="264" t="s">
        <v>47</v>
      </c>
      <c r="C10" s="260"/>
    </row>
    <row r="11" s="120" customFormat="1" ht="32.1" customHeight="1" spans="2:3">
      <c r="B11" s="264" t="s">
        <v>48</v>
      </c>
      <c r="C11" s="260"/>
    </row>
    <row r="12" s="120" customFormat="1" ht="32.1" customHeight="1" spans="2:3">
      <c r="B12" s="264" t="s">
        <v>49</v>
      </c>
      <c r="C12" s="260">
        <v>267.99</v>
      </c>
    </row>
    <row r="13" s="120" customFormat="1" ht="32.1" customHeight="1" spans="2:3">
      <c r="B13" s="138"/>
      <c r="C13" s="260"/>
    </row>
    <row r="14" s="120" customFormat="1" ht="32.1" customHeight="1" spans="2:3">
      <c r="B14" s="182" t="s">
        <v>38</v>
      </c>
      <c r="C14" s="258">
        <f>SUM(C6:C13)</f>
        <v>1212.57</v>
      </c>
    </row>
  </sheetData>
  <mergeCells count="4">
    <mergeCell ref="B1:H1"/>
    <mergeCell ref="B2:C2"/>
    <mergeCell ref="B4:B5"/>
    <mergeCell ref="C4:C5"/>
  </mergeCells>
  <printOptions horizontalCentered="1"/>
  <pageMargins left="0.393055555555556" right="0.393055555555556" top="0.747916666666667" bottom="0.747916666666667" header="0.314583333333333" footer="0.31458333333333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C30"/>
  <sheetViews>
    <sheetView workbookViewId="0">
      <selection activeCell="F24" sqref="F24"/>
    </sheetView>
  </sheetViews>
  <sheetFormatPr defaultColWidth="8" defaultRowHeight="14.25" customHeight="1" outlineLevelCol="2"/>
  <cols>
    <col min="1" max="1" width="5" customWidth="1"/>
    <col min="2" max="2" width="37.5" style="120" customWidth="1"/>
    <col min="3" max="3" width="35.5" style="120" customWidth="1"/>
    <col min="4" max="16383" width="8" style="120"/>
  </cols>
  <sheetData>
    <row r="1" s="120" customFormat="1" ht="12" spans="2:2">
      <c r="B1" s="121"/>
    </row>
    <row r="2" s="120" customFormat="1" ht="51.95" customHeight="1" spans="2:3">
      <c r="B2" s="122" t="s">
        <v>50</v>
      </c>
      <c r="C2" s="122"/>
    </row>
    <row r="3" s="120" customFormat="1" ht="19.5" customHeight="1" spans="2:3">
      <c r="B3" s="123" t="s">
        <v>51</v>
      </c>
      <c r="C3" s="146" t="s">
        <v>2</v>
      </c>
    </row>
    <row r="4" s="120" customFormat="1" ht="27.95" customHeight="1" spans="2:3">
      <c r="B4" s="127" t="s">
        <v>7</v>
      </c>
      <c r="C4" s="127" t="s">
        <v>42</v>
      </c>
    </row>
    <row r="5" s="120" customFormat="1" ht="27.95" customHeight="1" spans="2:3">
      <c r="B5" s="127"/>
      <c r="C5" s="127"/>
    </row>
    <row r="6" s="120" customFormat="1" ht="24" customHeight="1" spans="2:3">
      <c r="B6" s="259" t="s">
        <v>9</v>
      </c>
      <c r="C6" s="260"/>
    </row>
    <row r="7" s="120" customFormat="1" ht="24" customHeight="1" spans="2:3">
      <c r="B7" s="259" t="s">
        <v>11</v>
      </c>
      <c r="C7" s="260"/>
    </row>
    <row r="8" s="120" customFormat="1" ht="24" customHeight="1" spans="2:3">
      <c r="B8" s="259" t="s">
        <v>13</v>
      </c>
      <c r="C8" s="260"/>
    </row>
    <row r="9" s="120" customFormat="1" ht="24" customHeight="1" spans="2:3">
      <c r="B9" s="259" t="s">
        <v>15</v>
      </c>
      <c r="C9" s="260">
        <v>1072.02</v>
      </c>
    </row>
    <row r="10" s="120" customFormat="1" ht="24" customHeight="1" spans="2:3">
      <c r="B10" s="259" t="s">
        <v>17</v>
      </c>
      <c r="C10" s="260"/>
    </row>
    <row r="11" s="120" customFormat="1" ht="24" customHeight="1" spans="2:3">
      <c r="B11" s="259" t="s">
        <v>19</v>
      </c>
      <c r="C11" s="260"/>
    </row>
    <row r="12" s="120" customFormat="1" ht="24" customHeight="1" spans="2:3">
      <c r="B12" s="259" t="s">
        <v>21</v>
      </c>
      <c r="C12" s="260"/>
    </row>
    <row r="13" s="120" customFormat="1" ht="24" customHeight="1" spans="2:3">
      <c r="B13" s="259" t="s">
        <v>22</v>
      </c>
      <c r="C13" s="260">
        <v>98.66</v>
      </c>
    </row>
    <row r="14" s="120" customFormat="1" ht="24" customHeight="1" spans="2:3">
      <c r="B14" s="259" t="s">
        <v>23</v>
      </c>
      <c r="C14" s="260"/>
    </row>
    <row r="15" s="120" customFormat="1" ht="24" customHeight="1" spans="2:3">
      <c r="B15" s="259" t="s">
        <v>24</v>
      </c>
      <c r="C15" s="260"/>
    </row>
    <row r="16" s="120" customFormat="1" ht="24" customHeight="1" spans="2:3">
      <c r="B16" s="259" t="s">
        <v>25</v>
      </c>
      <c r="C16" s="260"/>
    </row>
    <row r="17" s="120" customFormat="1" ht="24" customHeight="1" spans="2:3">
      <c r="B17" s="259" t="s">
        <v>26</v>
      </c>
      <c r="C17" s="260"/>
    </row>
    <row r="18" s="120" customFormat="1" ht="24" customHeight="1" spans="2:3">
      <c r="B18" s="259" t="s">
        <v>27</v>
      </c>
      <c r="C18" s="260"/>
    </row>
    <row r="19" s="120" customFormat="1" ht="24" customHeight="1" spans="2:3">
      <c r="B19" s="261" t="s">
        <v>28</v>
      </c>
      <c r="C19" s="260"/>
    </row>
    <row r="20" s="120" customFormat="1" ht="24" customHeight="1" spans="2:3">
      <c r="B20" s="261" t="s">
        <v>29</v>
      </c>
      <c r="C20" s="260"/>
    </row>
    <row r="21" s="120" customFormat="1" ht="24" customHeight="1" spans="2:3">
      <c r="B21" s="261" t="s">
        <v>30</v>
      </c>
      <c r="C21" s="260"/>
    </row>
    <row r="22" s="120" customFormat="1" ht="24" customHeight="1" spans="2:3">
      <c r="B22" s="261" t="s">
        <v>31</v>
      </c>
      <c r="C22" s="260"/>
    </row>
    <row r="23" s="120" customFormat="1" ht="24" customHeight="1" spans="2:3">
      <c r="B23" s="261" t="s">
        <v>32</v>
      </c>
      <c r="C23" s="260"/>
    </row>
    <row r="24" s="120" customFormat="1" ht="24" customHeight="1" spans="2:3">
      <c r="B24" s="261" t="s">
        <v>33</v>
      </c>
      <c r="C24" s="260">
        <v>41.89</v>
      </c>
    </row>
    <row r="25" s="120" customFormat="1" ht="24" customHeight="1" spans="2:3">
      <c r="B25" s="261" t="s">
        <v>34</v>
      </c>
      <c r="C25" s="260"/>
    </row>
    <row r="26" s="120" customFormat="1" ht="24" customHeight="1" spans="2:3">
      <c r="B26" s="261" t="s">
        <v>35</v>
      </c>
      <c r="C26" s="260"/>
    </row>
    <row r="27" s="120" customFormat="1" ht="24" customHeight="1" spans="2:3">
      <c r="B27" s="261" t="s">
        <v>36</v>
      </c>
      <c r="C27" s="260"/>
    </row>
    <row r="28" s="120" customFormat="1" ht="24" customHeight="1" spans="2:3">
      <c r="B28" s="261" t="s">
        <v>37</v>
      </c>
      <c r="C28" s="258"/>
    </row>
    <row r="29" s="120" customFormat="1" customHeight="1" spans="2:3">
      <c r="B29" s="182" t="s">
        <v>39</v>
      </c>
      <c r="C29" s="258">
        <f>SUM(C6:C28)</f>
        <v>1212.57</v>
      </c>
    </row>
    <row r="30" s="120" customFormat="1" ht="29.25" customHeight="1"/>
  </sheetData>
  <mergeCells count="3">
    <mergeCell ref="B2:C2"/>
    <mergeCell ref="B4:B5"/>
    <mergeCell ref="C4:C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showGridLines="0" workbookViewId="0">
      <selection activeCell="A3" sqref="A3"/>
    </sheetView>
  </sheetViews>
  <sheetFormatPr defaultColWidth="8" defaultRowHeight="14.25" customHeight="1" outlineLevelCol="3"/>
  <cols>
    <col min="1" max="1" width="35.5" style="150" customWidth="1"/>
    <col min="2" max="2" width="34" style="150" customWidth="1"/>
    <col min="3" max="3" width="42.5" style="150" customWidth="1"/>
    <col min="4" max="4" width="31.875" style="150" customWidth="1"/>
    <col min="5" max="16384" width="8" style="150"/>
  </cols>
  <sheetData>
    <row r="1" ht="13.5" spans="1:3">
      <c r="A1" s="249"/>
      <c r="B1" s="249"/>
      <c r="C1" s="249"/>
    </row>
    <row r="2" ht="33" customHeight="1" spans="1:4">
      <c r="A2" s="122" t="s">
        <v>52</v>
      </c>
      <c r="B2" s="122"/>
      <c r="C2" s="122"/>
      <c r="D2" s="122"/>
    </row>
    <row r="3" ht="13.5" spans="1:4">
      <c r="A3" s="123" t="s">
        <v>1</v>
      </c>
      <c r="B3" s="250"/>
      <c r="C3" s="250"/>
      <c r="D3" s="146" t="s">
        <v>2</v>
      </c>
    </row>
    <row r="4" ht="26.1" customHeight="1" spans="1:4">
      <c r="A4" s="251" t="s">
        <v>3</v>
      </c>
      <c r="B4" s="251"/>
      <c r="C4" s="251" t="s">
        <v>4</v>
      </c>
      <c r="D4" s="251"/>
    </row>
    <row r="5" ht="26.1" customHeight="1" spans="1:4">
      <c r="A5" s="251" t="s">
        <v>5</v>
      </c>
      <c r="B5" s="252" t="s">
        <v>6</v>
      </c>
      <c r="C5" s="251" t="s">
        <v>53</v>
      </c>
      <c r="D5" s="252" t="s">
        <v>6</v>
      </c>
    </row>
    <row r="6" ht="26.1" customHeight="1" spans="1:4">
      <c r="A6" s="251"/>
      <c r="B6" s="252"/>
      <c r="C6" s="251"/>
      <c r="D6" s="252"/>
    </row>
    <row r="7" ht="26.1" customHeight="1" spans="1:4">
      <c r="A7" s="253" t="s">
        <v>54</v>
      </c>
      <c r="B7" s="254">
        <f>B8+B15+B16</f>
        <v>944.58</v>
      </c>
      <c r="C7" s="255" t="s">
        <v>55</v>
      </c>
      <c r="D7" s="254">
        <f>SUM(D8:D30)</f>
        <v>1212.57</v>
      </c>
    </row>
    <row r="8" ht="26.1" customHeight="1" spans="1:4">
      <c r="A8" s="253" t="s">
        <v>56</v>
      </c>
      <c r="B8" s="254">
        <v>944.58</v>
      </c>
      <c r="C8" s="256" t="s">
        <v>57</v>
      </c>
      <c r="D8" s="254"/>
    </row>
    <row r="9" ht="26.1" customHeight="1" spans="1:4">
      <c r="A9" s="253" t="s">
        <v>58</v>
      </c>
      <c r="B9" s="254">
        <v>944.58</v>
      </c>
      <c r="C9" s="256" t="s">
        <v>59</v>
      </c>
      <c r="D9" s="254"/>
    </row>
    <row r="10" ht="26.1" customHeight="1" spans="1:4">
      <c r="A10" s="253" t="s">
        <v>60</v>
      </c>
      <c r="B10" s="254"/>
      <c r="C10" s="256" t="s">
        <v>61</v>
      </c>
      <c r="D10" s="254"/>
    </row>
    <row r="11" ht="26.1" customHeight="1" spans="1:4">
      <c r="A11" s="253" t="s">
        <v>62</v>
      </c>
      <c r="B11" s="254"/>
      <c r="C11" s="256" t="s">
        <v>63</v>
      </c>
      <c r="D11" s="254">
        <v>1072.02</v>
      </c>
    </row>
    <row r="12" ht="26.1" customHeight="1" spans="1:4">
      <c r="A12" s="253" t="s">
        <v>64</v>
      </c>
      <c r="B12" s="254"/>
      <c r="C12" s="256" t="s">
        <v>65</v>
      </c>
      <c r="D12" s="254"/>
    </row>
    <row r="13" ht="26.1" customHeight="1" spans="1:4">
      <c r="A13" s="253" t="s">
        <v>66</v>
      </c>
      <c r="B13" s="254"/>
      <c r="C13" s="256" t="s">
        <v>67</v>
      </c>
      <c r="D13" s="254"/>
    </row>
    <row r="14" ht="26.1" customHeight="1" spans="1:4">
      <c r="A14" s="253" t="s">
        <v>68</v>
      </c>
      <c r="B14" s="254"/>
      <c r="C14" s="256" t="s">
        <v>69</v>
      </c>
      <c r="D14" s="254"/>
    </row>
    <row r="15" ht="26.1" customHeight="1" spans="1:4">
      <c r="A15" s="253" t="s">
        <v>70</v>
      </c>
      <c r="B15" s="255"/>
      <c r="C15" s="256" t="s">
        <v>71</v>
      </c>
      <c r="D15" s="254">
        <v>98.66</v>
      </c>
    </row>
    <row r="16" ht="26.1" customHeight="1" spans="1:4">
      <c r="A16" s="253" t="s">
        <v>72</v>
      </c>
      <c r="B16" s="254"/>
      <c r="C16" s="256" t="s">
        <v>73</v>
      </c>
      <c r="D16" s="254"/>
    </row>
    <row r="17" ht="26.1" customHeight="1" spans="1:4">
      <c r="A17" s="253" t="s">
        <v>74</v>
      </c>
      <c r="B17" s="254">
        <v>267.99</v>
      </c>
      <c r="C17" s="256" t="s">
        <v>75</v>
      </c>
      <c r="D17" s="254"/>
    </row>
    <row r="18" ht="26.1" customHeight="1" spans="1:4">
      <c r="A18" s="253"/>
      <c r="B18" s="254"/>
      <c r="C18" s="256" t="s">
        <v>76</v>
      </c>
      <c r="D18" s="254"/>
    </row>
    <row r="19" ht="26.1" customHeight="1" spans="1:4">
      <c r="A19" s="253"/>
      <c r="B19" s="254"/>
      <c r="C19" s="256" t="s">
        <v>77</v>
      </c>
      <c r="D19" s="254"/>
    </row>
    <row r="20" ht="26.1" customHeight="1" spans="1:4">
      <c r="A20" s="253"/>
      <c r="B20" s="254"/>
      <c r="C20" s="256" t="s">
        <v>78</v>
      </c>
      <c r="D20" s="254"/>
    </row>
    <row r="21" ht="26.1" customHeight="1" spans="1:4">
      <c r="A21" s="253"/>
      <c r="B21" s="254"/>
      <c r="C21" s="253" t="s">
        <v>79</v>
      </c>
      <c r="D21" s="254"/>
    </row>
    <row r="22" ht="26.1" customHeight="1" spans="1:4">
      <c r="A22" s="253"/>
      <c r="B22" s="257"/>
      <c r="C22" s="253" t="s">
        <v>80</v>
      </c>
      <c r="D22" s="254"/>
    </row>
    <row r="23" ht="26.1" customHeight="1" spans="1:4">
      <c r="A23" s="253"/>
      <c r="B23" s="257"/>
      <c r="C23" s="253" t="s">
        <v>81</v>
      </c>
      <c r="D23" s="254"/>
    </row>
    <row r="24" ht="26.1" customHeight="1" spans="1:4">
      <c r="A24" s="253"/>
      <c r="B24" s="257"/>
      <c r="C24" s="253" t="s">
        <v>82</v>
      </c>
      <c r="D24" s="254"/>
    </row>
    <row r="25" ht="26.1" customHeight="1" spans="1:4">
      <c r="A25" s="255"/>
      <c r="B25" s="257"/>
      <c r="C25" s="253" t="s">
        <v>83</v>
      </c>
      <c r="D25" s="254"/>
    </row>
    <row r="26" ht="26.1" customHeight="1" spans="1:4">
      <c r="A26" s="256"/>
      <c r="B26" s="257"/>
      <c r="C26" s="253" t="s">
        <v>84</v>
      </c>
      <c r="D26" s="254">
        <v>41.89</v>
      </c>
    </row>
    <row r="27" ht="26.1" customHeight="1" spans="1:4">
      <c r="A27" s="255"/>
      <c r="B27" s="257"/>
      <c r="C27" s="253" t="s">
        <v>85</v>
      </c>
      <c r="D27" s="254"/>
    </row>
    <row r="28" ht="26.1" customHeight="1" spans="1:4">
      <c r="A28" s="255"/>
      <c r="B28" s="257"/>
      <c r="C28" s="253" t="s">
        <v>86</v>
      </c>
      <c r="D28" s="254"/>
    </row>
    <row r="29" ht="26.1" customHeight="1" spans="1:4">
      <c r="A29" s="256"/>
      <c r="B29" s="257"/>
      <c r="C29" s="253" t="s">
        <v>87</v>
      </c>
      <c r="D29" s="254"/>
    </row>
    <row r="30" ht="26.1" customHeight="1" spans="1:4">
      <c r="A30" s="256"/>
      <c r="B30" s="257"/>
      <c r="C30" s="253" t="s">
        <v>88</v>
      </c>
      <c r="D30" s="254"/>
    </row>
    <row r="31" ht="26.1" customHeight="1" spans="1:4">
      <c r="A31" s="256"/>
      <c r="B31" s="257"/>
      <c r="C31" s="253" t="s">
        <v>89</v>
      </c>
      <c r="D31" s="254"/>
    </row>
    <row r="32" ht="26.1" customHeight="1" spans="1:4">
      <c r="A32" s="182" t="s">
        <v>38</v>
      </c>
      <c r="B32" s="258">
        <f>B7+B17</f>
        <v>1212.57</v>
      </c>
      <c r="C32" s="182" t="s">
        <v>39</v>
      </c>
      <c r="D32" s="258">
        <v>1212.57</v>
      </c>
    </row>
  </sheetData>
  <mergeCells count="7">
    <mergeCell ref="A2:D2"/>
    <mergeCell ref="A4:B4"/>
    <mergeCell ref="C4:D4"/>
    <mergeCell ref="A5:A6"/>
    <mergeCell ref="B5:B6"/>
    <mergeCell ref="C5:C6"/>
    <mergeCell ref="D5:D6"/>
  </mergeCells>
  <printOptions horizontalCentered="1"/>
  <pageMargins left="0.590277777777778" right="0.590277777777778" top="0.196527777777778" bottom="0.196527777777778" header="0.196527777777778" footer="0.196527777777778"/>
  <pageSetup paperSize="9" scale="69" orientation="landscape" blackAndWhit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B25"/>
  <sheetViews>
    <sheetView topLeftCell="E1" workbookViewId="0">
      <selection activeCell="AA14" sqref="AA14"/>
    </sheetView>
  </sheetViews>
  <sheetFormatPr defaultColWidth="9" defaultRowHeight="13.5"/>
  <cols>
    <col min="1" max="3" width="6.75" customWidth="1"/>
    <col min="4" max="4" width="19.875" customWidth="1"/>
  </cols>
  <sheetData>
    <row r="1" ht="20.25" spans="1:28">
      <c r="A1" s="122" t="s">
        <v>90</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row>
    <row r="2" spans="1:28">
      <c r="A2" s="188" t="s">
        <v>1</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48" t="s">
        <v>41</v>
      </c>
    </row>
    <row r="3" spans="1:28">
      <c r="A3" s="219"/>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row>
    <row r="4" spans="1:28">
      <c r="A4" s="220" t="s">
        <v>91</v>
      </c>
      <c r="B4" s="221"/>
      <c r="C4" s="222"/>
      <c r="D4" s="223" t="s">
        <v>92</v>
      </c>
      <c r="E4" s="220" t="s">
        <v>93</v>
      </c>
      <c r="F4" s="224"/>
      <c r="G4" s="224"/>
      <c r="H4" s="224"/>
      <c r="I4" s="224"/>
      <c r="J4" s="224"/>
      <c r="K4" s="224"/>
      <c r="L4" s="224"/>
      <c r="M4" s="224"/>
      <c r="N4" s="224"/>
      <c r="O4" s="224"/>
      <c r="P4" s="224"/>
      <c r="Q4" s="224"/>
      <c r="R4" s="224"/>
      <c r="S4" s="224"/>
      <c r="T4" s="224"/>
      <c r="U4" s="224"/>
      <c r="V4" s="224"/>
      <c r="W4" s="224"/>
      <c r="X4" s="224"/>
      <c r="Y4" s="224"/>
      <c r="Z4" s="242"/>
      <c r="AA4" s="220" t="s">
        <v>94</v>
      </c>
      <c r="AB4" s="222"/>
    </row>
    <row r="5" spans="1:28">
      <c r="A5" s="225"/>
      <c r="B5" s="219"/>
      <c r="C5" s="226"/>
      <c r="D5" s="227"/>
      <c r="E5" s="220" t="s">
        <v>95</v>
      </c>
      <c r="F5" s="224"/>
      <c r="G5" s="224"/>
      <c r="H5" s="224"/>
      <c r="I5" s="224"/>
      <c r="J5" s="224"/>
      <c r="K5" s="224"/>
      <c r="L5" s="224"/>
      <c r="M5" s="224"/>
      <c r="N5" s="242"/>
      <c r="O5" s="223" t="s">
        <v>96</v>
      </c>
      <c r="P5" s="223" t="s">
        <v>97</v>
      </c>
      <c r="Q5" s="220" t="s">
        <v>98</v>
      </c>
      <c r="R5" s="224"/>
      <c r="S5" s="224"/>
      <c r="T5" s="224"/>
      <c r="U5" s="224"/>
      <c r="V5" s="224"/>
      <c r="W5" s="224"/>
      <c r="X5" s="224"/>
      <c r="Y5" s="224"/>
      <c r="Z5" s="242"/>
      <c r="AA5" s="228"/>
      <c r="AB5" s="230"/>
    </row>
    <row r="6" spans="1:28">
      <c r="A6" s="228"/>
      <c r="B6" s="229"/>
      <c r="C6" s="230"/>
      <c r="D6" s="227"/>
      <c r="E6" s="223" t="s">
        <v>99</v>
      </c>
      <c r="F6" s="220" t="s">
        <v>100</v>
      </c>
      <c r="G6" s="224"/>
      <c r="H6" s="224"/>
      <c r="I6" s="242"/>
      <c r="J6" s="231" t="s">
        <v>101</v>
      </c>
      <c r="K6" s="243"/>
      <c r="L6" s="243"/>
      <c r="M6" s="232"/>
      <c r="N6" s="223" t="s">
        <v>102</v>
      </c>
      <c r="O6" s="227"/>
      <c r="P6" s="227"/>
      <c r="Q6" s="223" t="s">
        <v>99</v>
      </c>
      <c r="R6" s="220" t="s">
        <v>100</v>
      </c>
      <c r="S6" s="224"/>
      <c r="T6" s="224"/>
      <c r="U6" s="242"/>
      <c r="V6" s="220" t="s">
        <v>101</v>
      </c>
      <c r="W6" s="224"/>
      <c r="X6" s="224"/>
      <c r="Y6" s="242"/>
      <c r="Z6" s="223" t="s">
        <v>102</v>
      </c>
      <c r="AA6" s="223" t="s">
        <v>103</v>
      </c>
      <c r="AB6" s="223" t="s">
        <v>104</v>
      </c>
    </row>
    <row r="7" spans="1:28">
      <c r="A7" s="223" t="s">
        <v>105</v>
      </c>
      <c r="B7" s="223" t="s">
        <v>106</v>
      </c>
      <c r="C7" s="223" t="s">
        <v>107</v>
      </c>
      <c r="D7" s="227"/>
      <c r="E7" s="227"/>
      <c r="F7" s="223" t="s">
        <v>103</v>
      </c>
      <c r="G7" s="231" t="s">
        <v>108</v>
      </c>
      <c r="H7" s="232"/>
      <c r="I7" s="244" t="s">
        <v>109</v>
      </c>
      <c r="J7" s="223" t="s">
        <v>99</v>
      </c>
      <c r="K7" s="223" t="s">
        <v>110</v>
      </c>
      <c r="L7" s="223" t="s">
        <v>111</v>
      </c>
      <c r="M7" s="223" t="s">
        <v>112</v>
      </c>
      <c r="N7" s="227"/>
      <c r="O7" s="227"/>
      <c r="P7" s="227"/>
      <c r="Q7" s="227"/>
      <c r="R7" s="246" t="s">
        <v>103</v>
      </c>
      <c r="S7" s="231" t="s">
        <v>108</v>
      </c>
      <c r="T7" s="232"/>
      <c r="U7" s="244" t="s">
        <v>109</v>
      </c>
      <c r="V7" s="246" t="s">
        <v>103</v>
      </c>
      <c r="W7" s="246" t="s">
        <v>110</v>
      </c>
      <c r="X7" s="246" t="s">
        <v>111</v>
      </c>
      <c r="Y7" s="246" t="s">
        <v>112</v>
      </c>
      <c r="Z7" s="227"/>
      <c r="AA7" s="227"/>
      <c r="AB7" s="227"/>
    </row>
    <row r="8" ht="24" spans="1:28">
      <c r="A8" s="233"/>
      <c r="B8" s="233"/>
      <c r="C8" s="233"/>
      <c r="D8" s="233"/>
      <c r="E8" s="233"/>
      <c r="F8" s="233"/>
      <c r="G8" s="234" t="s">
        <v>113</v>
      </c>
      <c r="H8" s="234" t="s">
        <v>114</v>
      </c>
      <c r="I8" s="245"/>
      <c r="J8" s="233"/>
      <c r="K8" s="233"/>
      <c r="L8" s="233"/>
      <c r="M8" s="233"/>
      <c r="N8" s="233"/>
      <c r="O8" s="233"/>
      <c r="P8" s="233"/>
      <c r="Q8" s="233"/>
      <c r="R8" s="247"/>
      <c r="S8" s="234" t="s">
        <v>113</v>
      </c>
      <c r="T8" s="234" t="s">
        <v>114</v>
      </c>
      <c r="U8" s="245"/>
      <c r="V8" s="247"/>
      <c r="W8" s="247"/>
      <c r="X8" s="247"/>
      <c r="Y8" s="247"/>
      <c r="Z8" s="233"/>
      <c r="AA8" s="233"/>
      <c r="AB8" s="233"/>
    </row>
    <row r="9" spans="1:28">
      <c r="A9" s="223" t="s">
        <v>115</v>
      </c>
      <c r="B9" s="223" t="s">
        <v>116</v>
      </c>
      <c r="C9" s="223" t="s">
        <v>117</v>
      </c>
      <c r="D9" s="223" t="s">
        <v>118</v>
      </c>
      <c r="E9" s="223" t="s">
        <v>119</v>
      </c>
      <c r="F9" s="223" t="s">
        <v>120</v>
      </c>
      <c r="G9" s="223" t="s">
        <v>121</v>
      </c>
      <c r="H9" s="223" t="s">
        <v>122</v>
      </c>
      <c r="I9" s="223" t="s">
        <v>123</v>
      </c>
      <c r="J9" s="223" t="s">
        <v>124</v>
      </c>
      <c r="K9" s="223" t="s">
        <v>125</v>
      </c>
      <c r="L9" s="223" t="s">
        <v>126</v>
      </c>
      <c r="M9" s="223" t="s">
        <v>127</v>
      </c>
      <c r="N9" s="223" t="s">
        <v>128</v>
      </c>
      <c r="O9" s="223" t="s">
        <v>129</v>
      </c>
      <c r="P9" s="223" t="s">
        <v>130</v>
      </c>
      <c r="Q9" s="223" t="s">
        <v>131</v>
      </c>
      <c r="R9" s="223" t="s">
        <v>132</v>
      </c>
      <c r="S9" s="223" t="s">
        <v>133</v>
      </c>
      <c r="T9" s="223" t="s">
        <v>134</v>
      </c>
      <c r="U9" s="223" t="s">
        <v>135</v>
      </c>
      <c r="V9" s="223" t="s">
        <v>136</v>
      </c>
      <c r="W9" s="223" t="s">
        <v>137</v>
      </c>
      <c r="X9" s="223" t="s">
        <v>138</v>
      </c>
      <c r="Y9" s="223" t="s">
        <v>139</v>
      </c>
      <c r="Z9" s="223" t="s">
        <v>140</v>
      </c>
      <c r="AA9" s="223" t="s">
        <v>141</v>
      </c>
      <c r="AB9" s="223" t="s">
        <v>142</v>
      </c>
    </row>
    <row r="10" ht="24" customHeight="1" spans="1:28">
      <c r="A10" s="235"/>
      <c r="B10" s="235"/>
      <c r="C10" s="235"/>
      <c r="D10" s="236" t="s">
        <v>99</v>
      </c>
      <c r="E10" s="237">
        <f>SUM(E11:E21)</f>
        <v>493.18</v>
      </c>
      <c r="F10" s="237">
        <f t="shared" ref="F10:AB10" si="0">SUM(F11:F21)</f>
        <v>431.76</v>
      </c>
      <c r="G10" s="237">
        <f t="shared" si="0"/>
        <v>254.16</v>
      </c>
      <c r="H10" s="237">
        <f t="shared" si="0"/>
        <v>0</v>
      </c>
      <c r="I10" s="237">
        <f t="shared" si="0"/>
        <v>177.6</v>
      </c>
      <c r="J10" s="237">
        <f t="shared" si="0"/>
        <v>61.42</v>
      </c>
      <c r="K10" s="237">
        <f t="shared" si="0"/>
        <v>0.6</v>
      </c>
      <c r="L10" s="237">
        <f t="shared" si="0"/>
        <v>0.9</v>
      </c>
      <c r="M10" s="237">
        <f t="shared" si="0"/>
        <v>22.8</v>
      </c>
      <c r="N10" s="237">
        <f t="shared" si="0"/>
        <v>0</v>
      </c>
      <c r="O10" s="237">
        <f t="shared" si="0"/>
        <v>0</v>
      </c>
      <c r="P10" s="237">
        <f t="shared" si="0"/>
        <v>0</v>
      </c>
      <c r="Q10" s="237">
        <f t="shared" si="0"/>
        <v>352.61</v>
      </c>
      <c r="R10" s="237">
        <f t="shared" si="0"/>
        <v>291.21</v>
      </c>
      <c r="S10" s="237">
        <f t="shared" si="0"/>
        <v>254.16</v>
      </c>
      <c r="T10" s="237">
        <f t="shared" si="0"/>
        <v>0</v>
      </c>
      <c r="U10" s="237">
        <f t="shared" si="0"/>
        <v>177.6</v>
      </c>
      <c r="V10" s="237">
        <f t="shared" si="0"/>
        <v>61.4</v>
      </c>
      <c r="W10" s="237">
        <f t="shared" si="0"/>
        <v>0.6</v>
      </c>
      <c r="X10" s="237">
        <f t="shared" si="0"/>
        <v>0.9</v>
      </c>
      <c r="Y10" s="237">
        <f t="shared" si="0"/>
        <v>22.8</v>
      </c>
      <c r="Z10" s="237">
        <f t="shared" si="0"/>
        <v>0</v>
      </c>
      <c r="AA10" s="237">
        <f t="shared" si="0"/>
        <v>451.42</v>
      </c>
      <c r="AB10" s="237">
        <f t="shared" si="0"/>
        <v>451.42</v>
      </c>
    </row>
    <row r="11" ht="24" customHeight="1" spans="1:28">
      <c r="A11" s="238">
        <v>204</v>
      </c>
      <c r="B11" s="239" t="s">
        <v>143</v>
      </c>
      <c r="C11" s="239" t="s">
        <v>144</v>
      </c>
      <c r="D11" s="240" t="s">
        <v>145</v>
      </c>
      <c r="E11" s="241">
        <f>F11+J11</f>
        <v>352.63</v>
      </c>
      <c r="F11" s="241">
        <f>G11+H11+I11</f>
        <v>291.21</v>
      </c>
      <c r="G11" s="241">
        <v>254.16</v>
      </c>
      <c r="H11" s="241"/>
      <c r="I11" s="241">
        <v>37.05</v>
      </c>
      <c r="J11" s="241">
        <v>61.42</v>
      </c>
      <c r="K11" s="241">
        <v>0.6</v>
      </c>
      <c r="L11" s="241">
        <v>0.9</v>
      </c>
      <c r="M11" s="241">
        <v>22.8</v>
      </c>
      <c r="N11" s="241"/>
      <c r="O11" s="241"/>
      <c r="P11" s="241"/>
      <c r="Q11" s="241">
        <f>R11+V11</f>
        <v>352.61</v>
      </c>
      <c r="R11" s="241">
        <f>S11+T11+U11</f>
        <v>291.21</v>
      </c>
      <c r="S11" s="241">
        <v>254.16</v>
      </c>
      <c r="T11" s="241"/>
      <c r="U11" s="241">
        <v>37.05</v>
      </c>
      <c r="V11" s="241">
        <v>61.4</v>
      </c>
      <c r="W11" s="241">
        <v>0.6</v>
      </c>
      <c r="X11" s="241">
        <v>0.9</v>
      </c>
      <c r="Y11" s="241">
        <v>22.8</v>
      </c>
      <c r="Z11" s="241"/>
      <c r="AA11" s="241"/>
      <c r="AB11" s="241"/>
    </row>
    <row r="12" ht="24" customHeight="1" spans="1:28">
      <c r="A12" s="239" t="s">
        <v>146</v>
      </c>
      <c r="B12" s="239" t="s">
        <v>147</v>
      </c>
      <c r="C12" s="239" t="s">
        <v>148</v>
      </c>
      <c r="D12" s="240" t="s">
        <v>149</v>
      </c>
      <c r="E12" s="241">
        <f t="shared" ref="E12:E21" si="1">F12+J12</f>
        <v>0</v>
      </c>
      <c r="F12" s="241"/>
      <c r="G12" s="241"/>
      <c r="H12" s="241"/>
      <c r="I12" s="241"/>
      <c r="J12" s="241"/>
      <c r="K12" s="241"/>
      <c r="L12" s="241"/>
      <c r="M12" s="241"/>
      <c r="N12" s="241"/>
      <c r="O12" s="241"/>
      <c r="P12" s="241"/>
      <c r="Q12" s="241"/>
      <c r="R12" s="241"/>
      <c r="S12" s="241"/>
      <c r="T12" s="241"/>
      <c r="U12" s="241"/>
      <c r="V12" s="241"/>
      <c r="W12" s="241"/>
      <c r="X12" s="241"/>
      <c r="Y12" s="241"/>
      <c r="Z12" s="241"/>
      <c r="AA12" s="241">
        <v>83.78</v>
      </c>
      <c r="AB12" s="241">
        <v>83.78</v>
      </c>
    </row>
    <row r="13" ht="24" customHeight="1" spans="1:28">
      <c r="A13" s="239" t="s">
        <v>146</v>
      </c>
      <c r="B13" s="239" t="s">
        <v>147</v>
      </c>
      <c r="C13" s="239" t="s">
        <v>150</v>
      </c>
      <c r="D13" s="240" t="s">
        <v>151</v>
      </c>
      <c r="E13" s="241">
        <f t="shared" si="1"/>
        <v>0</v>
      </c>
      <c r="F13" s="241"/>
      <c r="G13" s="241"/>
      <c r="H13" s="241"/>
      <c r="I13" s="241"/>
      <c r="J13" s="241"/>
      <c r="K13" s="241"/>
      <c r="L13" s="241"/>
      <c r="M13" s="241"/>
      <c r="N13" s="241"/>
      <c r="O13" s="241"/>
      <c r="P13" s="241"/>
      <c r="Q13" s="241"/>
      <c r="R13" s="241"/>
      <c r="S13" s="241"/>
      <c r="T13" s="241"/>
      <c r="U13" s="241"/>
      <c r="V13" s="241"/>
      <c r="W13" s="241"/>
      <c r="X13" s="241"/>
      <c r="Y13" s="241"/>
      <c r="Z13" s="241"/>
      <c r="AA13" s="241">
        <v>33.51</v>
      </c>
      <c r="AB13" s="241">
        <v>33.51</v>
      </c>
    </row>
    <row r="14" ht="24" customHeight="1" spans="1:28">
      <c r="A14" s="239" t="s">
        <v>146</v>
      </c>
      <c r="B14" s="239" t="s">
        <v>147</v>
      </c>
      <c r="C14" s="239" t="s">
        <v>152</v>
      </c>
      <c r="D14" s="240" t="s">
        <v>153</v>
      </c>
      <c r="E14" s="241">
        <f t="shared" si="1"/>
        <v>0</v>
      </c>
      <c r="F14" s="241"/>
      <c r="G14" s="241"/>
      <c r="H14" s="241"/>
      <c r="I14" s="241"/>
      <c r="J14" s="241"/>
      <c r="K14" s="241"/>
      <c r="L14" s="241"/>
      <c r="M14" s="241"/>
      <c r="N14" s="241"/>
      <c r="O14" s="241"/>
      <c r="P14" s="241"/>
      <c r="Q14" s="241"/>
      <c r="R14" s="241"/>
      <c r="S14" s="241"/>
      <c r="T14" s="241"/>
      <c r="U14" s="241"/>
      <c r="V14" s="241"/>
      <c r="W14" s="241"/>
      <c r="X14" s="241"/>
      <c r="Y14" s="241"/>
      <c r="Z14" s="241"/>
      <c r="AA14" s="241">
        <v>87.46</v>
      </c>
      <c r="AB14" s="241">
        <v>87.46</v>
      </c>
    </row>
    <row r="15" ht="24" customHeight="1" spans="1:28">
      <c r="A15" s="239" t="s">
        <v>154</v>
      </c>
      <c r="B15" s="239" t="s">
        <v>143</v>
      </c>
      <c r="C15" s="239" t="s">
        <v>124</v>
      </c>
      <c r="D15" s="240" t="s">
        <v>155</v>
      </c>
      <c r="E15" s="241">
        <f t="shared" si="1"/>
        <v>0</v>
      </c>
      <c r="F15" s="241"/>
      <c r="G15" s="241"/>
      <c r="H15" s="241"/>
      <c r="I15" s="241"/>
      <c r="J15" s="241"/>
      <c r="K15" s="241"/>
      <c r="L15" s="241"/>
      <c r="M15" s="241"/>
      <c r="N15" s="241"/>
      <c r="O15" s="241"/>
      <c r="P15" s="241"/>
      <c r="Q15" s="241"/>
      <c r="R15" s="241"/>
      <c r="S15" s="241"/>
      <c r="T15" s="241"/>
      <c r="U15" s="241"/>
      <c r="V15" s="241"/>
      <c r="W15" s="241"/>
      <c r="X15" s="241"/>
      <c r="Y15" s="241"/>
      <c r="Z15" s="241"/>
      <c r="AA15" s="241">
        <v>168.36</v>
      </c>
      <c r="AB15" s="241">
        <v>168.36</v>
      </c>
    </row>
    <row r="16" ht="24" customHeight="1" spans="1:28">
      <c r="A16" s="239" t="s">
        <v>146</v>
      </c>
      <c r="B16" s="239" t="s">
        <v>147</v>
      </c>
      <c r="C16" s="239" t="s">
        <v>156</v>
      </c>
      <c r="D16" s="240" t="s">
        <v>157</v>
      </c>
      <c r="E16" s="241">
        <f t="shared" si="1"/>
        <v>0</v>
      </c>
      <c r="F16" s="241"/>
      <c r="G16" s="241"/>
      <c r="H16" s="241"/>
      <c r="I16" s="241"/>
      <c r="J16" s="241"/>
      <c r="K16" s="241"/>
      <c r="L16" s="241"/>
      <c r="M16" s="241"/>
      <c r="N16" s="241"/>
      <c r="O16" s="241"/>
      <c r="P16" s="241"/>
      <c r="Q16" s="241"/>
      <c r="R16" s="241"/>
      <c r="S16" s="241"/>
      <c r="T16" s="241"/>
      <c r="U16" s="241"/>
      <c r="V16" s="241"/>
      <c r="W16" s="241"/>
      <c r="X16" s="241"/>
      <c r="Y16" s="241"/>
      <c r="Z16" s="241"/>
      <c r="AA16" s="241">
        <v>78.31</v>
      </c>
      <c r="AB16" s="241">
        <v>78.31</v>
      </c>
    </row>
    <row r="17" ht="24" customHeight="1" spans="1:28">
      <c r="A17" s="239" t="s">
        <v>158</v>
      </c>
      <c r="B17" s="239" t="s">
        <v>150</v>
      </c>
      <c r="C17" s="239" t="s">
        <v>150</v>
      </c>
      <c r="D17" s="240" t="s">
        <v>159</v>
      </c>
      <c r="E17" s="241">
        <f t="shared" si="1"/>
        <v>49.8</v>
      </c>
      <c r="F17" s="241">
        <v>49.8</v>
      </c>
      <c r="G17" s="241"/>
      <c r="H17" s="241"/>
      <c r="I17" s="241">
        <v>49.8</v>
      </c>
      <c r="J17" s="241"/>
      <c r="K17" s="241"/>
      <c r="L17" s="241"/>
      <c r="M17" s="241"/>
      <c r="N17" s="241"/>
      <c r="O17" s="241"/>
      <c r="P17" s="241"/>
      <c r="Q17" s="241"/>
      <c r="R17" s="241"/>
      <c r="S17" s="241"/>
      <c r="T17" s="241"/>
      <c r="U17" s="241">
        <v>49.8</v>
      </c>
      <c r="V17" s="241"/>
      <c r="W17" s="241"/>
      <c r="X17" s="241"/>
      <c r="Y17" s="241"/>
      <c r="Z17" s="241"/>
      <c r="AA17" s="241"/>
      <c r="AB17" s="241"/>
    </row>
    <row r="18" ht="24" customHeight="1" spans="1:28">
      <c r="A18" s="239" t="s">
        <v>158</v>
      </c>
      <c r="B18" s="239" t="s">
        <v>150</v>
      </c>
      <c r="C18" s="239" t="s">
        <v>143</v>
      </c>
      <c r="D18" s="240" t="s">
        <v>160</v>
      </c>
      <c r="E18" s="241">
        <f t="shared" si="1"/>
        <v>5.8</v>
      </c>
      <c r="F18" s="241">
        <v>5.8</v>
      </c>
      <c r="G18" s="241"/>
      <c r="H18" s="241"/>
      <c r="I18" s="241">
        <v>5.8</v>
      </c>
      <c r="J18" s="241"/>
      <c r="K18" s="241"/>
      <c r="L18" s="241"/>
      <c r="M18" s="241"/>
      <c r="N18" s="241"/>
      <c r="O18" s="241"/>
      <c r="P18" s="241"/>
      <c r="Q18" s="241"/>
      <c r="R18" s="241"/>
      <c r="S18" s="241"/>
      <c r="T18" s="241"/>
      <c r="U18" s="241">
        <v>5.8</v>
      </c>
      <c r="V18" s="241"/>
      <c r="W18" s="241"/>
      <c r="X18" s="241"/>
      <c r="Y18" s="241"/>
      <c r="Z18" s="241"/>
      <c r="AA18" s="241"/>
      <c r="AB18" s="241"/>
    </row>
    <row r="19" ht="24" customHeight="1" spans="1:28">
      <c r="A19" s="239" t="s">
        <v>161</v>
      </c>
      <c r="B19" s="239" t="s">
        <v>162</v>
      </c>
      <c r="C19" s="239" t="s">
        <v>163</v>
      </c>
      <c r="D19" s="240" t="s">
        <v>164</v>
      </c>
      <c r="E19" s="241">
        <f t="shared" si="1"/>
        <v>26.43</v>
      </c>
      <c r="F19" s="241">
        <v>26.43</v>
      </c>
      <c r="G19" s="241"/>
      <c r="H19" s="241"/>
      <c r="I19" s="241">
        <v>26.43</v>
      </c>
      <c r="J19" s="241"/>
      <c r="K19" s="241"/>
      <c r="L19" s="241"/>
      <c r="M19" s="241"/>
      <c r="N19" s="241"/>
      <c r="O19" s="241"/>
      <c r="P19" s="241"/>
      <c r="Q19" s="241"/>
      <c r="R19" s="241"/>
      <c r="S19" s="241"/>
      <c r="T19" s="241"/>
      <c r="U19" s="241">
        <v>26.43</v>
      </c>
      <c r="V19" s="241"/>
      <c r="W19" s="241"/>
      <c r="X19" s="241"/>
      <c r="Y19" s="241"/>
      <c r="Z19" s="241"/>
      <c r="AA19" s="241"/>
      <c r="AB19" s="241"/>
    </row>
    <row r="20" ht="24" customHeight="1" spans="1:28">
      <c r="A20" s="239" t="s">
        <v>161</v>
      </c>
      <c r="B20" s="239" t="s">
        <v>162</v>
      </c>
      <c r="C20" s="239" t="s">
        <v>165</v>
      </c>
      <c r="D20" s="240" t="s">
        <v>166</v>
      </c>
      <c r="E20" s="241">
        <f t="shared" si="1"/>
        <v>16.63</v>
      </c>
      <c r="F20" s="241">
        <v>16.63</v>
      </c>
      <c r="G20" s="241"/>
      <c r="H20" s="241"/>
      <c r="I20" s="241">
        <v>16.63</v>
      </c>
      <c r="J20" s="241"/>
      <c r="K20" s="241"/>
      <c r="L20" s="241"/>
      <c r="M20" s="241"/>
      <c r="N20" s="241"/>
      <c r="O20" s="241"/>
      <c r="P20" s="241"/>
      <c r="Q20" s="241"/>
      <c r="R20" s="241"/>
      <c r="S20" s="241"/>
      <c r="T20" s="241"/>
      <c r="U20" s="241">
        <v>16.63</v>
      </c>
      <c r="V20" s="241"/>
      <c r="W20" s="241"/>
      <c r="X20" s="241"/>
      <c r="Y20" s="241"/>
      <c r="Z20" s="241"/>
      <c r="AA20" s="241"/>
      <c r="AB20" s="241"/>
    </row>
    <row r="21" ht="24" customHeight="1" spans="1:28">
      <c r="A21" s="239" t="s">
        <v>167</v>
      </c>
      <c r="B21" s="239" t="s">
        <v>168</v>
      </c>
      <c r="C21" s="239" t="s">
        <v>163</v>
      </c>
      <c r="D21" s="240" t="s">
        <v>169</v>
      </c>
      <c r="E21" s="241">
        <f t="shared" si="1"/>
        <v>41.89</v>
      </c>
      <c r="F21" s="241">
        <v>41.89</v>
      </c>
      <c r="G21" s="241"/>
      <c r="H21" s="241"/>
      <c r="I21" s="241">
        <v>41.89</v>
      </c>
      <c r="J21" s="241"/>
      <c r="K21" s="241"/>
      <c r="L21" s="241"/>
      <c r="M21" s="241"/>
      <c r="N21" s="241"/>
      <c r="O21" s="241"/>
      <c r="P21" s="241"/>
      <c r="Q21" s="241"/>
      <c r="R21" s="241"/>
      <c r="S21" s="241"/>
      <c r="T21" s="241"/>
      <c r="U21" s="241">
        <v>41.89</v>
      </c>
      <c r="V21" s="241"/>
      <c r="W21" s="241"/>
      <c r="X21" s="241"/>
      <c r="Y21" s="241"/>
      <c r="Z21" s="241"/>
      <c r="AA21" s="241"/>
      <c r="AB21" s="241"/>
    </row>
    <row r="22" ht="24" customHeight="1" spans="1:28">
      <c r="A22" s="238"/>
      <c r="B22" s="238"/>
      <c r="C22" s="238"/>
      <c r="D22" s="241"/>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row>
    <row r="23" ht="24" customHeight="1" spans="1:28">
      <c r="A23" s="238"/>
      <c r="B23" s="238"/>
      <c r="C23" s="238"/>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row>
    <row r="24" ht="24" customHeight="1" spans="1:28">
      <c r="A24" s="238"/>
      <c r="B24" s="238"/>
      <c r="C24" s="238"/>
      <c r="D24" s="241"/>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row>
    <row r="25" ht="24" customHeight="1" spans="1:28">
      <c r="A25" s="238"/>
      <c r="B25" s="238"/>
      <c r="C25" s="238"/>
      <c r="D25" s="241"/>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row>
  </sheetData>
  <mergeCells count="36">
    <mergeCell ref="A1:AB1"/>
    <mergeCell ref="E4:Z4"/>
    <mergeCell ref="E5:N5"/>
    <mergeCell ref="Q5:Z5"/>
    <mergeCell ref="F6:I6"/>
    <mergeCell ref="J6:M6"/>
    <mergeCell ref="R6:U6"/>
    <mergeCell ref="V6:Y6"/>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Q6:Q8"/>
    <mergeCell ref="R7:R8"/>
    <mergeCell ref="U7:U8"/>
    <mergeCell ref="V7:V8"/>
    <mergeCell ref="W7:W8"/>
    <mergeCell ref="X7:X8"/>
    <mergeCell ref="Y7:Y8"/>
    <mergeCell ref="Z6:Z8"/>
    <mergeCell ref="AA6:AA8"/>
    <mergeCell ref="AB6:AB8"/>
    <mergeCell ref="A4:C6"/>
    <mergeCell ref="AA4:AB5"/>
  </mergeCells>
  <pageMargins left="0.751388888888889" right="0.751388888888889" top="1" bottom="1" header="0.511805555555556" footer="0.511805555555556"/>
  <pageSetup paperSize="9" scale="5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63"/>
  <sheetViews>
    <sheetView topLeftCell="A4" workbookViewId="0">
      <selection activeCell="M9" sqref="M9"/>
    </sheetView>
  </sheetViews>
  <sheetFormatPr defaultColWidth="9" defaultRowHeight="13.5"/>
  <cols>
    <col min="1" max="1" width="9.125" customWidth="1"/>
    <col min="2" max="2" width="16" customWidth="1"/>
    <col min="3" max="3" width="31" customWidth="1"/>
    <col min="4" max="4" width="21.125" customWidth="1"/>
    <col min="5" max="5" width="12.625" customWidth="1"/>
    <col min="6" max="6" width="8.625" customWidth="1"/>
    <col min="7" max="7" width="8.375" customWidth="1"/>
    <col min="8" max="8" width="10.5" customWidth="1"/>
    <col min="9" max="9" width="8.625" customWidth="1"/>
  </cols>
  <sheetData>
    <row r="1" ht="15" customHeight="1" spans="1:18">
      <c r="A1" s="185"/>
      <c r="B1" s="185"/>
      <c r="C1" s="186"/>
      <c r="D1" s="187"/>
      <c r="E1" s="187"/>
      <c r="F1" s="187"/>
      <c r="G1" s="187"/>
      <c r="H1" s="187"/>
      <c r="I1" s="187"/>
      <c r="J1" s="187"/>
      <c r="K1" s="187"/>
      <c r="L1" s="187"/>
      <c r="M1" s="187"/>
      <c r="N1" s="187"/>
      <c r="O1" s="187"/>
      <c r="P1" s="187"/>
      <c r="Q1" s="187"/>
      <c r="R1" s="187"/>
    </row>
    <row r="2" ht="33.95" customHeight="1" spans="1:19">
      <c r="A2" s="122" t="s">
        <v>170</v>
      </c>
      <c r="B2" s="122"/>
      <c r="C2" s="122"/>
      <c r="D2" s="122"/>
      <c r="E2" s="122"/>
      <c r="F2" s="122"/>
      <c r="G2" s="122"/>
      <c r="H2" s="122"/>
      <c r="I2" s="122"/>
      <c r="J2" s="122"/>
      <c r="K2" s="122"/>
      <c r="L2" s="122"/>
      <c r="M2" s="122"/>
      <c r="N2" s="122"/>
      <c r="O2" s="122"/>
      <c r="P2" s="122"/>
      <c r="Q2" s="122"/>
      <c r="R2" s="122"/>
      <c r="S2" s="122"/>
    </row>
    <row r="3" ht="20.1" customHeight="1" spans="1:19">
      <c r="A3" s="188" t="s">
        <v>1</v>
      </c>
      <c r="B3" s="186"/>
      <c r="C3" s="186"/>
      <c r="D3" s="187"/>
      <c r="E3" s="187"/>
      <c r="F3" s="187"/>
      <c r="G3" s="187"/>
      <c r="H3" s="187"/>
      <c r="I3" s="187"/>
      <c r="J3" s="187"/>
      <c r="K3" s="187"/>
      <c r="L3" s="187"/>
      <c r="M3" s="187"/>
      <c r="N3" s="187"/>
      <c r="O3" s="187"/>
      <c r="P3" s="187"/>
      <c r="Q3" s="187"/>
      <c r="R3" s="185" t="s">
        <v>41</v>
      </c>
      <c r="S3" s="185"/>
    </row>
    <row r="4" ht="48" customHeight="1" spans="1:19">
      <c r="A4" s="189" t="s">
        <v>171</v>
      </c>
      <c r="B4" s="190"/>
      <c r="C4" s="189" t="s">
        <v>172</v>
      </c>
      <c r="D4" s="127" t="s">
        <v>173</v>
      </c>
      <c r="E4" s="127"/>
      <c r="F4" s="127"/>
      <c r="G4" s="127"/>
      <c r="H4" s="127"/>
      <c r="I4" s="127"/>
      <c r="J4" s="127"/>
      <c r="K4" s="127"/>
      <c r="L4" s="127"/>
      <c r="M4" s="127"/>
      <c r="N4" s="127"/>
      <c r="O4" s="127"/>
      <c r="P4" s="127"/>
      <c r="Q4" s="127"/>
      <c r="R4" s="127"/>
      <c r="S4" s="127"/>
    </row>
    <row r="5" ht="20.1" customHeight="1" spans="1:19">
      <c r="A5" s="191"/>
      <c r="B5" s="192"/>
      <c r="C5" s="193"/>
      <c r="D5" s="194" t="s">
        <v>174</v>
      </c>
      <c r="E5" s="171" t="s">
        <v>175</v>
      </c>
      <c r="F5" s="172"/>
      <c r="G5" s="172"/>
      <c r="H5" s="172"/>
      <c r="I5" s="172"/>
      <c r="J5" s="172"/>
      <c r="K5" s="172"/>
      <c r="L5" s="172"/>
      <c r="M5" s="172"/>
      <c r="N5" s="172"/>
      <c r="O5" s="174"/>
      <c r="P5" s="212" t="s">
        <v>176</v>
      </c>
      <c r="Q5" s="215"/>
      <c r="R5" s="215"/>
      <c r="S5" s="216"/>
    </row>
    <row r="6" ht="20.1" customHeight="1" spans="1:19">
      <c r="A6" s="195" t="s">
        <v>105</v>
      </c>
      <c r="B6" s="195" t="s">
        <v>106</v>
      </c>
      <c r="C6" s="193"/>
      <c r="D6" s="196"/>
      <c r="E6" s="126" t="s">
        <v>99</v>
      </c>
      <c r="F6" s="197" t="s">
        <v>177</v>
      </c>
      <c r="G6" s="198"/>
      <c r="H6" s="198"/>
      <c r="I6" s="198"/>
      <c r="J6" s="198"/>
      <c r="K6" s="198"/>
      <c r="L6" s="198"/>
      <c r="M6" s="213"/>
      <c r="N6" s="125" t="s">
        <v>178</v>
      </c>
      <c r="O6" s="125" t="s">
        <v>179</v>
      </c>
      <c r="P6" s="214"/>
      <c r="Q6" s="217"/>
      <c r="R6" s="217"/>
      <c r="S6" s="218"/>
    </row>
    <row r="7" ht="66.95" customHeight="1" spans="1:19">
      <c r="A7" s="199"/>
      <c r="B7" s="199"/>
      <c r="C7" s="191"/>
      <c r="D7" s="200"/>
      <c r="E7" s="130"/>
      <c r="F7" s="125" t="s">
        <v>103</v>
      </c>
      <c r="G7" s="125" t="s">
        <v>180</v>
      </c>
      <c r="H7" s="125" t="s">
        <v>181</v>
      </c>
      <c r="I7" s="125" t="s">
        <v>182</v>
      </c>
      <c r="J7" s="125" t="s">
        <v>183</v>
      </c>
      <c r="K7" s="125" t="s">
        <v>184</v>
      </c>
      <c r="L7" s="125" t="s">
        <v>185</v>
      </c>
      <c r="M7" s="125" t="s">
        <v>186</v>
      </c>
      <c r="N7" s="125"/>
      <c r="O7" s="125"/>
      <c r="P7" s="125" t="s">
        <v>103</v>
      </c>
      <c r="Q7" s="125" t="s">
        <v>187</v>
      </c>
      <c r="R7" s="125" t="s">
        <v>188</v>
      </c>
      <c r="S7" s="125" t="s">
        <v>189</v>
      </c>
    </row>
    <row r="8" ht="20.1" customHeight="1" spans="1:19">
      <c r="A8" s="201">
        <v>1</v>
      </c>
      <c r="B8" s="201">
        <v>2</v>
      </c>
      <c r="C8" s="202">
        <v>3</v>
      </c>
      <c r="D8" s="201">
        <v>4</v>
      </c>
      <c r="E8" s="201">
        <v>5</v>
      </c>
      <c r="F8" s="201">
        <v>6</v>
      </c>
      <c r="G8" s="201">
        <v>7</v>
      </c>
      <c r="H8" s="202">
        <v>8</v>
      </c>
      <c r="I8" s="201">
        <v>9</v>
      </c>
      <c r="J8" s="201">
        <v>10</v>
      </c>
      <c r="K8" s="201">
        <v>11</v>
      </c>
      <c r="L8" s="201">
        <v>12</v>
      </c>
      <c r="M8" s="202">
        <v>13</v>
      </c>
      <c r="N8" s="201">
        <v>14</v>
      </c>
      <c r="O8" s="201">
        <v>15</v>
      </c>
      <c r="P8" s="201">
        <v>16</v>
      </c>
      <c r="Q8" s="201">
        <v>17</v>
      </c>
      <c r="R8" s="202">
        <v>18</v>
      </c>
      <c r="S8" s="201">
        <v>19</v>
      </c>
    </row>
    <row r="9" ht="20.1" customHeight="1" spans="1:19">
      <c r="A9" s="203" t="s">
        <v>51</v>
      </c>
      <c r="B9" s="204"/>
      <c r="C9" s="205"/>
      <c r="D9" s="201"/>
      <c r="E9" s="201"/>
      <c r="F9" s="201"/>
      <c r="G9" s="201">
        <f>G10+G24</f>
        <v>493.18</v>
      </c>
      <c r="H9" s="201"/>
      <c r="I9" s="201"/>
      <c r="J9" s="201"/>
      <c r="K9" s="201"/>
      <c r="L9" s="201"/>
      <c r="M9" s="201"/>
      <c r="N9" s="201"/>
      <c r="O9" s="201"/>
      <c r="P9" s="201"/>
      <c r="Q9" s="201"/>
      <c r="R9" s="201"/>
      <c r="S9" s="201"/>
    </row>
    <row r="10" ht="18" customHeight="1" spans="1:19">
      <c r="A10" s="206">
        <v>301</v>
      </c>
      <c r="B10" s="207" t="s">
        <v>190</v>
      </c>
      <c r="C10" s="208" t="s">
        <v>100</v>
      </c>
      <c r="D10" s="209"/>
      <c r="E10" s="209"/>
      <c r="F10" s="209"/>
      <c r="G10" s="209">
        <f>SUM(G11:G23)</f>
        <v>431.76</v>
      </c>
      <c r="H10" s="209"/>
      <c r="I10" s="209"/>
      <c r="J10" s="209"/>
      <c r="K10" s="209"/>
      <c r="L10" s="209"/>
      <c r="M10" s="209"/>
      <c r="N10" s="209"/>
      <c r="O10" s="209"/>
      <c r="P10" s="209"/>
      <c r="Q10" s="209"/>
      <c r="R10" s="209"/>
      <c r="S10" s="209"/>
    </row>
    <row r="11" ht="18" customHeight="1" spans="1:19">
      <c r="A11" s="210"/>
      <c r="B11" s="207" t="s">
        <v>191</v>
      </c>
      <c r="C11" s="211" t="s">
        <v>192</v>
      </c>
      <c r="D11" s="209"/>
      <c r="E11" s="209"/>
      <c r="F11" s="209"/>
      <c r="G11" s="209">
        <v>89.37</v>
      </c>
      <c r="H11" s="209"/>
      <c r="I11" s="209"/>
      <c r="J11" s="209"/>
      <c r="K11" s="209"/>
      <c r="L11" s="209"/>
      <c r="M11" s="209"/>
      <c r="N11" s="209"/>
      <c r="O11" s="209"/>
      <c r="P11" s="209"/>
      <c r="Q11" s="209"/>
      <c r="R11" s="209"/>
      <c r="S11" s="209"/>
    </row>
    <row r="12" ht="18" customHeight="1" spans="1:19">
      <c r="A12" s="210"/>
      <c r="B12" s="207" t="s">
        <v>193</v>
      </c>
      <c r="C12" s="211" t="s">
        <v>194</v>
      </c>
      <c r="D12" s="209"/>
      <c r="E12" s="209"/>
      <c r="F12" s="209"/>
      <c r="G12" s="209">
        <v>164.79</v>
      </c>
      <c r="H12" s="209"/>
      <c r="I12" s="209"/>
      <c r="J12" s="209"/>
      <c r="K12" s="209"/>
      <c r="L12" s="209"/>
      <c r="M12" s="209"/>
      <c r="N12" s="209"/>
      <c r="O12" s="209"/>
      <c r="P12" s="209"/>
      <c r="Q12" s="209"/>
      <c r="R12" s="209"/>
      <c r="S12" s="209"/>
    </row>
    <row r="13" ht="18" customHeight="1" spans="1:19">
      <c r="A13" s="210"/>
      <c r="B13" s="207" t="s">
        <v>195</v>
      </c>
      <c r="C13" s="211" t="s">
        <v>196</v>
      </c>
      <c r="D13" s="209"/>
      <c r="E13" s="209"/>
      <c r="F13" s="209"/>
      <c r="G13" s="209"/>
      <c r="H13" s="209"/>
      <c r="I13" s="209"/>
      <c r="J13" s="209"/>
      <c r="K13" s="209"/>
      <c r="L13" s="209"/>
      <c r="M13" s="209"/>
      <c r="N13" s="209"/>
      <c r="O13" s="209"/>
      <c r="P13" s="209"/>
      <c r="Q13" s="209"/>
      <c r="R13" s="209"/>
      <c r="S13" s="209"/>
    </row>
    <row r="14" ht="18" customHeight="1" spans="1:19">
      <c r="A14" s="210"/>
      <c r="B14" s="207" t="s">
        <v>197</v>
      </c>
      <c r="C14" s="211" t="s">
        <v>198</v>
      </c>
      <c r="D14" s="209"/>
      <c r="E14" s="209"/>
      <c r="F14" s="209"/>
      <c r="G14" s="209"/>
      <c r="H14" s="209"/>
      <c r="I14" s="209"/>
      <c r="J14" s="209"/>
      <c r="K14" s="209"/>
      <c r="L14" s="209"/>
      <c r="M14" s="209"/>
      <c r="N14" s="209"/>
      <c r="O14" s="209"/>
      <c r="P14" s="209"/>
      <c r="Q14" s="209"/>
      <c r="R14" s="209"/>
      <c r="S14" s="209"/>
    </row>
    <row r="15" ht="18" customHeight="1" spans="1:19">
      <c r="A15" s="210"/>
      <c r="B15" s="207" t="s">
        <v>199</v>
      </c>
      <c r="C15" s="211" t="s">
        <v>200</v>
      </c>
      <c r="D15" s="209"/>
      <c r="E15" s="209"/>
      <c r="F15" s="209"/>
      <c r="G15" s="209"/>
      <c r="H15" s="209"/>
      <c r="I15" s="209"/>
      <c r="J15" s="209"/>
      <c r="K15" s="209"/>
      <c r="L15" s="209"/>
      <c r="M15" s="209"/>
      <c r="N15" s="209"/>
      <c r="O15" s="209"/>
      <c r="P15" s="209"/>
      <c r="Q15" s="209"/>
      <c r="R15" s="209"/>
      <c r="S15" s="209"/>
    </row>
    <row r="16" ht="18" customHeight="1" spans="1:19">
      <c r="A16" s="210"/>
      <c r="B16" s="207" t="s">
        <v>201</v>
      </c>
      <c r="C16" s="211" t="s">
        <v>202</v>
      </c>
      <c r="D16" s="209"/>
      <c r="E16" s="209"/>
      <c r="F16" s="209"/>
      <c r="G16" s="209">
        <v>49.8</v>
      </c>
      <c r="H16" s="209"/>
      <c r="I16" s="209"/>
      <c r="J16" s="209"/>
      <c r="K16" s="209"/>
      <c r="L16" s="209"/>
      <c r="M16" s="209"/>
      <c r="N16" s="209"/>
      <c r="O16" s="209"/>
      <c r="P16" s="209"/>
      <c r="Q16" s="209"/>
      <c r="R16" s="209"/>
      <c r="S16" s="209"/>
    </row>
    <row r="17" ht="18" customHeight="1" spans="1:19">
      <c r="A17" s="210"/>
      <c r="B17" s="207" t="s">
        <v>203</v>
      </c>
      <c r="C17" s="211" t="s">
        <v>204</v>
      </c>
      <c r="D17" s="209"/>
      <c r="E17" s="209"/>
      <c r="F17" s="209"/>
      <c r="G17" s="209">
        <v>5.8</v>
      </c>
      <c r="H17" s="209"/>
      <c r="I17" s="209"/>
      <c r="J17" s="209"/>
      <c r="K17" s="209"/>
      <c r="L17" s="209"/>
      <c r="M17" s="209"/>
      <c r="N17" s="209"/>
      <c r="O17" s="209"/>
      <c r="P17" s="209"/>
      <c r="Q17" s="209"/>
      <c r="R17" s="209"/>
      <c r="S17" s="209"/>
    </row>
    <row r="18" ht="18" customHeight="1" spans="1:19">
      <c r="A18" s="210"/>
      <c r="B18" s="207" t="s">
        <v>205</v>
      </c>
      <c r="C18" s="211" t="s">
        <v>206</v>
      </c>
      <c r="D18" s="209"/>
      <c r="E18" s="209"/>
      <c r="F18" s="209"/>
      <c r="G18" s="209">
        <f>24.65+1.78</f>
        <v>26.43</v>
      </c>
      <c r="H18" s="209"/>
      <c r="I18" s="209"/>
      <c r="J18" s="209"/>
      <c r="K18" s="209"/>
      <c r="L18" s="209"/>
      <c r="M18" s="209"/>
      <c r="N18" s="209"/>
      <c r="O18" s="209"/>
      <c r="P18" s="209"/>
      <c r="Q18" s="209"/>
      <c r="R18" s="209"/>
      <c r="S18" s="209"/>
    </row>
    <row r="19" ht="18" customHeight="1" spans="1:19">
      <c r="A19" s="210"/>
      <c r="B19" s="207" t="s">
        <v>207</v>
      </c>
      <c r="C19" s="211" t="s">
        <v>208</v>
      </c>
      <c r="D19" s="209"/>
      <c r="E19" s="209"/>
      <c r="F19" s="209"/>
      <c r="G19" s="209">
        <v>16.63</v>
      </c>
      <c r="H19" s="209"/>
      <c r="I19" s="209"/>
      <c r="J19" s="209"/>
      <c r="K19" s="209"/>
      <c r="L19" s="209"/>
      <c r="M19" s="209"/>
      <c r="N19" s="209"/>
      <c r="O19" s="209"/>
      <c r="P19" s="209"/>
      <c r="Q19" s="209"/>
      <c r="R19" s="209"/>
      <c r="S19" s="209"/>
    </row>
    <row r="20" ht="18" customHeight="1" spans="1:19">
      <c r="A20" s="210"/>
      <c r="B20" s="207" t="s">
        <v>209</v>
      </c>
      <c r="C20" s="211" t="s">
        <v>210</v>
      </c>
      <c r="D20" s="209"/>
      <c r="E20" s="209"/>
      <c r="F20" s="209"/>
      <c r="G20" s="209">
        <v>0.68</v>
      </c>
      <c r="H20" s="209"/>
      <c r="I20" s="209"/>
      <c r="J20" s="209"/>
      <c r="K20" s="209"/>
      <c r="L20" s="209"/>
      <c r="M20" s="209"/>
      <c r="N20" s="209"/>
      <c r="O20" s="209"/>
      <c r="P20" s="209"/>
      <c r="Q20" s="209"/>
      <c r="R20" s="209"/>
      <c r="S20" s="209"/>
    </row>
    <row r="21" ht="18" customHeight="1" spans="1:19">
      <c r="A21" s="210"/>
      <c r="B21" s="207" t="s">
        <v>211</v>
      </c>
      <c r="C21" s="211" t="s">
        <v>212</v>
      </c>
      <c r="D21" s="209"/>
      <c r="E21" s="209"/>
      <c r="F21" s="209"/>
      <c r="G21" s="209">
        <v>41.89</v>
      </c>
      <c r="H21" s="209"/>
      <c r="I21" s="209"/>
      <c r="J21" s="209"/>
      <c r="K21" s="209"/>
      <c r="L21" s="209"/>
      <c r="M21" s="209"/>
      <c r="N21" s="209"/>
      <c r="O21" s="209"/>
      <c r="P21" s="209"/>
      <c r="Q21" s="209"/>
      <c r="R21" s="209"/>
      <c r="S21" s="209"/>
    </row>
    <row r="22" ht="18" customHeight="1" spans="1:19">
      <c r="A22" s="210"/>
      <c r="B22" s="207" t="s">
        <v>213</v>
      </c>
      <c r="C22" s="211" t="s">
        <v>214</v>
      </c>
      <c r="D22" s="209"/>
      <c r="E22" s="209"/>
      <c r="F22" s="209"/>
      <c r="G22" s="209"/>
      <c r="H22" s="209"/>
      <c r="I22" s="209"/>
      <c r="J22" s="209"/>
      <c r="K22" s="209"/>
      <c r="L22" s="209"/>
      <c r="M22" s="209"/>
      <c r="N22" s="209"/>
      <c r="O22" s="209"/>
      <c r="P22" s="209"/>
      <c r="Q22" s="209"/>
      <c r="R22" s="209"/>
      <c r="S22" s="209"/>
    </row>
    <row r="23" ht="18" customHeight="1" spans="1:19">
      <c r="A23" s="210"/>
      <c r="B23" s="207" t="s">
        <v>215</v>
      </c>
      <c r="C23" s="211" t="s">
        <v>216</v>
      </c>
      <c r="D23" s="209"/>
      <c r="E23" s="209"/>
      <c r="F23" s="209"/>
      <c r="G23" s="209">
        <v>36.37</v>
      </c>
      <c r="H23" s="209"/>
      <c r="I23" s="209"/>
      <c r="J23" s="209"/>
      <c r="K23" s="209"/>
      <c r="L23" s="209"/>
      <c r="M23" s="209"/>
      <c r="N23" s="209"/>
      <c r="O23" s="209"/>
      <c r="P23" s="209"/>
      <c r="Q23" s="209"/>
      <c r="R23" s="209"/>
      <c r="S23" s="209"/>
    </row>
    <row r="24" ht="18" customHeight="1" spans="1:19">
      <c r="A24" s="206">
        <v>302</v>
      </c>
      <c r="B24" s="207"/>
      <c r="C24" s="208" t="s">
        <v>101</v>
      </c>
      <c r="D24" s="209"/>
      <c r="E24" s="209"/>
      <c r="F24" s="209"/>
      <c r="G24" s="209">
        <f>SUM(G25:G51)</f>
        <v>61.42</v>
      </c>
      <c r="H24" s="209"/>
      <c r="I24" s="209"/>
      <c r="J24" s="209"/>
      <c r="K24" s="209"/>
      <c r="L24" s="209"/>
      <c r="M24" s="209"/>
      <c r="N24" s="209"/>
      <c r="O24" s="209"/>
      <c r="P24" s="209"/>
      <c r="Q24" s="209"/>
      <c r="R24" s="209"/>
      <c r="S24" s="209"/>
    </row>
    <row r="25" ht="18" customHeight="1" spans="1:19">
      <c r="A25" s="210"/>
      <c r="B25" s="207" t="s">
        <v>191</v>
      </c>
      <c r="C25" s="211" t="s">
        <v>217</v>
      </c>
      <c r="D25" s="209"/>
      <c r="E25" s="209"/>
      <c r="F25" s="209"/>
      <c r="G25" s="209">
        <v>6.75</v>
      </c>
      <c r="H25" s="209"/>
      <c r="I25" s="209"/>
      <c r="J25" s="209"/>
      <c r="K25" s="209"/>
      <c r="L25" s="209"/>
      <c r="M25" s="209"/>
      <c r="N25" s="209"/>
      <c r="O25" s="209"/>
      <c r="P25" s="209"/>
      <c r="Q25" s="209"/>
      <c r="R25" s="209"/>
      <c r="S25" s="209"/>
    </row>
    <row r="26" ht="18" customHeight="1" spans="1:19">
      <c r="A26" s="210"/>
      <c r="B26" s="207" t="s">
        <v>193</v>
      </c>
      <c r="C26" s="211" t="s">
        <v>218</v>
      </c>
      <c r="D26" s="209"/>
      <c r="E26" s="209"/>
      <c r="F26" s="209"/>
      <c r="G26" s="209"/>
      <c r="H26" s="209"/>
      <c r="I26" s="209"/>
      <c r="J26" s="209"/>
      <c r="K26" s="209"/>
      <c r="L26" s="209"/>
      <c r="M26" s="209"/>
      <c r="N26" s="209"/>
      <c r="O26" s="209"/>
      <c r="P26" s="209"/>
      <c r="Q26" s="209"/>
      <c r="R26" s="209"/>
      <c r="S26" s="209"/>
    </row>
    <row r="27" ht="18" customHeight="1" spans="1:19">
      <c r="A27" s="210"/>
      <c r="B27" s="207" t="s">
        <v>195</v>
      </c>
      <c r="C27" s="211" t="s">
        <v>219</v>
      </c>
      <c r="D27" s="209"/>
      <c r="E27" s="209"/>
      <c r="F27" s="209"/>
      <c r="G27" s="209"/>
      <c r="H27" s="209"/>
      <c r="I27" s="209"/>
      <c r="J27" s="209"/>
      <c r="K27" s="209"/>
      <c r="L27" s="209"/>
      <c r="M27" s="209"/>
      <c r="N27" s="209"/>
      <c r="O27" s="209"/>
      <c r="P27" s="209"/>
      <c r="Q27" s="209"/>
      <c r="R27" s="209"/>
      <c r="S27" s="209"/>
    </row>
    <row r="28" ht="18" customHeight="1" spans="1:19">
      <c r="A28" s="210"/>
      <c r="B28" s="207" t="s">
        <v>220</v>
      </c>
      <c r="C28" s="211" t="s">
        <v>221</v>
      </c>
      <c r="D28" s="209"/>
      <c r="E28" s="209"/>
      <c r="F28" s="209"/>
      <c r="G28" s="209"/>
      <c r="H28" s="209"/>
      <c r="I28" s="209"/>
      <c r="J28" s="209"/>
      <c r="K28" s="209"/>
      <c r="L28" s="209"/>
      <c r="M28" s="209"/>
      <c r="N28" s="209"/>
      <c r="O28" s="209"/>
      <c r="P28" s="209"/>
      <c r="Q28" s="209"/>
      <c r="R28" s="209"/>
      <c r="S28" s="209"/>
    </row>
    <row r="29" ht="18" customHeight="1" spans="1:19">
      <c r="A29" s="210"/>
      <c r="B29" s="207" t="s">
        <v>222</v>
      </c>
      <c r="C29" s="211" t="s">
        <v>223</v>
      </c>
      <c r="D29" s="209"/>
      <c r="E29" s="209"/>
      <c r="F29" s="209"/>
      <c r="G29" s="209">
        <v>2.92</v>
      </c>
      <c r="H29" s="209"/>
      <c r="I29" s="209"/>
      <c r="J29" s="209"/>
      <c r="K29" s="209"/>
      <c r="L29" s="209"/>
      <c r="M29" s="209"/>
      <c r="N29" s="209"/>
      <c r="O29" s="209"/>
      <c r="P29" s="209"/>
      <c r="Q29" s="209"/>
      <c r="R29" s="209"/>
      <c r="S29" s="209"/>
    </row>
    <row r="30" ht="18" customHeight="1" spans="1:19">
      <c r="A30" s="210"/>
      <c r="B30" s="207" t="s">
        <v>197</v>
      </c>
      <c r="C30" s="211" t="s">
        <v>224</v>
      </c>
      <c r="D30" s="209"/>
      <c r="E30" s="209"/>
      <c r="F30" s="209"/>
      <c r="G30" s="209">
        <v>1.42</v>
      </c>
      <c r="H30" s="209"/>
      <c r="I30" s="209"/>
      <c r="J30" s="209"/>
      <c r="K30" s="209"/>
      <c r="L30" s="209"/>
      <c r="M30" s="209"/>
      <c r="N30" s="209"/>
      <c r="O30" s="209"/>
      <c r="P30" s="209"/>
      <c r="Q30" s="209"/>
      <c r="R30" s="209"/>
      <c r="S30" s="209"/>
    </row>
    <row r="31" ht="18" customHeight="1" spans="1:19">
      <c r="A31" s="210"/>
      <c r="B31" s="207" t="s">
        <v>199</v>
      </c>
      <c r="C31" s="211" t="s">
        <v>225</v>
      </c>
      <c r="D31" s="209"/>
      <c r="E31" s="209"/>
      <c r="F31" s="209"/>
      <c r="G31" s="209">
        <v>2.7</v>
      </c>
      <c r="H31" s="209"/>
      <c r="I31" s="209"/>
      <c r="J31" s="209"/>
      <c r="K31" s="209"/>
      <c r="L31" s="209"/>
      <c r="M31" s="209"/>
      <c r="N31" s="209"/>
      <c r="O31" s="209"/>
      <c r="P31" s="209"/>
      <c r="Q31" s="209"/>
      <c r="R31" s="209"/>
      <c r="S31" s="209"/>
    </row>
    <row r="32" ht="18" customHeight="1" spans="1:19">
      <c r="A32" s="210"/>
      <c r="B32" s="207" t="s">
        <v>201</v>
      </c>
      <c r="C32" s="211" t="s">
        <v>226</v>
      </c>
      <c r="D32" s="209"/>
      <c r="E32" s="209"/>
      <c r="F32" s="209"/>
      <c r="G32" s="209"/>
      <c r="H32" s="209"/>
      <c r="I32" s="209"/>
      <c r="J32" s="209"/>
      <c r="K32" s="209"/>
      <c r="L32" s="209"/>
      <c r="M32" s="209"/>
      <c r="N32" s="209"/>
      <c r="O32" s="209"/>
      <c r="P32" s="209"/>
      <c r="Q32" s="209"/>
      <c r="R32" s="209"/>
      <c r="S32" s="209"/>
    </row>
    <row r="33" ht="18" customHeight="1" spans="1:19">
      <c r="A33" s="210"/>
      <c r="B33" s="207" t="s">
        <v>203</v>
      </c>
      <c r="C33" s="211" t="s">
        <v>227</v>
      </c>
      <c r="D33" s="209"/>
      <c r="E33" s="209"/>
      <c r="F33" s="209"/>
      <c r="G33" s="209"/>
      <c r="H33" s="209"/>
      <c r="I33" s="209"/>
      <c r="J33" s="209"/>
      <c r="K33" s="209"/>
      <c r="L33" s="209"/>
      <c r="M33" s="209"/>
      <c r="N33" s="209"/>
      <c r="O33" s="209"/>
      <c r="P33" s="209"/>
      <c r="Q33" s="209"/>
      <c r="R33" s="209"/>
      <c r="S33" s="209"/>
    </row>
    <row r="34" ht="18" customHeight="1" spans="1:19">
      <c r="A34" s="210"/>
      <c r="B34" s="207" t="s">
        <v>207</v>
      </c>
      <c r="C34" s="211" t="s">
        <v>228</v>
      </c>
      <c r="D34" s="209"/>
      <c r="E34" s="209"/>
      <c r="F34" s="209"/>
      <c r="G34" s="209">
        <v>5</v>
      </c>
      <c r="H34" s="209"/>
      <c r="I34" s="209"/>
      <c r="J34" s="209"/>
      <c r="K34" s="209"/>
      <c r="L34" s="209"/>
      <c r="M34" s="209"/>
      <c r="N34" s="209"/>
      <c r="O34" s="209"/>
      <c r="P34" s="209"/>
      <c r="Q34" s="209"/>
      <c r="R34" s="209"/>
      <c r="S34" s="209"/>
    </row>
    <row r="35" ht="18" customHeight="1" spans="1:19">
      <c r="A35" s="210"/>
      <c r="B35" s="207" t="s">
        <v>209</v>
      </c>
      <c r="C35" s="211" t="s">
        <v>229</v>
      </c>
      <c r="D35" s="209"/>
      <c r="E35" s="209"/>
      <c r="F35" s="209"/>
      <c r="G35" s="209"/>
      <c r="H35" s="209"/>
      <c r="I35" s="209"/>
      <c r="J35" s="209"/>
      <c r="K35" s="209"/>
      <c r="L35" s="209"/>
      <c r="M35" s="209"/>
      <c r="N35" s="209"/>
      <c r="O35" s="209"/>
      <c r="P35" s="209"/>
      <c r="Q35" s="209"/>
      <c r="R35" s="209"/>
      <c r="S35" s="209"/>
    </row>
    <row r="36" ht="18" customHeight="1" spans="1:19">
      <c r="A36" s="210"/>
      <c r="B36" s="207" t="s">
        <v>211</v>
      </c>
      <c r="C36" s="211" t="s">
        <v>230</v>
      </c>
      <c r="D36" s="209"/>
      <c r="E36" s="209"/>
      <c r="F36" s="209"/>
      <c r="G36" s="209">
        <v>3</v>
      </c>
      <c r="H36" s="209"/>
      <c r="I36" s="209"/>
      <c r="J36" s="209"/>
      <c r="K36" s="209"/>
      <c r="L36" s="209"/>
      <c r="M36" s="209"/>
      <c r="N36" s="209"/>
      <c r="O36" s="209"/>
      <c r="P36" s="209"/>
      <c r="Q36" s="209"/>
      <c r="R36" s="209"/>
      <c r="S36" s="209"/>
    </row>
    <row r="37" ht="18" customHeight="1" spans="1:19">
      <c r="A37" s="210"/>
      <c r="B37" s="207" t="s">
        <v>213</v>
      </c>
      <c r="C37" s="211" t="s">
        <v>231</v>
      </c>
      <c r="D37" s="209"/>
      <c r="E37" s="209"/>
      <c r="F37" s="209"/>
      <c r="G37" s="209"/>
      <c r="H37" s="209"/>
      <c r="I37" s="209"/>
      <c r="J37" s="209"/>
      <c r="K37" s="209"/>
      <c r="L37" s="209"/>
      <c r="M37" s="209"/>
      <c r="N37" s="209"/>
      <c r="O37" s="209"/>
      <c r="P37" s="209"/>
      <c r="Q37" s="209"/>
      <c r="R37" s="209"/>
      <c r="S37" s="209"/>
    </row>
    <row r="38" ht="18" customHeight="1" spans="1:19">
      <c r="A38" s="210"/>
      <c r="B38" s="207" t="s">
        <v>232</v>
      </c>
      <c r="C38" s="211" t="s">
        <v>233</v>
      </c>
      <c r="D38" s="209"/>
      <c r="E38" s="209"/>
      <c r="F38" s="209"/>
      <c r="G38" s="209"/>
      <c r="H38" s="209"/>
      <c r="I38" s="209"/>
      <c r="J38" s="209"/>
      <c r="K38" s="209"/>
      <c r="L38" s="209"/>
      <c r="M38" s="209"/>
      <c r="N38" s="209"/>
      <c r="O38" s="209"/>
      <c r="P38" s="209"/>
      <c r="Q38" s="209"/>
      <c r="R38" s="209"/>
      <c r="S38" s="209"/>
    </row>
    <row r="39" ht="18" customHeight="1" spans="1:19">
      <c r="A39" s="210"/>
      <c r="B39" s="207" t="s">
        <v>234</v>
      </c>
      <c r="C39" s="211" t="s">
        <v>235</v>
      </c>
      <c r="D39" s="209"/>
      <c r="E39" s="209"/>
      <c r="F39" s="209"/>
      <c r="G39" s="209">
        <v>1.5</v>
      </c>
      <c r="H39" s="209"/>
      <c r="I39" s="209"/>
      <c r="J39" s="209"/>
      <c r="K39" s="209"/>
      <c r="L39" s="209"/>
      <c r="M39" s="209"/>
      <c r="N39" s="209"/>
      <c r="O39" s="209"/>
      <c r="P39" s="209"/>
      <c r="Q39" s="209"/>
      <c r="R39" s="209"/>
      <c r="S39" s="209"/>
    </row>
    <row r="40" ht="18" customHeight="1" spans="1:19">
      <c r="A40" s="210"/>
      <c r="B40" s="207" t="s">
        <v>236</v>
      </c>
      <c r="C40" s="211" t="s">
        <v>237</v>
      </c>
      <c r="D40" s="209"/>
      <c r="E40" s="209"/>
      <c r="F40" s="209"/>
      <c r="G40" s="209"/>
      <c r="H40" s="209"/>
      <c r="I40" s="209"/>
      <c r="J40" s="209"/>
      <c r="K40" s="209"/>
      <c r="L40" s="209"/>
      <c r="M40" s="209"/>
      <c r="N40" s="209"/>
      <c r="O40" s="209"/>
      <c r="P40" s="209"/>
      <c r="Q40" s="209"/>
      <c r="R40" s="209"/>
      <c r="S40" s="209"/>
    </row>
    <row r="41" ht="18" customHeight="1" spans="1:19">
      <c r="A41" s="210"/>
      <c r="B41" s="207" t="s">
        <v>238</v>
      </c>
      <c r="C41" s="211" t="s">
        <v>239</v>
      </c>
      <c r="D41" s="209"/>
      <c r="E41" s="209"/>
      <c r="F41" s="209"/>
      <c r="G41" s="209"/>
      <c r="H41" s="209"/>
      <c r="I41" s="209"/>
      <c r="J41" s="209"/>
      <c r="K41" s="209"/>
      <c r="L41" s="209"/>
      <c r="M41" s="209"/>
      <c r="N41" s="209"/>
      <c r="O41" s="209"/>
      <c r="P41" s="209"/>
      <c r="Q41" s="209"/>
      <c r="R41" s="209"/>
      <c r="S41" s="209"/>
    </row>
    <row r="42" ht="18" customHeight="1" spans="1:19">
      <c r="A42" s="210"/>
      <c r="B42" s="207" t="s">
        <v>240</v>
      </c>
      <c r="C42" s="211" t="s">
        <v>241</v>
      </c>
      <c r="D42" s="209"/>
      <c r="E42" s="209"/>
      <c r="F42" s="209"/>
      <c r="G42" s="209"/>
      <c r="H42" s="209"/>
      <c r="I42" s="209"/>
      <c r="J42" s="209"/>
      <c r="K42" s="209"/>
      <c r="L42" s="209"/>
      <c r="M42" s="209"/>
      <c r="N42" s="209"/>
      <c r="O42" s="209"/>
      <c r="P42" s="209"/>
      <c r="Q42" s="209"/>
      <c r="R42" s="209"/>
      <c r="S42" s="209"/>
    </row>
    <row r="43" ht="18" customHeight="1" spans="1:19">
      <c r="A43" s="210"/>
      <c r="B43" s="207" t="s">
        <v>242</v>
      </c>
      <c r="C43" s="211" t="s">
        <v>243</v>
      </c>
      <c r="D43" s="209"/>
      <c r="E43" s="209"/>
      <c r="F43" s="209"/>
      <c r="G43" s="209"/>
      <c r="H43" s="209"/>
      <c r="I43" s="209"/>
      <c r="J43" s="209"/>
      <c r="K43" s="209"/>
      <c r="L43" s="209"/>
      <c r="M43" s="209"/>
      <c r="N43" s="209"/>
      <c r="O43" s="209"/>
      <c r="P43" s="209"/>
      <c r="Q43" s="209"/>
      <c r="R43" s="209"/>
      <c r="S43" s="209"/>
    </row>
    <row r="44" ht="18" customHeight="1" spans="1:19">
      <c r="A44" s="210"/>
      <c r="B44" s="207" t="s">
        <v>244</v>
      </c>
      <c r="C44" s="211" t="s">
        <v>245</v>
      </c>
      <c r="D44" s="209"/>
      <c r="E44" s="209"/>
      <c r="F44" s="209"/>
      <c r="G44" s="209"/>
      <c r="H44" s="209"/>
      <c r="I44" s="209"/>
      <c r="J44" s="209"/>
      <c r="K44" s="209"/>
      <c r="L44" s="209"/>
      <c r="M44" s="209"/>
      <c r="N44" s="209"/>
      <c r="O44" s="209"/>
      <c r="P44" s="209"/>
      <c r="Q44" s="209"/>
      <c r="R44" s="209"/>
      <c r="S44" s="209"/>
    </row>
    <row r="45" ht="18" customHeight="1" spans="1:19">
      <c r="A45" s="210"/>
      <c r="B45" s="207" t="s">
        <v>246</v>
      </c>
      <c r="C45" s="211" t="s">
        <v>247</v>
      </c>
      <c r="D45" s="209"/>
      <c r="E45" s="209"/>
      <c r="F45" s="209"/>
      <c r="G45" s="209"/>
      <c r="H45" s="209"/>
      <c r="I45" s="209"/>
      <c r="J45" s="209"/>
      <c r="K45" s="209"/>
      <c r="L45" s="209"/>
      <c r="M45" s="209"/>
      <c r="N45" s="209"/>
      <c r="O45" s="209"/>
      <c r="P45" s="209"/>
      <c r="Q45" s="209"/>
      <c r="R45" s="209"/>
      <c r="S45" s="209"/>
    </row>
    <row r="46" ht="18" customHeight="1" spans="1:19">
      <c r="A46" s="210"/>
      <c r="B46" s="207" t="s">
        <v>248</v>
      </c>
      <c r="C46" s="211" t="s">
        <v>249</v>
      </c>
      <c r="D46" s="209"/>
      <c r="E46" s="209"/>
      <c r="F46" s="209"/>
      <c r="G46" s="209">
        <v>10.83</v>
      </c>
      <c r="H46" s="209"/>
      <c r="I46" s="209"/>
      <c r="J46" s="209"/>
      <c r="K46" s="209"/>
      <c r="L46" s="209"/>
      <c r="M46" s="209"/>
      <c r="N46" s="209"/>
      <c r="O46" s="209"/>
      <c r="P46" s="209"/>
      <c r="Q46" s="209"/>
      <c r="R46" s="209"/>
      <c r="S46" s="209"/>
    </row>
    <row r="47" ht="18" customHeight="1" spans="1:19">
      <c r="A47" s="210"/>
      <c r="B47" s="207" t="s">
        <v>250</v>
      </c>
      <c r="C47" s="211" t="s">
        <v>251</v>
      </c>
      <c r="D47" s="209"/>
      <c r="E47" s="209"/>
      <c r="F47" s="209"/>
      <c r="G47" s="209">
        <v>1.5</v>
      </c>
      <c r="H47" s="209"/>
      <c r="I47" s="209"/>
      <c r="J47" s="209"/>
      <c r="K47" s="209"/>
      <c r="L47" s="209"/>
      <c r="M47" s="209"/>
      <c r="N47" s="209"/>
      <c r="O47" s="209"/>
      <c r="P47" s="209"/>
      <c r="Q47" s="209"/>
      <c r="R47" s="209"/>
      <c r="S47" s="209"/>
    </row>
    <row r="48" ht="18" customHeight="1" spans="1:19">
      <c r="A48" s="210"/>
      <c r="B48" s="207" t="s">
        <v>252</v>
      </c>
      <c r="C48" s="211" t="s">
        <v>253</v>
      </c>
      <c r="D48" s="209"/>
      <c r="E48" s="209"/>
      <c r="F48" s="209"/>
      <c r="G48" s="209">
        <v>2.28</v>
      </c>
      <c r="H48" s="209"/>
      <c r="I48" s="209"/>
      <c r="J48" s="209"/>
      <c r="K48" s="209"/>
      <c r="L48" s="209"/>
      <c r="M48" s="209"/>
      <c r="N48" s="209"/>
      <c r="O48" s="209"/>
      <c r="P48" s="209"/>
      <c r="Q48" s="209"/>
      <c r="R48" s="209"/>
      <c r="S48" s="209"/>
    </row>
    <row r="49" ht="18" customHeight="1" spans="1:19">
      <c r="A49" s="210"/>
      <c r="B49" s="207" t="s">
        <v>254</v>
      </c>
      <c r="C49" s="211" t="s">
        <v>255</v>
      </c>
      <c r="D49" s="209"/>
      <c r="E49" s="209"/>
      <c r="F49" s="209"/>
      <c r="G49" s="209">
        <v>22.8</v>
      </c>
      <c r="H49" s="209"/>
      <c r="I49" s="209"/>
      <c r="J49" s="209"/>
      <c r="K49" s="209"/>
      <c r="L49" s="209"/>
      <c r="M49" s="209"/>
      <c r="N49" s="209"/>
      <c r="O49" s="209"/>
      <c r="P49" s="209"/>
      <c r="Q49" s="209"/>
      <c r="R49" s="209"/>
      <c r="S49" s="209"/>
    </row>
    <row r="50" ht="18" customHeight="1" spans="1:19">
      <c r="A50" s="210"/>
      <c r="B50" s="207" t="s">
        <v>256</v>
      </c>
      <c r="C50" s="211" t="s">
        <v>257</v>
      </c>
      <c r="D50" s="209"/>
      <c r="E50" s="209"/>
      <c r="F50" s="209"/>
      <c r="G50" s="209"/>
      <c r="H50" s="209"/>
      <c r="I50" s="209"/>
      <c r="J50" s="209"/>
      <c r="K50" s="209"/>
      <c r="L50" s="209"/>
      <c r="M50" s="209"/>
      <c r="N50" s="209"/>
      <c r="O50" s="209"/>
      <c r="P50" s="209"/>
      <c r="Q50" s="209"/>
      <c r="R50" s="209"/>
      <c r="S50" s="209"/>
    </row>
    <row r="51" ht="18" customHeight="1" spans="1:19">
      <c r="A51" s="210"/>
      <c r="B51" s="207" t="s">
        <v>215</v>
      </c>
      <c r="C51" s="211" t="s">
        <v>258</v>
      </c>
      <c r="D51" s="209"/>
      <c r="E51" s="209"/>
      <c r="F51" s="209"/>
      <c r="G51" s="209">
        <v>0.72</v>
      </c>
      <c r="H51" s="209"/>
      <c r="I51" s="209"/>
      <c r="J51" s="209"/>
      <c r="K51" s="209"/>
      <c r="L51" s="209"/>
      <c r="M51" s="209"/>
      <c r="N51" s="209"/>
      <c r="O51" s="209"/>
      <c r="P51" s="209"/>
      <c r="Q51" s="209"/>
      <c r="R51" s="209"/>
      <c r="S51" s="209"/>
    </row>
    <row r="52" ht="18" customHeight="1" spans="1:19">
      <c r="A52" s="206">
        <v>303</v>
      </c>
      <c r="B52" s="207"/>
      <c r="C52" s="208" t="s">
        <v>102</v>
      </c>
      <c r="D52" s="209"/>
      <c r="E52" s="209"/>
      <c r="F52" s="209"/>
      <c r="G52" s="209"/>
      <c r="H52" s="209"/>
      <c r="I52" s="209"/>
      <c r="J52" s="209"/>
      <c r="K52" s="209"/>
      <c r="L52" s="209"/>
      <c r="M52" s="209"/>
      <c r="N52" s="209"/>
      <c r="O52" s="209"/>
      <c r="P52" s="209"/>
      <c r="Q52" s="209"/>
      <c r="R52" s="209"/>
      <c r="S52" s="209"/>
    </row>
    <row r="53" ht="18" customHeight="1" spans="1:19">
      <c r="A53" s="210"/>
      <c r="B53" s="207" t="s">
        <v>191</v>
      </c>
      <c r="C53" s="211" t="s">
        <v>259</v>
      </c>
      <c r="D53" s="209"/>
      <c r="E53" s="209"/>
      <c r="F53" s="209"/>
      <c r="G53" s="209"/>
      <c r="H53" s="209"/>
      <c r="I53" s="209"/>
      <c r="J53" s="209"/>
      <c r="K53" s="209"/>
      <c r="L53" s="209"/>
      <c r="M53" s="209"/>
      <c r="N53" s="209"/>
      <c r="O53" s="209"/>
      <c r="P53" s="209"/>
      <c r="Q53" s="209"/>
      <c r="R53" s="209"/>
      <c r="S53" s="209"/>
    </row>
    <row r="54" ht="18" customHeight="1" spans="1:19">
      <c r="A54" s="210"/>
      <c r="B54" s="207" t="s">
        <v>193</v>
      </c>
      <c r="C54" s="211" t="s">
        <v>260</v>
      </c>
      <c r="D54" s="209"/>
      <c r="E54" s="209"/>
      <c r="F54" s="209"/>
      <c r="G54" s="209"/>
      <c r="H54" s="209"/>
      <c r="I54" s="209"/>
      <c r="J54" s="209"/>
      <c r="K54" s="209"/>
      <c r="L54" s="209"/>
      <c r="M54" s="209"/>
      <c r="N54" s="209"/>
      <c r="O54" s="209"/>
      <c r="P54" s="209"/>
      <c r="Q54" s="209"/>
      <c r="R54" s="209"/>
      <c r="S54" s="209"/>
    </row>
    <row r="55" ht="18" customHeight="1" spans="1:19">
      <c r="A55" s="210"/>
      <c r="B55" s="207" t="s">
        <v>195</v>
      </c>
      <c r="C55" s="211" t="s">
        <v>261</v>
      </c>
      <c r="D55" s="209"/>
      <c r="E55" s="209"/>
      <c r="F55" s="209"/>
      <c r="G55" s="209"/>
      <c r="H55" s="209"/>
      <c r="I55" s="209"/>
      <c r="J55" s="209"/>
      <c r="K55" s="209"/>
      <c r="L55" s="209"/>
      <c r="M55" s="209"/>
      <c r="N55" s="209"/>
      <c r="O55" s="209"/>
      <c r="P55" s="209"/>
      <c r="Q55" s="209"/>
      <c r="R55" s="209"/>
      <c r="S55" s="209"/>
    </row>
    <row r="56" ht="18" customHeight="1" spans="1:19">
      <c r="A56" s="210"/>
      <c r="B56" s="207" t="s">
        <v>220</v>
      </c>
      <c r="C56" s="211" t="s">
        <v>262</v>
      </c>
      <c r="D56" s="209"/>
      <c r="E56" s="209"/>
      <c r="F56" s="209"/>
      <c r="G56" s="209"/>
      <c r="H56" s="209"/>
      <c r="I56" s="209"/>
      <c r="J56" s="209"/>
      <c r="K56" s="209"/>
      <c r="L56" s="209"/>
      <c r="M56" s="209"/>
      <c r="N56" s="209"/>
      <c r="O56" s="209"/>
      <c r="P56" s="209"/>
      <c r="Q56" s="209"/>
      <c r="R56" s="209"/>
      <c r="S56" s="209"/>
    </row>
    <row r="57" ht="18" customHeight="1" spans="1:19">
      <c r="A57" s="210"/>
      <c r="B57" s="207" t="s">
        <v>222</v>
      </c>
      <c r="C57" s="211" t="s">
        <v>263</v>
      </c>
      <c r="D57" s="209"/>
      <c r="E57" s="209"/>
      <c r="F57" s="209"/>
      <c r="G57" s="209"/>
      <c r="H57" s="209"/>
      <c r="I57" s="209"/>
      <c r="J57" s="209"/>
      <c r="K57" s="209"/>
      <c r="L57" s="209"/>
      <c r="M57" s="209"/>
      <c r="N57" s="209"/>
      <c r="O57" s="209"/>
      <c r="P57" s="209"/>
      <c r="Q57" s="209"/>
      <c r="R57" s="209"/>
      <c r="S57" s="209"/>
    </row>
    <row r="58" ht="18" customHeight="1" spans="1:19">
      <c r="A58" s="210"/>
      <c r="B58" s="207" t="s">
        <v>197</v>
      </c>
      <c r="C58" s="211" t="s">
        <v>264</v>
      </c>
      <c r="D58" s="209"/>
      <c r="E58" s="209"/>
      <c r="F58" s="209"/>
      <c r="G58" s="209"/>
      <c r="H58" s="209"/>
      <c r="I58" s="209"/>
      <c r="J58" s="209"/>
      <c r="K58" s="209"/>
      <c r="L58" s="209"/>
      <c r="M58" s="209"/>
      <c r="N58" s="209"/>
      <c r="O58" s="209"/>
      <c r="P58" s="209"/>
      <c r="Q58" s="209"/>
      <c r="R58" s="209"/>
      <c r="S58" s="209"/>
    </row>
    <row r="59" ht="18" customHeight="1" spans="1:19">
      <c r="A59" s="210"/>
      <c r="B59" s="207" t="s">
        <v>199</v>
      </c>
      <c r="C59" s="211" t="s">
        <v>265</v>
      </c>
      <c r="D59" s="209"/>
      <c r="E59" s="209"/>
      <c r="F59" s="209"/>
      <c r="G59" s="209"/>
      <c r="H59" s="209"/>
      <c r="I59" s="209"/>
      <c r="J59" s="209"/>
      <c r="K59" s="209"/>
      <c r="L59" s="209"/>
      <c r="M59" s="209"/>
      <c r="N59" s="209"/>
      <c r="O59" s="209"/>
      <c r="P59" s="209"/>
      <c r="Q59" s="209"/>
      <c r="R59" s="209"/>
      <c r="S59" s="209"/>
    </row>
    <row r="60" ht="18" customHeight="1" spans="1:19">
      <c r="A60" s="210"/>
      <c r="B60" s="207" t="s">
        <v>201</v>
      </c>
      <c r="C60" s="211" t="s">
        <v>266</v>
      </c>
      <c r="D60" s="209"/>
      <c r="E60" s="209"/>
      <c r="F60" s="209"/>
      <c r="G60" s="209"/>
      <c r="H60" s="209"/>
      <c r="I60" s="209"/>
      <c r="J60" s="209"/>
      <c r="K60" s="209"/>
      <c r="L60" s="209"/>
      <c r="M60" s="209"/>
      <c r="N60" s="209"/>
      <c r="O60" s="209"/>
      <c r="P60" s="209"/>
      <c r="Q60" s="209"/>
      <c r="R60" s="209"/>
      <c r="S60" s="209"/>
    </row>
    <row r="61" ht="18" customHeight="1" spans="1:19">
      <c r="A61" s="210"/>
      <c r="B61" s="207" t="s">
        <v>203</v>
      </c>
      <c r="C61" s="211" t="s">
        <v>267</v>
      </c>
      <c r="D61" s="209"/>
      <c r="E61" s="209"/>
      <c r="F61" s="209"/>
      <c r="G61" s="209"/>
      <c r="H61" s="209"/>
      <c r="I61" s="209"/>
      <c r="J61" s="209"/>
      <c r="K61" s="209"/>
      <c r="L61" s="209"/>
      <c r="M61" s="209"/>
      <c r="N61" s="209"/>
      <c r="O61" s="209"/>
      <c r="P61" s="209"/>
      <c r="Q61" s="209"/>
      <c r="R61" s="209"/>
      <c r="S61" s="209"/>
    </row>
    <row r="62" ht="18" customHeight="1" spans="1:19">
      <c r="A62" s="210"/>
      <c r="B62" s="207" t="s">
        <v>205</v>
      </c>
      <c r="C62" s="211" t="s">
        <v>268</v>
      </c>
      <c r="D62" s="209"/>
      <c r="E62" s="209"/>
      <c r="F62" s="209"/>
      <c r="G62" s="209"/>
      <c r="H62" s="209"/>
      <c r="I62" s="209"/>
      <c r="J62" s="209"/>
      <c r="K62" s="209"/>
      <c r="L62" s="209"/>
      <c r="M62" s="209"/>
      <c r="N62" s="209"/>
      <c r="O62" s="209"/>
      <c r="P62" s="209"/>
      <c r="Q62" s="209"/>
      <c r="R62" s="209"/>
      <c r="S62" s="209"/>
    </row>
    <row r="63" ht="18" customHeight="1" spans="1:19">
      <c r="A63" s="210"/>
      <c r="B63" s="207" t="s">
        <v>215</v>
      </c>
      <c r="C63" s="211" t="s">
        <v>269</v>
      </c>
      <c r="D63" s="209"/>
      <c r="E63" s="209"/>
      <c r="F63" s="209"/>
      <c r="G63" s="209"/>
      <c r="H63" s="209"/>
      <c r="I63" s="209"/>
      <c r="J63" s="209"/>
      <c r="K63" s="209"/>
      <c r="L63" s="209"/>
      <c r="M63" s="209"/>
      <c r="N63" s="209"/>
      <c r="O63" s="209"/>
      <c r="P63" s="209"/>
      <c r="Q63" s="209"/>
      <c r="R63" s="209"/>
      <c r="S63" s="209"/>
    </row>
  </sheetData>
  <mergeCells count="15">
    <mergeCell ref="A2:S2"/>
    <mergeCell ref="R3:S3"/>
    <mergeCell ref="D4:S4"/>
    <mergeCell ref="E5:O5"/>
    <mergeCell ref="F6:M6"/>
    <mergeCell ref="A9:C9"/>
    <mergeCell ref="A6:A7"/>
    <mergeCell ref="B6:B7"/>
    <mergeCell ref="C4:C7"/>
    <mergeCell ref="D5:D7"/>
    <mergeCell ref="E6:E7"/>
    <mergeCell ref="N6:N7"/>
    <mergeCell ref="O6:O7"/>
    <mergeCell ref="A4:B5"/>
    <mergeCell ref="P5:S6"/>
  </mergeCells>
  <printOptions horizontalCentered="1"/>
  <pageMargins left="0.590277777777778" right="0.590277777777778" top="0.747916666666667" bottom="0.747916666666667" header="0.313888888888889" footer="0.313888888888889"/>
  <pageSetup paperSize="9" scale="63"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5"/>
  <sheetViews>
    <sheetView workbookViewId="0">
      <selection activeCell="A2" sqref="A2"/>
    </sheetView>
  </sheetViews>
  <sheetFormatPr defaultColWidth="9" defaultRowHeight="13.5" outlineLevelCol="6"/>
  <cols>
    <col min="1" max="3" width="6.375" customWidth="1"/>
    <col min="4" max="4" width="23.25" customWidth="1"/>
    <col min="5" max="7" width="14.75" customWidth="1"/>
  </cols>
  <sheetData>
    <row r="1" ht="38.1" customHeight="1" spans="1:7">
      <c r="A1" s="122" t="s">
        <v>270</v>
      </c>
      <c r="B1" s="122"/>
      <c r="C1" s="122"/>
      <c r="D1" s="122"/>
      <c r="E1" s="122"/>
      <c r="F1" s="122"/>
      <c r="G1" s="122"/>
    </row>
    <row r="2" spans="1:7">
      <c r="A2" s="123" t="s">
        <v>1</v>
      </c>
      <c r="B2" s="170"/>
      <c r="C2" s="170"/>
      <c r="D2" s="170"/>
      <c r="E2" s="120"/>
      <c r="F2" s="120"/>
      <c r="G2" s="146" t="s">
        <v>2</v>
      </c>
    </row>
    <row r="3" spans="1:7">
      <c r="A3" s="173" t="s">
        <v>271</v>
      </c>
      <c r="B3" s="173"/>
      <c r="C3" s="173"/>
      <c r="D3" s="173"/>
      <c r="E3" s="171" t="s">
        <v>272</v>
      </c>
      <c r="F3" s="172"/>
      <c r="G3" s="174"/>
    </row>
    <row r="4" spans="1:7">
      <c r="A4" s="175" t="s">
        <v>105</v>
      </c>
      <c r="B4" s="175" t="s">
        <v>106</v>
      </c>
      <c r="C4" s="175" t="s">
        <v>107</v>
      </c>
      <c r="D4" s="175" t="s">
        <v>273</v>
      </c>
      <c r="E4" s="127" t="s">
        <v>99</v>
      </c>
      <c r="F4" s="127" t="s">
        <v>93</v>
      </c>
      <c r="G4" s="127" t="s">
        <v>94</v>
      </c>
    </row>
    <row r="5" spans="1:7">
      <c r="A5" s="175" t="s">
        <v>115</v>
      </c>
      <c r="B5" s="175" t="s">
        <v>116</v>
      </c>
      <c r="C5" s="175" t="s">
        <v>117</v>
      </c>
      <c r="D5" s="175" t="s">
        <v>118</v>
      </c>
      <c r="E5" s="175" t="s">
        <v>119</v>
      </c>
      <c r="F5" s="175" t="s">
        <v>120</v>
      </c>
      <c r="G5" s="175" t="s">
        <v>121</v>
      </c>
    </row>
    <row r="6" spans="1:7">
      <c r="A6" s="181"/>
      <c r="B6" s="181"/>
      <c r="C6" s="181"/>
      <c r="D6" s="184" t="s">
        <v>274</v>
      </c>
      <c r="E6" s="179"/>
      <c r="F6" s="179"/>
      <c r="G6" s="179"/>
    </row>
    <row r="7" spans="1:7">
      <c r="A7" s="181"/>
      <c r="B7" s="181"/>
      <c r="C7" s="181"/>
      <c r="D7" s="181"/>
      <c r="E7" s="179"/>
      <c r="F7" s="179"/>
      <c r="G7" s="179"/>
    </row>
    <row r="8" ht="12" customHeight="1" spans="1:7">
      <c r="A8" s="181"/>
      <c r="B8" s="181"/>
      <c r="C8" s="181"/>
      <c r="D8" s="181"/>
      <c r="E8" s="179"/>
      <c r="F8" s="179"/>
      <c r="G8" s="179"/>
    </row>
    <row r="9" spans="1:7">
      <c r="A9" s="181"/>
      <c r="B9" s="181"/>
      <c r="C9" s="181"/>
      <c r="D9" s="181"/>
      <c r="E9" s="179"/>
      <c r="F9" s="179"/>
      <c r="G9" s="179"/>
    </row>
    <row r="10" spans="1:7">
      <c r="A10" s="181"/>
      <c r="B10" s="181"/>
      <c r="C10" s="181"/>
      <c r="D10" s="181"/>
      <c r="E10" s="179"/>
      <c r="F10" s="179"/>
      <c r="G10" s="179"/>
    </row>
    <row r="11" spans="1:7">
      <c r="A11" s="181"/>
      <c r="B11" s="181"/>
      <c r="C11" s="181"/>
      <c r="D11" s="181"/>
      <c r="E11" s="179"/>
      <c r="F11" s="179"/>
      <c r="G11" s="179"/>
    </row>
    <row r="12" spans="1:7">
      <c r="A12" s="181"/>
      <c r="B12" s="181"/>
      <c r="C12" s="181"/>
      <c r="D12" s="181"/>
      <c r="E12" s="179"/>
      <c r="F12" s="179"/>
      <c r="G12" s="179"/>
    </row>
    <row r="13" spans="1:7">
      <c r="A13" s="181"/>
      <c r="B13" s="181"/>
      <c r="C13" s="181"/>
      <c r="D13" s="181"/>
      <c r="E13" s="179"/>
      <c r="F13" s="179"/>
      <c r="G13" s="179"/>
    </row>
    <row r="14" spans="1:7">
      <c r="A14" s="181"/>
      <c r="B14" s="181"/>
      <c r="C14" s="181"/>
      <c r="D14" s="181"/>
      <c r="E14" s="179"/>
      <c r="F14" s="179"/>
      <c r="G14" s="179"/>
    </row>
    <row r="15" spans="1:7">
      <c r="A15" s="181"/>
      <c r="B15" s="181"/>
      <c r="C15" s="181"/>
      <c r="D15" s="181"/>
      <c r="E15" s="179"/>
      <c r="F15" s="179"/>
      <c r="G15" s="179"/>
    </row>
    <row r="16" spans="1:7">
      <c r="A16" s="181"/>
      <c r="B16" s="181"/>
      <c r="C16" s="181"/>
      <c r="D16" s="181"/>
      <c r="E16" s="179"/>
      <c r="F16" s="179"/>
      <c r="G16" s="179"/>
    </row>
    <row r="17" spans="1:7">
      <c r="A17" s="181"/>
      <c r="B17" s="181"/>
      <c r="C17" s="181"/>
      <c r="D17" s="181"/>
      <c r="E17" s="179"/>
      <c r="F17" s="179"/>
      <c r="G17" s="179"/>
    </row>
    <row r="18" spans="1:7">
      <c r="A18" s="181"/>
      <c r="B18" s="181"/>
      <c r="C18" s="181"/>
      <c r="D18" s="181"/>
      <c r="E18" s="179"/>
      <c r="F18" s="179"/>
      <c r="G18" s="179"/>
    </row>
    <row r="19" spans="1:7">
      <c r="A19" s="181"/>
      <c r="B19" s="181"/>
      <c r="C19" s="181"/>
      <c r="D19" s="181"/>
      <c r="E19" s="179"/>
      <c r="F19" s="179"/>
      <c r="G19" s="179"/>
    </row>
    <row r="20" spans="1:7">
      <c r="A20" s="181"/>
      <c r="B20" s="181"/>
      <c r="C20" s="181"/>
      <c r="D20" s="181"/>
      <c r="E20" s="179"/>
      <c r="F20" s="179"/>
      <c r="G20" s="179"/>
    </row>
    <row r="21" spans="1:7">
      <c r="A21" s="181"/>
      <c r="B21" s="181"/>
      <c r="C21" s="181"/>
      <c r="D21" s="181"/>
      <c r="E21" s="179"/>
      <c r="F21" s="179"/>
      <c r="G21" s="179"/>
    </row>
    <row r="22" spans="1:7">
      <c r="A22" s="181"/>
      <c r="B22" s="181"/>
      <c r="C22" s="181"/>
      <c r="D22" s="181"/>
      <c r="E22" s="179"/>
      <c r="F22" s="179"/>
      <c r="G22" s="179"/>
    </row>
    <row r="23" spans="1:7">
      <c r="A23" s="181"/>
      <c r="B23" s="181"/>
      <c r="C23" s="181"/>
      <c r="D23" s="181"/>
      <c r="E23" s="179"/>
      <c r="F23" s="179"/>
      <c r="G23" s="179"/>
    </row>
    <row r="24" spans="1:7">
      <c r="A24" s="181"/>
      <c r="B24" s="181"/>
      <c r="C24" s="181"/>
      <c r="D24" s="181"/>
      <c r="E24" s="179"/>
      <c r="F24" s="179"/>
      <c r="G24" s="179"/>
    </row>
    <row r="25" spans="1:7">
      <c r="A25" s="181"/>
      <c r="B25" s="181"/>
      <c r="C25" s="181"/>
      <c r="D25" s="181"/>
      <c r="E25" s="179"/>
      <c r="F25" s="179"/>
      <c r="G25" s="179"/>
    </row>
    <row r="26" spans="1:7">
      <c r="A26" s="181"/>
      <c r="B26" s="181"/>
      <c r="C26" s="181"/>
      <c r="D26" s="181"/>
      <c r="E26" s="179"/>
      <c r="F26" s="179"/>
      <c r="G26" s="179"/>
    </row>
    <row r="27" spans="1:7">
      <c r="A27" s="181"/>
      <c r="B27" s="181"/>
      <c r="C27" s="181"/>
      <c r="D27" s="181"/>
      <c r="E27" s="179"/>
      <c r="F27" s="179"/>
      <c r="G27" s="179"/>
    </row>
    <row r="28" spans="1:7">
      <c r="A28" s="181"/>
      <c r="B28" s="181"/>
      <c r="C28" s="181"/>
      <c r="D28" s="181"/>
      <c r="E28" s="179"/>
      <c r="F28" s="179"/>
      <c r="G28" s="179"/>
    </row>
    <row r="29" spans="1:7">
      <c r="A29" s="181"/>
      <c r="B29" s="181"/>
      <c r="C29" s="181"/>
      <c r="D29" s="181"/>
      <c r="E29" s="179"/>
      <c r="F29" s="179"/>
      <c r="G29" s="179"/>
    </row>
    <row r="30" spans="1:7">
      <c r="A30" s="181"/>
      <c r="B30" s="181"/>
      <c r="C30" s="181"/>
      <c r="D30" s="181"/>
      <c r="E30" s="179"/>
      <c r="F30" s="179"/>
      <c r="G30" s="179"/>
    </row>
    <row r="31" spans="1:7">
      <c r="A31" s="181"/>
      <c r="B31" s="181"/>
      <c r="C31" s="181"/>
      <c r="D31" s="181"/>
      <c r="E31" s="179"/>
      <c r="F31" s="179"/>
      <c r="G31" s="179"/>
    </row>
    <row r="32" spans="1:7">
      <c r="A32" s="181"/>
      <c r="B32" s="181"/>
      <c r="C32" s="181"/>
      <c r="D32" s="181"/>
      <c r="E32" s="179"/>
      <c r="F32" s="179"/>
      <c r="G32" s="179"/>
    </row>
    <row r="33" spans="1:7">
      <c r="A33" s="181"/>
      <c r="B33" s="181"/>
      <c r="C33" s="181"/>
      <c r="D33" s="181"/>
      <c r="E33" s="179"/>
      <c r="F33" s="179"/>
      <c r="G33" s="179"/>
    </row>
    <row r="34" spans="1:7">
      <c r="A34" s="181"/>
      <c r="B34" s="181"/>
      <c r="C34" s="181"/>
      <c r="D34" s="181"/>
      <c r="E34" s="179"/>
      <c r="F34" s="179"/>
      <c r="G34" s="179"/>
    </row>
    <row r="35" spans="1:7">
      <c r="A35" s="181"/>
      <c r="B35" s="181"/>
      <c r="C35" s="181"/>
      <c r="D35" s="181"/>
      <c r="E35" s="179"/>
      <c r="F35" s="179"/>
      <c r="G35" s="179"/>
    </row>
    <row r="36" spans="1:7">
      <c r="A36" s="181"/>
      <c r="B36" s="181"/>
      <c r="C36" s="181"/>
      <c r="D36" s="181"/>
      <c r="E36" s="179"/>
      <c r="F36" s="179"/>
      <c r="G36" s="179"/>
    </row>
    <row r="37" spans="1:7">
      <c r="A37" s="181"/>
      <c r="B37" s="181"/>
      <c r="C37" s="181"/>
      <c r="D37" s="181"/>
      <c r="E37" s="179"/>
      <c r="F37" s="179"/>
      <c r="G37" s="179"/>
    </row>
    <row r="38" spans="1:7">
      <c r="A38" s="181"/>
      <c r="B38" s="181"/>
      <c r="C38" s="181"/>
      <c r="D38" s="181"/>
      <c r="E38" s="179"/>
      <c r="F38" s="179"/>
      <c r="G38" s="179"/>
    </row>
    <row r="39" spans="1:7">
      <c r="A39" s="181"/>
      <c r="B39" s="181"/>
      <c r="C39" s="181"/>
      <c r="D39" s="181"/>
      <c r="E39" s="179"/>
      <c r="F39" s="179"/>
      <c r="G39" s="179"/>
    </row>
    <row r="40" spans="1:7">
      <c r="A40" s="181"/>
      <c r="B40" s="181"/>
      <c r="C40" s="181"/>
      <c r="D40" s="181"/>
      <c r="E40" s="179"/>
      <c r="F40" s="179"/>
      <c r="G40" s="179"/>
    </row>
    <row r="41" spans="1:7">
      <c r="A41" s="181"/>
      <c r="B41" s="181"/>
      <c r="C41" s="181"/>
      <c r="D41" s="181"/>
      <c r="E41" s="179"/>
      <c r="F41" s="179"/>
      <c r="G41" s="179"/>
    </row>
    <row r="42" spans="1:7">
      <c r="A42" s="181"/>
      <c r="B42" s="181"/>
      <c r="C42" s="181"/>
      <c r="D42" s="181"/>
      <c r="E42" s="179"/>
      <c r="F42" s="179"/>
      <c r="G42" s="179"/>
    </row>
    <row r="43" spans="1:7">
      <c r="A43" s="181"/>
      <c r="B43" s="181"/>
      <c r="C43" s="181"/>
      <c r="D43" s="181"/>
      <c r="E43" s="179"/>
      <c r="F43" s="179"/>
      <c r="G43" s="179"/>
    </row>
    <row r="44" spans="1:7">
      <c r="A44" s="181"/>
      <c r="B44" s="181"/>
      <c r="C44" s="181"/>
      <c r="D44" s="181"/>
      <c r="E44" s="179"/>
      <c r="F44" s="179"/>
      <c r="G44" s="179"/>
    </row>
    <row r="45" spans="1:7">
      <c r="A45" s="181"/>
      <c r="B45" s="181"/>
      <c r="C45" s="181"/>
      <c r="D45" s="181"/>
      <c r="E45" s="179"/>
      <c r="F45" s="179"/>
      <c r="G45" s="179"/>
    </row>
  </sheetData>
  <mergeCells count="3">
    <mergeCell ref="A1:G1"/>
    <mergeCell ref="A3:D3"/>
    <mergeCell ref="E3:G3"/>
  </mergeCells>
  <pageMargins left="0.554166666666667" right="0.554166666666667" top="1" bottom="1" header="0.511805555555556" footer="0.511805555555556"/>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114"/>
  <sheetViews>
    <sheetView workbookViewId="0">
      <selection activeCell="N8" sqref="N8:O8"/>
    </sheetView>
  </sheetViews>
  <sheetFormatPr defaultColWidth="9" defaultRowHeight="13.5"/>
  <cols>
    <col min="1" max="1" width="10.75" customWidth="1"/>
    <col min="2" max="2" width="23.375" customWidth="1"/>
    <col min="3" max="3" width="22" customWidth="1"/>
    <col min="4" max="4" width="13.25" customWidth="1"/>
    <col min="5" max="5" width="11.375" customWidth="1"/>
    <col min="12" max="12" width="26.875" customWidth="1"/>
  </cols>
  <sheetData>
    <row r="1" ht="20.1" customHeight="1" spans="1:5">
      <c r="A1" s="169"/>
      <c r="B1" s="169"/>
      <c r="C1" s="169"/>
      <c r="D1" s="169"/>
      <c r="E1" s="169"/>
    </row>
    <row r="2" ht="39.95" customHeight="1" spans="1:18">
      <c r="A2" s="122" t="s">
        <v>275</v>
      </c>
      <c r="B2" s="122"/>
      <c r="C2" s="122"/>
      <c r="D2" s="122"/>
      <c r="E2" s="122"/>
      <c r="F2" s="122"/>
      <c r="G2" s="122"/>
      <c r="H2" s="122"/>
      <c r="I2" s="122"/>
      <c r="J2" s="122"/>
      <c r="K2" s="122"/>
      <c r="L2" s="122"/>
      <c r="M2" s="122"/>
      <c r="N2" s="122"/>
      <c r="O2" s="122"/>
      <c r="P2" s="122"/>
      <c r="Q2" s="122"/>
      <c r="R2" s="122"/>
    </row>
    <row r="3" ht="39.95" customHeight="1" spans="1:18">
      <c r="A3" s="123" t="s">
        <v>1</v>
      </c>
      <c r="B3" s="170"/>
      <c r="C3" s="170"/>
      <c r="D3" s="120"/>
      <c r="E3" s="120"/>
      <c r="F3" s="120"/>
      <c r="G3" s="120"/>
      <c r="H3" s="120"/>
      <c r="I3" s="120"/>
      <c r="J3" s="170"/>
      <c r="K3" s="170"/>
      <c r="L3" s="170"/>
      <c r="M3" s="120"/>
      <c r="N3" s="120"/>
      <c r="O3" s="120"/>
      <c r="P3" s="120"/>
      <c r="Q3" s="120"/>
      <c r="R3" s="146" t="s">
        <v>2</v>
      </c>
    </row>
    <row r="4" ht="20.1" customHeight="1" spans="1:18">
      <c r="A4" s="171" t="s">
        <v>4</v>
      </c>
      <c r="B4" s="172"/>
      <c r="C4" s="172"/>
      <c r="D4" s="172"/>
      <c r="E4" s="172"/>
      <c r="F4" s="172"/>
      <c r="G4" s="172"/>
      <c r="H4" s="172"/>
      <c r="I4" s="174"/>
      <c r="J4" s="127" t="s">
        <v>4</v>
      </c>
      <c r="K4" s="127"/>
      <c r="L4" s="127"/>
      <c r="M4" s="127"/>
      <c r="N4" s="127"/>
      <c r="O4" s="127"/>
      <c r="P4" s="127"/>
      <c r="Q4" s="127"/>
      <c r="R4" s="127"/>
    </row>
    <row r="5" ht="30" customHeight="1" spans="1:18">
      <c r="A5" s="173" t="s">
        <v>276</v>
      </c>
      <c r="B5" s="173"/>
      <c r="C5" s="173"/>
      <c r="D5" s="171" t="s">
        <v>177</v>
      </c>
      <c r="E5" s="172"/>
      <c r="F5" s="174"/>
      <c r="G5" s="171" t="s">
        <v>277</v>
      </c>
      <c r="H5" s="172"/>
      <c r="I5" s="174"/>
      <c r="J5" s="173" t="s">
        <v>278</v>
      </c>
      <c r="K5" s="173"/>
      <c r="L5" s="173"/>
      <c r="M5" s="171" t="s">
        <v>177</v>
      </c>
      <c r="N5" s="172"/>
      <c r="O5" s="174"/>
      <c r="P5" s="171" t="s">
        <v>277</v>
      </c>
      <c r="Q5" s="172"/>
      <c r="R5" s="174"/>
    </row>
    <row r="6" spans="1:18">
      <c r="A6" s="175" t="s">
        <v>105</v>
      </c>
      <c r="B6" s="175" t="s">
        <v>106</v>
      </c>
      <c r="C6" s="175" t="s">
        <v>273</v>
      </c>
      <c r="D6" s="127" t="s">
        <v>103</v>
      </c>
      <c r="E6" s="127" t="s">
        <v>93</v>
      </c>
      <c r="F6" s="127" t="s">
        <v>94</v>
      </c>
      <c r="G6" s="127" t="s">
        <v>103</v>
      </c>
      <c r="H6" s="127" t="s">
        <v>93</v>
      </c>
      <c r="I6" s="127" t="s">
        <v>94</v>
      </c>
      <c r="J6" s="175" t="s">
        <v>105</v>
      </c>
      <c r="K6" s="175" t="s">
        <v>106</v>
      </c>
      <c r="L6" s="175" t="s">
        <v>273</v>
      </c>
      <c r="M6" s="127" t="s">
        <v>103</v>
      </c>
      <c r="N6" s="127" t="s">
        <v>93</v>
      </c>
      <c r="O6" s="127" t="s">
        <v>94</v>
      </c>
      <c r="P6" s="127" t="s">
        <v>103</v>
      </c>
      <c r="Q6" s="127" t="s">
        <v>93</v>
      </c>
      <c r="R6" s="127" t="s">
        <v>94</v>
      </c>
    </row>
    <row r="7" spans="1:18">
      <c r="A7" s="175" t="s">
        <v>115</v>
      </c>
      <c r="B7" s="175" t="s">
        <v>116</v>
      </c>
      <c r="C7" s="175" t="s">
        <v>117</v>
      </c>
      <c r="D7" s="175" t="s">
        <v>118</v>
      </c>
      <c r="E7" s="175" t="s">
        <v>119</v>
      </c>
      <c r="F7" s="175" t="s">
        <v>120</v>
      </c>
      <c r="G7" s="175" t="s">
        <v>121</v>
      </c>
      <c r="H7" s="175" t="s">
        <v>122</v>
      </c>
      <c r="I7" s="175" t="s">
        <v>123</v>
      </c>
      <c r="J7" s="175" t="s">
        <v>124</v>
      </c>
      <c r="K7" s="175" t="s">
        <v>125</v>
      </c>
      <c r="L7" s="175" t="s">
        <v>126</v>
      </c>
      <c r="M7" s="175" t="s">
        <v>127</v>
      </c>
      <c r="N7" s="175" t="s">
        <v>128</v>
      </c>
      <c r="O7" s="175" t="s">
        <v>129</v>
      </c>
      <c r="P7" s="175" t="s">
        <v>130</v>
      </c>
      <c r="Q7" s="175" t="s">
        <v>131</v>
      </c>
      <c r="R7" s="175" t="s">
        <v>132</v>
      </c>
    </row>
    <row r="8" spans="1:18">
      <c r="A8" s="176" t="s">
        <v>279</v>
      </c>
      <c r="B8" s="177" t="s">
        <v>280</v>
      </c>
      <c r="C8" s="178" t="s">
        <v>281</v>
      </c>
      <c r="D8" s="179"/>
      <c r="E8" s="179">
        <f>SUM(E9:E12)</f>
        <v>431.75</v>
      </c>
      <c r="F8" s="179">
        <f>SUM(F9:F12)</f>
        <v>0</v>
      </c>
      <c r="G8" s="179"/>
      <c r="H8" s="179"/>
      <c r="I8" s="179"/>
      <c r="J8" s="176" t="s">
        <v>282</v>
      </c>
      <c r="K8" s="176" t="s">
        <v>280</v>
      </c>
      <c r="L8" s="178" t="s">
        <v>100</v>
      </c>
      <c r="M8" s="179"/>
      <c r="N8" s="179">
        <f>SUM(N9:N20)</f>
        <v>431.76</v>
      </c>
      <c r="O8" s="179">
        <f>SUM(O9:O20)</f>
        <v>0</v>
      </c>
      <c r="P8" s="179"/>
      <c r="Q8" s="179"/>
      <c r="R8" s="179"/>
    </row>
    <row r="9" spans="1:18">
      <c r="A9" s="177"/>
      <c r="B9" s="177" t="s">
        <v>191</v>
      </c>
      <c r="C9" s="180" t="s">
        <v>283</v>
      </c>
      <c r="D9" s="179"/>
      <c r="E9" s="179">
        <v>254.15</v>
      </c>
      <c r="F9" s="179"/>
      <c r="G9" s="179"/>
      <c r="H9" s="179"/>
      <c r="I9" s="179"/>
      <c r="J9" s="177"/>
      <c r="K9" s="177" t="s">
        <v>191</v>
      </c>
      <c r="L9" s="180" t="s">
        <v>284</v>
      </c>
      <c r="M9" s="179"/>
      <c r="N9" s="179">
        <v>89.37</v>
      </c>
      <c r="O9" s="179"/>
      <c r="P9" s="179"/>
      <c r="Q9" s="179"/>
      <c r="R9" s="179"/>
    </row>
    <row r="10" spans="1:18">
      <c r="A10" s="177"/>
      <c r="B10" s="177" t="s">
        <v>193</v>
      </c>
      <c r="C10" s="180" t="s">
        <v>285</v>
      </c>
      <c r="D10" s="179"/>
      <c r="E10" s="179">
        <f>98.66+6.7</f>
        <v>105.36</v>
      </c>
      <c r="F10" s="179"/>
      <c r="G10" s="179"/>
      <c r="H10" s="179"/>
      <c r="I10" s="179"/>
      <c r="J10" s="177"/>
      <c r="K10" s="177" t="s">
        <v>193</v>
      </c>
      <c r="L10" s="180" t="s">
        <v>286</v>
      </c>
      <c r="M10" s="179"/>
      <c r="N10" s="179">
        <v>164.78</v>
      </c>
      <c r="O10" s="179"/>
      <c r="P10" s="179"/>
      <c r="Q10" s="179"/>
      <c r="R10" s="179"/>
    </row>
    <row r="11" spans="1:18">
      <c r="A11" s="177"/>
      <c r="B11" s="177" t="s">
        <v>195</v>
      </c>
      <c r="C11" s="180" t="s">
        <v>169</v>
      </c>
      <c r="D11" s="179"/>
      <c r="E11" s="179">
        <v>41.89</v>
      </c>
      <c r="F11" s="179"/>
      <c r="G11" s="179"/>
      <c r="H11" s="179"/>
      <c r="I11" s="179"/>
      <c r="J11" s="177"/>
      <c r="K11" s="177" t="s">
        <v>195</v>
      </c>
      <c r="L11" s="180" t="s">
        <v>287</v>
      </c>
      <c r="M11" s="179"/>
      <c r="N11" s="179">
        <v>36.37</v>
      </c>
      <c r="O11" s="179"/>
      <c r="P11" s="179"/>
      <c r="Q11" s="179"/>
      <c r="R11" s="179"/>
    </row>
    <row r="12" spans="1:18">
      <c r="A12" s="177"/>
      <c r="B12" s="177" t="s">
        <v>215</v>
      </c>
      <c r="C12" s="180" t="s">
        <v>288</v>
      </c>
      <c r="D12" s="179"/>
      <c r="E12" s="179">
        <v>30.35</v>
      </c>
      <c r="F12" s="179"/>
      <c r="G12" s="179"/>
      <c r="H12" s="179"/>
      <c r="I12" s="179"/>
      <c r="J12" s="177"/>
      <c r="K12" s="177" t="s">
        <v>197</v>
      </c>
      <c r="L12" s="180" t="s">
        <v>289</v>
      </c>
      <c r="M12" s="179"/>
      <c r="N12" s="179"/>
      <c r="O12" s="179"/>
      <c r="P12" s="179"/>
      <c r="Q12" s="179"/>
      <c r="R12" s="179"/>
    </row>
    <row r="13" spans="1:18">
      <c r="A13" s="176" t="s">
        <v>290</v>
      </c>
      <c r="B13" s="176" t="s">
        <v>280</v>
      </c>
      <c r="C13" s="178" t="s">
        <v>291</v>
      </c>
      <c r="D13" s="179"/>
      <c r="E13" s="179">
        <f>SUM(E14:E23)</f>
        <v>61.4</v>
      </c>
      <c r="F13" s="179">
        <f>SUM(F14:F23)</f>
        <v>451.42</v>
      </c>
      <c r="G13" s="179"/>
      <c r="H13" s="179"/>
      <c r="I13" s="179"/>
      <c r="J13" s="177"/>
      <c r="K13" s="177" t="s">
        <v>199</v>
      </c>
      <c r="L13" s="180" t="s">
        <v>292</v>
      </c>
      <c r="M13" s="179"/>
      <c r="N13" s="179"/>
      <c r="O13" s="179"/>
      <c r="P13" s="179"/>
      <c r="Q13" s="179"/>
      <c r="R13" s="179"/>
    </row>
    <row r="14" spans="1:18">
      <c r="A14" s="177"/>
      <c r="B14" s="177" t="s">
        <v>191</v>
      </c>
      <c r="C14" s="180" t="s">
        <v>293</v>
      </c>
      <c r="D14" s="179"/>
      <c r="E14" s="179">
        <v>6.75</v>
      </c>
      <c r="F14" s="179">
        <v>20</v>
      </c>
      <c r="G14" s="179"/>
      <c r="H14" s="179"/>
      <c r="I14" s="179"/>
      <c r="J14" s="177"/>
      <c r="K14" s="177" t="s">
        <v>201</v>
      </c>
      <c r="L14" s="180" t="s">
        <v>294</v>
      </c>
      <c r="M14" s="179"/>
      <c r="N14" s="179">
        <v>49.8</v>
      </c>
      <c r="O14" s="179"/>
      <c r="P14" s="179"/>
      <c r="Q14" s="179"/>
      <c r="R14" s="179"/>
    </row>
    <row r="15" spans="1:18">
      <c r="A15" s="177"/>
      <c r="B15" s="177" t="s">
        <v>193</v>
      </c>
      <c r="C15" s="180" t="s">
        <v>295</v>
      </c>
      <c r="D15" s="179"/>
      <c r="E15" s="179"/>
      <c r="F15" s="179"/>
      <c r="G15" s="179"/>
      <c r="H15" s="179"/>
      <c r="I15" s="179"/>
      <c r="J15" s="177"/>
      <c r="K15" s="177" t="s">
        <v>203</v>
      </c>
      <c r="L15" s="180" t="s">
        <v>296</v>
      </c>
      <c r="M15" s="179"/>
      <c r="N15" s="179">
        <v>5.8</v>
      </c>
      <c r="O15" s="179"/>
      <c r="P15" s="179"/>
      <c r="Q15" s="179"/>
      <c r="R15" s="179"/>
    </row>
    <row r="16" spans="1:18">
      <c r="A16" s="177"/>
      <c r="B16" s="177" t="s">
        <v>195</v>
      </c>
      <c r="C16" s="180" t="s">
        <v>297</v>
      </c>
      <c r="D16" s="179"/>
      <c r="E16" s="179">
        <v>1.5</v>
      </c>
      <c r="F16" s="179">
        <v>20</v>
      </c>
      <c r="G16" s="179"/>
      <c r="H16" s="179"/>
      <c r="I16" s="179"/>
      <c r="J16" s="177"/>
      <c r="K16" s="177" t="s">
        <v>205</v>
      </c>
      <c r="L16" s="180" t="s">
        <v>298</v>
      </c>
      <c r="M16" s="179"/>
      <c r="N16" s="179">
        <v>26.43</v>
      </c>
      <c r="O16" s="179"/>
      <c r="P16" s="179"/>
      <c r="Q16" s="179"/>
      <c r="R16" s="179"/>
    </row>
    <row r="17" spans="1:18">
      <c r="A17" s="177"/>
      <c r="B17" s="177" t="s">
        <v>220</v>
      </c>
      <c r="C17" s="180" t="s">
        <v>299</v>
      </c>
      <c r="D17" s="179"/>
      <c r="E17" s="179"/>
      <c r="F17" s="179">
        <v>30</v>
      </c>
      <c r="G17" s="179"/>
      <c r="H17" s="179"/>
      <c r="I17" s="179"/>
      <c r="J17" s="177"/>
      <c r="K17" s="177" t="s">
        <v>207</v>
      </c>
      <c r="L17" s="180" t="s">
        <v>300</v>
      </c>
      <c r="M17" s="179"/>
      <c r="N17" s="179">
        <v>16.63</v>
      </c>
      <c r="O17" s="179"/>
      <c r="P17" s="179"/>
      <c r="Q17" s="179"/>
      <c r="R17" s="179"/>
    </row>
    <row r="18" spans="1:18">
      <c r="A18" s="177"/>
      <c r="B18" s="177" t="s">
        <v>222</v>
      </c>
      <c r="C18" s="180" t="s">
        <v>301</v>
      </c>
      <c r="D18" s="179"/>
      <c r="E18" s="179"/>
      <c r="F18" s="179">
        <v>370</v>
      </c>
      <c r="G18" s="179"/>
      <c r="H18" s="179"/>
      <c r="I18" s="179"/>
      <c r="J18" s="177"/>
      <c r="K18" s="177" t="s">
        <v>209</v>
      </c>
      <c r="L18" s="180" t="s">
        <v>302</v>
      </c>
      <c r="M18" s="179"/>
      <c r="N18" s="179">
        <v>0.69</v>
      </c>
      <c r="O18" s="179"/>
      <c r="P18" s="179"/>
      <c r="Q18" s="179"/>
      <c r="R18" s="179"/>
    </row>
    <row r="19" spans="1:18">
      <c r="A19" s="177"/>
      <c r="B19" s="177" t="s">
        <v>197</v>
      </c>
      <c r="C19" s="180" t="s">
        <v>303</v>
      </c>
      <c r="D19" s="179"/>
      <c r="E19" s="179"/>
      <c r="F19" s="179"/>
      <c r="G19" s="179"/>
      <c r="H19" s="179"/>
      <c r="I19" s="179"/>
      <c r="J19" s="177"/>
      <c r="K19" s="177" t="s">
        <v>211</v>
      </c>
      <c r="L19" s="180" t="s">
        <v>169</v>
      </c>
      <c r="M19" s="179"/>
      <c r="N19" s="179">
        <v>41.89</v>
      </c>
      <c r="O19" s="179"/>
      <c r="P19" s="179"/>
      <c r="Q19" s="179"/>
      <c r="R19" s="179"/>
    </row>
    <row r="20" ht="12" customHeight="1" spans="1:18">
      <c r="A20" s="177"/>
      <c r="B20" s="177" t="s">
        <v>199</v>
      </c>
      <c r="C20" s="180" t="s">
        <v>304</v>
      </c>
      <c r="D20" s="179"/>
      <c r="E20" s="179"/>
      <c r="F20" s="179"/>
      <c r="G20" s="179"/>
      <c r="H20" s="179"/>
      <c r="I20" s="179"/>
      <c r="J20" s="177"/>
      <c r="K20" s="177" t="s">
        <v>213</v>
      </c>
      <c r="L20" s="180" t="s">
        <v>305</v>
      </c>
      <c r="M20" s="179"/>
      <c r="N20" s="179"/>
      <c r="O20" s="179"/>
      <c r="P20" s="179"/>
      <c r="Q20" s="179"/>
      <c r="R20" s="179"/>
    </row>
    <row r="21" spans="1:18">
      <c r="A21" s="177"/>
      <c r="B21" s="177" t="s">
        <v>201</v>
      </c>
      <c r="C21" s="180" t="s">
        <v>306</v>
      </c>
      <c r="D21" s="179"/>
      <c r="E21" s="179">
        <v>2.28</v>
      </c>
      <c r="F21" s="179"/>
      <c r="G21" s="179"/>
      <c r="H21" s="179"/>
      <c r="I21" s="179"/>
      <c r="J21" s="177"/>
      <c r="K21" s="177" t="s">
        <v>215</v>
      </c>
      <c r="L21" s="180" t="s">
        <v>288</v>
      </c>
      <c r="M21" s="179"/>
      <c r="N21" s="179"/>
      <c r="O21" s="179"/>
      <c r="P21" s="179"/>
      <c r="Q21" s="179"/>
      <c r="R21" s="179"/>
    </row>
    <row r="22" spans="1:18">
      <c r="A22" s="177"/>
      <c r="B22" s="177" t="s">
        <v>203</v>
      </c>
      <c r="C22" s="180" t="s">
        <v>307</v>
      </c>
      <c r="D22" s="179"/>
      <c r="E22" s="179">
        <v>3</v>
      </c>
      <c r="F22" s="179"/>
      <c r="G22" s="179"/>
      <c r="H22" s="179"/>
      <c r="I22" s="179"/>
      <c r="J22" s="176" t="s">
        <v>308</v>
      </c>
      <c r="K22" s="176" t="s">
        <v>280</v>
      </c>
      <c r="L22" s="178" t="s">
        <v>101</v>
      </c>
      <c r="M22" s="179"/>
      <c r="N22" s="179">
        <f>SUM(N23:N49)</f>
        <v>61.42</v>
      </c>
      <c r="O22" s="179">
        <f>SUM(O23:O49)</f>
        <v>451.42</v>
      </c>
      <c r="P22" s="179"/>
      <c r="Q22" s="179"/>
      <c r="R22" s="179"/>
    </row>
    <row r="23" spans="1:18">
      <c r="A23" s="177"/>
      <c r="B23" s="177" t="s">
        <v>215</v>
      </c>
      <c r="C23" s="180" t="s">
        <v>309</v>
      </c>
      <c r="D23" s="179"/>
      <c r="E23" s="179">
        <v>47.87</v>
      </c>
      <c r="F23" s="179">
        <v>11.42</v>
      </c>
      <c r="G23" s="179"/>
      <c r="H23" s="179"/>
      <c r="I23" s="179"/>
      <c r="J23" s="177"/>
      <c r="K23" s="177" t="s">
        <v>191</v>
      </c>
      <c r="L23" s="180" t="s">
        <v>310</v>
      </c>
      <c r="M23" s="179"/>
      <c r="N23" s="179">
        <v>6.75</v>
      </c>
      <c r="O23" s="179">
        <v>20</v>
      </c>
      <c r="P23" s="179"/>
      <c r="Q23" s="179"/>
      <c r="R23" s="179"/>
    </row>
    <row r="24" spans="1:18">
      <c r="A24" s="176" t="s">
        <v>311</v>
      </c>
      <c r="B24" s="176" t="s">
        <v>280</v>
      </c>
      <c r="C24" s="178" t="s">
        <v>312</v>
      </c>
      <c r="D24" s="179"/>
      <c r="E24" s="179"/>
      <c r="F24" s="179"/>
      <c r="G24" s="179"/>
      <c r="H24" s="179"/>
      <c r="I24" s="179"/>
      <c r="J24" s="177"/>
      <c r="K24" s="177" t="s">
        <v>193</v>
      </c>
      <c r="L24" s="180" t="s">
        <v>313</v>
      </c>
      <c r="M24" s="179"/>
      <c r="N24" s="179"/>
      <c r="O24" s="179"/>
      <c r="P24" s="179"/>
      <c r="Q24" s="179"/>
      <c r="R24" s="179"/>
    </row>
    <row r="25" spans="1:18">
      <c r="A25" s="177"/>
      <c r="B25" s="177" t="s">
        <v>191</v>
      </c>
      <c r="C25" s="180" t="s">
        <v>314</v>
      </c>
      <c r="D25" s="179"/>
      <c r="E25" s="179"/>
      <c r="F25" s="179"/>
      <c r="G25" s="179"/>
      <c r="H25" s="179"/>
      <c r="I25" s="179"/>
      <c r="J25" s="177"/>
      <c r="K25" s="177" t="s">
        <v>195</v>
      </c>
      <c r="L25" s="180" t="s">
        <v>315</v>
      </c>
      <c r="M25" s="179"/>
      <c r="N25" s="179"/>
      <c r="O25" s="179"/>
      <c r="P25" s="179"/>
      <c r="Q25" s="179"/>
      <c r="R25" s="179"/>
    </row>
    <row r="26" spans="1:18">
      <c r="A26" s="177"/>
      <c r="B26" s="177" t="s">
        <v>193</v>
      </c>
      <c r="C26" s="180" t="s">
        <v>316</v>
      </c>
      <c r="D26" s="179"/>
      <c r="E26" s="179"/>
      <c r="F26" s="179"/>
      <c r="G26" s="179"/>
      <c r="H26" s="179"/>
      <c r="I26" s="179"/>
      <c r="J26" s="177"/>
      <c r="K26" s="177" t="s">
        <v>220</v>
      </c>
      <c r="L26" s="180" t="s">
        <v>317</v>
      </c>
      <c r="M26" s="179"/>
      <c r="N26" s="179"/>
      <c r="O26" s="179"/>
      <c r="P26" s="179"/>
      <c r="Q26" s="179"/>
      <c r="R26" s="179"/>
    </row>
    <row r="27" spans="1:18">
      <c r="A27" s="177"/>
      <c r="B27" s="177" t="s">
        <v>195</v>
      </c>
      <c r="C27" s="180" t="s">
        <v>318</v>
      </c>
      <c r="D27" s="179"/>
      <c r="E27" s="179"/>
      <c r="F27" s="179"/>
      <c r="G27" s="179"/>
      <c r="H27" s="179"/>
      <c r="I27" s="179"/>
      <c r="J27" s="177"/>
      <c r="K27" s="177" t="s">
        <v>222</v>
      </c>
      <c r="L27" s="180" t="s">
        <v>319</v>
      </c>
      <c r="M27" s="179"/>
      <c r="N27" s="179">
        <v>2.92</v>
      </c>
      <c r="O27" s="179"/>
      <c r="P27" s="179"/>
      <c r="Q27" s="179"/>
      <c r="R27" s="179"/>
    </row>
    <row r="28" spans="1:18">
      <c r="A28" s="177"/>
      <c r="B28" s="177" t="s">
        <v>222</v>
      </c>
      <c r="C28" s="180" t="s">
        <v>320</v>
      </c>
      <c r="D28" s="179"/>
      <c r="E28" s="179"/>
      <c r="F28" s="179"/>
      <c r="G28" s="179"/>
      <c r="H28" s="179"/>
      <c r="I28" s="179"/>
      <c r="J28" s="177"/>
      <c r="K28" s="177" t="s">
        <v>197</v>
      </c>
      <c r="L28" s="180" t="s">
        <v>321</v>
      </c>
      <c r="M28" s="179"/>
      <c r="N28" s="179">
        <v>1.42</v>
      </c>
      <c r="O28" s="179"/>
      <c r="P28" s="179"/>
      <c r="Q28" s="179"/>
      <c r="R28" s="179"/>
    </row>
    <row r="29" spans="1:18">
      <c r="A29" s="177"/>
      <c r="B29" s="177" t="s">
        <v>197</v>
      </c>
      <c r="C29" s="180" t="s">
        <v>322</v>
      </c>
      <c r="D29" s="179"/>
      <c r="E29" s="179"/>
      <c r="F29" s="179"/>
      <c r="G29" s="179"/>
      <c r="H29" s="179"/>
      <c r="I29" s="179"/>
      <c r="J29" s="177"/>
      <c r="K29" s="177" t="s">
        <v>199</v>
      </c>
      <c r="L29" s="180" t="s">
        <v>323</v>
      </c>
      <c r="M29" s="179"/>
      <c r="N29" s="179">
        <v>2.7</v>
      </c>
      <c r="O29" s="179"/>
      <c r="P29" s="179"/>
      <c r="Q29" s="179"/>
      <c r="R29" s="179"/>
    </row>
    <row r="30" spans="1:18">
      <c r="A30" s="177"/>
      <c r="B30" s="177" t="s">
        <v>199</v>
      </c>
      <c r="C30" s="180" t="s">
        <v>324</v>
      </c>
      <c r="D30" s="179"/>
      <c r="E30" s="179"/>
      <c r="F30" s="179"/>
      <c r="G30" s="179"/>
      <c r="H30" s="179"/>
      <c r="I30" s="179"/>
      <c r="J30" s="177"/>
      <c r="K30" s="177" t="s">
        <v>201</v>
      </c>
      <c r="L30" s="180" t="s">
        <v>325</v>
      </c>
      <c r="M30" s="179"/>
      <c r="N30" s="179"/>
      <c r="O30" s="179"/>
      <c r="P30" s="179"/>
      <c r="Q30" s="179"/>
      <c r="R30" s="179"/>
    </row>
    <row r="31" spans="1:18">
      <c r="A31" s="177"/>
      <c r="B31" s="177" t="s">
        <v>215</v>
      </c>
      <c r="C31" s="180" t="s">
        <v>326</v>
      </c>
      <c r="D31" s="179"/>
      <c r="E31" s="179"/>
      <c r="F31" s="179"/>
      <c r="G31" s="179"/>
      <c r="H31" s="179"/>
      <c r="I31" s="179"/>
      <c r="J31" s="177"/>
      <c r="K31" s="177" t="s">
        <v>203</v>
      </c>
      <c r="L31" s="180" t="s">
        <v>327</v>
      </c>
      <c r="M31" s="179"/>
      <c r="N31" s="179"/>
      <c r="O31" s="179"/>
      <c r="P31" s="179"/>
      <c r="Q31" s="179"/>
      <c r="R31" s="179"/>
    </row>
    <row r="32" spans="1:18">
      <c r="A32" s="176" t="s">
        <v>328</v>
      </c>
      <c r="B32" s="176" t="s">
        <v>280</v>
      </c>
      <c r="C32" s="178" t="s">
        <v>329</v>
      </c>
      <c r="D32" s="179"/>
      <c r="E32" s="179"/>
      <c r="F32" s="179"/>
      <c r="G32" s="179"/>
      <c r="H32" s="179"/>
      <c r="I32" s="179"/>
      <c r="J32" s="177"/>
      <c r="K32" s="177" t="s">
        <v>207</v>
      </c>
      <c r="L32" s="180" t="s">
        <v>330</v>
      </c>
      <c r="M32" s="179"/>
      <c r="N32" s="179">
        <v>5</v>
      </c>
      <c r="O32" s="179"/>
      <c r="P32" s="179"/>
      <c r="Q32" s="179"/>
      <c r="R32" s="179"/>
    </row>
    <row r="33" spans="1:18">
      <c r="A33" s="177"/>
      <c r="B33" s="177" t="s">
        <v>191</v>
      </c>
      <c r="C33" s="180" t="s">
        <v>314</v>
      </c>
      <c r="D33" s="179"/>
      <c r="E33" s="179"/>
      <c r="F33" s="179"/>
      <c r="G33" s="179"/>
      <c r="H33" s="179"/>
      <c r="I33" s="179"/>
      <c r="J33" s="177"/>
      <c r="K33" s="177" t="s">
        <v>209</v>
      </c>
      <c r="L33" s="180" t="s">
        <v>304</v>
      </c>
      <c r="M33" s="179"/>
      <c r="N33" s="179"/>
      <c r="O33" s="179"/>
      <c r="P33" s="179"/>
      <c r="Q33" s="179"/>
      <c r="R33" s="179"/>
    </row>
    <row r="34" spans="1:18">
      <c r="A34" s="177"/>
      <c r="B34" s="177" t="s">
        <v>193</v>
      </c>
      <c r="C34" s="180" t="s">
        <v>316</v>
      </c>
      <c r="D34" s="179"/>
      <c r="E34" s="179"/>
      <c r="F34" s="179"/>
      <c r="G34" s="179"/>
      <c r="H34" s="179"/>
      <c r="I34" s="179"/>
      <c r="J34" s="177"/>
      <c r="K34" s="177" t="s">
        <v>211</v>
      </c>
      <c r="L34" s="180" t="s">
        <v>307</v>
      </c>
      <c r="M34" s="179"/>
      <c r="N34" s="179">
        <v>3</v>
      </c>
      <c r="O34" s="179"/>
      <c r="P34" s="179"/>
      <c r="Q34" s="179"/>
      <c r="R34" s="179"/>
    </row>
    <row r="35" spans="1:18">
      <c r="A35" s="177"/>
      <c r="B35" s="177" t="s">
        <v>195</v>
      </c>
      <c r="C35" s="180" t="s">
        <v>318</v>
      </c>
      <c r="D35" s="179"/>
      <c r="E35" s="179"/>
      <c r="F35" s="179"/>
      <c r="G35" s="179"/>
      <c r="H35" s="179"/>
      <c r="I35" s="179"/>
      <c r="J35" s="177"/>
      <c r="K35" s="177" t="s">
        <v>213</v>
      </c>
      <c r="L35" s="180" t="s">
        <v>331</v>
      </c>
      <c r="M35" s="179"/>
      <c r="N35" s="179"/>
      <c r="O35" s="179"/>
      <c r="P35" s="179"/>
      <c r="Q35" s="179"/>
      <c r="R35" s="179"/>
    </row>
    <row r="36" spans="1:18">
      <c r="A36" s="177"/>
      <c r="B36" s="177" t="s">
        <v>220</v>
      </c>
      <c r="C36" s="180" t="s">
        <v>322</v>
      </c>
      <c r="D36" s="179"/>
      <c r="E36" s="179"/>
      <c r="F36" s="179"/>
      <c r="G36" s="179"/>
      <c r="H36" s="179"/>
      <c r="I36" s="179"/>
      <c r="J36" s="177"/>
      <c r="K36" s="177" t="s">
        <v>232</v>
      </c>
      <c r="L36" s="180" t="s">
        <v>295</v>
      </c>
      <c r="M36" s="179"/>
      <c r="N36" s="179"/>
      <c r="O36" s="179"/>
      <c r="P36" s="179"/>
      <c r="Q36" s="179"/>
      <c r="R36" s="179"/>
    </row>
    <row r="37" spans="1:18">
      <c r="A37" s="177"/>
      <c r="B37" s="177" t="s">
        <v>222</v>
      </c>
      <c r="C37" s="180" t="s">
        <v>324</v>
      </c>
      <c r="D37" s="179"/>
      <c r="E37" s="179"/>
      <c r="F37" s="179"/>
      <c r="G37" s="179"/>
      <c r="H37" s="179"/>
      <c r="I37" s="179"/>
      <c r="J37" s="177"/>
      <c r="K37" s="177" t="s">
        <v>234</v>
      </c>
      <c r="L37" s="180" t="s">
        <v>297</v>
      </c>
      <c r="M37" s="179"/>
      <c r="N37" s="179">
        <v>1.5</v>
      </c>
      <c r="O37" s="179">
        <v>20</v>
      </c>
      <c r="P37" s="179"/>
      <c r="Q37" s="179"/>
      <c r="R37" s="179"/>
    </row>
    <row r="38" spans="1:18">
      <c r="A38" s="177"/>
      <c r="B38" s="177" t="s">
        <v>215</v>
      </c>
      <c r="C38" s="180" t="s">
        <v>326</v>
      </c>
      <c r="D38" s="179"/>
      <c r="E38" s="179"/>
      <c r="F38" s="179"/>
      <c r="G38" s="179"/>
      <c r="H38" s="179"/>
      <c r="I38" s="179"/>
      <c r="J38" s="177"/>
      <c r="K38" s="177" t="s">
        <v>236</v>
      </c>
      <c r="L38" s="180" t="s">
        <v>303</v>
      </c>
      <c r="M38" s="179"/>
      <c r="N38" s="179"/>
      <c r="O38" s="179"/>
      <c r="P38" s="179"/>
      <c r="Q38" s="179"/>
      <c r="R38" s="179"/>
    </row>
    <row r="39" spans="1:18">
      <c r="A39" s="176" t="s">
        <v>332</v>
      </c>
      <c r="B39" s="176" t="s">
        <v>280</v>
      </c>
      <c r="C39" s="178" t="s">
        <v>333</v>
      </c>
      <c r="D39" s="179"/>
      <c r="E39" s="179"/>
      <c r="F39" s="179"/>
      <c r="G39" s="179"/>
      <c r="H39" s="179"/>
      <c r="I39" s="179"/>
      <c r="J39" s="177"/>
      <c r="K39" s="177" t="s">
        <v>238</v>
      </c>
      <c r="L39" s="180" t="s">
        <v>334</v>
      </c>
      <c r="M39" s="179"/>
      <c r="N39" s="179"/>
      <c r="O39" s="179">
        <v>30</v>
      </c>
      <c r="P39" s="179"/>
      <c r="Q39" s="179"/>
      <c r="R39" s="179"/>
    </row>
    <row r="40" spans="1:18">
      <c r="A40" s="177"/>
      <c r="B40" s="177" t="s">
        <v>191</v>
      </c>
      <c r="C40" s="180" t="s">
        <v>100</v>
      </c>
      <c r="D40" s="179"/>
      <c r="E40" s="179"/>
      <c r="F40" s="179"/>
      <c r="G40" s="179"/>
      <c r="H40" s="179"/>
      <c r="I40" s="179"/>
      <c r="J40" s="177"/>
      <c r="K40" s="177" t="s">
        <v>240</v>
      </c>
      <c r="L40" s="180" t="s">
        <v>335</v>
      </c>
      <c r="M40" s="179"/>
      <c r="N40" s="179"/>
      <c r="O40" s="179"/>
      <c r="P40" s="179"/>
      <c r="Q40" s="179"/>
      <c r="R40" s="179"/>
    </row>
    <row r="41" spans="1:18">
      <c r="A41" s="177"/>
      <c r="B41" s="177" t="s">
        <v>193</v>
      </c>
      <c r="C41" s="180" t="s">
        <v>101</v>
      </c>
      <c r="D41" s="179"/>
      <c r="E41" s="179"/>
      <c r="F41" s="179"/>
      <c r="G41" s="179"/>
      <c r="H41" s="179"/>
      <c r="I41" s="179"/>
      <c r="J41" s="177"/>
      <c r="K41" s="177" t="s">
        <v>242</v>
      </c>
      <c r="L41" s="180" t="s">
        <v>336</v>
      </c>
      <c r="M41" s="179"/>
      <c r="N41" s="179"/>
      <c r="O41" s="179"/>
      <c r="P41" s="179"/>
      <c r="Q41" s="179"/>
      <c r="R41" s="179"/>
    </row>
    <row r="42" spans="1:18">
      <c r="A42" s="177"/>
      <c r="B42" s="177" t="s">
        <v>215</v>
      </c>
      <c r="C42" s="180" t="s">
        <v>337</v>
      </c>
      <c r="D42" s="179"/>
      <c r="E42" s="179"/>
      <c r="F42" s="179"/>
      <c r="G42" s="179"/>
      <c r="H42" s="179"/>
      <c r="I42" s="179"/>
      <c r="J42" s="177"/>
      <c r="K42" s="177" t="s">
        <v>244</v>
      </c>
      <c r="L42" s="180" t="s">
        <v>338</v>
      </c>
      <c r="M42" s="179"/>
      <c r="N42" s="179"/>
      <c r="O42" s="179"/>
      <c r="P42" s="179"/>
      <c r="Q42" s="179"/>
      <c r="R42" s="179"/>
    </row>
    <row r="43" spans="1:18">
      <c r="A43" s="176" t="s">
        <v>339</v>
      </c>
      <c r="B43" s="176" t="s">
        <v>280</v>
      </c>
      <c r="C43" s="178" t="s">
        <v>340</v>
      </c>
      <c r="D43" s="179"/>
      <c r="E43" s="179"/>
      <c r="F43" s="179"/>
      <c r="G43" s="179"/>
      <c r="H43" s="179"/>
      <c r="I43" s="179"/>
      <c r="J43" s="177"/>
      <c r="K43" s="177" t="s">
        <v>246</v>
      </c>
      <c r="L43" s="180" t="s">
        <v>301</v>
      </c>
      <c r="M43" s="179"/>
      <c r="N43" s="179"/>
      <c r="O43" s="179">
        <v>370</v>
      </c>
      <c r="P43" s="179"/>
      <c r="Q43" s="179"/>
      <c r="R43" s="179"/>
    </row>
    <row r="44" spans="1:18">
      <c r="A44" s="177"/>
      <c r="B44" s="177" t="s">
        <v>191</v>
      </c>
      <c r="C44" s="180" t="s">
        <v>341</v>
      </c>
      <c r="D44" s="179"/>
      <c r="E44" s="179"/>
      <c r="F44" s="179"/>
      <c r="G44" s="179"/>
      <c r="H44" s="179"/>
      <c r="I44" s="179"/>
      <c r="J44" s="177"/>
      <c r="K44" s="177" t="s">
        <v>248</v>
      </c>
      <c r="L44" s="180" t="s">
        <v>342</v>
      </c>
      <c r="M44" s="179"/>
      <c r="N44" s="179">
        <v>10.83</v>
      </c>
      <c r="O44" s="179"/>
      <c r="P44" s="179"/>
      <c r="Q44" s="179"/>
      <c r="R44" s="179"/>
    </row>
    <row r="45" spans="1:18">
      <c r="A45" s="177"/>
      <c r="B45" s="177" t="s">
        <v>193</v>
      </c>
      <c r="C45" s="180" t="s">
        <v>343</v>
      </c>
      <c r="D45" s="179"/>
      <c r="E45" s="179"/>
      <c r="F45" s="179"/>
      <c r="G45" s="179"/>
      <c r="H45" s="179"/>
      <c r="I45" s="179"/>
      <c r="J45" s="177"/>
      <c r="K45" s="177" t="s">
        <v>250</v>
      </c>
      <c r="L45" s="180" t="s">
        <v>344</v>
      </c>
      <c r="M45" s="179"/>
      <c r="N45" s="179">
        <v>1.5</v>
      </c>
      <c r="O45" s="179"/>
      <c r="P45" s="179"/>
      <c r="Q45" s="179"/>
      <c r="R45" s="179"/>
    </row>
    <row r="46" spans="1:18">
      <c r="A46" s="176" t="s">
        <v>345</v>
      </c>
      <c r="B46" s="176" t="s">
        <v>280</v>
      </c>
      <c r="C46" s="178" t="s">
        <v>346</v>
      </c>
      <c r="D46" s="179"/>
      <c r="E46" s="179"/>
      <c r="F46" s="179"/>
      <c r="G46" s="179"/>
      <c r="H46" s="179"/>
      <c r="I46" s="179"/>
      <c r="J46" s="177"/>
      <c r="K46" s="177" t="s">
        <v>252</v>
      </c>
      <c r="L46" s="180" t="s">
        <v>306</v>
      </c>
      <c r="M46" s="179"/>
      <c r="N46" s="179">
        <v>2.28</v>
      </c>
      <c r="O46" s="179"/>
      <c r="P46" s="179"/>
      <c r="Q46" s="179"/>
      <c r="R46" s="179"/>
    </row>
    <row r="47" spans="1:18">
      <c r="A47" s="177"/>
      <c r="B47" s="177" t="s">
        <v>191</v>
      </c>
      <c r="C47" s="180" t="s">
        <v>347</v>
      </c>
      <c r="D47" s="179"/>
      <c r="E47" s="179"/>
      <c r="F47" s="179"/>
      <c r="G47" s="179"/>
      <c r="H47" s="179"/>
      <c r="I47" s="179"/>
      <c r="J47" s="177"/>
      <c r="K47" s="177" t="s">
        <v>254</v>
      </c>
      <c r="L47" s="180" t="s">
        <v>348</v>
      </c>
      <c r="M47" s="179"/>
      <c r="N47" s="179">
        <v>22.8</v>
      </c>
      <c r="O47" s="179"/>
      <c r="P47" s="179"/>
      <c r="Q47" s="179"/>
      <c r="R47" s="179"/>
    </row>
    <row r="48" spans="1:18">
      <c r="A48" s="177"/>
      <c r="B48" s="177" t="s">
        <v>193</v>
      </c>
      <c r="C48" s="180" t="s">
        <v>349</v>
      </c>
      <c r="D48" s="179"/>
      <c r="E48" s="179"/>
      <c r="F48" s="179"/>
      <c r="G48" s="179"/>
      <c r="H48" s="179"/>
      <c r="I48" s="179"/>
      <c r="J48" s="177"/>
      <c r="K48" s="177" t="s">
        <v>256</v>
      </c>
      <c r="L48" s="180" t="s">
        <v>350</v>
      </c>
      <c r="M48" s="179"/>
      <c r="N48" s="179"/>
      <c r="O48" s="179"/>
      <c r="P48" s="179"/>
      <c r="Q48" s="179"/>
      <c r="R48" s="179"/>
    </row>
    <row r="49" spans="1:18">
      <c r="A49" s="177"/>
      <c r="B49" s="177" t="s">
        <v>215</v>
      </c>
      <c r="C49" s="180" t="s">
        <v>351</v>
      </c>
      <c r="D49" s="179"/>
      <c r="E49" s="179"/>
      <c r="F49" s="179"/>
      <c r="G49" s="179"/>
      <c r="H49" s="179"/>
      <c r="I49" s="179"/>
      <c r="J49" s="177"/>
      <c r="K49" s="177" t="s">
        <v>215</v>
      </c>
      <c r="L49" s="180" t="s">
        <v>309</v>
      </c>
      <c r="M49" s="179"/>
      <c r="N49" s="179">
        <v>0.72</v>
      </c>
      <c r="O49" s="179">
        <v>11.42</v>
      </c>
      <c r="P49" s="179"/>
      <c r="Q49" s="179"/>
      <c r="R49" s="179"/>
    </row>
    <row r="50" spans="1:18">
      <c r="A50" s="176" t="s">
        <v>352</v>
      </c>
      <c r="B50" s="177" t="s">
        <v>280</v>
      </c>
      <c r="C50" s="178" t="s">
        <v>353</v>
      </c>
      <c r="D50" s="179"/>
      <c r="E50" s="179"/>
      <c r="F50" s="179"/>
      <c r="G50" s="179"/>
      <c r="H50" s="179"/>
      <c r="I50" s="179"/>
      <c r="J50" s="176" t="s">
        <v>354</v>
      </c>
      <c r="K50" s="176" t="s">
        <v>280</v>
      </c>
      <c r="L50" s="178" t="s">
        <v>102</v>
      </c>
      <c r="M50" s="179"/>
      <c r="N50" s="179"/>
      <c r="O50" s="179"/>
      <c r="P50" s="179"/>
      <c r="Q50" s="179"/>
      <c r="R50" s="179"/>
    </row>
    <row r="51" spans="1:18">
      <c r="A51" s="177"/>
      <c r="B51" s="177" t="s">
        <v>191</v>
      </c>
      <c r="C51" s="180" t="s">
        <v>355</v>
      </c>
      <c r="D51" s="179"/>
      <c r="E51" s="179"/>
      <c r="F51" s="179"/>
      <c r="G51" s="179"/>
      <c r="H51" s="179"/>
      <c r="I51" s="179"/>
      <c r="J51" s="177"/>
      <c r="K51" s="177" t="s">
        <v>191</v>
      </c>
      <c r="L51" s="180" t="s">
        <v>356</v>
      </c>
      <c r="M51" s="179"/>
      <c r="N51" s="179"/>
      <c r="O51" s="179"/>
      <c r="P51" s="179"/>
      <c r="Q51" s="179"/>
      <c r="R51" s="179"/>
    </row>
    <row r="52" spans="1:18">
      <c r="A52" s="177"/>
      <c r="B52" s="177" t="s">
        <v>193</v>
      </c>
      <c r="C52" s="180" t="s">
        <v>357</v>
      </c>
      <c r="D52" s="179"/>
      <c r="E52" s="179"/>
      <c r="F52" s="179"/>
      <c r="G52" s="179"/>
      <c r="H52" s="179"/>
      <c r="I52" s="179"/>
      <c r="J52" s="177"/>
      <c r="K52" s="177" t="s">
        <v>193</v>
      </c>
      <c r="L52" s="180" t="s">
        <v>358</v>
      </c>
      <c r="M52" s="179"/>
      <c r="N52" s="179"/>
      <c r="O52" s="179"/>
      <c r="P52" s="179"/>
      <c r="Q52" s="179"/>
      <c r="R52" s="179"/>
    </row>
    <row r="53" spans="1:18">
      <c r="A53" s="176" t="s">
        <v>359</v>
      </c>
      <c r="B53" s="176" t="s">
        <v>280</v>
      </c>
      <c r="C53" s="178" t="s">
        <v>102</v>
      </c>
      <c r="D53" s="179"/>
      <c r="E53" s="179"/>
      <c r="F53" s="179"/>
      <c r="G53" s="179"/>
      <c r="H53" s="179"/>
      <c r="I53" s="179"/>
      <c r="J53" s="177"/>
      <c r="K53" s="177" t="s">
        <v>195</v>
      </c>
      <c r="L53" s="180" t="s">
        <v>360</v>
      </c>
      <c r="M53" s="179"/>
      <c r="N53" s="179"/>
      <c r="O53" s="179"/>
      <c r="P53" s="179"/>
      <c r="Q53" s="179"/>
      <c r="R53" s="179"/>
    </row>
    <row r="54" spans="1:18">
      <c r="A54" s="177"/>
      <c r="B54" s="177" t="s">
        <v>191</v>
      </c>
      <c r="C54" s="180" t="s">
        <v>361</v>
      </c>
      <c r="D54" s="179"/>
      <c r="E54" s="179"/>
      <c r="F54" s="179"/>
      <c r="G54" s="179"/>
      <c r="H54" s="179"/>
      <c r="I54" s="179"/>
      <c r="J54" s="177"/>
      <c r="K54" s="177" t="s">
        <v>220</v>
      </c>
      <c r="L54" s="180" t="s">
        <v>362</v>
      </c>
      <c r="M54" s="179"/>
      <c r="N54" s="179"/>
      <c r="O54" s="179"/>
      <c r="P54" s="179"/>
      <c r="Q54" s="179"/>
      <c r="R54" s="179"/>
    </row>
    <row r="55" spans="1:18">
      <c r="A55" s="177"/>
      <c r="B55" s="177" t="s">
        <v>193</v>
      </c>
      <c r="C55" s="180" t="s">
        <v>363</v>
      </c>
      <c r="D55" s="179"/>
      <c r="E55" s="179"/>
      <c r="F55" s="179"/>
      <c r="G55" s="179"/>
      <c r="H55" s="179"/>
      <c r="I55" s="179"/>
      <c r="J55" s="177"/>
      <c r="K55" s="177" t="s">
        <v>222</v>
      </c>
      <c r="L55" s="180" t="s">
        <v>364</v>
      </c>
      <c r="M55" s="179"/>
      <c r="N55" s="179"/>
      <c r="O55" s="179"/>
      <c r="P55" s="179"/>
      <c r="Q55" s="179"/>
      <c r="R55" s="179"/>
    </row>
    <row r="56" spans="1:18">
      <c r="A56" s="177"/>
      <c r="B56" s="177" t="s">
        <v>195</v>
      </c>
      <c r="C56" s="180" t="s">
        <v>365</v>
      </c>
      <c r="D56" s="179"/>
      <c r="E56" s="179"/>
      <c r="F56" s="179"/>
      <c r="G56" s="179"/>
      <c r="H56" s="179"/>
      <c r="I56" s="179"/>
      <c r="J56" s="177"/>
      <c r="K56" s="177" t="s">
        <v>197</v>
      </c>
      <c r="L56" s="180" t="s">
        <v>366</v>
      </c>
      <c r="M56" s="179"/>
      <c r="N56" s="179"/>
      <c r="O56" s="179"/>
      <c r="P56" s="179"/>
      <c r="Q56" s="179"/>
      <c r="R56" s="179"/>
    </row>
    <row r="57" spans="1:18">
      <c r="A57" s="177"/>
      <c r="B57" s="177" t="s">
        <v>222</v>
      </c>
      <c r="C57" s="180" t="s">
        <v>367</v>
      </c>
      <c r="D57" s="179"/>
      <c r="E57" s="179"/>
      <c r="F57" s="179"/>
      <c r="G57" s="179"/>
      <c r="H57" s="179"/>
      <c r="I57" s="179"/>
      <c r="J57" s="177"/>
      <c r="K57" s="177" t="s">
        <v>199</v>
      </c>
      <c r="L57" s="180" t="s">
        <v>368</v>
      </c>
      <c r="M57" s="179"/>
      <c r="N57" s="179"/>
      <c r="O57" s="179"/>
      <c r="P57" s="179"/>
      <c r="Q57" s="179"/>
      <c r="R57" s="179"/>
    </row>
    <row r="58" spans="1:18">
      <c r="A58" s="177"/>
      <c r="B58" s="177" t="s">
        <v>215</v>
      </c>
      <c r="C58" s="180" t="s">
        <v>369</v>
      </c>
      <c r="D58" s="179"/>
      <c r="E58" s="179"/>
      <c r="F58" s="179"/>
      <c r="G58" s="179"/>
      <c r="H58" s="179"/>
      <c r="I58" s="179"/>
      <c r="J58" s="177"/>
      <c r="K58" s="177" t="s">
        <v>201</v>
      </c>
      <c r="L58" s="180" t="s">
        <v>363</v>
      </c>
      <c r="M58" s="179"/>
      <c r="N58" s="179"/>
      <c r="O58" s="179"/>
      <c r="P58" s="179"/>
      <c r="Q58" s="179"/>
      <c r="R58" s="179"/>
    </row>
    <row r="59" spans="1:18">
      <c r="A59" s="176" t="s">
        <v>370</v>
      </c>
      <c r="B59" s="176" t="s">
        <v>280</v>
      </c>
      <c r="C59" s="178" t="s">
        <v>371</v>
      </c>
      <c r="D59" s="179"/>
      <c r="E59" s="179"/>
      <c r="F59" s="179"/>
      <c r="G59" s="179"/>
      <c r="H59" s="179"/>
      <c r="I59" s="179"/>
      <c r="J59" s="177"/>
      <c r="K59" s="177" t="s">
        <v>203</v>
      </c>
      <c r="L59" s="180" t="s">
        <v>372</v>
      </c>
      <c r="M59" s="179"/>
      <c r="N59" s="179"/>
      <c r="O59" s="179"/>
      <c r="P59" s="179"/>
      <c r="Q59" s="179"/>
      <c r="R59" s="179"/>
    </row>
    <row r="60" spans="1:18">
      <c r="A60" s="177"/>
      <c r="B60" s="177" t="s">
        <v>193</v>
      </c>
      <c r="C60" s="180" t="s">
        <v>373</v>
      </c>
      <c r="D60" s="179"/>
      <c r="E60" s="179"/>
      <c r="F60" s="179"/>
      <c r="G60" s="179"/>
      <c r="H60" s="179"/>
      <c r="I60" s="179"/>
      <c r="J60" s="177"/>
      <c r="K60" s="177" t="s">
        <v>205</v>
      </c>
      <c r="L60" s="180" t="s">
        <v>365</v>
      </c>
      <c r="M60" s="179"/>
      <c r="N60" s="179"/>
      <c r="O60" s="179"/>
      <c r="P60" s="179"/>
      <c r="Q60" s="179"/>
      <c r="R60" s="179"/>
    </row>
    <row r="61" spans="1:18">
      <c r="A61" s="177"/>
      <c r="B61" s="177" t="s">
        <v>195</v>
      </c>
      <c r="C61" s="180" t="s">
        <v>374</v>
      </c>
      <c r="D61" s="179"/>
      <c r="E61" s="179"/>
      <c r="F61" s="179"/>
      <c r="G61" s="179"/>
      <c r="H61" s="179"/>
      <c r="I61" s="179"/>
      <c r="J61" s="177"/>
      <c r="K61" s="177" t="s">
        <v>215</v>
      </c>
      <c r="L61" s="180" t="s">
        <v>375</v>
      </c>
      <c r="M61" s="179"/>
      <c r="N61" s="179"/>
      <c r="O61" s="179"/>
      <c r="P61" s="179"/>
      <c r="Q61" s="179"/>
      <c r="R61" s="179"/>
    </row>
    <row r="62" spans="1:18">
      <c r="A62" s="176" t="s">
        <v>376</v>
      </c>
      <c r="B62" s="176" t="s">
        <v>280</v>
      </c>
      <c r="C62" s="178" t="s">
        <v>377</v>
      </c>
      <c r="D62" s="179"/>
      <c r="E62" s="179"/>
      <c r="F62" s="179"/>
      <c r="G62" s="179"/>
      <c r="H62" s="179"/>
      <c r="I62" s="179"/>
      <c r="J62" s="176" t="s">
        <v>378</v>
      </c>
      <c r="K62" s="176" t="s">
        <v>280</v>
      </c>
      <c r="L62" s="178" t="s">
        <v>377</v>
      </c>
      <c r="M62" s="179"/>
      <c r="N62" s="179"/>
      <c r="O62" s="179"/>
      <c r="P62" s="179"/>
      <c r="Q62" s="179"/>
      <c r="R62" s="179"/>
    </row>
    <row r="63" spans="1:18">
      <c r="A63" s="177"/>
      <c r="B63" s="177" t="s">
        <v>191</v>
      </c>
      <c r="C63" s="180" t="s">
        <v>379</v>
      </c>
      <c r="D63" s="179"/>
      <c r="E63" s="179"/>
      <c r="F63" s="179"/>
      <c r="G63" s="179"/>
      <c r="H63" s="179"/>
      <c r="I63" s="179"/>
      <c r="J63" s="177"/>
      <c r="K63" s="177" t="s">
        <v>191</v>
      </c>
      <c r="L63" s="180" t="s">
        <v>379</v>
      </c>
      <c r="M63" s="179"/>
      <c r="N63" s="179"/>
      <c r="O63" s="179"/>
      <c r="P63" s="179"/>
      <c r="Q63" s="179"/>
      <c r="R63" s="179"/>
    </row>
    <row r="64" spans="1:18">
      <c r="A64" s="177"/>
      <c r="B64" s="177" t="s">
        <v>193</v>
      </c>
      <c r="C64" s="180" t="s">
        <v>380</v>
      </c>
      <c r="D64" s="179"/>
      <c r="E64" s="179"/>
      <c r="F64" s="179"/>
      <c r="G64" s="179"/>
      <c r="H64" s="179"/>
      <c r="I64" s="179"/>
      <c r="J64" s="177"/>
      <c r="K64" s="177" t="s">
        <v>193</v>
      </c>
      <c r="L64" s="180" t="s">
        <v>380</v>
      </c>
      <c r="M64" s="179"/>
      <c r="N64" s="179"/>
      <c r="O64" s="179"/>
      <c r="P64" s="179"/>
      <c r="Q64" s="179"/>
      <c r="R64" s="179"/>
    </row>
    <row r="65" spans="1:18">
      <c r="A65" s="177"/>
      <c r="B65" s="177" t="s">
        <v>195</v>
      </c>
      <c r="C65" s="180" t="s">
        <v>381</v>
      </c>
      <c r="D65" s="179"/>
      <c r="E65" s="179"/>
      <c r="F65" s="179"/>
      <c r="G65" s="179"/>
      <c r="H65" s="179"/>
      <c r="I65" s="179"/>
      <c r="J65" s="177"/>
      <c r="K65" s="177" t="s">
        <v>195</v>
      </c>
      <c r="L65" s="180" t="s">
        <v>381</v>
      </c>
      <c r="M65" s="179"/>
      <c r="N65" s="179"/>
      <c r="O65" s="179"/>
      <c r="P65" s="179"/>
      <c r="Q65" s="179"/>
      <c r="R65" s="179"/>
    </row>
    <row r="66" spans="1:18">
      <c r="A66" s="177"/>
      <c r="B66" s="177" t="s">
        <v>220</v>
      </c>
      <c r="C66" s="180" t="s">
        <v>382</v>
      </c>
      <c r="D66" s="179"/>
      <c r="E66" s="179"/>
      <c r="F66" s="179"/>
      <c r="G66" s="179"/>
      <c r="H66" s="179"/>
      <c r="I66" s="179"/>
      <c r="J66" s="177"/>
      <c r="K66" s="177" t="s">
        <v>220</v>
      </c>
      <c r="L66" s="180" t="s">
        <v>382</v>
      </c>
      <c r="M66" s="179"/>
      <c r="N66" s="179"/>
      <c r="O66" s="179"/>
      <c r="P66" s="179"/>
      <c r="Q66" s="179"/>
      <c r="R66" s="179"/>
    </row>
    <row r="67" spans="1:18">
      <c r="A67" s="176" t="s">
        <v>383</v>
      </c>
      <c r="B67" s="176" t="s">
        <v>280</v>
      </c>
      <c r="C67" s="178" t="s">
        <v>384</v>
      </c>
      <c r="D67" s="179"/>
      <c r="E67" s="179"/>
      <c r="F67" s="179"/>
      <c r="G67" s="179"/>
      <c r="H67" s="179"/>
      <c r="I67" s="179"/>
      <c r="J67" s="176" t="s">
        <v>385</v>
      </c>
      <c r="K67" s="176" t="s">
        <v>280</v>
      </c>
      <c r="L67" s="178" t="s">
        <v>386</v>
      </c>
      <c r="M67" s="179"/>
      <c r="N67" s="179"/>
      <c r="O67" s="179"/>
      <c r="P67" s="179"/>
      <c r="Q67" s="179"/>
      <c r="R67" s="179"/>
    </row>
    <row r="68" spans="1:18">
      <c r="A68" s="177"/>
      <c r="B68" s="177" t="s">
        <v>191</v>
      </c>
      <c r="C68" s="180" t="s">
        <v>387</v>
      </c>
      <c r="D68" s="179"/>
      <c r="E68" s="179"/>
      <c r="F68" s="179"/>
      <c r="G68" s="179"/>
      <c r="H68" s="179"/>
      <c r="I68" s="179"/>
      <c r="J68" s="177"/>
      <c r="K68" s="177" t="s">
        <v>191</v>
      </c>
      <c r="L68" s="180" t="s">
        <v>388</v>
      </c>
      <c r="M68" s="179"/>
      <c r="N68" s="179"/>
      <c r="O68" s="179"/>
      <c r="P68" s="179"/>
      <c r="Q68" s="179"/>
      <c r="R68" s="179"/>
    </row>
    <row r="69" spans="1:18">
      <c r="A69" s="177"/>
      <c r="B69" s="177" t="s">
        <v>193</v>
      </c>
      <c r="C69" s="180" t="s">
        <v>389</v>
      </c>
      <c r="D69" s="179"/>
      <c r="E69" s="179"/>
      <c r="F69" s="179"/>
      <c r="G69" s="179"/>
      <c r="H69" s="179"/>
      <c r="I69" s="179"/>
      <c r="J69" s="177"/>
      <c r="K69" s="177" t="s">
        <v>193</v>
      </c>
      <c r="L69" s="180" t="s">
        <v>390</v>
      </c>
      <c r="M69" s="179"/>
      <c r="N69" s="179"/>
      <c r="O69" s="179"/>
      <c r="P69" s="179"/>
      <c r="Q69" s="179"/>
      <c r="R69" s="179"/>
    </row>
    <row r="70" spans="1:18">
      <c r="A70" s="176" t="s">
        <v>391</v>
      </c>
      <c r="B70" s="176" t="s">
        <v>280</v>
      </c>
      <c r="C70" s="178" t="s">
        <v>392</v>
      </c>
      <c r="D70" s="179"/>
      <c r="E70" s="179"/>
      <c r="F70" s="179"/>
      <c r="G70" s="179"/>
      <c r="H70" s="179"/>
      <c r="I70" s="179"/>
      <c r="J70" s="177"/>
      <c r="K70" s="177" t="s">
        <v>195</v>
      </c>
      <c r="L70" s="180" t="s">
        <v>393</v>
      </c>
      <c r="M70" s="179"/>
      <c r="N70" s="179"/>
      <c r="O70" s="179"/>
      <c r="P70" s="179"/>
      <c r="Q70" s="179"/>
      <c r="R70" s="179"/>
    </row>
    <row r="71" spans="1:18">
      <c r="A71" s="177"/>
      <c r="B71" s="177" t="s">
        <v>191</v>
      </c>
      <c r="C71" s="180" t="s">
        <v>394</v>
      </c>
      <c r="D71" s="179"/>
      <c r="E71" s="179"/>
      <c r="F71" s="179"/>
      <c r="G71" s="179"/>
      <c r="H71" s="179"/>
      <c r="I71" s="179"/>
      <c r="J71" s="177"/>
      <c r="K71" s="177" t="s">
        <v>222</v>
      </c>
      <c r="L71" s="180" t="s">
        <v>316</v>
      </c>
      <c r="M71" s="179"/>
      <c r="N71" s="179"/>
      <c r="O71" s="179"/>
      <c r="P71" s="179"/>
      <c r="Q71" s="179"/>
      <c r="R71" s="179"/>
    </row>
    <row r="72" spans="1:18">
      <c r="A72" s="177"/>
      <c r="B72" s="177" t="s">
        <v>193</v>
      </c>
      <c r="C72" s="180" t="s">
        <v>395</v>
      </c>
      <c r="D72" s="179"/>
      <c r="E72" s="179"/>
      <c r="F72" s="179"/>
      <c r="G72" s="179"/>
      <c r="H72" s="179"/>
      <c r="I72" s="179"/>
      <c r="J72" s="177"/>
      <c r="K72" s="177" t="s">
        <v>197</v>
      </c>
      <c r="L72" s="180" t="s">
        <v>324</v>
      </c>
      <c r="M72" s="179"/>
      <c r="N72" s="179"/>
      <c r="O72" s="179"/>
      <c r="P72" s="179"/>
      <c r="Q72" s="179"/>
      <c r="R72" s="179"/>
    </row>
    <row r="73" spans="1:18">
      <c r="A73" s="177"/>
      <c r="B73" s="177" t="s">
        <v>195</v>
      </c>
      <c r="C73" s="180" t="s">
        <v>396</v>
      </c>
      <c r="D73" s="179"/>
      <c r="E73" s="179"/>
      <c r="F73" s="179"/>
      <c r="G73" s="179"/>
      <c r="H73" s="179"/>
      <c r="I73" s="179"/>
      <c r="J73" s="177"/>
      <c r="K73" s="177" t="s">
        <v>199</v>
      </c>
      <c r="L73" s="180" t="s">
        <v>397</v>
      </c>
      <c r="M73" s="179"/>
      <c r="N73" s="179"/>
      <c r="O73" s="179"/>
      <c r="P73" s="179"/>
      <c r="Q73" s="179"/>
      <c r="R73" s="179"/>
    </row>
    <row r="74" spans="1:18">
      <c r="A74" s="177"/>
      <c r="B74" s="177" t="s">
        <v>220</v>
      </c>
      <c r="C74" s="180" t="s">
        <v>398</v>
      </c>
      <c r="D74" s="179"/>
      <c r="E74" s="179"/>
      <c r="F74" s="179"/>
      <c r="G74" s="179"/>
      <c r="H74" s="179"/>
      <c r="I74" s="179"/>
      <c r="J74" s="177"/>
      <c r="K74" s="177" t="s">
        <v>201</v>
      </c>
      <c r="L74" s="180" t="s">
        <v>399</v>
      </c>
      <c r="M74" s="179"/>
      <c r="N74" s="179"/>
      <c r="O74" s="179"/>
      <c r="P74" s="179"/>
      <c r="Q74" s="179"/>
      <c r="R74" s="179"/>
    </row>
    <row r="75" spans="1:18">
      <c r="A75" s="176" t="s">
        <v>400</v>
      </c>
      <c r="B75" s="176" t="s">
        <v>280</v>
      </c>
      <c r="C75" s="178" t="s">
        <v>401</v>
      </c>
      <c r="D75" s="179"/>
      <c r="E75" s="179"/>
      <c r="F75" s="179"/>
      <c r="G75" s="179"/>
      <c r="H75" s="179"/>
      <c r="I75" s="179"/>
      <c r="J75" s="177"/>
      <c r="K75" s="177" t="s">
        <v>211</v>
      </c>
      <c r="L75" s="180" t="s">
        <v>318</v>
      </c>
      <c r="M75" s="179"/>
      <c r="N75" s="179"/>
      <c r="O75" s="179"/>
      <c r="P75" s="179"/>
      <c r="Q75" s="179"/>
      <c r="R75" s="179"/>
    </row>
    <row r="76" spans="1:18">
      <c r="A76" s="177"/>
      <c r="B76" s="177" t="s">
        <v>191</v>
      </c>
      <c r="C76" s="180" t="s">
        <v>402</v>
      </c>
      <c r="D76" s="179"/>
      <c r="E76" s="179"/>
      <c r="F76" s="179"/>
      <c r="G76" s="179"/>
      <c r="H76" s="179"/>
      <c r="I76" s="179"/>
      <c r="J76" s="177"/>
      <c r="K76" s="177" t="s">
        <v>403</v>
      </c>
      <c r="L76" s="180" t="s">
        <v>404</v>
      </c>
      <c r="M76" s="179"/>
      <c r="N76" s="179"/>
      <c r="O76" s="179"/>
      <c r="P76" s="179"/>
      <c r="Q76" s="179"/>
      <c r="R76" s="179"/>
    </row>
    <row r="77" spans="1:18">
      <c r="A77" s="177"/>
      <c r="B77" s="177" t="s">
        <v>193</v>
      </c>
      <c r="C77" s="180" t="s">
        <v>405</v>
      </c>
      <c r="D77" s="179"/>
      <c r="E77" s="179"/>
      <c r="F77" s="179"/>
      <c r="G77" s="179"/>
      <c r="H77" s="179"/>
      <c r="I77" s="179"/>
      <c r="J77" s="177"/>
      <c r="K77" s="177" t="s">
        <v>406</v>
      </c>
      <c r="L77" s="180" t="s">
        <v>407</v>
      </c>
      <c r="M77" s="179"/>
      <c r="N77" s="179"/>
      <c r="O77" s="179"/>
      <c r="P77" s="179"/>
      <c r="Q77" s="179"/>
      <c r="R77" s="179"/>
    </row>
    <row r="78" spans="1:18">
      <c r="A78" s="176" t="s">
        <v>408</v>
      </c>
      <c r="B78" s="176" t="s">
        <v>280</v>
      </c>
      <c r="C78" s="178" t="s">
        <v>409</v>
      </c>
      <c r="D78" s="179"/>
      <c r="E78" s="179"/>
      <c r="F78" s="179"/>
      <c r="G78" s="179"/>
      <c r="H78" s="179"/>
      <c r="I78" s="179"/>
      <c r="J78" s="177"/>
      <c r="K78" s="177" t="s">
        <v>410</v>
      </c>
      <c r="L78" s="180" t="s">
        <v>411</v>
      </c>
      <c r="M78" s="179"/>
      <c r="N78" s="179"/>
      <c r="O78" s="179"/>
      <c r="P78" s="179"/>
      <c r="Q78" s="179"/>
      <c r="R78" s="179"/>
    </row>
    <row r="79" spans="1:18">
      <c r="A79" s="177"/>
      <c r="B79" s="177" t="s">
        <v>197</v>
      </c>
      <c r="C79" s="180" t="s">
        <v>412</v>
      </c>
      <c r="D79" s="179"/>
      <c r="E79" s="179"/>
      <c r="F79" s="179"/>
      <c r="G79" s="179"/>
      <c r="H79" s="179"/>
      <c r="I79" s="179"/>
      <c r="J79" s="177"/>
      <c r="K79" s="177" t="s">
        <v>215</v>
      </c>
      <c r="L79" s="180" t="s">
        <v>413</v>
      </c>
      <c r="M79" s="179"/>
      <c r="N79" s="179"/>
      <c r="O79" s="179"/>
      <c r="P79" s="179"/>
      <c r="Q79" s="179"/>
      <c r="R79" s="179"/>
    </row>
    <row r="80" spans="1:18">
      <c r="A80" s="177"/>
      <c r="B80" s="177" t="s">
        <v>199</v>
      </c>
      <c r="C80" s="180" t="s">
        <v>414</v>
      </c>
      <c r="D80" s="179"/>
      <c r="E80" s="179"/>
      <c r="F80" s="179"/>
      <c r="G80" s="179"/>
      <c r="H80" s="179"/>
      <c r="I80" s="179"/>
      <c r="J80" s="176" t="s">
        <v>415</v>
      </c>
      <c r="K80" s="176" t="s">
        <v>280</v>
      </c>
      <c r="L80" s="178" t="s">
        <v>416</v>
      </c>
      <c r="M80" s="179"/>
      <c r="N80" s="179"/>
      <c r="O80" s="179"/>
      <c r="P80" s="179"/>
      <c r="Q80" s="179"/>
      <c r="R80" s="179"/>
    </row>
    <row r="81" spans="1:18">
      <c r="A81" s="177"/>
      <c r="B81" s="177" t="s">
        <v>201</v>
      </c>
      <c r="C81" s="180" t="s">
        <v>417</v>
      </c>
      <c r="D81" s="179"/>
      <c r="E81" s="179"/>
      <c r="F81" s="179"/>
      <c r="G81" s="179"/>
      <c r="H81" s="179"/>
      <c r="I81" s="179"/>
      <c r="J81" s="177"/>
      <c r="K81" s="177" t="s">
        <v>191</v>
      </c>
      <c r="L81" s="180" t="s">
        <v>388</v>
      </c>
      <c r="M81" s="179"/>
      <c r="N81" s="179"/>
      <c r="O81" s="179"/>
      <c r="P81" s="179"/>
      <c r="Q81" s="179"/>
      <c r="R81" s="179"/>
    </row>
    <row r="82" spans="1:18">
      <c r="A82" s="177"/>
      <c r="B82" s="177" t="s">
        <v>215</v>
      </c>
      <c r="C82" s="180" t="s">
        <v>409</v>
      </c>
      <c r="D82" s="179"/>
      <c r="E82" s="179"/>
      <c r="F82" s="179"/>
      <c r="G82" s="179"/>
      <c r="H82" s="179"/>
      <c r="I82" s="179"/>
      <c r="J82" s="177"/>
      <c r="K82" s="177" t="s">
        <v>193</v>
      </c>
      <c r="L82" s="180" t="s">
        <v>390</v>
      </c>
      <c r="M82" s="179"/>
      <c r="N82" s="179"/>
      <c r="O82" s="179"/>
      <c r="P82" s="179"/>
      <c r="Q82" s="179"/>
      <c r="R82" s="179"/>
    </row>
    <row r="83" spans="1:18">
      <c r="A83" s="181"/>
      <c r="B83" s="181"/>
      <c r="C83" s="181"/>
      <c r="D83" s="179"/>
      <c r="E83" s="179"/>
      <c r="F83" s="179"/>
      <c r="G83" s="179"/>
      <c r="H83" s="179"/>
      <c r="I83" s="179"/>
      <c r="J83" s="181"/>
      <c r="K83" s="181" t="s">
        <v>195</v>
      </c>
      <c r="L83" s="181" t="s">
        <v>393</v>
      </c>
      <c r="M83" s="179"/>
      <c r="N83" s="179"/>
      <c r="O83" s="179"/>
      <c r="P83" s="179"/>
      <c r="Q83" s="179"/>
      <c r="R83" s="179"/>
    </row>
    <row r="84" spans="1:18">
      <c r="A84" s="181"/>
      <c r="B84" s="181"/>
      <c r="C84" s="181"/>
      <c r="D84" s="179"/>
      <c r="E84" s="179"/>
      <c r="F84" s="179"/>
      <c r="G84" s="179"/>
      <c r="H84" s="179"/>
      <c r="I84" s="179"/>
      <c r="J84" s="181"/>
      <c r="K84" s="181" t="s">
        <v>222</v>
      </c>
      <c r="L84" s="181" t="s">
        <v>316</v>
      </c>
      <c r="M84" s="179"/>
      <c r="N84" s="179"/>
      <c r="O84" s="179"/>
      <c r="P84" s="179"/>
      <c r="Q84" s="179"/>
      <c r="R84" s="179"/>
    </row>
    <row r="85" spans="1:18">
      <c r="A85" s="181"/>
      <c r="B85" s="181"/>
      <c r="C85" s="181"/>
      <c r="D85" s="179"/>
      <c r="E85" s="179"/>
      <c r="F85" s="179"/>
      <c r="G85" s="179"/>
      <c r="H85" s="179"/>
      <c r="I85" s="179"/>
      <c r="J85" s="181"/>
      <c r="K85" s="181" t="s">
        <v>197</v>
      </c>
      <c r="L85" s="181" t="s">
        <v>324</v>
      </c>
      <c r="M85" s="179"/>
      <c r="N85" s="179"/>
      <c r="O85" s="179"/>
      <c r="P85" s="179"/>
      <c r="Q85" s="179"/>
      <c r="R85" s="179"/>
    </row>
    <row r="86" spans="1:18">
      <c r="A86" s="181"/>
      <c r="B86" s="181"/>
      <c r="C86" s="181"/>
      <c r="D86" s="179"/>
      <c r="E86" s="179"/>
      <c r="F86" s="179"/>
      <c r="G86" s="179"/>
      <c r="H86" s="179"/>
      <c r="I86" s="179"/>
      <c r="J86" s="181"/>
      <c r="K86" s="181" t="s">
        <v>199</v>
      </c>
      <c r="L86" s="181" t="s">
        <v>397</v>
      </c>
      <c r="M86" s="179"/>
      <c r="N86" s="179"/>
      <c r="O86" s="179"/>
      <c r="P86" s="179"/>
      <c r="Q86" s="179"/>
      <c r="R86" s="179"/>
    </row>
    <row r="87" spans="1:18">
      <c r="A87" s="181"/>
      <c r="B87" s="181"/>
      <c r="C87" s="181"/>
      <c r="D87" s="179"/>
      <c r="E87" s="179"/>
      <c r="F87" s="179"/>
      <c r="G87" s="179"/>
      <c r="H87" s="179"/>
      <c r="I87" s="179"/>
      <c r="J87" s="181"/>
      <c r="K87" s="181" t="s">
        <v>201</v>
      </c>
      <c r="L87" s="181" t="s">
        <v>399</v>
      </c>
      <c r="M87" s="179"/>
      <c r="N87" s="179"/>
      <c r="O87" s="179"/>
      <c r="P87" s="179"/>
      <c r="Q87" s="179"/>
      <c r="R87" s="179"/>
    </row>
    <row r="88" spans="1:18">
      <c r="A88" s="181"/>
      <c r="B88" s="181"/>
      <c r="C88" s="181"/>
      <c r="D88" s="179"/>
      <c r="E88" s="179"/>
      <c r="F88" s="179"/>
      <c r="G88" s="179"/>
      <c r="H88" s="179"/>
      <c r="I88" s="179"/>
      <c r="J88" s="181"/>
      <c r="K88" s="181" t="s">
        <v>203</v>
      </c>
      <c r="L88" s="181" t="s">
        <v>418</v>
      </c>
      <c r="M88" s="179"/>
      <c r="N88" s="179"/>
      <c r="O88" s="179"/>
      <c r="P88" s="179"/>
      <c r="Q88" s="179"/>
      <c r="R88" s="179"/>
    </row>
    <row r="89" spans="1:18">
      <c r="A89" s="181"/>
      <c r="B89" s="181"/>
      <c r="C89" s="181"/>
      <c r="D89" s="179"/>
      <c r="E89" s="179"/>
      <c r="F89" s="179"/>
      <c r="G89" s="179"/>
      <c r="H89" s="179"/>
      <c r="I89" s="179"/>
      <c r="J89" s="181"/>
      <c r="K89" s="181" t="s">
        <v>205</v>
      </c>
      <c r="L89" s="181" t="s">
        <v>419</v>
      </c>
      <c r="M89" s="179"/>
      <c r="N89" s="179"/>
      <c r="O89" s="179"/>
      <c r="P89" s="179"/>
      <c r="Q89" s="179"/>
      <c r="R89" s="179"/>
    </row>
    <row r="90" spans="1:18">
      <c r="A90" s="181"/>
      <c r="B90" s="181"/>
      <c r="C90" s="181"/>
      <c r="D90" s="179"/>
      <c r="E90" s="179"/>
      <c r="F90" s="179"/>
      <c r="G90" s="179"/>
      <c r="H90" s="179"/>
      <c r="I90" s="179"/>
      <c r="J90" s="181"/>
      <c r="K90" s="181" t="s">
        <v>207</v>
      </c>
      <c r="L90" s="181" t="s">
        <v>420</v>
      </c>
      <c r="M90" s="179"/>
      <c r="N90" s="179"/>
      <c r="O90" s="179"/>
      <c r="P90" s="179"/>
      <c r="Q90" s="179"/>
      <c r="R90" s="179"/>
    </row>
    <row r="91" spans="1:18">
      <c r="A91" s="181"/>
      <c r="B91" s="181"/>
      <c r="C91" s="181"/>
      <c r="D91" s="179"/>
      <c r="E91" s="179"/>
      <c r="F91" s="179"/>
      <c r="G91" s="179"/>
      <c r="H91" s="179"/>
      <c r="I91" s="179"/>
      <c r="J91" s="181"/>
      <c r="K91" s="181" t="s">
        <v>209</v>
      </c>
      <c r="L91" s="181" t="s">
        <v>421</v>
      </c>
      <c r="M91" s="179"/>
      <c r="N91" s="179"/>
      <c r="O91" s="179"/>
      <c r="P91" s="179"/>
      <c r="Q91" s="179"/>
      <c r="R91" s="179"/>
    </row>
    <row r="92" spans="1:18">
      <c r="A92" s="181"/>
      <c r="B92" s="181"/>
      <c r="C92" s="181"/>
      <c r="D92" s="179"/>
      <c r="E92" s="179"/>
      <c r="F92" s="179"/>
      <c r="G92" s="179"/>
      <c r="H92" s="179"/>
      <c r="I92" s="179"/>
      <c r="J92" s="181"/>
      <c r="K92" s="181" t="s">
        <v>211</v>
      </c>
      <c r="L92" s="181" t="s">
        <v>318</v>
      </c>
      <c r="M92" s="179"/>
      <c r="N92" s="179"/>
      <c r="O92" s="179"/>
      <c r="P92" s="179"/>
      <c r="Q92" s="179"/>
      <c r="R92" s="179"/>
    </row>
    <row r="93" spans="1:18">
      <c r="A93" s="181"/>
      <c r="B93" s="181"/>
      <c r="C93" s="181"/>
      <c r="D93" s="179"/>
      <c r="E93" s="179"/>
      <c r="F93" s="179"/>
      <c r="G93" s="179"/>
      <c r="H93" s="179"/>
      <c r="I93" s="179"/>
      <c r="J93" s="181"/>
      <c r="K93" s="181" t="s">
        <v>403</v>
      </c>
      <c r="L93" s="181" t="s">
        <v>404</v>
      </c>
      <c r="M93" s="179"/>
      <c r="N93" s="179"/>
      <c r="O93" s="179"/>
      <c r="P93" s="179"/>
      <c r="Q93" s="179"/>
      <c r="R93" s="179"/>
    </row>
    <row r="94" spans="1:18">
      <c r="A94" s="181"/>
      <c r="B94" s="181"/>
      <c r="C94" s="181"/>
      <c r="D94" s="179"/>
      <c r="E94" s="179"/>
      <c r="F94" s="179"/>
      <c r="G94" s="179"/>
      <c r="H94" s="179"/>
      <c r="I94" s="179"/>
      <c r="J94" s="181"/>
      <c r="K94" s="181" t="s">
        <v>406</v>
      </c>
      <c r="L94" s="181" t="s">
        <v>407</v>
      </c>
      <c r="M94" s="179"/>
      <c r="N94" s="179"/>
      <c r="O94" s="179"/>
      <c r="P94" s="179"/>
      <c r="Q94" s="179"/>
      <c r="R94" s="179"/>
    </row>
    <row r="95" spans="1:18">
      <c r="A95" s="181"/>
      <c r="B95" s="181"/>
      <c r="C95" s="181"/>
      <c r="D95" s="179"/>
      <c r="E95" s="179"/>
      <c r="F95" s="179"/>
      <c r="G95" s="179"/>
      <c r="H95" s="179"/>
      <c r="I95" s="179"/>
      <c r="J95" s="181"/>
      <c r="K95" s="181" t="s">
        <v>410</v>
      </c>
      <c r="L95" s="181" t="s">
        <v>411</v>
      </c>
      <c r="M95" s="179"/>
      <c r="N95" s="179"/>
      <c r="O95" s="179"/>
      <c r="P95" s="179"/>
      <c r="Q95" s="179"/>
      <c r="R95" s="179"/>
    </row>
    <row r="96" spans="1:18">
      <c r="A96" s="181"/>
      <c r="B96" s="181"/>
      <c r="C96" s="181"/>
      <c r="D96" s="179"/>
      <c r="E96" s="179"/>
      <c r="F96" s="179"/>
      <c r="G96" s="179"/>
      <c r="H96" s="179"/>
      <c r="I96" s="179"/>
      <c r="J96" s="181"/>
      <c r="K96" s="181" t="s">
        <v>215</v>
      </c>
      <c r="L96" s="181" t="s">
        <v>326</v>
      </c>
      <c r="M96" s="179"/>
      <c r="N96" s="179"/>
      <c r="O96" s="179"/>
      <c r="P96" s="179"/>
      <c r="Q96" s="179"/>
      <c r="R96" s="179"/>
    </row>
    <row r="97" spans="1:18">
      <c r="A97" s="181"/>
      <c r="B97" s="181"/>
      <c r="C97" s="181"/>
      <c r="D97" s="179"/>
      <c r="E97" s="179"/>
      <c r="F97" s="179"/>
      <c r="G97" s="179"/>
      <c r="H97" s="179"/>
      <c r="I97" s="179"/>
      <c r="J97" s="183" t="s">
        <v>422</v>
      </c>
      <c r="K97" s="183" t="s">
        <v>280</v>
      </c>
      <c r="L97" s="183" t="s">
        <v>423</v>
      </c>
      <c r="M97" s="179"/>
      <c r="N97" s="179"/>
      <c r="O97" s="179"/>
      <c r="P97" s="179"/>
      <c r="Q97" s="179"/>
      <c r="R97" s="179"/>
    </row>
    <row r="98" spans="1:18">
      <c r="A98" s="181"/>
      <c r="B98" s="181"/>
      <c r="C98" s="181"/>
      <c r="D98" s="179"/>
      <c r="E98" s="179"/>
      <c r="F98" s="179"/>
      <c r="G98" s="179"/>
      <c r="H98" s="179"/>
      <c r="I98" s="179"/>
      <c r="J98" s="181"/>
      <c r="K98" s="181" t="s">
        <v>191</v>
      </c>
      <c r="L98" s="181" t="s">
        <v>424</v>
      </c>
      <c r="M98" s="179"/>
      <c r="N98" s="179"/>
      <c r="O98" s="179"/>
      <c r="P98" s="179"/>
      <c r="Q98" s="179"/>
      <c r="R98" s="179"/>
    </row>
    <row r="99" spans="1:18">
      <c r="A99" s="181"/>
      <c r="B99" s="181"/>
      <c r="C99" s="181"/>
      <c r="D99" s="179"/>
      <c r="E99" s="179"/>
      <c r="F99" s="179"/>
      <c r="G99" s="179"/>
      <c r="H99" s="179"/>
      <c r="I99" s="179"/>
      <c r="J99" s="181"/>
      <c r="K99" s="181" t="s">
        <v>215</v>
      </c>
      <c r="L99" s="181" t="s">
        <v>351</v>
      </c>
      <c r="M99" s="179"/>
      <c r="N99" s="179"/>
      <c r="O99" s="179"/>
      <c r="P99" s="179"/>
      <c r="Q99" s="179"/>
      <c r="R99" s="179"/>
    </row>
    <row r="100" spans="1:18">
      <c r="A100" s="181"/>
      <c r="B100" s="181"/>
      <c r="C100" s="181"/>
      <c r="D100" s="179"/>
      <c r="E100" s="179"/>
      <c r="F100" s="179"/>
      <c r="G100" s="179"/>
      <c r="H100" s="179"/>
      <c r="I100" s="179"/>
      <c r="J100" s="183" t="s">
        <v>425</v>
      </c>
      <c r="K100" s="183" t="s">
        <v>280</v>
      </c>
      <c r="L100" s="183" t="s">
        <v>346</v>
      </c>
      <c r="M100" s="179"/>
      <c r="N100" s="179"/>
      <c r="O100" s="179"/>
      <c r="P100" s="179"/>
      <c r="Q100" s="179"/>
      <c r="R100" s="179"/>
    </row>
    <row r="101" spans="1:18">
      <c r="A101" s="181"/>
      <c r="B101" s="181"/>
      <c r="C101" s="181"/>
      <c r="D101" s="179"/>
      <c r="E101" s="179"/>
      <c r="F101" s="179"/>
      <c r="G101" s="179"/>
      <c r="H101" s="179"/>
      <c r="I101" s="179"/>
      <c r="J101" s="181"/>
      <c r="K101" s="181" t="s">
        <v>191</v>
      </c>
      <c r="L101" s="181" t="s">
        <v>424</v>
      </c>
      <c r="M101" s="179"/>
      <c r="N101" s="179"/>
      <c r="O101" s="179"/>
      <c r="P101" s="179"/>
      <c r="Q101" s="179"/>
      <c r="R101" s="179"/>
    </row>
    <row r="102" spans="1:18">
      <c r="A102" s="181"/>
      <c r="B102" s="181"/>
      <c r="C102" s="181"/>
      <c r="D102" s="179"/>
      <c r="E102" s="179"/>
      <c r="F102" s="179"/>
      <c r="G102" s="179"/>
      <c r="H102" s="179"/>
      <c r="I102" s="179"/>
      <c r="J102" s="181"/>
      <c r="K102" s="181" t="s">
        <v>195</v>
      </c>
      <c r="L102" s="181" t="s">
        <v>426</v>
      </c>
      <c r="M102" s="179"/>
      <c r="N102" s="179"/>
      <c r="O102" s="179"/>
      <c r="P102" s="179"/>
      <c r="Q102" s="179"/>
      <c r="R102" s="179"/>
    </row>
    <row r="103" spans="1:18">
      <c r="A103" s="181"/>
      <c r="B103" s="181"/>
      <c r="C103" s="181"/>
      <c r="D103" s="179"/>
      <c r="E103" s="179"/>
      <c r="F103" s="179"/>
      <c r="G103" s="179"/>
      <c r="H103" s="179"/>
      <c r="I103" s="179"/>
      <c r="J103" s="181"/>
      <c r="K103" s="181" t="s">
        <v>220</v>
      </c>
      <c r="L103" s="181" t="s">
        <v>347</v>
      </c>
      <c r="M103" s="179"/>
      <c r="N103" s="179"/>
      <c r="O103" s="179"/>
      <c r="P103" s="179"/>
      <c r="Q103" s="179"/>
      <c r="R103" s="179"/>
    </row>
    <row r="104" spans="1:18">
      <c r="A104" s="181"/>
      <c r="B104" s="181"/>
      <c r="C104" s="181"/>
      <c r="D104" s="179"/>
      <c r="E104" s="179"/>
      <c r="F104" s="179"/>
      <c r="G104" s="179"/>
      <c r="H104" s="179"/>
      <c r="I104" s="179"/>
      <c r="J104" s="181"/>
      <c r="K104" s="181" t="s">
        <v>222</v>
      </c>
      <c r="L104" s="181" t="s">
        <v>349</v>
      </c>
      <c r="M104" s="179"/>
      <c r="N104" s="179"/>
      <c r="O104" s="179"/>
      <c r="P104" s="179"/>
      <c r="Q104" s="179"/>
      <c r="R104" s="179"/>
    </row>
    <row r="105" spans="1:18">
      <c r="A105" s="181"/>
      <c r="B105" s="181"/>
      <c r="C105" s="181"/>
      <c r="D105" s="179"/>
      <c r="E105" s="179"/>
      <c r="F105" s="179"/>
      <c r="G105" s="179"/>
      <c r="H105" s="179"/>
      <c r="I105" s="179"/>
      <c r="J105" s="181"/>
      <c r="K105" s="181" t="s">
        <v>215</v>
      </c>
      <c r="L105" s="181" t="s">
        <v>351</v>
      </c>
      <c r="M105" s="179"/>
      <c r="N105" s="179"/>
      <c r="O105" s="179"/>
      <c r="P105" s="179"/>
      <c r="Q105" s="179"/>
      <c r="R105" s="179"/>
    </row>
    <row r="106" spans="1:18">
      <c r="A106" s="181"/>
      <c r="B106" s="181"/>
      <c r="C106" s="181"/>
      <c r="D106" s="179"/>
      <c r="E106" s="179"/>
      <c r="F106" s="179"/>
      <c r="G106" s="179"/>
      <c r="H106" s="179"/>
      <c r="I106" s="179"/>
      <c r="J106" s="183" t="s">
        <v>427</v>
      </c>
      <c r="K106" s="183" t="s">
        <v>280</v>
      </c>
      <c r="L106" s="183" t="s">
        <v>371</v>
      </c>
      <c r="M106" s="179"/>
      <c r="N106" s="179"/>
      <c r="O106" s="179"/>
      <c r="P106" s="179"/>
      <c r="Q106" s="179"/>
      <c r="R106" s="179"/>
    </row>
    <row r="107" spans="1:18">
      <c r="A107" s="181"/>
      <c r="B107" s="181"/>
      <c r="C107" s="181"/>
      <c r="D107" s="179"/>
      <c r="E107" s="179"/>
      <c r="F107" s="179"/>
      <c r="G107" s="179"/>
      <c r="H107" s="179"/>
      <c r="I107" s="179"/>
      <c r="J107" s="181"/>
      <c r="K107" s="181" t="s">
        <v>193</v>
      </c>
      <c r="L107" s="181" t="s">
        <v>373</v>
      </c>
      <c r="M107" s="179"/>
      <c r="N107" s="179"/>
      <c r="O107" s="179"/>
      <c r="P107" s="179"/>
      <c r="Q107" s="179"/>
      <c r="R107" s="179"/>
    </row>
    <row r="108" spans="1:18">
      <c r="A108" s="181"/>
      <c r="B108" s="181"/>
      <c r="C108" s="181"/>
      <c r="D108" s="179"/>
      <c r="E108" s="179"/>
      <c r="F108" s="179"/>
      <c r="G108" s="179"/>
      <c r="H108" s="179"/>
      <c r="I108" s="179"/>
      <c r="J108" s="181"/>
      <c r="K108" s="181" t="s">
        <v>195</v>
      </c>
      <c r="L108" s="181" t="s">
        <v>374</v>
      </c>
      <c r="M108" s="179"/>
      <c r="N108" s="179"/>
      <c r="O108" s="179"/>
      <c r="P108" s="179"/>
      <c r="Q108" s="179"/>
      <c r="R108" s="179"/>
    </row>
    <row r="109" spans="1:18">
      <c r="A109" s="181"/>
      <c r="B109" s="181"/>
      <c r="C109" s="181"/>
      <c r="D109" s="179"/>
      <c r="E109" s="179"/>
      <c r="F109" s="179"/>
      <c r="G109" s="179"/>
      <c r="H109" s="179"/>
      <c r="I109" s="179"/>
      <c r="J109" s="183" t="s">
        <v>428</v>
      </c>
      <c r="K109" s="183" t="s">
        <v>280</v>
      </c>
      <c r="L109" s="183" t="s">
        <v>409</v>
      </c>
      <c r="M109" s="179"/>
      <c r="N109" s="179"/>
      <c r="O109" s="179"/>
      <c r="P109" s="179"/>
      <c r="Q109" s="179"/>
      <c r="R109" s="179"/>
    </row>
    <row r="110" spans="1:18">
      <c r="A110" s="181"/>
      <c r="B110" s="181"/>
      <c r="C110" s="181"/>
      <c r="D110" s="179"/>
      <c r="E110" s="179"/>
      <c r="F110" s="179"/>
      <c r="G110" s="179"/>
      <c r="H110" s="179"/>
      <c r="I110" s="179"/>
      <c r="J110" s="181"/>
      <c r="K110" s="181" t="s">
        <v>197</v>
      </c>
      <c r="L110" s="181" t="s">
        <v>412</v>
      </c>
      <c r="M110" s="179"/>
      <c r="N110" s="179"/>
      <c r="O110" s="179"/>
      <c r="P110" s="179"/>
      <c r="Q110" s="179"/>
      <c r="R110" s="179"/>
    </row>
    <row r="111" spans="1:18">
      <c r="A111" s="181"/>
      <c r="B111" s="181"/>
      <c r="C111" s="181"/>
      <c r="D111" s="179"/>
      <c r="E111" s="179"/>
      <c r="F111" s="179"/>
      <c r="G111" s="179"/>
      <c r="H111" s="179"/>
      <c r="I111" s="179"/>
      <c r="J111" s="181"/>
      <c r="K111" s="181" t="s">
        <v>199</v>
      </c>
      <c r="L111" s="181" t="s">
        <v>414</v>
      </c>
      <c r="M111" s="179"/>
      <c r="N111" s="179"/>
      <c r="O111" s="179"/>
      <c r="P111" s="179"/>
      <c r="Q111" s="179"/>
      <c r="R111" s="179"/>
    </row>
    <row r="112" spans="1:18">
      <c r="A112" s="181"/>
      <c r="B112" s="181"/>
      <c r="C112" s="181"/>
      <c r="D112" s="179"/>
      <c r="E112" s="179"/>
      <c r="F112" s="179"/>
      <c r="G112" s="179"/>
      <c r="H112" s="179"/>
      <c r="I112" s="179"/>
      <c r="J112" s="181"/>
      <c r="K112" s="181" t="s">
        <v>201</v>
      </c>
      <c r="L112" s="181" t="s">
        <v>417</v>
      </c>
      <c r="M112" s="179"/>
      <c r="N112" s="179"/>
      <c r="O112" s="179"/>
      <c r="P112" s="179"/>
      <c r="Q112" s="179"/>
      <c r="R112" s="179"/>
    </row>
    <row r="113" spans="1:18">
      <c r="A113" s="181"/>
      <c r="B113" s="181"/>
      <c r="C113" s="181"/>
      <c r="D113" s="179"/>
      <c r="E113" s="179"/>
      <c r="F113" s="179"/>
      <c r="G113" s="179"/>
      <c r="H113" s="179"/>
      <c r="I113" s="179"/>
      <c r="J113" s="181"/>
      <c r="K113" s="181" t="s">
        <v>215</v>
      </c>
      <c r="L113" s="181" t="s">
        <v>409</v>
      </c>
      <c r="M113" s="179"/>
      <c r="N113" s="179"/>
      <c r="O113" s="179"/>
      <c r="P113" s="179"/>
      <c r="Q113" s="179"/>
      <c r="R113" s="179"/>
    </row>
    <row r="114" spans="1:18">
      <c r="A114" s="182" t="s">
        <v>39</v>
      </c>
      <c r="B114" s="182"/>
      <c r="C114" s="182"/>
      <c r="D114" s="138"/>
      <c r="E114" s="138">
        <f>E8+E13</f>
        <v>493.15</v>
      </c>
      <c r="F114" s="138">
        <f>F8+F13</f>
        <v>451.42</v>
      </c>
      <c r="G114" s="138"/>
      <c r="H114" s="138"/>
      <c r="I114" s="138"/>
      <c r="J114" s="182" t="s">
        <v>39</v>
      </c>
      <c r="K114" s="182"/>
      <c r="L114" s="182"/>
      <c r="M114" s="138"/>
      <c r="N114" s="138">
        <f>N8+N22</f>
        <v>493.18</v>
      </c>
      <c r="O114" s="138">
        <f>O8+O22</f>
        <v>451.42</v>
      </c>
      <c r="P114" s="138"/>
      <c r="Q114" s="138"/>
      <c r="R114" s="138"/>
    </row>
  </sheetData>
  <mergeCells count="12">
    <mergeCell ref="A1:E1"/>
    <mergeCell ref="A2:R2"/>
    <mergeCell ref="A4:I4"/>
    <mergeCell ref="J4:R4"/>
    <mergeCell ref="A5:C5"/>
    <mergeCell ref="D5:F5"/>
    <mergeCell ref="G5:I5"/>
    <mergeCell ref="J5:L5"/>
    <mergeCell ref="M5:O5"/>
    <mergeCell ref="P5:R5"/>
    <mergeCell ref="A114:C114"/>
    <mergeCell ref="J114:L114"/>
  </mergeCells>
  <printOptions horizontalCentered="1"/>
  <pageMargins left="0.0388888888888889" right="0.0388888888888889" top="0.747916666666667" bottom="0.747916666666667" header="0.313888888888889" footer="0.313888888888889"/>
  <pageSetup paperSize="9" scale="6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2"/>
  <sheetViews>
    <sheetView workbookViewId="0">
      <selection activeCell="A12" sqref="A12:E12"/>
    </sheetView>
  </sheetViews>
  <sheetFormatPr defaultColWidth="9" defaultRowHeight="13.5" outlineLevelCol="7"/>
  <cols>
    <col min="1" max="1" width="31.375" style="157" customWidth="1"/>
    <col min="2" max="2" width="21.25" style="157" customWidth="1"/>
    <col min="3" max="3" width="21.375" style="157" customWidth="1"/>
    <col min="4" max="4" width="24.875" style="157" customWidth="1"/>
    <col min="5" max="5" width="23.5" style="157" customWidth="1"/>
    <col min="6" max="8" width="11.625" style="157" customWidth="1"/>
    <col min="9" max="16384" width="9" style="157"/>
  </cols>
  <sheetData>
    <row r="1" ht="39.95" customHeight="1" spans="1:8">
      <c r="A1" s="122" t="s">
        <v>429</v>
      </c>
      <c r="B1" s="122"/>
      <c r="C1" s="122"/>
      <c r="D1" s="122"/>
      <c r="E1" s="122"/>
      <c r="F1" s="158"/>
      <c r="G1" s="158"/>
      <c r="H1" s="158"/>
    </row>
    <row r="2" ht="3" customHeight="1"/>
    <row r="3" s="156" customFormat="1" ht="28.5" customHeight="1" spans="1:5">
      <c r="A3" s="159" t="s">
        <v>430</v>
      </c>
      <c r="B3" s="159"/>
      <c r="C3" s="159"/>
      <c r="D3" s="159"/>
      <c r="E3" s="160" t="s">
        <v>41</v>
      </c>
    </row>
    <row r="4" ht="30" customHeight="1" spans="1:5">
      <c r="A4" s="161" t="s">
        <v>431</v>
      </c>
      <c r="B4" s="161" t="s">
        <v>432</v>
      </c>
      <c r="C4" s="161" t="s">
        <v>433</v>
      </c>
      <c r="D4" s="162" t="s">
        <v>434</v>
      </c>
      <c r="E4" s="162"/>
    </row>
    <row r="5" ht="30" customHeight="1" spans="1:5">
      <c r="A5" s="163"/>
      <c r="B5" s="163"/>
      <c r="C5" s="163"/>
      <c r="D5" s="164" t="s">
        <v>435</v>
      </c>
      <c r="E5" s="164" t="s">
        <v>436</v>
      </c>
    </row>
    <row r="6" ht="30" customHeight="1" spans="1:5">
      <c r="A6" s="165" t="s">
        <v>99</v>
      </c>
      <c r="B6" s="166">
        <v>2.28</v>
      </c>
      <c r="C6" s="166">
        <v>4.36</v>
      </c>
      <c r="D6" s="166">
        <v>-2.08</v>
      </c>
      <c r="E6" s="167">
        <f t="shared" ref="E6:E9" si="0">D6/C6</f>
        <v>-0.477064220183486</v>
      </c>
    </row>
    <row r="7" ht="30" customHeight="1" spans="1:5">
      <c r="A7" s="166" t="s">
        <v>437</v>
      </c>
      <c r="B7" s="166">
        <v>0</v>
      </c>
      <c r="C7" s="166"/>
      <c r="D7" s="166"/>
      <c r="E7" s="167" t="e">
        <f t="shared" si="0"/>
        <v>#DIV/0!</v>
      </c>
    </row>
    <row r="8" ht="30" customHeight="1" spans="1:5">
      <c r="A8" s="166" t="s">
        <v>438</v>
      </c>
      <c r="B8" s="166">
        <v>0</v>
      </c>
      <c r="C8" s="166"/>
      <c r="D8" s="166"/>
      <c r="E8" s="167" t="e">
        <f t="shared" si="0"/>
        <v>#DIV/0!</v>
      </c>
    </row>
    <row r="9" ht="30" customHeight="1" spans="1:5">
      <c r="A9" s="166" t="s">
        <v>439</v>
      </c>
      <c r="B9" s="166">
        <v>2.28</v>
      </c>
      <c r="C9" s="166">
        <v>4.36</v>
      </c>
      <c r="D9" s="166">
        <f>B9-C9</f>
        <v>-2.08</v>
      </c>
      <c r="E9" s="167">
        <f t="shared" si="0"/>
        <v>-0.477064220183486</v>
      </c>
    </row>
    <row r="10" ht="30" customHeight="1" spans="1:5">
      <c r="A10" s="166" t="s">
        <v>440</v>
      </c>
      <c r="B10" s="166">
        <v>0</v>
      </c>
      <c r="C10" s="166">
        <v>0</v>
      </c>
      <c r="D10" s="166">
        <f t="shared" ref="D10:D11" si="1">B10-C10</f>
        <v>0</v>
      </c>
      <c r="E10" s="167" t="e">
        <f t="shared" ref="E10:E11" si="2">D10/C10</f>
        <v>#DIV/0!</v>
      </c>
    </row>
    <row r="11" ht="30" customHeight="1" spans="1:5">
      <c r="A11" s="166" t="s">
        <v>441</v>
      </c>
      <c r="B11" s="166">
        <v>2.28</v>
      </c>
      <c r="C11" s="166">
        <v>4.36</v>
      </c>
      <c r="D11" s="166">
        <f t="shared" si="1"/>
        <v>-2.08</v>
      </c>
      <c r="E11" s="167">
        <f t="shared" si="2"/>
        <v>-0.477064220183486</v>
      </c>
    </row>
    <row r="12" ht="132" customHeight="1" spans="1:5">
      <c r="A12" s="168" t="s">
        <v>442</v>
      </c>
      <c r="B12" s="168"/>
      <c r="C12" s="168"/>
      <c r="D12" s="168"/>
      <c r="E12" s="168"/>
    </row>
  </sheetData>
  <mergeCells count="6">
    <mergeCell ref="A1:E1"/>
    <mergeCell ref="D4:E4"/>
    <mergeCell ref="A12:E12"/>
    <mergeCell ref="A4:A5"/>
    <mergeCell ref="B4:B5"/>
    <mergeCell ref="C4:C5"/>
  </mergeCells>
  <pageMargins left="0.751388888888889" right="0.751388888888889" top="1" bottom="1" header="0.511805555555556" footer="0.51180555555555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tabSelected="1" workbookViewId="0">
      <selection activeCell="B4" sqref="B4"/>
    </sheetView>
  </sheetViews>
  <sheetFormatPr defaultColWidth="8" defaultRowHeight="12" outlineLevelRow="7" outlineLevelCol="7"/>
  <cols>
    <col min="1" max="1" width="25.375" style="150"/>
    <col min="2" max="2" width="25.375" style="150" customWidth="1"/>
    <col min="3" max="5" width="20.625" style="150" customWidth="1"/>
    <col min="6" max="6" width="22" style="150" customWidth="1"/>
    <col min="7" max="7" width="16.5" style="150" customWidth="1"/>
    <col min="8" max="8" width="17.625" style="150" customWidth="1"/>
    <col min="9" max="16384" width="8" style="150"/>
  </cols>
  <sheetData>
    <row r="1" customFormat="1" ht="13.5" spans="1:5">
      <c r="A1" s="151"/>
      <c r="B1" s="152"/>
      <c r="C1" s="152"/>
      <c r="D1" s="152"/>
      <c r="E1" s="152"/>
    </row>
    <row r="2" ht="20.25" spans="1:8">
      <c r="A2" s="122" t="s">
        <v>443</v>
      </c>
      <c r="B2" s="122"/>
      <c r="C2" s="122"/>
      <c r="D2" s="122"/>
      <c r="E2" s="122"/>
      <c r="F2" s="122"/>
      <c r="G2" s="122"/>
      <c r="H2" s="122"/>
    </row>
    <row r="3" ht="13.5" spans="1:1">
      <c r="A3" s="123" t="s">
        <v>1</v>
      </c>
    </row>
    <row r="4" ht="44.25" customHeight="1" spans="1:8">
      <c r="A4" s="153" t="s">
        <v>444</v>
      </c>
      <c r="B4" s="153" t="s">
        <v>445</v>
      </c>
      <c r="C4" s="153" t="s">
        <v>446</v>
      </c>
      <c r="D4" s="153" t="s">
        <v>447</v>
      </c>
      <c r="E4" s="153" t="s">
        <v>448</v>
      </c>
      <c r="F4" s="153" t="s">
        <v>449</v>
      </c>
      <c r="G4" s="153" t="s">
        <v>450</v>
      </c>
      <c r="H4" s="153" t="s">
        <v>451</v>
      </c>
    </row>
    <row r="5" ht="14.25" spans="1:8">
      <c r="A5" s="153">
        <v>1</v>
      </c>
      <c r="B5" s="153">
        <v>2</v>
      </c>
      <c r="C5" s="153">
        <v>3</v>
      </c>
      <c r="D5" s="153">
        <v>4</v>
      </c>
      <c r="E5" s="153">
        <v>5</v>
      </c>
      <c r="F5" s="153">
        <v>6</v>
      </c>
      <c r="G5" s="153">
        <v>7</v>
      </c>
      <c r="H5" s="153">
        <v>8</v>
      </c>
    </row>
    <row r="6" ht="33" customHeight="1" spans="1:8">
      <c r="A6" s="154" t="s">
        <v>452</v>
      </c>
      <c r="B6" s="154"/>
      <c r="C6" s="154"/>
      <c r="D6" s="154"/>
      <c r="E6" s="153"/>
      <c r="F6" s="153"/>
      <c r="G6" s="153"/>
      <c r="H6" s="153"/>
    </row>
    <row r="7" ht="24" customHeight="1" spans="1:8">
      <c r="A7" s="155" t="s">
        <v>453</v>
      </c>
      <c r="B7" s="155"/>
      <c r="C7" s="155"/>
      <c r="D7" s="155"/>
      <c r="E7" s="153"/>
      <c r="F7" s="153"/>
      <c r="G7" s="153"/>
      <c r="H7" s="153"/>
    </row>
    <row r="8" ht="24" customHeight="1" spans="1:8">
      <c r="A8" s="155" t="s">
        <v>454</v>
      </c>
      <c r="B8" s="155"/>
      <c r="C8" s="155"/>
      <c r="D8" s="155"/>
      <c r="E8" s="153"/>
      <c r="F8" s="153"/>
      <c r="G8" s="153"/>
      <c r="H8" s="153"/>
    </row>
  </sheetData>
  <mergeCells count="1">
    <mergeCell ref="A2:H2"/>
  </mergeCells>
  <pageMargins left="0.751388888888889" right="0.751388888888889" top="1" bottom="1" header="0.511805555555556" footer="0.511805555555556"/>
  <pageSetup paperSize="9" scale="7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selection activeCell="A8" sqref="A8"/>
    </sheetView>
  </sheetViews>
  <sheetFormatPr defaultColWidth="8" defaultRowHeight="12" outlineLevelRow="7" outlineLevelCol="7"/>
  <cols>
    <col min="1" max="1" width="25.375" style="150"/>
    <col min="2" max="2" width="25.375" style="150" customWidth="1"/>
    <col min="3" max="5" width="20.625" style="150" customWidth="1"/>
    <col min="6" max="6" width="22" style="150" customWidth="1"/>
    <col min="7" max="7" width="16.5" style="150" customWidth="1"/>
    <col min="8" max="8" width="17.625" style="150" customWidth="1"/>
    <col min="9" max="16384" width="8" style="150"/>
  </cols>
  <sheetData>
    <row r="1" customFormat="1" ht="13.5" spans="1:5">
      <c r="A1" s="151"/>
      <c r="B1" s="152"/>
      <c r="C1" s="152"/>
      <c r="D1" s="152"/>
      <c r="E1" s="152"/>
    </row>
    <row r="2" ht="20.25" spans="1:8">
      <c r="A2" s="122" t="s">
        <v>455</v>
      </c>
      <c r="B2" s="122"/>
      <c r="C2" s="122"/>
      <c r="D2" s="122"/>
      <c r="E2" s="122"/>
      <c r="F2" s="122"/>
      <c r="G2" s="122"/>
      <c r="H2" s="122"/>
    </row>
    <row r="3" ht="13.5" spans="1:1">
      <c r="A3" s="123" t="s">
        <v>1</v>
      </c>
    </row>
    <row r="4" ht="44.25" customHeight="1" spans="1:8">
      <c r="A4" s="153" t="s">
        <v>444</v>
      </c>
      <c r="B4" s="153" t="s">
        <v>445</v>
      </c>
      <c r="C4" s="153" t="s">
        <v>446</v>
      </c>
      <c r="D4" s="153" t="s">
        <v>447</v>
      </c>
      <c r="E4" s="153" t="s">
        <v>448</v>
      </c>
      <c r="F4" s="153" t="s">
        <v>449</v>
      </c>
      <c r="G4" s="153" t="s">
        <v>450</v>
      </c>
      <c r="H4" s="153" t="s">
        <v>451</v>
      </c>
    </row>
    <row r="5" ht="14.25" spans="1:8">
      <c r="A5" s="153">
        <v>1</v>
      </c>
      <c r="B5" s="153">
        <v>2</v>
      </c>
      <c r="C5" s="153">
        <v>3</v>
      </c>
      <c r="D5" s="153">
        <v>4</v>
      </c>
      <c r="E5" s="153">
        <v>5</v>
      </c>
      <c r="F5" s="153">
        <v>6</v>
      </c>
      <c r="G5" s="153">
        <v>7</v>
      </c>
      <c r="H5" s="153">
        <v>8</v>
      </c>
    </row>
    <row r="6" ht="33" customHeight="1" spans="1:8">
      <c r="A6" s="154" t="s">
        <v>452</v>
      </c>
      <c r="B6" s="154"/>
      <c r="C6" s="154"/>
      <c r="D6" s="154"/>
      <c r="E6" s="153"/>
      <c r="F6" s="153"/>
      <c r="G6" s="153"/>
      <c r="H6" s="153"/>
    </row>
    <row r="7" ht="24" customHeight="1" spans="1:8">
      <c r="A7" s="155" t="s">
        <v>453</v>
      </c>
      <c r="B7" s="155"/>
      <c r="C7" s="155"/>
      <c r="D7" s="155"/>
      <c r="E7" s="153"/>
      <c r="F7" s="153"/>
      <c r="G7" s="153"/>
      <c r="H7" s="153"/>
    </row>
    <row r="8" ht="24" customHeight="1" spans="1:8">
      <c r="A8" s="155" t="s">
        <v>454</v>
      </c>
      <c r="B8" s="155"/>
      <c r="C8" s="155"/>
      <c r="D8" s="155"/>
      <c r="E8" s="153"/>
      <c r="F8" s="153"/>
      <c r="G8" s="153"/>
      <c r="H8" s="153"/>
    </row>
  </sheetData>
  <mergeCells count="1">
    <mergeCell ref="A2:H2"/>
  </mergeCells>
  <pageMargins left="0.751388888888889" right="0.751388888888889" top="1" bottom="1" header="0.511805555555556" footer="0.511805555555556"/>
  <pageSetup paperSize="9" scale="7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selection activeCell="A2" sqref="A2:H2"/>
    </sheetView>
  </sheetViews>
  <sheetFormatPr defaultColWidth="8" defaultRowHeight="12" outlineLevelRow="7" outlineLevelCol="7"/>
  <cols>
    <col min="1" max="1" width="25.375" style="150"/>
    <col min="2" max="2" width="25.375" style="150" customWidth="1"/>
    <col min="3" max="5" width="20.625" style="150" customWidth="1"/>
    <col min="6" max="6" width="22" style="150" customWidth="1"/>
    <col min="7" max="7" width="16.5" style="150" customWidth="1"/>
    <col min="8" max="8" width="17.625" style="150" customWidth="1"/>
    <col min="9" max="16384" width="8" style="150"/>
  </cols>
  <sheetData>
    <row r="1" customFormat="1" ht="13.5" spans="1:5">
      <c r="A1" s="151"/>
      <c r="B1" s="152"/>
      <c r="C1" s="152"/>
      <c r="D1" s="152"/>
      <c r="E1" s="152"/>
    </row>
    <row r="2" ht="20.25" spans="1:8">
      <c r="A2" s="122" t="s">
        <v>456</v>
      </c>
      <c r="B2" s="122"/>
      <c r="C2" s="122"/>
      <c r="D2" s="122"/>
      <c r="E2" s="122"/>
      <c r="F2" s="122"/>
      <c r="G2" s="122"/>
      <c r="H2" s="122"/>
    </row>
    <row r="3" ht="13.5" spans="1:1">
      <c r="A3" s="123" t="s">
        <v>1</v>
      </c>
    </row>
    <row r="4" ht="44.25" customHeight="1" spans="1:8">
      <c r="A4" s="153" t="s">
        <v>444</v>
      </c>
      <c r="B4" s="153" t="s">
        <v>445</v>
      </c>
      <c r="C4" s="153" t="s">
        <v>446</v>
      </c>
      <c r="D4" s="153" t="s">
        <v>447</v>
      </c>
      <c r="E4" s="153" t="s">
        <v>448</v>
      </c>
      <c r="F4" s="153" t="s">
        <v>449</v>
      </c>
      <c r="G4" s="153" t="s">
        <v>450</v>
      </c>
      <c r="H4" s="153" t="s">
        <v>451</v>
      </c>
    </row>
    <row r="5" ht="21" customHeight="1" spans="1:8">
      <c r="A5" s="153">
        <v>1</v>
      </c>
      <c r="B5" s="153">
        <v>2</v>
      </c>
      <c r="C5" s="153">
        <v>3</v>
      </c>
      <c r="D5" s="153">
        <v>4</v>
      </c>
      <c r="E5" s="153">
        <v>5</v>
      </c>
      <c r="F5" s="153">
        <v>6</v>
      </c>
      <c r="G5" s="153">
        <v>7</v>
      </c>
      <c r="H5" s="153">
        <v>8</v>
      </c>
    </row>
    <row r="6" ht="33" customHeight="1" spans="1:8">
      <c r="A6" s="154" t="s">
        <v>452</v>
      </c>
      <c r="B6" s="154"/>
      <c r="C6" s="154"/>
      <c r="D6" s="154"/>
      <c r="E6" s="153"/>
      <c r="F6" s="153"/>
      <c r="G6" s="153"/>
      <c r="H6" s="153"/>
    </row>
    <row r="7" ht="24" customHeight="1" spans="1:8">
      <c r="A7" s="155" t="s">
        <v>457</v>
      </c>
      <c r="B7" s="155"/>
      <c r="C7" s="155"/>
      <c r="D7" s="155"/>
      <c r="E7" s="153"/>
      <c r="F7" s="153"/>
      <c r="G7" s="153"/>
      <c r="H7" s="153"/>
    </row>
    <row r="8" ht="24" customHeight="1" spans="1:8">
      <c r="A8" s="155" t="s">
        <v>458</v>
      </c>
      <c r="B8" s="155"/>
      <c r="C8" s="155"/>
      <c r="D8" s="155"/>
      <c r="E8" s="153"/>
      <c r="F8" s="153"/>
      <c r="G8" s="153"/>
      <c r="H8" s="153"/>
    </row>
  </sheetData>
  <mergeCells count="1">
    <mergeCell ref="A2:H2"/>
  </mergeCells>
  <pageMargins left="0.751388888888889" right="0.751388888888889" top="1" bottom="1" header="0.511805555555556" footer="0.511805555555556"/>
  <pageSetup paperSize="9" scale="7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V20"/>
  <sheetViews>
    <sheetView workbookViewId="0">
      <selection activeCell="A3" sqref="A3"/>
    </sheetView>
  </sheetViews>
  <sheetFormatPr defaultColWidth="8" defaultRowHeight="14.25" customHeight="1"/>
  <cols>
    <col min="1" max="1" width="17.625" style="120"/>
    <col min="2" max="2" width="9" style="120"/>
    <col min="3" max="3" width="5.25" style="120" customWidth="1"/>
    <col min="4" max="4" width="5.875" style="120" customWidth="1"/>
    <col min="5" max="5" width="9" style="120"/>
    <col min="6" max="6" width="9" style="120" customWidth="1"/>
    <col min="7" max="7" width="10.25" style="120" customWidth="1"/>
    <col min="8" max="8" width="10.5" style="120" customWidth="1"/>
    <col min="9" max="13" width="8.75" style="120" customWidth="1"/>
    <col min="14" max="15" width="10.625" style="120" customWidth="1"/>
    <col min="16" max="18" width="8.75" style="120" customWidth="1"/>
    <col min="19" max="20" width="8" style="120"/>
    <col min="21" max="21" width="11.125" style="120" customWidth="1"/>
    <col min="22" max="22" width="9.125" style="120" customWidth="1"/>
    <col min="23" max="16384" width="8" style="120"/>
  </cols>
  <sheetData>
    <row r="1" ht="13.5" customHeight="1" spans="1:22">
      <c r="A1" s="121"/>
      <c r="B1" s="121"/>
      <c r="C1" s="121"/>
      <c r="D1" s="121"/>
      <c r="E1" s="121"/>
      <c r="F1" s="121"/>
      <c r="G1" s="121"/>
      <c r="H1" s="121"/>
      <c r="I1" s="121"/>
      <c r="J1" s="121"/>
      <c r="K1" s="121"/>
      <c r="L1" s="121"/>
      <c r="M1" s="121"/>
      <c r="N1" s="121"/>
      <c r="O1" s="121"/>
      <c r="P1" s="121"/>
      <c r="Q1" s="121"/>
      <c r="R1" s="121"/>
      <c r="V1" s="145"/>
    </row>
    <row r="2" ht="27.75" customHeight="1" spans="1:22">
      <c r="A2" s="122" t="s">
        <v>459</v>
      </c>
      <c r="B2" s="122"/>
      <c r="C2" s="122"/>
      <c r="D2" s="122"/>
      <c r="E2" s="122"/>
      <c r="F2" s="122"/>
      <c r="G2" s="122"/>
      <c r="H2" s="122"/>
      <c r="I2" s="122"/>
      <c r="J2" s="122"/>
      <c r="K2" s="122"/>
      <c r="L2" s="122"/>
      <c r="M2" s="122"/>
      <c r="N2" s="122"/>
      <c r="O2" s="122"/>
      <c r="P2" s="122"/>
      <c r="Q2" s="122"/>
      <c r="R2" s="122"/>
      <c r="S2" s="122"/>
      <c r="T2" s="122"/>
      <c r="U2" s="122"/>
      <c r="V2" s="122"/>
    </row>
    <row r="3" ht="15" customHeight="1" spans="1:22">
      <c r="A3" s="123" t="s">
        <v>1</v>
      </c>
      <c r="B3" s="124"/>
      <c r="C3" s="124"/>
      <c r="D3" s="124"/>
      <c r="E3" s="124"/>
      <c r="F3" s="124"/>
      <c r="G3" s="124"/>
      <c r="H3" s="124"/>
      <c r="I3" s="124"/>
      <c r="J3" s="124"/>
      <c r="K3" s="124"/>
      <c r="L3" s="124"/>
      <c r="M3" s="124"/>
      <c r="N3" s="124"/>
      <c r="O3" s="124"/>
      <c r="P3" s="124"/>
      <c r="Q3" s="124"/>
      <c r="R3" s="124"/>
      <c r="V3" s="146" t="s">
        <v>41</v>
      </c>
    </row>
    <row r="4" ht="15.75" customHeight="1" spans="1:22">
      <c r="A4" s="125" t="s">
        <v>460</v>
      </c>
      <c r="B4" s="126" t="s">
        <v>461</v>
      </c>
      <c r="C4" s="126" t="s">
        <v>462</v>
      </c>
      <c r="D4" s="126" t="s">
        <v>463</v>
      </c>
      <c r="E4" s="126" t="s">
        <v>464</v>
      </c>
      <c r="F4" s="126" t="s">
        <v>465</v>
      </c>
      <c r="G4" s="125" t="s">
        <v>466</v>
      </c>
      <c r="H4" s="127" t="s">
        <v>173</v>
      </c>
      <c r="I4" s="127"/>
      <c r="J4" s="127"/>
      <c r="K4" s="127"/>
      <c r="L4" s="127"/>
      <c r="M4" s="127"/>
      <c r="N4" s="127"/>
      <c r="O4" s="127"/>
      <c r="P4" s="127"/>
      <c r="Q4" s="127"/>
      <c r="R4" s="127"/>
      <c r="S4" s="127"/>
      <c r="T4" s="127"/>
      <c r="U4" s="127"/>
      <c r="V4" s="127"/>
    </row>
    <row r="5" ht="17.25" customHeight="1" spans="1:22">
      <c r="A5" s="125"/>
      <c r="B5" s="128"/>
      <c r="C5" s="128"/>
      <c r="D5" s="128"/>
      <c r="E5" s="128"/>
      <c r="F5" s="128"/>
      <c r="G5" s="125"/>
      <c r="H5" s="129" t="s">
        <v>99</v>
      </c>
      <c r="I5" s="141" t="s">
        <v>177</v>
      </c>
      <c r="J5" s="142"/>
      <c r="K5" s="142"/>
      <c r="L5" s="142"/>
      <c r="M5" s="142"/>
      <c r="N5" s="142"/>
      <c r="O5" s="142"/>
      <c r="P5" s="143"/>
      <c r="Q5" s="144" t="s">
        <v>467</v>
      </c>
      <c r="R5" s="125" t="s">
        <v>468</v>
      </c>
      <c r="S5" s="147" t="s">
        <v>176</v>
      </c>
      <c r="T5" s="147"/>
      <c r="U5" s="147"/>
      <c r="V5" s="147"/>
    </row>
    <row r="6" ht="54" spans="1:22">
      <c r="A6" s="125"/>
      <c r="B6" s="130"/>
      <c r="C6" s="130"/>
      <c r="D6" s="130"/>
      <c r="E6" s="130"/>
      <c r="F6" s="130"/>
      <c r="G6" s="125"/>
      <c r="H6" s="131"/>
      <c r="I6" s="144" t="s">
        <v>103</v>
      </c>
      <c r="J6" s="144" t="s">
        <v>180</v>
      </c>
      <c r="K6" s="144" t="s">
        <v>181</v>
      </c>
      <c r="L6" s="144" t="s">
        <v>182</v>
      </c>
      <c r="M6" s="144" t="s">
        <v>183</v>
      </c>
      <c r="N6" s="125" t="s">
        <v>184</v>
      </c>
      <c r="O6" s="125" t="s">
        <v>185</v>
      </c>
      <c r="P6" s="125" t="s">
        <v>186</v>
      </c>
      <c r="Q6" s="148"/>
      <c r="R6" s="125"/>
      <c r="S6" s="149" t="s">
        <v>103</v>
      </c>
      <c r="T6" s="149" t="s">
        <v>187</v>
      </c>
      <c r="U6" s="149" t="s">
        <v>188</v>
      </c>
      <c r="V6" s="149" t="s">
        <v>189</v>
      </c>
    </row>
    <row r="7" ht="15" customHeight="1" spans="1:22">
      <c r="A7" s="127">
        <v>1</v>
      </c>
      <c r="B7" s="127">
        <v>2</v>
      </c>
      <c r="C7" s="127">
        <v>3</v>
      </c>
      <c r="D7" s="127">
        <v>4</v>
      </c>
      <c r="E7" s="127">
        <v>5</v>
      </c>
      <c r="F7" s="127">
        <v>6</v>
      </c>
      <c r="G7" s="127">
        <v>7</v>
      </c>
      <c r="H7" s="127">
        <v>8</v>
      </c>
      <c r="I7" s="127">
        <v>9</v>
      </c>
      <c r="J7" s="127">
        <v>10</v>
      </c>
      <c r="K7" s="127">
        <v>11</v>
      </c>
      <c r="L7" s="127">
        <v>12</v>
      </c>
      <c r="M7" s="127">
        <v>13</v>
      </c>
      <c r="N7" s="127">
        <v>14</v>
      </c>
      <c r="O7" s="127">
        <v>15</v>
      </c>
      <c r="P7" s="127">
        <v>16</v>
      </c>
      <c r="Q7" s="127">
        <v>17</v>
      </c>
      <c r="R7" s="127">
        <v>18</v>
      </c>
      <c r="S7" s="127">
        <v>19</v>
      </c>
      <c r="T7" s="127">
        <v>20</v>
      </c>
      <c r="U7" s="127">
        <v>21</v>
      </c>
      <c r="V7" s="127">
        <v>22</v>
      </c>
    </row>
    <row r="8" ht="18.75" customHeight="1" spans="1:22">
      <c r="A8" s="132"/>
      <c r="B8" s="133"/>
      <c r="C8" s="134"/>
      <c r="D8" s="135"/>
      <c r="E8" s="136"/>
      <c r="F8" s="136"/>
      <c r="G8" s="135"/>
      <c r="H8" s="137"/>
      <c r="I8" s="137"/>
      <c r="J8" s="137"/>
      <c r="K8" s="137"/>
      <c r="L8" s="137"/>
      <c r="M8" s="137"/>
      <c r="N8" s="137"/>
      <c r="O8" s="137"/>
      <c r="P8" s="137"/>
      <c r="Q8" s="137"/>
      <c r="R8" s="137"/>
      <c r="S8" s="138"/>
      <c r="T8" s="138"/>
      <c r="U8" s="138"/>
      <c r="V8" s="138"/>
    </row>
    <row r="9" customHeight="1" spans="1:22">
      <c r="A9" s="138"/>
      <c r="B9" s="138"/>
      <c r="C9" s="138"/>
      <c r="D9" s="138"/>
      <c r="E9" s="138"/>
      <c r="F9" s="138"/>
      <c r="G9" s="138"/>
      <c r="H9" s="138"/>
      <c r="I9" s="138"/>
      <c r="J9" s="138"/>
      <c r="K9" s="138"/>
      <c r="L9" s="138"/>
      <c r="M9" s="138"/>
      <c r="N9" s="138"/>
      <c r="O9" s="138"/>
      <c r="P9" s="138"/>
      <c r="Q9" s="138"/>
      <c r="R9" s="138"/>
      <c r="S9" s="138"/>
      <c r="T9" s="138"/>
      <c r="U9" s="138"/>
      <c r="V9" s="138"/>
    </row>
    <row r="10" customHeight="1" spans="1:22">
      <c r="A10" s="138"/>
      <c r="B10" s="138"/>
      <c r="C10" s="138"/>
      <c r="D10" s="138"/>
      <c r="E10" s="138"/>
      <c r="F10" s="139"/>
      <c r="G10" s="139"/>
      <c r="H10" s="138"/>
      <c r="I10" s="138"/>
      <c r="J10" s="138"/>
      <c r="K10" s="138"/>
      <c r="L10" s="138"/>
      <c r="M10" s="138"/>
      <c r="N10" s="138"/>
      <c r="O10" s="138"/>
      <c r="P10" s="138"/>
      <c r="Q10" s="138"/>
      <c r="R10" s="138"/>
      <c r="S10" s="138"/>
      <c r="T10" s="138"/>
      <c r="U10" s="138"/>
      <c r="V10" s="138"/>
    </row>
    <row r="11" customHeight="1" spans="1:22">
      <c r="A11" s="138"/>
      <c r="B11" s="138"/>
      <c r="C11" s="138"/>
      <c r="D11" s="138"/>
      <c r="E11" s="138"/>
      <c r="F11" s="139"/>
      <c r="G11" s="139"/>
      <c r="H11" s="138"/>
      <c r="I11" s="138"/>
      <c r="J11" s="138"/>
      <c r="K11" s="138"/>
      <c r="L11" s="138"/>
      <c r="M11" s="138"/>
      <c r="N11" s="138"/>
      <c r="O11" s="138"/>
      <c r="P11" s="138"/>
      <c r="Q11" s="138"/>
      <c r="R11" s="138"/>
      <c r="S11" s="138"/>
      <c r="T11" s="138"/>
      <c r="U11" s="138"/>
      <c r="V11" s="138"/>
    </row>
    <row r="12" customHeight="1" spans="1:22">
      <c r="A12" s="138"/>
      <c r="B12" s="138"/>
      <c r="C12" s="138"/>
      <c r="D12" s="138"/>
      <c r="E12" s="138"/>
      <c r="F12" s="139"/>
      <c r="G12" s="139"/>
      <c r="H12" s="138"/>
      <c r="I12" s="138"/>
      <c r="J12" s="138"/>
      <c r="K12" s="138"/>
      <c r="L12" s="138"/>
      <c r="M12" s="138"/>
      <c r="N12" s="138"/>
      <c r="O12" s="138"/>
      <c r="P12" s="138"/>
      <c r="Q12" s="138"/>
      <c r="R12" s="138"/>
      <c r="S12" s="138"/>
      <c r="T12" s="138"/>
      <c r="U12" s="138"/>
      <c r="V12" s="138"/>
    </row>
    <row r="13" customHeight="1" spans="1:22">
      <c r="A13" s="138"/>
      <c r="B13" s="138"/>
      <c r="C13" s="138"/>
      <c r="D13" s="138"/>
      <c r="E13" s="138"/>
      <c r="F13" s="139"/>
      <c r="G13" s="139"/>
      <c r="H13" s="138"/>
      <c r="I13" s="138"/>
      <c r="J13" s="138"/>
      <c r="K13" s="138"/>
      <c r="L13" s="138"/>
      <c r="M13" s="138"/>
      <c r="N13" s="138"/>
      <c r="O13" s="138"/>
      <c r="P13" s="138"/>
      <c r="Q13" s="138"/>
      <c r="R13" s="138"/>
      <c r="S13" s="138"/>
      <c r="T13" s="138"/>
      <c r="U13" s="138"/>
      <c r="V13" s="138"/>
    </row>
    <row r="14" customHeight="1" spans="1:22">
      <c r="A14" s="138"/>
      <c r="B14" s="138"/>
      <c r="C14" s="138"/>
      <c r="D14" s="138"/>
      <c r="E14" s="138"/>
      <c r="F14" s="139"/>
      <c r="G14" s="139"/>
      <c r="H14" s="138"/>
      <c r="I14" s="138"/>
      <c r="J14" s="138"/>
      <c r="K14" s="138"/>
      <c r="L14" s="138"/>
      <c r="M14" s="138"/>
      <c r="N14" s="138"/>
      <c r="O14" s="138"/>
      <c r="P14" s="138"/>
      <c r="Q14" s="138"/>
      <c r="R14" s="138"/>
      <c r="S14" s="138"/>
      <c r="T14" s="138"/>
      <c r="U14" s="138"/>
      <c r="V14" s="138"/>
    </row>
    <row r="15" customHeight="1" spans="1:22">
      <c r="A15" s="138"/>
      <c r="B15" s="138"/>
      <c r="C15" s="138"/>
      <c r="D15" s="138"/>
      <c r="E15" s="138"/>
      <c r="F15" s="139"/>
      <c r="G15" s="139"/>
      <c r="H15" s="138"/>
      <c r="I15" s="138"/>
      <c r="J15" s="138"/>
      <c r="K15" s="138"/>
      <c r="L15" s="138"/>
      <c r="M15" s="138"/>
      <c r="N15" s="138"/>
      <c r="O15" s="138"/>
      <c r="P15" s="138"/>
      <c r="Q15" s="138"/>
      <c r="R15" s="138"/>
      <c r="S15" s="138"/>
      <c r="T15" s="138"/>
      <c r="U15" s="138"/>
      <c r="V15" s="138"/>
    </row>
    <row r="16" customHeight="1" spans="1:22">
      <c r="A16" s="138"/>
      <c r="B16" s="138"/>
      <c r="C16" s="138"/>
      <c r="D16" s="138"/>
      <c r="E16" s="138"/>
      <c r="F16" s="139"/>
      <c r="G16" s="139"/>
      <c r="H16" s="138"/>
      <c r="I16" s="138"/>
      <c r="J16" s="138"/>
      <c r="K16" s="138"/>
      <c r="L16" s="138"/>
      <c r="M16" s="138"/>
      <c r="N16" s="138"/>
      <c r="O16" s="138"/>
      <c r="P16" s="138"/>
      <c r="Q16" s="138"/>
      <c r="R16" s="138"/>
      <c r="S16" s="138"/>
      <c r="T16" s="138"/>
      <c r="U16" s="138"/>
      <c r="V16" s="138"/>
    </row>
    <row r="17" customHeight="1" spans="1:22">
      <c r="A17" s="138"/>
      <c r="B17" s="138"/>
      <c r="C17" s="138"/>
      <c r="D17" s="138"/>
      <c r="E17" s="138"/>
      <c r="F17" s="139"/>
      <c r="G17" s="139"/>
      <c r="H17" s="138"/>
      <c r="I17" s="138"/>
      <c r="J17" s="138"/>
      <c r="K17" s="138"/>
      <c r="L17" s="138"/>
      <c r="M17" s="138"/>
      <c r="N17" s="138"/>
      <c r="O17" s="138"/>
      <c r="P17" s="138"/>
      <c r="Q17" s="138"/>
      <c r="R17" s="138"/>
      <c r="S17" s="138"/>
      <c r="T17" s="138"/>
      <c r="U17" s="138"/>
      <c r="V17" s="138"/>
    </row>
    <row r="18" customHeight="1" spans="1:22">
      <c r="A18" s="138"/>
      <c r="B18" s="138"/>
      <c r="C18" s="138"/>
      <c r="D18" s="138"/>
      <c r="E18" s="138"/>
      <c r="F18" s="139"/>
      <c r="G18" s="139"/>
      <c r="H18" s="138"/>
      <c r="I18" s="138"/>
      <c r="J18" s="138"/>
      <c r="K18" s="138"/>
      <c r="L18" s="138"/>
      <c r="M18" s="138"/>
      <c r="N18" s="138"/>
      <c r="O18" s="138"/>
      <c r="P18" s="138"/>
      <c r="Q18" s="138"/>
      <c r="R18" s="138"/>
      <c r="S18" s="138"/>
      <c r="T18" s="138"/>
      <c r="U18" s="138"/>
      <c r="V18" s="138"/>
    </row>
    <row r="20" customHeight="1" spans="1:4">
      <c r="A20" s="140"/>
      <c r="B20" s="140"/>
      <c r="C20" s="140"/>
      <c r="D20" s="140"/>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ageMargins left="0.751388888888889" right="0.751388888888889" top="1" bottom="1" header="0.511805555555556" footer="0.511805555555556"/>
  <pageSetup paperSize="9" scale="6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13"/>
  <sheetViews>
    <sheetView workbookViewId="0">
      <selection activeCell="O30" sqref="O30"/>
    </sheetView>
  </sheetViews>
  <sheetFormatPr defaultColWidth="9" defaultRowHeight="13.5"/>
  <cols>
    <col min="10" max="10" width="8" customWidth="1"/>
  </cols>
  <sheetData>
    <row r="1" ht="14.25" spans="1:10">
      <c r="A1" s="82" t="s">
        <v>469</v>
      </c>
      <c r="B1" s="83"/>
      <c r="C1" s="83"/>
      <c r="D1" s="83"/>
      <c r="E1" s="83"/>
      <c r="F1" s="83"/>
      <c r="G1" s="83"/>
      <c r="H1" s="83"/>
      <c r="I1" s="83"/>
      <c r="J1" s="83"/>
    </row>
    <row r="2" ht="14.25" spans="1:10">
      <c r="A2" s="82" t="s">
        <v>470</v>
      </c>
      <c r="B2" s="83"/>
      <c r="C2" s="83"/>
      <c r="D2" s="83"/>
      <c r="E2" s="83"/>
      <c r="F2" s="83"/>
      <c r="G2" s="83"/>
      <c r="H2" s="83"/>
      <c r="I2" s="83"/>
      <c r="J2" s="83"/>
    </row>
    <row r="3" spans="1:10">
      <c r="A3" s="84" t="s">
        <v>471</v>
      </c>
      <c r="B3" s="85" t="s">
        <v>472</v>
      </c>
      <c r="C3" s="83"/>
      <c r="D3" s="83"/>
      <c r="E3" s="84" t="s">
        <v>473</v>
      </c>
      <c r="F3" s="86" t="s">
        <v>474</v>
      </c>
      <c r="G3" s="83"/>
      <c r="H3" s="83"/>
      <c r="I3" s="83"/>
      <c r="J3" s="83"/>
    </row>
    <row r="4" spans="1:10">
      <c r="A4" s="84" t="s">
        <v>475</v>
      </c>
      <c r="B4" s="85"/>
      <c r="C4" s="83"/>
      <c r="D4" s="83"/>
      <c r="E4" s="84" t="s">
        <v>476</v>
      </c>
      <c r="F4" s="86"/>
      <c r="G4" s="83"/>
      <c r="H4" s="83"/>
      <c r="I4" s="83"/>
      <c r="J4" s="83"/>
    </row>
    <row r="5" spans="1:10">
      <c r="A5" s="84" t="s">
        <v>477</v>
      </c>
      <c r="B5" s="85" t="s">
        <v>478</v>
      </c>
      <c r="C5" s="83"/>
      <c r="D5" s="83"/>
      <c r="E5" s="84" t="s">
        <v>479</v>
      </c>
      <c r="F5" s="87" t="s">
        <v>480</v>
      </c>
      <c r="G5" s="83"/>
      <c r="H5" s="83"/>
      <c r="I5" s="83"/>
      <c r="J5" s="83"/>
    </row>
    <row r="6" spans="1:10">
      <c r="A6" s="84" t="s">
        <v>481</v>
      </c>
      <c r="B6" s="85" t="s">
        <v>482</v>
      </c>
      <c r="C6" s="83"/>
      <c r="D6" s="83"/>
      <c r="E6" s="84" t="s">
        <v>483</v>
      </c>
      <c r="F6" s="87" t="s">
        <v>139</v>
      </c>
      <c r="G6" s="83"/>
      <c r="H6" s="83"/>
      <c r="I6" s="83"/>
      <c r="J6" s="83"/>
    </row>
    <row r="7" ht="36" spans="1:10">
      <c r="A7" s="88" t="s">
        <v>484</v>
      </c>
      <c r="B7" s="89" t="s">
        <v>485</v>
      </c>
      <c r="C7" s="83"/>
      <c r="D7" s="83"/>
      <c r="E7" s="83"/>
      <c r="F7" s="83"/>
      <c r="G7" s="83"/>
      <c r="H7" s="83"/>
      <c r="I7" s="83"/>
      <c r="J7" s="83"/>
    </row>
    <row r="8" spans="1:10">
      <c r="A8" s="90" t="s">
        <v>486</v>
      </c>
      <c r="B8" s="90" t="s">
        <v>487</v>
      </c>
      <c r="C8" s="83"/>
      <c r="D8" s="83"/>
      <c r="E8" s="84" t="s">
        <v>488</v>
      </c>
      <c r="F8" s="84" t="s">
        <v>489</v>
      </c>
      <c r="G8" s="83"/>
      <c r="H8" s="83"/>
      <c r="I8" s="83"/>
      <c r="J8" s="83"/>
    </row>
    <row r="9" spans="1:10">
      <c r="A9" s="83"/>
      <c r="B9" s="83"/>
      <c r="C9" s="83"/>
      <c r="D9" s="83"/>
      <c r="E9" s="83"/>
      <c r="F9" s="84" t="s">
        <v>490</v>
      </c>
      <c r="G9" s="83"/>
      <c r="H9" s="84" t="s">
        <v>175</v>
      </c>
      <c r="I9" s="83"/>
      <c r="J9" s="84" t="s">
        <v>491</v>
      </c>
    </row>
    <row r="10" ht="36" spans="1:10">
      <c r="A10" s="83"/>
      <c r="B10" s="85" t="s">
        <v>93</v>
      </c>
      <c r="C10" s="83"/>
      <c r="D10" s="83"/>
      <c r="E10" s="87" t="s">
        <v>492</v>
      </c>
      <c r="F10" s="91">
        <v>493.16</v>
      </c>
      <c r="G10" s="83"/>
      <c r="H10" s="92">
        <v>493.16</v>
      </c>
      <c r="I10" s="83"/>
      <c r="J10" s="108">
        <v>0</v>
      </c>
    </row>
    <row r="11" spans="1:10">
      <c r="A11" s="83"/>
      <c r="B11" s="85" t="s">
        <v>493</v>
      </c>
      <c r="C11" s="83"/>
      <c r="D11" s="83"/>
      <c r="E11" s="87" t="s">
        <v>494</v>
      </c>
      <c r="F11" s="93">
        <v>33.51</v>
      </c>
      <c r="G11" s="83"/>
      <c r="H11" s="94">
        <v>33.51</v>
      </c>
      <c r="I11" s="83"/>
      <c r="J11" s="109">
        <v>0</v>
      </c>
    </row>
    <row r="12" ht="24" spans="1:10">
      <c r="A12" s="83"/>
      <c r="B12" s="85" t="s">
        <v>495</v>
      </c>
      <c r="C12" s="83"/>
      <c r="D12" s="83"/>
      <c r="E12" s="87" t="s">
        <v>496</v>
      </c>
      <c r="F12" s="93">
        <v>83.78</v>
      </c>
      <c r="G12" s="83"/>
      <c r="H12" s="94">
        <v>83.78</v>
      </c>
      <c r="I12" s="83"/>
      <c r="J12" s="109">
        <v>0</v>
      </c>
    </row>
    <row r="13" ht="24" spans="1:10">
      <c r="A13" s="83"/>
      <c r="B13" s="85" t="s">
        <v>497</v>
      </c>
      <c r="C13" s="83"/>
      <c r="D13" s="83"/>
      <c r="E13" s="87" t="s">
        <v>498</v>
      </c>
      <c r="F13" s="93">
        <v>43.05</v>
      </c>
      <c r="G13" s="83"/>
      <c r="H13" s="94">
        <v>43.05</v>
      </c>
      <c r="I13" s="83"/>
      <c r="J13" s="109">
        <v>0</v>
      </c>
    </row>
    <row r="14" spans="1:10">
      <c r="A14" s="83"/>
      <c r="B14" s="85" t="s">
        <v>499</v>
      </c>
      <c r="C14" s="83"/>
      <c r="D14" s="83"/>
      <c r="E14" s="87" t="s">
        <v>500</v>
      </c>
      <c r="F14" s="93">
        <v>35.26</v>
      </c>
      <c r="G14" s="83"/>
      <c r="H14" s="94">
        <v>35.26</v>
      </c>
      <c r="I14" s="83"/>
      <c r="J14" s="109">
        <v>0</v>
      </c>
    </row>
    <row r="15" ht="24" spans="1:10">
      <c r="A15" s="83"/>
      <c r="B15" s="85" t="s">
        <v>501</v>
      </c>
      <c r="C15" s="83"/>
      <c r="D15" s="83"/>
      <c r="E15" s="87" t="s">
        <v>502</v>
      </c>
      <c r="F15" s="93">
        <v>25.13</v>
      </c>
      <c r="G15" s="83"/>
      <c r="H15" s="94">
        <v>25.13</v>
      </c>
      <c r="I15" s="83"/>
      <c r="J15" s="109">
        <v>0</v>
      </c>
    </row>
    <row r="16" ht="24" spans="1:10">
      <c r="A16" s="83"/>
      <c r="B16" s="85" t="s">
        <v>503</v>
      </c>
      <c r="C16" s="83"/>
      <c r="D16" s="83"/>
      <c r="E16" s="87" t="s">
        <v>504</v>
      </c>
      <c r="F16" s="93">
        <v>62.33</v>
      </c>
      <c r="G16" s="83"/>
      <c r="H16" s="94">
        <v>62.33</v>
      </c>
      <c r="I16" s="83"/>
      <c r="J16" s="109">
        <v>0</v>
      </c>
    </row>
    <row r="17" ht="24" spans="1:10">
      <c r="A17" s="83"/>
      <c r="B17" s="85" t="s">
        <v>505</v>
      </c>
      <c r="C17" s="83"/>
      <c r="D17" s="83"/>
      <c r="E17" s="87" t="s">
        <v>506</v>
      </c>
      <c r="F17" s="93">
        <v>153.82</v>
      </c>
      <c r="G17" s="83"/>
      <c r="H17" s="94">
        <v>153.82</v>
      </c>
      <c r="I17" s="83"/>
      <c r="J17" s="109">
        <v>0</v>
      </c>
    </row>
    <row r="18" ht="36" spans="1:10">
      <c r="A18" s="83"/>
      <c r="B18" s="85" t="s">
        <v>507</v>
      </c>
      <c r="C18" s="83"/>
      <c r="D18" s="83"/>
      <c r="E18" s="87" t="s">
        <v>508</v>
      </c>
      <c r="F18" s="93">
        <v>14.54</v>
      </c>
      <c r="G18" s="83"/>
      <c r="H18" s="94">
        <v>14.54</v>
      </c>
      <c r="I18" s="83"/>
      <c r="J18" s="109">
        <v>0</v>
      </c>
    </row>
    <row r="19" spans="1:10">
      <c r="A19" s="83"/>
      <c r="B19" s="85"/>
      <c r="C19" s="83"/>
      <c r="D19" s="83"/>
      <c r="E19" s="95"/>
      <c r="F19" s="93"/>
      <c r="G19" s="83"/>
      <c r="H19" s="94"/>
      <c r="I19" s="83"/>
      <c r="J19" s="109"/>
    </row>
    <row r="20" spans="1:10">
      <c r="A20" s="83"/>
      <c r="B20" s="96" t="s">
        <v>99</v>
      </c>
      <c r="C20" s="97"/>
      <c r="D20" s="97"/>
      <c r="E20" s="98"/>
      <c r="F20" s="92">
        <v>944.59</v>
      </c>
      <c r="G20" s="99"/>
      <c r="H20" s="100"/>
      <c r="I20" s="83"/>
      <c r="J20" s="105"/>
    </row>
    <row r="21" spans="1:10">
      <c r="A21" s="90" t="s">
        <v>509</v>
      </c>
      <c r="B21" s="101" t="s">
        <v>510</v>
      </c>
      <c r="C21" s="83"/>
      <c r="D21" s="83"/>
      <c r="E21" s="83"/>
      <c r="F21" s="83"/>
      <c r="G21" s="83"/>
      <c r="H21" s="83"/>
      <c r="I21" s="83"/>
      <c r="J21" s="83"/>
    </row>
    <row r="22" spans="1:10">
      <c r="A22" s="83"/>
      <c r="B22" s="101" t="s">
        <v>511</v>
      </c>
      <c r="C22" s="83"/>
      <c r="D22" s="83"/>
      <c r="E22" s="83"/>
      <c r="F22" s="83"/>
      <c r="G22" s="83"/>
      <c r="H22" s="83"/>
      <c r="I22" s="83"/>
      <c r="J22" s="83"/>
    </row>
    <row r="23" spans="1:10">
      <c r="A23" s="83"/>
      <c r="B23" s="101" t="s">
        <v>512</v>
      </c>
      <c r="C23" s="83"/>
      <c r="D23" s="83"/>
      <c r="E23" s="83"/>
      <c r="F23" s="83"/>
      <c r="G23" s="83"/>
      <c r="H23" s="83"/>
      <c r="I23" s="83"/>
      <c r="J23" s="83"/>
    </row>
    <row r="24" spans="1:10">
      <c r="A24" s="83"/>
      <c r="B24" s="101"/>
      <c r="C24" s="83"/>
      <c r="D24" s="83"/>
      <c r="E24" s="83"/>
      <c r="F24" s="83"/>
      <c r="G24" s="83"/>
      <c r="H24" s="83"/>
      <c r="I24" s="83"/>
      <c r="J24" s="83"/>
    </row>
    <row r="25" spans="1:10">
      <c r="A25" s="83"/>
      <c r="B25" s="89"/>
      <c r="C25" s="83"/>
      <c r="D25" s="83"/>
      <c r="E25" s="83"/>
      <c r="F25" s="83"/>
      <c r="G25" s="83"/>
      <c r="H25" s="83"/>
      <c r="I25" s="83"/>
      <c r="J25" s="83"/>
    </row>
    <row r="26" spans="1:10">
      <c r="A26" s="102"/>
      <c r="B26" s="90" t="s">
        <v>446</v>
      </c>
      <c r="C26" s="90" t="s">
        <v>447</v>
      </c>
      <c r="D26" s="90" t="s">
        <v>448</v>
      </c>
      <c r="E26" s="83"/>
      <c r="F26" s="83"/>
      <c r="G26" s="83"/>
      <c r="H26" s="83"/>
      <c r="I26" s="110"/>
      <c r="J26" s="111" t="s">
        <v>449</v>
      </c>
    </row>
    <row r="27" spans="1:10">
      <c r="A27" s="103" t="s">
        <v>513</v>
      </c>
      <c r="B27" s="84" t="s">
        <v>514</v>
      </c>
      <c r="C27" s="90" t="s">
        <v>515</v>
      </c>
      <c r="D27" s="104" t="s">
        <v>516</v>
      </c>
      <c r="E27" s="83"/>
      <c r="F27" s="83"/>
      <c r="G27" s="83"/>
      <c r="H27" s="83"/>
      <c r="I27" s="83"/>
      <c r="J27" s="112" t="s">
        <v>517</v>
      </c>
    </row>
    <row r="28" ht="24" spans="1:10">
      <c r="A28" s="103"/>
      <c r="B28" s="105"/>
      <c r="C28" s="90"/>
      <c r="D28" s="104" t="s">
        <v>518</v>
      </c>
      <c r="E28" s="83"/>
      <c r="F28" s="83"/>
      <c r="G28" s="83"/>
      <c r="H28" s="83"/>
      <c r="I28" s="83"/>
      <c r="J28" s="112" t="s">
        <v>519</v>
      </c>
    </row>
    <row r="29" ht="24" spans="1:10">
      <c r="A29" s="103"/>
      <c r="B29" s="105"/>
      <c r="C29" s="90"/>
      <c r="D29" s="104" t="s">
        <v>520</v>
      </c>
      <c r="E29" s="83"/>
      <c r="F29" s="83"/>
      <c r="G29" s="83"/>
      <c r="H29" s="83"/>
      <c r="I29" s="83"/>
      <c r="J29" s="112" t="s">
        <v>521</v>
      </c>
    </row>
    <row r="30" ht="24" spans="1:10">
      <c r="A30" s="103"/>
      <c r="B30" s="105"/>
      <c r="C30" s="90"/>
      <c r="D30" s="104" t="s">
        <v>522</v>
      </c>
      <c r="E30" s="83"/>
      <c r="F30" s="83"/>
      <c r="G30" s="83"/>
      <c r="H30" s="83"/>
      <c r="I30" s="83"/>
      <c r="J30" s="112" t="s">
        <v>523</v>
      </c>
    </row>
    <row r="31" spans="1:10">
      <c r="A31" s="106"/>
      <c r="B31" s="83"/>
      <c r="C31" s="83"/>
      <c r="D31" s="107"/>
      <c r="E31" s="83"/>
      <c r="F31" s="83"/>
      <c r="G31" s="83"/>
      <c r="H31" s="83"/>
      <c r="I31" s="83"/>
      <c r="J31" s="113"/>
    </row>
    <row r="32" ht="36" spans="1:10">
      <c r="A32" s="106"/>
      <c r="B32" s="83"/>
      <c r="C32" s="90" t="s">
        <v>524</v>
      </c>
      <c r="D32" s="104" t="s">
        <v>525</v>
      </c>
      <c r="E32" s="83"/>
      <c r="F32" s="83"/>
      <c r="G32" s="83"/>
      <c r="H32" s="83"/>
      <c r="I32" s="83"/>
      <c r="J32" s="112" t="s">
        <v>526</v>
      </c>
    </row>
    <row r="33" ht="36" spans="1:10">
      <c r="A33" s="106"/>
      <c r="B33" s="83"/>
      <c r="C33" s="90"/>
      <c r="D33" s="104" t="s">
        <v>527</v>
      </c>
      <c r="E33" s="83"/>
      <c r="F33" s="83"/>
      <c r="G33" s="83"/>
      <c r="H33" s="83"/>
      <c r="I33" s="83"/>
      <c r="J33" s="112" t="s">
        <v>528</v>
      </c>
    </row>
    <row r="34" ht="36" spans="1:10">
      <c r="A34" s="106"/>
      <c r="B34" s="83"/>
      <c r="C34" s="90"/>
      <c r="D34" s="104" t="s">
        <v>529</v>
      </c>
      <c r="E34" s="83"/>
      <c r="F34" s="83"/>
      <c r="G34" s="83"/>
      <c r="H34" s="83"/>
      <c r="I34" s="83"/>
      <c r="J34" s="112" t="s">
        <v>530</v>
      </c>
    </row>
    <row r="35" ht="24" spans="1:10">
      <c r="A35" s="106"/>
      <c r="B35" s="83"/>
      <c r="C35" s="90"/>
      <c r="D35" s="104" t="s">
        <v>531</v>
      </c>
      <c r="E35" s="83"/>
      <c r="F35" s="83"/>
      <c r="G35" s="83"/>
      <c r="H35" s="83"/>
      <c r="I35" s="83"/>
      <c r="J35" s="112" t="s">
        <v>532</v>
      </c>
    </row>
    <row r="36" spans="1:10">
      <c r="A36" s="106"/>
      <c r="B36" s="83"/>
      <c r="C36" s="83"/>
      <c r="D36" s="107"/>
      <c r="E36" s="83"/>
      <c r="F36" s="83"/>
      <c r="G36" s="83"/>
      <c r="H36" s="83"/>
      <c r="I36" s="83"/>
      <c r="J36" s="113"/>
    </row>
    <row r="37" spans="1:10">
      <c r="A37" s="106"/>
      <c r="B37" s="83"/>
      <c r="C37" s="90" t="s">
        <v>533</v>
      </c>
      <c r="D37" s="104" t="s">
        <v>534</v>
      </c>
      <c r="E37" s="83"/>
      <c r="F37" s="83"/>
      <c r="G37" s="83"/>
      <c r="H37" s="83"/>
      <c r="I37" s="83"/>
      <c r="J37" s="112" t="s">
        <v>517</v>
      </c>
    </row>
    <row r="38" ht="60" spans="1:10">
      <c r="A38" s="106"/>
      <c r="B38" s="83"/>
      <c r="C38" s="90"/>
      <c r="D38" s="104" t="s">
        <v>535</v>
      </c>
      <c r="E38" s="83"/>
      <c r="F38" s="83"/>
      <c r="G38" s="83"/>
      <c r="H38" s="83"/>
      <c r="I38" s="83"/>
      <c r="J38" s="112" t="s">
        <v>536</v>
      </c>
    </row>
    <row r="39" spans="1:10">
      <c r="A39" s="106"/>
      <c r="B39" s="83"/>
      <c r="C39" s="90"/>
      <c r="D39" s="104" t="s">
        <v>537</v>
      </c>
      <c r="E39" s="83"/>
      <c r="F39" s="83"/>
      <c r="G39" s="83"/>
      <c r="H39" s="83"/>
      <c r="I39" s="83"/>
      <c r="J39" s="112" t="s">
        <v>538</v>
      </c>
    </row>
    <row r="40" ht="72" spans="1:10">
      <c r="A40" s="106"/>
      <c r="B40" s="83"/>
      <c r="C40" s="90"/>
      <c r="D40" s="104" t="s">
        <v>539</v>
      </c>
      <c r="E40" s="83"/>
      <c r="F40" s="83"/>
      <c r="G40" s="83"/>
      <c r="H40" s="83"/>
      <c r="I40" s="83"/>
      <c r="J40" s="112" t="s">
        <v>540</v>
      </c>
    </row>
    <row r="41" spans="1:10">
      <c r="A41" s="106"/>
      <c r="B41" s="83"/>
      <c r="C41" s="83"/>
      <c r="D41" s="107"/>
      <c r="E41" s="83"/>
      <c r="F41" s="83"/>
      <c r="G41" s="83"/>
      <c r="H41" s="83"/>
      <c r="I41" s="83"/>
      <c r="J41" s="113"/>
    </row>
    <row r="42" ht="48" spans="1:10">
      <c r="A42" s="106"/>
      <c r="B42" s="83"/>
      <c r="C42" s="90" t="s">
        <v>541</v>
      </c>
      <c r="D42" s="104" t="s">
        <v>542</v>
      </c>
      <c r="E42" s="83"/>
      <c r="F42" s="83"/>
      <c r="G42" s="83"/>
      <c r="H42" s="83"/>
      <c r="I42" s="83"/>
      <c r="J42" s="112" t="s">
        <v>543</v>
      </c>
    </row>
    <row r="43" ht="24" spans="1:10">
      <c r="A43" s="106"/>
      <c r="B43" s="83"/>
      <c r="C43" s="83"/>
      <c r="D43" s="104" t="s">
        <v>544</v>
      </c>
      <c r="E43" s="83"/>
      <c r="F43" s="83"/>
      <c r="G43" s="83"/>
      <c r="H43" s="83"/>
      <c r="I43" s="83"/>
      <c r="J43" s="112" t="s">
        <v>545</v>
      </c>
    </row>
    <row r="44" ht="24" spans="1:10">
      <c r="A44" s="106"/>
      <c r="B44" s="83"/>
      <c r="C44" s="83"/>
      <c r="D44" s="104" t="s">
        <v>546</v>
      </c>
      <c r="E44" s="83"/>
      <c r="F44" s="83"/>
      <c r="G44" s="83"/>
      <c r="H44" s="83"/>
      <c r="I44" s="83"/>
      <c r="J44" s="112" t="s">
        <v>547</v>
      </c>
    </row>
    <row r="45" ht="36" spans="1:10">
      <c r="A45" s="106"/>
      <c r="B45" s="83"/>
      <c r="C45" s="83"/>
      <c r="D45" s="104" t="s">
        <v>548</v>
      </c>
      <c r="E45" s="83"/>
      <c r="F45" s="83"/>
      <c r="G45" s="83"/>
      <c r="H45" s="83"/>
      <c r="I45" s="83"/>
      <c r="J45" s="112" t="s">
        <v>549</v>
      </c>
    </row>
    <row r="46" spans="1:10">
      <c r="A46" s="106"/>
      <c r="B46" s="83"/>
      <c r="C46" s="83"/>
      <c r="D46" s="107"/>
      <c r="E46" s="83"/>
      <c r="F46" s="83"/>
      <c r="G46" s="83"/>
      <c r="H46" s="83"/>
      <c r="I46" s="83"/>
      <c r="J46" s="113"/>
    </row>
    <row r="47" spans="1:10">
      <c r="A47" s="106"/>
      <c r="B47" s="83"/>
      <c r="C47" s="90"/>
      <c r="D47" s="104"/>
      <c r="E47" s="83"/>
      <c r="F47" s="83"/>
      <c r="G47" s="83"/>
      <c r="H47" s="83"/>
      <c r="I47" s="83"/>
      <c r="J47" s="114"/>
    </row>
    <row r="48" spans="1:10">
      <c r="A48" s="106"/>
      <c r="B48" s="83"/>
      <c r="C48" s="83"/>
      <c r="D48" s="104"/>
      <c r="E48" s="83"/>
      <c r="F48" s="83"/>
      <c r="G48" s="83"/>
      <c r="H48" s="83"/>
      <c r="I48" s="83"/>
      <c r="J48" s="114"/>
    </row>
    <row r="49" spans="1:10">
      <c r="A49" s="106"/>
      <c r="B49" s="83"/>
      <c r="C49" s="83"/>
      <c r="D49" s="104"/>
      <c r="E49" s="83"/>
      <c r="F49" s="83"/>
      <c r="G49" s="83"/>
      <c r="H49" s="83"/>
      <c r="I49" s="83"/>
      <c r="J49" s="114"/>
    </row>
    <row r="50" spans="1:10">
      <c r="A50" s="106"/>
      <c r="B50" s="83"/>
      <c r="C50" s="83"/>
      <c r="D50" s="104"/>
      <c r="E50" s="83"/>
      <c r="F50" s="83"/>
      <c r="G50" s="83"/>
      <c r="H50" s="83"/>
      <c r="I50" s="83"/>
      <c r="J50" s="114"/>
    </row>
    <row r="51" spans="1:10">
      <c r="A51" s="106"/>
      <c r="B51" s="83"/>
      <c r="C51" s="83"/>
      <c r="D51" s="104"/>
      <c r="E51" s="83"/>
      <c r="F51" s="83"/>
      <c r="G51" s="83"/>
      <c r="H51" s="83"/>
      <c r="I51" s="83"/>
      <c r="J51" s="114"/>
    </row>
    <row r="52" spans="1:10">
      <c r="A52" s="106"/>
      <c r="B52" s="83"/>
      <c r="C52" s="90"/>
      <c r="D52" s="104"/>
      <c r="E52" s="83"/>
      <c r="F52" s="83"/>
      <c r="G52" s="83"/>
      <c r="H52" s="83"/>
      <c r="I52" s="83"/>
      <c r="J52" s="114"/>
    </row>
    <row r="53" spans="1:10">
      <c r="A53" s="106"/>
      <c r="B53" s="83"/>
      <c r="C53" s="83"/>
      <c r="D53" s="104"/>
      <c r="E53" s="83"/>
      <c r="F53" s="83"/>
      <c r="G53" s="83"/>
      <c r="H53" s="83"/>
      <c r="I53" s="83"/>
      <c r="J53" s="114"/>
    </row>
    <row r="54" spans="1:10">
      <c r="A54" s="106"/>
      <c r="B54" s="83"/>
      <c r="C54" s="83"/>
      <c r="D54" s="104"/>
      <c r="E54" s="83"/>
      <c r="F54" s="83"/>
      <c r="G54" s="83"/>
      <c r="H54" s="83"/>
      <c r="I54" s="83"/>
      <c r="J54" s="114"/>
    </row>
    <row r="55" spans="1:10">
      <c r="A55" s="106"/>
      <c r="B55" s="83"/>
      <c r="C55" s="83"/>
      <c r="D55" s="104"/>
      <c r="E55" s="83"/>
      <c r="F55" s="83"/>
      <c r="G55" s="83"/>
      <c r="H55" s="83"/>
      <c r="I55" s="83"/>
      <c r="J55" s="114"/>
    </row>
    <row r="56" spans="1:10">
      <c r="A56" s="106"/>
      <c r="B56" s="83"/>
      <c r="C56" s="83"/>
      <c r="D56" s="104"/>
      <c r="E56" s="83"/>
      <c r="F56" s="83"/>
      <c r="G56" s="83"/>
      <c r="H56" s="83"/>
      <c r="I56" s="83"/>
      <c r="J56" s="114"/>
    </row>
    <row r="57" spans="1:10">
      <c r="A57" s="106"/>
      <c r="B57" s="83"/>
      <c r="C57" s="90"/>
      <c r="D57" s="104"/>
      <c r="E57" s="83"/>
      <c r="F57" s="83"/>
      <c r="G57" s="83"/>
      <c r="H57" s="83"/>
      <c r="I57" s="83"/>
      <c r="J57" s="114"/>
    </row>
    <row r="58" spans="1:10">
      <c r="A58" s="106"/>
      <c r="B58" s="83"/>
      <c r="C58" s="83"/>
      <c r="D58" s="104"/>
      <c r="E58" s="83"/>
      <c r="F58" s="83"/>
      <c r="G58" s="83"/>
      <c r="H58" s="83"/>
      <c r="I58" s="83"/>
      <c r="J58" s="114"/>
    </row>
    <row r="59" spans="1:10">
      <c r="A59" s="106"/>
      <c r="B59" s="83"/>
      <c r="C59" s="83"/>
      <c r="D59" s="104"/>
      <c r="E59" s="83"/>
      <c r="F59" s="83"/>
      <c r="G59" s="83"/>
      <c r="H59" s="83"/>
      <c r="I59" s="83"/>
      <c r="J59" s="114"/>
    </row>
    <row r="60" spans="1:10">
      <c r="A60" s="106"/>
      <c r="B60" s="83"/>
      <c r="C60" s="83"/>
      <c r="D60" s="104"/>
      <c r="E60" s="83"/>
      <c r="F60" s="83"/>
      <c r="G60" s="83"/>
      <c r="H60" s="83"/>
      <c r="I60" s="83"/>
      <c r="J60" s="114"/>
    </row>
    <row r="61" spans="1:10">
      <c r="A61" s="106"/>
      <c r="B61" s="83"/>
      <c r="C61" s="83"/>
      <c r="D61" s="104"/>
      <c r="E61" s="83"/>
      <c r="F61" s="83"/>
      <c r="G61" s="83"/>
      <c r="H61" s="83"/>
      <c r="I61" s="83"/>
      <c r="J61" s="114"/>
    </row>
    <row r="62" ht="60" spans="1:10">
      <c r="A62" s="106"/>
      <c r="B62" s="84" t="s">
        <v>550</v>
      </c>
      <c r="C62" s="90" t="s">
        <v>551</v>
      </c>
      <c r="D62" s="104" t="s">
        <v>552</v>
      </c>
      <c r="E62" s="83"/>
      <c r="F62" s="83"/>
      <c r="G62" s="83"/>
      <c r="H62" s="83"/>
      <c r="I62" s="83"/>
      <c r="J62" s="112" t="s">
        <v>553</v>
      </c>
    </row>
    <row r="63" ht="48" spans="1:10">
      <c r="A63" s="106"/>
      <c r="B63" s="105"/>
      <c r="C63" s="90"/>
      <c r="D63" s="104" t="s">
        <v>554</v>
      </c>
      <c r="E63" s="83"/>
      <c r="F63" s="83"/>
      <c r="G63" s="83"/>
      <c r="H63" s="83"/>
      <c r="I63" s="83"/>
      <c r="J63" s="112" t="s">
        <v>555</v>
      </c>
    </row>
    <row r="64" ht="36" spans="1:10">
      <c r="A64" s="106"/>
      <c r="B64" s="105"/>
      <c r="C64" s="90"/>
      <c r="D64" s="104" t="s">
        <v>556</v>
      </c>
      <c r="E64" s="83"/>
      <c r="F64" s="83"/>
      <c r="G64" s="83"/>
      <c r="H64" s="83"/>
      <c r="I64" s="83"/>
      <c r="J64" s="112" t="s">
        <v>557</v>
      </c>
    </row>
    <row r="65" ht="48" spans="1:10">
      <c r="A65" s="106"/>
      <c r="B65" s="105"/>
      <c r="C65" s="90"/>
      <c r="D65" s="104" t="s">
        <v>558</v>
      </c>
      <c r="E65" s="83"/>
      <c r="F65" s="83"/>
      <c r="G65" s="83"/>
      <c r="H65" s="83"/>
      <c r="I65" s="83"/>
      <c r="J65" s="112" t="s">
        <v>559</v>
      </c>
    </row>
    <row r="66" spans="1:10">
      <c r="A66" s="106"/>
      <c r="B66" s="83"/>
      <c r="C66" s="83"/>
      <c r="D66" s="107"/>
      <c r="E66" s="83"/>
      <c r="F66" s="83"/>
      <c r="G66" s="83"/>
      <c r="H66" s="83"/>
      <c r="I66" s="83"/>
      <c r="J66" s="113"/>
    </row>
    <row r="67" ht="24" spans="1:10">
      <c r="A67" s="106"/>
      <c r="B67" s="83"/>
      <c r="C67" s="90" t="s">
        <v>560</v>
      </c>
      <c r="D67" s="115" t="s">
        <v>561</v>
      </c>
      <c r="E67" s="83"/>
      <c r="F67" s="83"/>
      <c r="G67" s="83"/>
      <c r="H67" s="83"/>
      <c r="I67" s="83"/>
      <c r="J67" s="112" t="s">
        <v>562</v>
      </c>
    </row>
    <row r="68" ht="36" spans="1:10">
      <c r="A68" s="106"/>
      <c r="B68" s="83"/>
      <c r="C68" s="90"/>
      <c r="D68" s="115" t="s">
        <v>563</v>
      </c>
      <c r="E68" s="83"/>
      <c r="F68" s="83"/>
      <c r="G68" s="83"/>
      <c r="H68" s="83"/>
      <c r="I68" s="83"/>
      <c r="J68" s="112" t="s">
        <v>564</v>
      </c>
    </row>
    <row r="69" ht="24" spans="1:10">
      <c r="A69" s="106"/>
      <c r="B69" s="83"/>
      <c r="C69" s="90"/>
      <c r="D69" s="115" t="s">
        <v>565</v>
      </c>
      <c r="E69" s="83"/>
      <c r="F69" s="83"/>
      <c r="G69" s="83"/>
      <c r="H69" s="83"/>
      <c r="I69" s="83"/>
      <c r="J69" s="112" t="s">
        <v>566</v>
      </c>
    </row>
    <row r="70" ht="36" spans="1:10">
      <c r="A70" s="106"/>
      <c r="B70" s="83"/>
      <c r="C70" s="90"/>
      <c r="D70" s="115" t="s">
        <v>567</v>
      </c>
      <c r="E70" s="83"/>
      <c r="F70" s="83"/>
      <c r="G70" s="83"/>
      <c r="H70" s="83"/>
      <c r="I70" s="83"/>
      <c r="J70" s="112" t="s">
        <v>568</v>
      </c>
    </row>
    <row r="71" spans="1:10">
      <c r="A71" s="106"/>
      <c r="B71" s="83"/>
      <c r="C71" s="83"/>
      <c r="D71" s="116"/>
      <c r="E71" s="83"/>
      <c r="F71" s="83"/>
      <c r="G71" s="83"/>
      <c r="H71" s="83"/>
      <c r="I71" s="83"/>
      <c r="J71" s="113"/>
    </row>
    <row r="72" spans="1:10">
      <c r="A72" s="106"/>
      <c r="B72" s="83"/>
      <c r="C72" s="90" t="s">
        <v>569</v>
      </c>
      <c r="D72" s="115"/>
      <c r="E72" s="83"/>
      <c r="F72" s="83"/>
      <c r="G72" s="83"/>
      <c r="H72" s="83"/>
      <c r="I72" s="83"/>
      <c r="J72" s="112"/>
    </row>
    <row r="73" spans="1:10">
      <c r="A73" s="106"/>
      <c r="B73" s="83"/>
      <c r="C73" s="90"/>
      <c r="D73" s="115"/>
      <c r="E73" s="83"/>
      <c r="F73" s="83"/>
      <c r="G73" s="83"/>
      <c r="H73" s="83"/>
      <c r="I73" s="83"/>
      <c r="J73" s="112"/>
    </row>
    <row r="74" spans="1:10">
      <c r="A74" s="106"/>
      <c r="B74" s="83"/>
      <c r="C74" s="90"/>
      <c r="D74" s="115"/>
      <c r="E74" s="83"/>
      <c r="F74" s="83"/>
      <c r="G74" s="83"/>
      <c r="H74" s="83"/>
      <c r="I74" s="83"/>
      <c r="J74" s="112"/>
    </row>
    <row r="75" spans="1:10">
      <c r="A75" s="106"/>
      <c r="B75" s="83"/>
      <c r="C75" s="90"/>
      <c r="D75" s="115"/>
      <c r="E75" s="83"/>
      <c r="F75" s="83"/>
      <c r="G75" s="83"/>
      <c r="H75" s="83"/>
      <c r="I75" s="83"/>
      <c r="J75" s="112"/>
    </row>
    <row r="76" spans="1:10">
      <c r="A76" s="106"/>
      <c r="B76" s="83"/>
      <c r="C76" s="83"/>
      <c r="D76" s="116"/>
      <c r="E76" s="83"/>
      <c r="F76" s="83"/>
      <c r="G76" s="83"/>
      <c r="H76" s="83"/>
      <c r="I76" s="83"/>
      <c r="J76" s="113"/>
    </row>
    <row r="77" ht="48" spans="1:10">
      <c r="A77" s="106"/>
      <c r="B77" s="83"/>
      <c r="C77" s="90" t="s">
        <v>570</v>
      </c>
      <c r="D77" s="115" t="s">
        <v>571</v>
      </c>
      <c r="E77" s="83"/>
      <c r="F77" s="83"/>
      <c r="G77" s="83"/>
      <c r="H77" s="83"/>
      <c r="I77" s="83"/>
      <c r="J77" s="112" t="s">
        <v>572</v>
      </c>
    </row>
    <row r="78" ht="36" spans="1:10">
      <c r="A78" s="106"/>
      <c r="B78" s="83"/>
      <c r="C78" s="83"/>
      <c r="D78" s="115" t="s">
        <v>573</v>
      </c>
      <c r="E78" s="83"/>
      <c r="F78" s="83"/>
      <c r="G78" s="83"/>
      <c r="H78" s="83"/>
      <c r="I78" s="83"/>
      <c r="J78" s="112" t="s">
        <v>574</v>
      </c>
    </row>
    <row r="79" ht="24" spans="1:10">
      <c r="A79" s="106"/>
      <c r="B79" s="83"/>
      <c r="C79" s="83"/>
      <c r="D79" s="115" t="s">
        <v>575</v>
      </c>
      <c r="E79" s="83"/>
      <c r="F79" s="83"/>
      <c r="G79" s="83"/>
      <c r="H79" s="83"/>
      <c r="I79" s="83"/>
      <c r="J79" s="112" t="s">
        <v>562</v>
      </c>
    </row>
    <row r="80" ht="84" spans="1:10">
      <c r="A80" s="106"/>
      <c r="B80" s="83"/>
      <c r="C80" s="83"/>
      <c r="D80" s="115" t="s">
        <v>576</v>
      </c>
      <c r="E80" s="83"/>
      <c r="F80" s="83"/>
      <c r="G80" s="83"/>
      <c r="H80" s="83"/>
      <c r="I80" s="83"/>
      <c r="J80" s="112" t="s">
        <v>577</v>
      </c>
    </row>
    <row r="81" spans="1:10">
      <c r="A81" s="106"/>
      <c r="B81" s="83"/>
      <c r="C81" s="83"/>
      <c r="D81" s="116"/>
      <c r="E81" s="83"/>
      <c r="F81" s="83"/>
      <c r="G81" s="83"/>
      <c r="H81" s="83"/>
      <c r="I81" s="83"/>
      <c r="J81" s="113"/>
    </row>
    <row r="82" spans="1:10">
      <c r="A82" s="106"/>
      <c r="B82" s="83"/>
      <c r="C82" s="90"/>
      <c r="D82" s="115"/>
      <c r="E82" s="83"/>
      <c r="F82" s="83"/>
      <c r="G82" s="83"/>
      <c r="H82" s="83"/>
      <c r="I82" s="83"/>
      <c r="J82" s="114"/>
    </row>
    <row r="83" spans="1:10">
      <c r="A83" s="106"/>
      <c r="B83" s="83"/>
      <c r="C83" s="83"/>
      <c r="D83" s="115"/>
      <c r="E83" s="83"/>
      <c r="F83" s="83"/>
      <c r="G83" s="83"/>
      <c r="H83" s="83"/>
      <c r="I83" s="83"/>
      <c r="J83" s="114"/>
    </row>
    <row r="84" spans="1:10">
      <c r="A84" s="106"/>
      <c r="B84" s="83"/>
      <c r="C84" s="83"/>
      <c r="D84" s="115"/>
      <c r="E84" s="83"/>
      <c r="F84" s="83"/>
      <c r="G84" s="83"/>
      <c r="H84" s="83"/>
      <c r="I84" s="83"/>
      <c r="J84" s="114"/>
    </row>
    <row r="85" spans="1:10">
      <c r="A85" s="106"/>
      <c r="B85" s="83"/>
      <c r="C85" s="83"/>
      <c r="D85" s="115"/>
      <c r="E85" s="83"/>
      <c r="F85" s="83"/>
      <c r="G85" s="83"/>
      <c r="H85" s="83"/>
      <c r="I85" s="83"/>
      <c r="J85" s="114"/>
    </row>
    <row r="86" spans="1:10">
      <c r="A86" s="106"/>
      <c r="B86" s="83"/>
      <c r="C86" s="83"/>
      <c r="D86" s="115"/>
      <c r="E86" s="83"/>
      <c r="F86" s="83"/>
      <c r="G86" s="83"/>
      <c r="H86" s="83"/>
      <c r="I86" s="83"/>
      <c r="J86" s="114"/>
    </row>
    <row r="87" spans="1:10">
      <c r="A87" s="106"/>
      <c r="B87" s="83"/>
      <c r="C87" s="90"/>
      <c r="D87" s="115"/>
      <c r="E87" s="83"/>
      <c r="F87" s="83"/>
      <c r="G87" s="83"/>
      <c r="H87" s="83"/>
      <c r="I87" s="83"/>
      <c r="J87" s="114"/>
    </row>
    <row r="88" spans="1:10">
      <c r="A88" s="106"/>
      <c r="B88" s="83"/>
      <c r="C88" s="83"/>
      <c r="D88" s="115"/>
      <c r="E88" s="83"/>
      <c r="F88" s="83"/>
      <c r="G88" s="83"/>
      <c r="H88" s="83"/>
      <c r="I88" s="83"/>
      <c r="J88" s="114"/>
    </row>
    <row r="89" spans="1:10">
      <c r="A89" s="106"/>
      <c r="B89" s="83"/>
      <c r="C89" s="83"/>
      <c r="D89" s="115"/>
      <c r="E89" s="83"/>
      <c r="F89" s="83"/>
      <c r="G89" s="83"/>
      <c r="H89" s="83"/>
      <c r="I89" s="83"/>
      <c r="J89" s="114"/>
    </row>
    <row r="90" spans="1:10">
      <c r="A90" s="106"/>
      <c r="B90" s="83"/>
      <c r="C90" s="83"/>
      <c r="D90" s="115"/>
      <c r="E90" s="83"/>
      <c r="F90" s="83"/>
      <c r="G90" s="83"/>
      <c r="H90" s="83"/>
      <c r="I90" s="83"/>
      <c r="J90" s="114"/>
    </row>
    <row r="91" spans="1:10">
      <c r="A91" s="106"/>
      <c r="B91" s="83"/>
      <c r="C91" s="83"/>
      <c r="D91" s="115"/>
      <c r="E91" s="83"/>
      <c r="F91" s="83"/>
      <c r="G91" s="83"/>
      <c r="H91" s="83"/>
      <c r="I91" s="83"/>
      <c r="J91" s="114"/>
    </row>
    <row r="92" ht="36" spans="1:10">
      <c r="A92" s="106"/>
      <c r="B92" s="84" t="s">
        <v>578</v>
      </c>
      <c r="C92" s="90" t="s">
        <v>579</v>
      </c>
      <c r="D92" s="115" t="s">
        <v>580</v>
      </c>
      <c r="E92" s="83"/>
      <c r="F92" s="83"/>
      <c r="G92" s="83"/>
      <c r="H92" s="83"/>
      <c r="I92" s="83"/>
      <c r="J92" s="112" t="s">
        <v>581</v>
      </c>
    </row>
    <row r="93" spans="1:10">
      <c r="A93" s="106"/>
      <c r="B93" s="83"/>
      <c r="C93" s="83"/>
      <c r="D93" s="115" t="s">
        <v>582</v>
      </c>
      <c r="E93" s="83"/>
      <c r="F93" s="83"/>
      <c r="G93" s="83"/>
      <c r="H93" s="83"/>
      <c r="I93" s="83"/>
      <c r="J93" s="112" t="s">
        <v>583</v>
      </c>
    </row>
    <row r="94" spans="1:10">
      <c r="A94" s="106"/>
      <c r="B94" s="83"/>
      <c r="C94" s="83"/>
      <c r="D94" s="115" t="s">
        <v>584</v>
      </c>
      <c r="E94" s="83"/>
      <c r="F94" s="83"/>
      <c r="G94" s="83"/>
      <c r="H94" s="83"/>
      <c r="I94" s="83"/>
      <c r="J94" s="112" t="s">
        <v>538</v>
      </c>
    </row>
    <row r="95" spans="1:10">
      <c r="A95" s="106"/>
      <c r="B95" s="83"/>
      <c r="C95" s="83"/>
      <c r="D95" s="115" t="s">
        <v>585</v>
      </c>
      <c r="E95" s="83"/>
      <c r="F95" s="83"/>
      <c r="G95" s="83"/>
      <c r="H95" s="83"/>
      <c r="I95" s="83"/>
      <c r="J95" s="112" t="s">
        <v>583</v>
      </c>
    </row>
    <row r="96" spans="1:10">
      <c r="A96" s="106"/>
      <c r="B96" s="83"/>
      <c r="C96" s="83"/>
      <c r="D96" s="116"/>
      <c r="E96" s="83"/>
      <c r="F96" s="83"/>
      <c r="G96" s="83"/>
      <c r="H96" s="83"/>
      <c r="I96" s="83"/>
      <c r="J96" s="113"/>
    </row>
    <row r="97" spans="1:10">
      <c r="A97" s="106"/>
      <c r="B97" s="83"/>
      <c r="C97" s="90"/>
      <c r="D97" s="115"/>
      <c r="E97" s="83"/>
      <c r="F97" s="83"/>
      <c r="G97" s="83"/>
      <c r="H97" s="83"/>
      <c r="I97" s="83"/>
      <c r="J97" s="114"/>
    </row>
    <row r="98" spans="1:10">
      <c r="A98" s="106"/>
      <c r="B98" s="83"/>
      <c r="C98" s="83"/>
      <c r="D98" s="115"/>
      <c r="E98" s="83"/>
      <c r="F98" s="83"/>
      <c r="G98" s="83"/>
      <c r="H98" s="83"/>
      <c r="I98" s="83"/>
      <c r="J98" s="114"/>
    </row>
    <row r="99" spans="1:10">
      <c r="A99" s="106"/>
      <c r="B99" s="83"/>
      <c r="C99" s="83"/>
      <c r="D99" s="115"/>
      <c r="E99" s="83"/>
      <c r="F99" s="83"/>
      <c r="G99" s="83"/>
      <c r="H99" s="83"/>
      <c r="I99" s="83"/>
      <c r="J99" s="114"/>
    </row>
    <row r="100" spans="1:10">
      <c r="A100" s="106"/>
      <c r="B100" s="83"/>
      <c r="C100" s="83"/>
      <c r="D100" s="115"/>
      <c r="E100" s="83"/>
      <c r="F100" s="83"/>
      <c r="G100" s="83"/>
      <c r="H100" s="83"/>
      <c r="I100" s="83"/>
      <c r="J100" s="114"/>
    </row>
    <row r="101" spans="1:10">
      <c r="A101" s="106"/>
      <c r="B101" s="83"/>
      <c r="C101" s="83"/>
      <c r="D101" s="115"/>
      <c r="E101" s="83"/>
      <c r="F101" s="83"/>
      <c r="G101" s="83"/>
      <c r="H101" s="83"/>
      <c r="I101" s="83"/>
      <c r="J101" s="114"/>
    </row>
    <row r="102" spans="1:10">
      <c r="A102" s="106"/>
      <c r="B102" s="83"/>
      <c r="C102" s="90"/>
      <c r="D102" s="115"/>
      <c r="E102" s="83"/>
      <c r="F102" s="83"/>
      <c r="G102" s="83"/>
      <c r="H102" s="83"/>
      <c r="I102" s="83"/>
      <c r="J102" s="114"/>
    </row>
    <row r="103" spans="1:10">
      <c r="A103" s="106"/>
      <c r="B103" s="83"/>
      <c r="C103" s="83"/>
      <c r="D103" s="115"/>
      <c r="E103" s="83"/>
      <c r="F103" s="83"/>
      <c r="G103" s="83"/>
      <c r="H103" s="83"/>
      <c r="I103" s="83"/>
      <c r="J103" s="114"/>
    </row>
    <row r="104" spans="1:10">
      <c r="A104" s="106"/>
      <c r="B104" s="83"/>
      <c r="C104" s="83"/>
      <c r="D104" s="115"/>
      <c r="E104" s="83"/>
      <c r="F104" s="83"/>
      <c r="G104" s="83"/>
      <c r="H104" s="83"/>
      <c r="I104" s="83"/>
      <c r="J104" s="114"/>
    </row>
    <row r="105" spans="1:10">
      <c r="A105" s="106"/>
      <c r="B105" s="83"/>
      <c r="C105" s="83"/>
      <c r="D105" s="115"/>
      <c r="E105" s="83"/>
      <c r="F105" s="83"/>
      <c r="G105" s="83"/>
      <c r="H105" s="83"/>
      <c r="I105" s="83"/>
      <c r="J105" s="114"/>
    </row>
    <row r="106" spans="1:10">
      <c r="A106" s="106"/>
      <c r="B106" s="83"/>
      <c r="C106" s="83"/>
      <c r="D106" s="115"/>
      <c r="E106" s="83"/>
      <c r="F106" s="83"/>
      <c r="G106" s="83"/>
      <c r="H106" s="83"/>
      <c r="I106" s="83"/>
      <c r="J106" s="114"/>
    </row>
    <row r="107" spans="1:10">
      <c r="A107" s="106"/>
      <c r="B107" s="83"/>
      <c r="C107" s="90"/>
      <c r="D107" s="115"/>
      <c r="E107" s="83"/>
      <c r="F107" s="83"/>
      <c r="G107" s="83"/>
      <c r="H107" s="83"/>
      <c r="I107" s="83"/>
      <c r="J107" s="114"/>
    </row>
    <row r="108" spans="1:10">
      <c r="A108" s="106"/>
      <c r="B108" s="83"/>
      <c r="C108" s="83"/>
      <c r="D108" s="115"/>
      <c r="E108" s="83"/>
      <c r="F108" s="83"/>
      <c r="G108" s="83"/>
      <c r="H108" s="83"/>
      <c r="I108" s="83"/>
      <c r="J108" s="114"/>
    </row>
    <row r="109" spans="1:10">
      <c r="A109" s="106"/>
      <c r="B109" s="83"/>
      <c r="C109" s="83"/>
      <c r="D109" s="115"/>
      <c r="E109" s="83"/>
      <c r="F109" s="83"/>
      <c r="G109" s="83"/>
      <c r="H109" s="83"/>
      <c r="I109" s="83"/>
      <c r="J109" s="114"/>
    </row>
    <row r="110" spans="1:10">
      <c r="A110" s="106"/>
      <c r="B110" s="83"/>
      <c r="C110" s="83"/>
      <c r="D110" s="115"/>
      <c r="E110" s="83"/>
      <c r="F110" s="83"/>
      <c r="G110" s="83"/>
      <c r="H110" s="83"/>
      <c r="I110" s="83"/>
      <c r="J110" s="114"/>
    </row>
    <row r="111" spans="1:10">
      <c r="A111" s="106"/>
      <c r="B111" s="83"/>
      <c r="C111" s="83"/>
      <c r="D111" s="115"/>
      <c r="E111" s="83"/>
      <c r="F111" s="83"/>
      <c r="G111" s="83"/>
      <c r="H111" s="83"/>
      <c r="I111" s="83"/>
      <c r="J111" s="114"/>
    </row>
    <row r="112" ht="36" spans="1:10">
      <c r="A112" s="90" t="s">
        <v>586</v>
      </c>
      <c r="B112" s="89" t="s">
        <v>587</v>
      </c>
      <c r="C112" s="83"/>
      <c r="D112" s="83"/>
      <c r="E112" s="83"/>
      <c r="F112" s="83"/>
      <c r="G112" s="83"/>
      <c r="H112" s="83"/>
      <c r="I112" s="83"/>
      <c r="J112" s="83"/>
    </row>
    <row r="113" spans="1:10">
      <c r="A113" s="117" t="s">
        <v>588</v>
      </c>
      <c r="B113" s="83"/>
      <c r="C113" s="83"/>
      <c r="D113" s="83"/>
      <c r="E113" s="118" t="s">
        <v>589</v>
      </c>
      <c r="F113" s="104" t="s">
        <v>590</v>
      </c>
      <c r="G113" s="118" t="s">
        <v>591</v>
      </c>
      <c r="H113" s="119" t="s">
        <v>592</v>
      </c>
      <c r="I113" s="83"/>
      <c r="J113" s="83"/>
    </row>
  </sheetData>
  <mergeCells count="166">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D17"/>
    <mergeCell ref="F17:G17"/>
    <mergeCell ref="H17:I17"/>
    <mergeCell ref="B18:D18"/>
    <mergeCell ref="F18:G18"/>
    <mergeCell ref="H18:I18"/>
    <mergeCell ref="B19:D19"/>
    <mergeCell ref="F19:G19"/>
    <mergeCell ref="H19:I19"/>
    <mergeCell ref="B20:E20"/>
    <mergeCell ref="F20:G20"/>
    <mergeCell ref="H20:I20"/>
    <mergeCell ref="B21:J21"/>
    <mergeCell ref="B22:J22"/>
    <mergeCell ref="B23:J23"/>
    <mergeCell ref="B24:J24"/>
    <mergeCell ref="B25:J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74:I74"/>
    <mergeCell ref="D75:I75"/>
    <mergeCell ref="D76:I76"/>
    <mergeCell ref="D77:I77"/>
    <mergeCell ref="D78:I78"/>
    <mergeCell ref="D79:I79"/>
    <mergeCell ref="D80:I80"/>
    <mergeCell ref="D81:I81"/>
    <mergeCell ref="D82:I82"/>
    <mergeCell ref="D83:I83"/>
    <mergeCell ref="D84:I84"/>
    <mergeCell ref="D85:I85"/>
    <mergeCell ref="D86:I86"/>
    <mergeCell ref="D87:I87"/>
    <mergeCell ref="D88:I88"/>
    <mergeCell ref="D89:I89"/>
    <mergeCell ref="D90:I90"/>
    <mergeCell ref="D91:I91"/>
    <mergeCell ref="D92:I92"/>
    <mergeCell ref="D93:I93"/>
    <mergeCell ref="D94:I94"/>
    <mergeCell ref="D95:I95"/>
    <mergeCell ref="D96:I96"/>
    <mergeCell ref="D97:I97"/>
    <mergeCell ref="D98:I98"/>
    <mergeCell ref="D99:I99"/>
    <mergeCell ref="D100:I100"/>
    <mergeCell ref="D101:I101"/>
    <mergeCell ref="D102:I102"/>
    <mergeCell ref="D103:I103"/>
    <mergeCell ref="D104:I104"/>
    <mergeCell ref="D105:I105"/>
    <mergeCell ref="D106:I106"/>
    <mergeCell ref="D107:I107"/>
    <mergeCell ref="D108:I108"/>
    <mergeCell ref="D109:I109"/>
    <mergeCell ref="D110:I110"/>
    <mergeCell ref="D111:I111"/>
    <mergeCell ref="B112:J112"/>
    <mergeCell ref="A113:C113"/>
    <mergeCell ref="H113:J113"/>
    <mergeCell ref="A8:A20"/>
    <mergeCell ref="A21:A25"/>
    <mergeCell ref="A27:A111"/>
    <mergeCell ref="B27:B61"/>
    <mergeCell ref="B62:B91"/>
    <mergeCell ref="B92:B111"/>
    <mergeCell ref="C27:C31"/>
    <mergeCell ref="C32:C36"/>
    <mergeCell ref="C37:C41"/>
    <mergeCell ref="C42:C46"/>
    <mergeCell ref="C47:C51"/>
    <mergeCell ref="C52:C56"/>
    <mergeCell ref="C57:C61"/>
    <mergeCell ref="C62:C66"/>
    <mergeCell ref="C67:C71"/>
    <mergeCell ref="C72:C76"/>
    <mergeCell ref="C77:C81"/>
    <mergeCell ref="C82:C86"/>
    <mergeCell ref="C87:C91"/>
    <mergeCell ref="C92:C96"/>
    <mergeCell ref="C97:C101"/>
    <mergeCell ref="C102:C106"/>
    <mergeCell ref="C107:C111"/>
    <mergeCell ref="E8:E9"/>
    <mergeCell ref="B8:D9"/>
  </mergeCells>
  <pageMargins left="0.699305555555556" right="0.699305555555556"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41"/>
  <sheetViews>
    <sheetView workbookViewId="0">
      <selection activeCell="D9" sqref="A$1:I$1048576"/>
    </sheetView>
  </sheetViews>
  <sheetFormatPr defaultColWidth="9" defaultRowHeight="13.5"/>
  <cols>
    <col min="3" max="3" width="6.375" customWidth="1"/>
    <col min="4" max="4" width="7.375" customWidth="1"/>
    <col min="5" max="5" width="7.5" customWidth="1"/>
    <col min="9" max="9" width="7.875" customWidth="1"/>
    <col min="10" max="10" width="11.5" customWidth="1"/>
  </cols>
  <sheetData>
    <row r="1" spans="1:10">
      <c r="A1" s="35" t="s">
        <v>593</v>
      </c>
      <c r="B1" s="36"/>
      <c r="C1" s="36"/>
      <c r="D1" s="36"/>
      <c r="E1" s="36"/>
      <c r="F1" s="36"/>
      <c r="G1" s="36"/>
      <c r="H1" s="36"/>
      <c r="I1" s="36"/>
      <c r="J1" s="36"/>
    </row>
    <row r="2" spans="1:10">
      <c r="A2" s="35" t="s">
        <v>594</v>
      </c>
      <c r="B2" s="36"/>
      <c r="C2" s="36"/>
      <c r="D2" s="36"/>
      <c r="E2" s="36"/>
      <c r="F2" s="36"/>
      <c r="G2" s="36"/>
      <c r="H2" s="36"/>
      <c r="I2" s="36"/>
      <c r="J2" s="36"/>
    </row>
    <row r="3" spans="1:10">
      <c r="A3" s="35" t="s">
        <v>595</v>
      </c>
      <c r="B3" s="36"/>
      <c r="C3" s="36"/>
      <c r="D3" s="37" t="s">
        <v>596</v>
      </c>
      <c r="E3" s="38"/>
      <c r="F3" s="38"/>
      <c r="G3" s="38"/>
      <c r="H3" s="38"/>
      <c r="I3" s="38"/>
      <c r="J3" s="71">
        <v>0</v>
      </c>
    </row>
    <row r="4" spans="1:10">
      <c r="A4" s="35" t="s">
        <v>597</v>
      </c>
      <c r="B4" s="36"/>
      <c r="C4" s="36"/>
      <c r="D4" s="37" t="s">
        <v>598</v>
      </c>
      <c r="E4" s="38"/>
      <c r="F4" s="35" t="s">
        <v>599</v>
      </c>
      <c r="G4" s="36"/>
      <c r="H4" s="39" t="s">
        <v>600</v>
      </c>
      <c r="I4" s="36"/>
      <c r="J4" s="71">
        <v>370126</v>
      </c>
    </row>
    <row r="5" spans="1:10">
      <c r="A5" s="35" t="s">
        <v>601</v>
      </c>
      <c r="B5" s="36"/>
      <c r="C5" s="36"/>
      <c r="D5" s="40" t="s">
        <v>602</v>
      </c>
      <c r="E5" s="41"/>
      <c r="F5" s="35" t="s">
        <v>603</v>
      </c>
      <c r="G5" s="36"/>
      <c r="H5" s="42" t="s">
        <v>604</v>
      </c>
      <c r="I5" s="43"/>
      <c r="J5" s="71">
        <v>20161303913</v>
      </c>
    </row>
    <row r="6" spans="1:10">
      <c r="A6" s="35" t="s">
        <v>605</v>
      </c>
      <c r="B6" s="36"/>
      <c r="C6" s="36"/>
      <c r="D6" s="37" t="s">
        <v>478</v>
      </c>
      <c r="E6" s="38"/>
      <c r="F6" s="35" t="s">
        <v>606</v>
      </c>
      <c r="G6" s="36"/>
      <c r="H6" s="39" t="s">
        <v>607</v>
      </c>
      <c r="I6" s="36"/>
      <c r="J6" s="36"/>
    </row>
    <row r="7" ht="22.5" spans="1:10">
      <c r="A7" s="35" t="s">
        <v>608</v>
      </c>
      <c r="B7" s="36"/>
      <c r="C7" s="36"/>
      <c r="D7" s="37" t="s">
        <v>609</v>
      </c>
      <c r="E7" s="38"/>
      <c r="F7" s="38"/>
      <c r="G7" s="38"/>
      <c r="H7" s="38"/>
      <c r="I7" s="38"/>
      <c r="J7" s="72" t="s">
        <v>610</v>
      </c>
    </row>
    <row r="8" spans="1:10">
      <c r="A8" s="35" t="s">
        <v>611</v>
      </c>
      <c r="B8" s="36"/>
      <c r="C8" s="36"/>
      <c r="D8" s="37" t="s">
        <v>612</v>
      </c>
      <c r="E8" s="38"/>
      <c r="F8" s="38"/>
      <c r="G8" s="38"/>
      <c r="H8" s="38"/>
      <c r="I8" s="38"/>
      <c r="J8" s="73"/>
    </row>
    <row r="9" spans="1:10">
      <c r="A9" s="43"/>
      <c r="B9" s="43"/>
      <c r="C9" s="43"/>
      <c r="D9" s="44" t="s">
        <v>613</v>
      </c>
      <c r="E9" s="44" t="s">
        <v>614</v>
      </c>
      <c r="F9" s="44" t="s">
        <v>615</v>
      </c>
      <c r="G9" s="44" t="s">
        <v>616</v>
      </c>
      <c r="H9" s="44" t="s">
        <v>617</v>
      </c>
      <c r="I9" s="44" t="s">
        <v>618</v>
      </c>
      <c r="J9" s="74"/>
    </row>
    <row r="10" spans="1:10">
      <c r="A10" s="45" t="s">
        <v>619</v>
      </c>
      <c r="B10" s="43"/>
      <c r="C10" s="43"/>
      <c r="D10" s="46">
        <v>400000</v>
      </c>
      <c r="E10" s="47"/>
      <c r="F10" s="47"/>
      <c r="G10" s="47"/>
      <c r="H10" s="46">
        <v>400000</v>
      </c>
      <c r="I10" s="47"/>
      <c r="J10" s="43"/>
    </row>
    <row r="11" spans="1:10">
      <c r="A11" s="35" t="s">
        <v>620</v>
      </c>
      <c r="B11" s="43"/>
      <c r="C11" s="43"/>
      <c r="D11" s="46">
        <v>830000</v>
      </c>
      <c r="E11" s="47"/>
      <c r="F11" s="47"/>
      <c r="G11" s="47"/>
      <c r="H11" s="46">
        <v>830000</v>
      </c>
      <c r="I11" s="47"/>
      <c r="J11" s="75"/>
    </row>
    <row r="12" spans="1:10">
      <c r="A12" s="48" t="s">
        <v>621</v>
      </c>
      <c r="B12" s="35" t="s">
        <v>622</v>
      </c>
      <c r="C12" s="36"/>
      <c r="D12" s="36"/>
      <c r="E12" s="36"/>
      <c r="F12" s="35" t="s">
        <v>623</v>
      </c>
      <c r="G12" s="36"/>
      <c r="H12" s="36"/>
      <c r="I12" s="36"/>
      <c r="J12" s="36"/>
    </row>
    <row r="13" spans="1:10">
      <c r="A13" s="38"/>
      <c r="B13" s="49" t="s">
        <v>624</v>
      </c>
      <c r="C13" s="50"/>
      <c r="D13" s="50"/>
      <c r="E13" s="50"/>
      <c r="F13" s="37" t="s">
        <v>625</v>
      </c>
      <c r="G13" s="38"/>
      <c r="H13" s="38"/>
      <c r="I13" s="38"/>
      <c r="J13" s="38"/>
    </row>
    <row r="14" customHeight="1" spans="1:10">
      <c r="A14" s="38"/>
      <c r="B14" s="37" t="s">
        <v>626</v>
      </c>
      <c r="C14" s="38"/>
      <c r="D14" s="38"/>
      <c r="E14" s="38"/>
      <c r="F14" s="37" t="s">
        <v>627</v>
      </c>
      <c r="G14" s="38"/>
      <c r="H14" s="38"/>
      <c r="I14" s="38"/>
      <c r="J14" s="36"/>
    </row>
    <row r="15" spans="1:10">
      <c r="A15" s="38"/>
      <c r="B15" s="37" t="s">
        <v>628</v>
      </c>
      <c r="C15" s="38"/>
      <c r="D15" s="38"/>
      <c r="E15" s="38"/>
      <c r="F15" s="37" t="s">
        <v>629</v>
      </c>
      <c r="G15" s="38"/>
      <c r="H15" s="38"/>
      <c r="I15" s="38"/>
      <c r="J15" s="36"/>
    </row>
    <row r="16" spans="1:10">
      <c r="A16" s="38"/>
      <c r="B16" s="37" t="s">
        <v>630</v>
      </c>
      <c r="C16" s="38"/>
      <c r="D16" s="38"/>
      <c r="E16" s="38"/>
      <c r="F16" s="37" t="s">
        <v>631</v>
      </c>
      <c r="G16" s="38"/>
      <c r="H16" s="38"/>
      <c r="I16" s="38"/>
      <c r="J16" s="36"/>
    </row>
    <row r="17" spans="1:10">
      <c r="A17" s="38"/>
      <c r="B17" s="37"/>
      <c r="C17" s="38"/>
      <c r="D17" s="38"/>
      <c r="E17" s="38"/>
      <c r="F17" s="37"/>
      <c r="G17" s="38"/>
      <c r="H17" s="38"/>
      <c r="I17" s="38"/>
      <c r="J17" s="76"/>
    </row>
    <row r="18" ht="22.5" spans="1:10">
      <c r="A18" s="51" t="s">
        <v>632</v>
      </c>
      <c r="B18" s="52" t="s">
        <v>446</v>
      </c>
      <c r="C18" s="52" t="s">
        <v>447</v>
      </c>
      <c r="D18" s="52" t="s">
        <v>448</v>
      </c>
      <c r="E18" s="52" t="s">
        <v>449</v>
      </c>
      <c r="F18" s="52" t="s">
        <v>447</v>
      </c>
      <c r="G18" s="52" t="s">
        <v>448</v>
      </c>
      <c r="H18" s="53"/>
      <c r="I18" s="52" t="s">
        <v>449</v>
      </c>
      <c r="J18" s="77"/>
    </row>
    <row r="19" ht="56.25" spans="1:10">
      <c r="A19" s="54"/>
      <c r="B19" s="55" t="s">
        <v>514</v>
      </c>
      <c r="C19" s="55"/>
      <c r="D19" s="55"/>
      <c r="E19" s="55"/>
      <c r="F19" s="55" t="s">
        <v>524</v>
      </c>
      <c r="G19" s="55" t="s">
        <v>633</v>
      </c>
      <c r="H19" s="56"/>
      <c r="I19" s="55" t="s">
        <v>634</v>
      </c>
      <c r="J19" s="78"/>
    </row>
    <row r="20" ht="22.5" spans="1:10">
      <c r="A20" s="57"/>
      <c r="B20" s="58" t="s">
        <v>514</v>
      </c>
      <c r="C20" s="59"/>
      <c r="D20" s="58"/>
      <c r="E20" s="58"/>
      <c r="F20" s="59" t="s">
        <v>524</v>
      </c>
      <c r="G20" s="58" t="s">
        <v>635</v>
      </c>
      <c r="H20" s="60"/>
      <c r="I20" s="58" t="s">
        <v>636</v>
      </c>
      <c r="J20" s="79"/>
    </row>
    <row r="21" ht="22.5" spans="1:10">
      <c r="A21" s="57"/>
      <c r="B21" s="58" t="s">
        <v>514</v>
      </c>
      <c r="C21" s="59"/>
      <c r="D21" s="58"/>
      <c r="E21" s="58"/>
      <c r="F21" s="59" t="s">
        <v>524</v>
      </c>
      <c r="G21" s="58" t="s">
        <v>637</v>
      </c>
      <c r="H21" s="60"/>
      <c r="I21" s="58" t="s">
        <v>638</v>
      </c>
      <c r="J21" s="79"/>
    </row>
    <row r="22" spans="1:10">
      <c r="A22" s="57"/>
      <c r="B22" s="58" t="s">
        <v>514</v>
      </c>
      <c r="C22" s="59"/>
      <c r="D22" s="58"/>
      <c r="E22" s="58"/>
      <c r="F22" s="59" t="s">
        <v>515</v>
      </c>
      <c r="G22" s="58" t="s">
        <v>639</v>
      </c>
      <c r="H22" s="60"/>
      <c r="I22" s="58" t="s">
        <v>640</v>
      </c>
      <c r="J22" s="79"/>
    </row>
    <row r="23" spans="1:10">
      <c r="A23" s="57"/>
      <c r="B23" s="58" t="s">
        <v>514</v>
      </c>
      <c r="C23" s="59"/>
      <c r="D23" s="58"/>
      <c r="E23" s="58"/>
      <c r="F23" s="59" t="s">
        <v>515</v>
      </c>
      <c r="G23" s="58" t="s">
        <v>641</v>
      </c>
      <c r="H23" s="60"/>
      <c r="I23" s="58" t="s">
        <v>642</v>
      </c>
      <c r="J23" s="79"/>
    </row>
    <row r="24" spans="1:10">
      <c r="A24" s="57"/>
      <c r="B24" s="58" t="s">
        <v>514</v>
      </c>
      <c r="C24" s="59"/>
      <c r="D24" s="58"/>
      <c r="E24" s="58"/>
      <c r="F24" s="59" t="s">
        <v>515</v>
      </c>
      <c r="G24" s="58" t="s">
        <v>643</v>
      </c>
      <c r="H24" s="60"/>
      <c r="I24" s="58" t="s">
        <v>642</v>
      </c>
      <c r="J24" s="79"/>
    </row>
    <row r="25" ht="45" spans="1:10">
      <c r="A25" s="57"/>
      <c r="B25" s="58" t="s">
        <v>514</v>
      </c>
      <c r="C25" s="59"/>
      <c r="D25" s="58"/>
      <c r="E25" s="58"/>
      <c r="F25" s="59" t="s">
        <v>541</v>
      </c>
      <c r="G25" s="58" t="s">
        <v>644</v>
      </c>
      <c r="H25" s="60"/>
      <c r="I25" s="58" t="s">
        <v>645</v>
      </c>
      <c r="J25" s="79"/>
    </row>
    <row r="26" spans="1:10">
      <c r="A26" s="57"/>
      <c r="B26" s="58" t="s">
        <v>514</v>
      </c>
      <c r="C26" s="59"/>
      <c r="D26" s="58"/>
      <c r="E26" s="58"/>
      <c r="F26" s="59" t="s">
        <v>541</v>
      </c>
      <c r="G26" s="58" t="s">
        <v>646</v>
      </c>
      <c r="H26" s="60"/>
      <c r="I26" s="58" t="s">
        <v>647</v>
      </c>
      <c r="J26" s="79"/>
    </row>
    <row r="27" spans="1:10">
      <c r="A27" s="57"/>
      <c r="B27" s="58" t="s">
        <v>514</v>
      </c>
      <c r="C27" s="59"/>
      <c r="D27" s="58"/>
      <c r="E27" s="58"/>
      <c r="F27" s="59" t="s">
        <v>541</v>
      </c>
      <c r="G27" s="58" t="s">
        <v>648</v>
      </c>
      <c r="H27" s="60"/>
      <c r="I27" s="58" t="s">
        <v>649</v>
      </c>
      <c r="J27" s="79"/>
    </row>
    <row r="28" ht="22.5" spans="1:10">
      <c r="A28" s="57"/>
      <c r="B28" s="58" t="s">
        <v>533</v>
      </c>
      <c r="C28" s="59"/>
      <c r="D28" s="58"/>
      <c r="E28" s="58"/>
      <c r="F28" s="59" t="s">
        <v>533</v>
      </c>
      <c r="G28" s="58" t="s">
        <v>650</v>
      </c>
      <c r="H28" s="60"/>
      <c r="I28" s="58" t="s">
        <v>651</v>
      </c>
      <c r="J28" s="79"/>
    </row>
    <row r="29" ht="22.5" spans="1:10">
      <c r="A29" s="57"/>
      <c r="B29" s="58" t="s">
        <v>533</v>
      </c>
      <c r="C29" s="59"/>
      <c r="D29" s="58"/>
      <c r="E29" s="58"/>
      <c r="F29" s="59" t="s">
        <v>533</v>
      </c>
      <c r="G29" s="58" t="s">
        <v>652</v>
      </c>
      <c r="H29" s="60"/>
      <c r="I29" s="58" t="s">
        <v>653</v>
      </c>
      <c r="J29" s="79"/>
    </row>
    <row r="30" ht="33.75" spans="1:10">
      <c r="A30" s="57"/>
      <c r="B30" s="58" t="s">
        <v>551</v>
      </c>
      <c r="C30" s="59"/>
      <c r="D30" s="58"/>
      <c r="E30" s="58"/>
      <c r="F30" s="59" t="s">
        <v>551</v>
      </c>
      <c r="G30" s="58" t="s">
        <v>654</v>
      </c>
      <c r="H30" s="60"/>
      <c r="I30" s="58" t="s">
        <v>655</v>
      </c>
      <c r="J30" s="79"/>
    </row>
    <row r="31" ht="22.5" spans="1:10">
      <c r="A31" s="57"/>
      <c r="B31" s="58" t="s">
        <v>551</v>
      </c>
      <c r="C31" s="59"/>
      <c r="D31" s="58"/>
      <c r="E31" s="58"/>
      <c r="F31" s="59" t="s">
        <v>656</v>
      </c>
      <c r="G31" s="58" t="s">
        <v>657</v>
      </c>
      <c r="H31" s="60"/>
      <c r="I31" s="58" t="s">
        <v>658</v>
      </c>
      <c r="J31" s="79"/>
    </row>
    <row r="32" ht="22.5" spans="1:10">
      <c r="A32" s="61"/>
      <c r="B32" s="62" t="s">
        <v>579</v>
      </c>
      <c r="C32" s="63"/>
      <c r="D32" s="62"/>
      <c r="E32" s="62"/>
      <c r="F32" s="63" t="s">
        <v>579</v>
      </c>
      <c r="G32" s="62" t="s">
        <v>659</v>
      </c>
      <c r="H32" s="64"/>
      <c r="I32" s="62" t="s">
        <v>660</v>
      </c>
      <c r="J32" s="80"/>
    </row>
    <row r="33" spans="1:10">
      <c r="A33" s="38"/>
      <c r="B33" s="65"/>
      <c r="C33" s="66"/>
      <c r="D33" s="67"/>
      <c r="E33" s="37"/>
      <c r="F33" s="66"/>
      <c r="G33" s="37"/>
      <c r="H33" s="36"/>
      <c r="I33" s="37"/>
      <c r="J33" s="75"/>
    </row>
    <row r="34" spans="1:10">
      <c r="A34" s="45" t="s">
        <v>661</v>
      </c>
      <c r="B34" s="36"/>
      <c r="C34" s="37" t="s">
        <v>662</v>
      </c>
      <c r="D34" s="38"/>
      <c r="E34" s="38"/>
      <c r="F34" s="38"/>
      <c r="G34" s="38"/>
      <c r="H34" s="38"/>
      <c r="I34" s="38"/>
      <c r="J34" s="38"/>
    </row>
    <row r="35" ht="108.75" customHeight="1" spans="1:10">
      <c r="A35" s="45" t="s">
        <v>663</v>
      </c>
      <c r="B35" s="36"/>
      <c r="C35" s="68" t="s">
        <v>664</v>
      </c>
      <c r="D35" s="69"/>
      <c r="E35" s="69"/>
      <c r="F35" s="69"/>
      <c r="G35" s="69"/>
      <c r="H35" s="69"/>
      <c r="I35" s="69"/>
      <c r="J35" s="38"/>
    </row>
    <row r="36" spans="1:10">
      <c r="A36" s="45" t="s">
        <v>588</v>
      </c>
      <c r="B36" s="36"/>
      <c r="C36" s="36"/>
      <c r="D36" s="39" t="s">
        <v>478</v>
      </c>
      <c r="E36" s="35" t="s">
        <v>589</v>
      </c>
      <c r="F36" s="39" t="s">
        <v>590</v>
      </c>
      <c r="G36" s="36"/>
      <c r="H36" s="35" t="s">
        <v>591</v>
      </c>
      <c r="I36" s="81"/>
      <c r="J36" s="75"/>
    </row>
    <row r="37" spans="1:10">
      <c r="A37" s="70"/>
      <c r="B37" s="70"/>
      <c r="C37" s="70"/>
      <c r="D37" s="70"/>
      <c r="E37" s="70"/>
      <c r="F37" s="70"/>
      <c r="G37" s="70"/>
      <c r="H37" s="70"/>
      <c r="I37" s="70"/>
      <c r="J37" s="70"/>
    </row>
    <row r="38" spans="1:10">
      <c r="A38" s="70"/>
      <c r="B38" s="70"/>
      <c r="C38" s="70"/>
      <c r="D38" s="70"/>
      <c r="E38" s="70"/>
      <c r="F38" s="70"/>
      <c r="G38" s="70"/>
      <c r="H38" s="70"/>
      <c r="I38" s="70"/>
      <c r="J38" s="70"/>
    </row>
    <row r="39" spans="1:10">
      <c r="A39" s="70"/>
      <c r="B39" s="70"/>
      <c r="C39" s="70"/>
      <c r="D39" s="70"/>
      <c r="E39" s="70"/>
      <c r="F39" s="70"/>
      <c r="G39" s="70"/>
      <c r="H39" s="70"/>
      <c r="I39" s="70"/>
      <c r="J39" s="70"/>
    </row>
    <row r="40" spans="1:10">
      <c r="A40" s="70"/>
      <c r="B40" s="70"/>
      <c r="C40" s="70"/>
      <c r="D40" s="70"/>
      <c r="E40" s="70"/>
      <c r="F40" s="70"/>
      <c r="G40" s="70"/>
      <c r="H40" s="70"/>
      <c r="I40" s="70"/>
      <c r="J40" s="70"/>
    </row>
    <row r="41" spans="1:10">
      <c r="A41" s="70"/>
      <c r="B41" s="70"/>
      <c r="C41" s="70"/>
      <c r="D41" s="70"/>
      <c r="E41" s="70"/>
      <c r="F41" s="70"/>
      <c r="G41" s="70"/>
      <c r="H41" s="70"/>
      <c r="I41" s="70"/>
      <c r="J41" s="70"/>
    </row>
  </sheetData>
  <mergeCells count="59">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A34:B34"/>
    <mergeCell ref="C34:I34"/>
    <mergeCell ref="A35:B35"/>
    <mergeCell ref="C35:I35"/>
    <mergeCell ref="A36:C36"/>
    <mergeCell ref="F36:G36"/>
    <mergeCell ref="A12:A17"/>
    <mergeCell ref="A18:A33"/>
  </mergeCells>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7"/>
  <sheetViews>
    <sheetView workbookViewId="0">
      <selection activeCell="A1" sqref="A$1:I$1048576"/>
    </sheetView>
  </sheetViews>
  <sheetFormatPr defaultColWidth="9" defaultRowHeight="13.5"/>
  <sheetData>
    <row r="1" spans="1:9">
      <c r="A1" s="1" t="s">
        <v>593</v>
      </c>
      <c r="B1" s="2"/>
      <c r="C1" s="2"/>
      <c r="D1" s="2"/>
      <c r="E1" s="2"/>
      <c r="F1" s="2"/>
      <c r="G1" s="2"/>
      <c r="H1" s="2"/>
      <c r="I1" s="2"/>
    </row>
    <row r="2" spans="1:9">
      <c r="A2" s="1" t="s">
        <v>594</v>
      </c>
      <c r="B2" s="2"/>
      <c r="C2" s="2"/>
      <c r="D2" s="2"/>
      <c r="E2" s="2"/>
      <c r="F2" s="2"/>
      <c r="G2" s="2"/>
      <c r="H2" s="2"/>
      <c r="I2" s="2"/>
    </row>
    <row r="3" spans="1:9">
      <c r="A3" s="1" t="s">
        <v>595</v>
      </c>
      <c r="B3" s="2"/>
      <c r="C3" s="2"/>
      <c r="D3" s="3" t="s">
        <v>665</v>
      </c>
      <c r="E3" s="4"/>
      <c r="F3" s="4"/>
      <c r="G3" s="4"/>
      <c r="H3" s="4"/>
      <c r="I3" s="4"/>
    </row>
    <row r="4" spans="1:9">
      <c r="A4" s="1" t="s">
        <v>597</v>
      </c>
      <c r="B4" s="2"/>
      <c r="C4" s="2"/>
      <c r="D4" s="3" t="s">
        <v>598</v>
      </c>
      <c r="E4" s="4"/>
      <c r="F4" s="1" t="s">
        <v>599</v>
      </c>
      <c r="G4" s="2"/>
      <c r="H4" s="5" t="s">
        <v>600</v>
      </c>
      <c r="I4" s="2"/>
    </row>
    <row r="5" spans="1:9">
      <c r="A5" s="1" t="s">
        <v>601</v>
      </c>
      <c r="B5" s="2"/>
      <c r="C5" s="2"/>
      <c r="D5" s="6" t="s">
        <v>602</v>
      </c>
      <c r="E5" s="7"/>
      <c r="F5" s="1" t="s">
        <v>603</v>
      </c>
      <c r="G5" s="2"/>
      <c r="H5" s="8" t="s">
        <v>604</v>
      </c>
      <c r="I5" s="9"/>
    </row>
    <row r="6" spans="1:9">
      <c r="A6" s="1" t="s">
        <v>605</v>
      </c>
      <c r="B6" s="2"/>
      <c r="C6" s="2"/>
      <c r="D6" s="3" t="s">
        <v>478</v>
      </c>
      <c r="E6" s="4"/>
      <c r="F6" s="1" t="s">
        <v>606</v>
      </c>
      <c r="G6" s="2"/>
      <c r="H6" s="5" t="s">
        <v>666</v>
      </c>
      <c r="I6" s="2"/>
    </row>
    <row r="7" spans="1:9">
      <c r="A7" s="1" t="s">
        <v>608</v>
      </c>
      <c r="B7" s="2"/>
      <c r="C7" s="2"/>
      <c r="D7" s="3" t="s">
        <v>667</v>
      </c>
      <c r="E7" s="4"/>
      <c r="F7" s="4"/>
      <c r="G7" s="4"/>
      <c r="H7" s="4"/>
      <c r="I7" s="4"/>
    </row>
    <row r="8" spans="1:9">
      <c r="A8" s="1" t="s">
        <v>611</v>
      </c>
      <c r="B8" s="2"/>
      <c r="C8" s="2"/>
      <c r="D8" s="3" t="s">
        <v>668</v>
      </c>
      <c r="E8" s="4"/>
      <c r="F8" s="4"/>
      <c r="G8" s="4"/>
      <c r="H8" s="4"/>
      <c r="I8" s="4"/>
    </row>
    <row r="9" spans="1:9">
      <c r="A9" s="9"/>
      <c r="B9" s="9"/>
      <c r="C9" s="9"/>
      <c r="D9" s="10" t="s">
        <v>613</v>
      </c>
      <c r="E9" s="10" t="s">
        <v>614</v>
      </c>
      <c r="F9" s="10" t="s">
        <v>615</v>
      </c>
      <c r="G9" s="10" t="s">
        <v>616</v>
      </c>
      <c r="H9" s="10" t="s">
        <v>617</v>
      </c>
      <c r="I9" s="10" t="s">
        <v>618</v>
      </c>
    </row>
    <row r="10" spans="1:9">
      <c r="A10" s="11" t="s">
        <v>619</v>
      </c>
      <c r="B10" s="9"/>
      <c r="C10" s="9"/>
      <c r="D10" s="12">
        <v>800000</v>
      </c>
      <c r="E10" s="13"/>
      <c r="F10" s="13"/>
      <c r="G10" s="13"/>
      <c r="H10" s="12">
        <v>800000</v>
      </c>
      <c r="I10" s="13"/>
    </row>
    <row r="11" spans="1:9">
      <c r="A11" s="1" t="s">
        <v>620</v>
      </c>
      <c r="B11" s="9"/>
      <c r="C11" s="9"/>
      <c r="D11" s="12">
        <v>1538206</v>
      </c>
      <c r="E11" s="13"/>
      <c r="F11" s="13"/>
      <c r="G11" s="13"/>
      <c r="H11" s="12">
        <v>1538206</v>
      </c>
      <c r="I11" s="13"/>
    </row>
    <row r="12" spans="1:9">
      <c r="A12" s="14" t="s">
        <v>621</v>
      </c>
      <c r="B12" s="1" t="s">
        <v>622</v>
      </c>
      <c r="C12" s="2"/>
      <c r="D12" s="2"/>
      <c r="E12" s="2"/>
      <c r="F12" s="1" t="s">
        <v>623</v>
      </c>
      <c r="G12" s="2"/>
      <c r="H12" s="2"/>
      <c r="I12" s="2"/>
    </row>
    <row r="13" spans="1:9">
      <c r="A13" s="4"/>
      <c r="B13" s="15" t="s">
        <v>669</v>
      </c>
      <c r="C13" s="16"/>
      <c r="D13" s="16"/>
      <c r="E13" s="16"/>
      <c r="F13" s="3" t="s">
        <v>670</v>
      </c>
      <c r="G13" s="4"/>
      <c r="H13" s="4"/>
      <c r="I13" s="4"/>
    </row>
    <row r="14" spans="1:9">
      <c r="A14" s="4"/>
      <c r="B14" s="3" t="s">
        <v>671</v>
      </c>
      <c r="C14" s="4"/>
      <c r="D14" s="4"/>
      <c r="E14" s="4"/>
      <c r="F14" s="3" t="s">
        <v>672</v>
      </c>
      <c r="G14" s="4"/>
      <c r="H14" s="4"/>
      <c r="I14" s="4"/>
    </row>
    <row r="15" spans="1:9">
      <c r="A15" s="4"/>
      <c r="B15" s="3" t="s">
        <v>673</v>
      </c>
      <c r="C15" s="4"/>
      <c r="D15" s="4"/>
      <c r="E15" s="4"/>
      <c r="F15" s="3" t="s">
        <v>674</v>
      </c>
      <c r="G15" s="4"/>
      <c r="H15" s="4"/>
      <c r="I15" s="4"/>
    </row>
    <row r="16" spans="1:9">
      <c r="A16" s="4"/>
      <c r="B16" s="3" t="s">
        <v>675</v>
      </c>
      <c r="C16" s="4"/>
      <c r="D16" s="4"/>
      <c r="E16" s="4"/>
      <c r="F16" s="3" t="s">
        <v>676</v>
      </c>
      <c r="G16" s="4"/>
      <c r="H16" s="4"/>
      <c r="I16" s="4"/>
    </row>
    <row r="17" spans="1:9">
      <c r="A17" s="4"/>
      <c r="B17" s="3"/>
      <c r="C17" s="4"/>
      <c r="D17" s="4"/>
      <c r="E17" s="4"/>
      <c r="F17" s="3"/>
      <c r="G17" s="4"/>
      <c r="H17" s="4"/>
      <c r="I17" s="4"/>
    </row>
    <row r="18" spans="1:9">
      <c r="A18" s="17" t="s">
        <v>632</v>
      </c>
      <c r="B18" s="18" t="s">
        <v>446</v>
      </c>
      <c r="C18" s="18" t="s">
        <v>447</v>
      </c>
      <c r="D18" s="18" t="s">
        <v>448</v>
      </c>
      <c r="E18" s="18" t="s">
        <v>449</v>
      </c>
      <c r="F18" s="18" t="s">
        <v>447</v>
      </c>
      <c r="G18" s="18" t="s">
        <v>448</v>
      </c>
      <c r="H18" s="19"/>
      <c r="I18" s="18" t="s">
        <v>449</v>
      </c>
    </row>
    <row r="19" ht="148.5" spans="1:9">
      <c r="A19" s="20"/>
      <c r="B19" s="21" t="s">
        <v>514</v>
      </c>
      <c r="C19" s="21"/>
      <c r="D19" s="21"/>
      <c r="E19" s="21"/>
      <c r="F19" s="21" t="s">
        <v>524</v>
      </c>
      <c r="G19" s="21" t="s">
        <v>677</v>
      </c>
      <c r="H19" s="22"/>
      <c r="I19" s="21" t="s">
        <v>678</v>
      </c>
    </row>
    <row r="20" ht="135" spans="1:9">
      <c r="A20" s="23"/>
      <c r="B20" s="24" t="s">
        <v>514</v>
      </c>
      <c r="C20" s="25"/>
      <c r="D20" s="24"/>
      <c r="E20" s="24"/>
      <c r="F20" s="25" t="s">
        <v>524</v>
      </c>
      <c r="G20" s="24" t="s">
        <v>679</v>
      </c>
      <c r="H20" s="26"/>
      <c r="I20" s="24" t="s">
        <v>680</v>
      </c>
    </row>
    <row r="21" ht="108" spans="1:9">
      <c r="A21" s="23"/>
      <c r="B21" s="24" t="s">
        <v>514</v>
      </c>
      <c r="C21" s="25"/>
      <c r="D21" s="24"/>
      <c r="E21" s="24"/>
      <c r="F21" s="25" t="s">
        <v>524</v>
      </c>
      <c r="G21" s="24" t="s">
        <v>681</v>
      </c>
      <c r="H21" s="26"/>
      <c r="I21" s="24" t="s">
        <v>682</v>
      </c>
    </row>
    <row r="22" ht="27" spans="1:9">
      <c r="A22" s="23"/>
      <c r="B22" s="24" t="s">
        <v>514</v>
      </c>
      <c r="C22" s="25"/>
      <c r="D22" s="24"/>
      <c r="E22" s="24"/>
      <c r="F22" s="25" t="s">
        <v>515</v>
      </c>
      <c r="G22" s="24" t="s">
        <v>683</v>
      </c>
      <c r="H22" s="26"/>
      <c r="I22" s="24" t="s">
        <v>684</v>
      </c>
    </row>
    <row r="23" ht="81" spans="1:9">
      <c r="A23" s="23"/>
      <c r="B23" s="24" t="s">
        <v>514</v>
      </c>
      <c r="C23" s="25"/>
      <c r="D23" s="24"/>
      <c r="E23" s="24"/>
      <c r="F23" s="25" t="s">
        <v>515</v>
      </c>
      <c r="G23" s="24" t="s">
        <v>685</v>
      </c>
      <c r="H23" s="26"/>
      <c r="I23" s="24" t="s">
        <v>686</v>
      </c>
    </row>
    <row r="24" ht="27" spans="1:9">
      <c r="A24" s="23"/>
      <c r="B24" s="24" t="s">
        <v>514</v>
      </c>
      <c r="C24" s="25"/>
      <c r="D24" s="24"/>
      <c r="E24" s="24"/>
      <c r="F24" s="25" t="s">
        <v>515</v>
      </c>
      <c r="G24" s="24" t="s">
        <v>687</v>
      </c>
      <c r="H24" s="26"/>
      <c r="I24" s="24" t="s">
        <v>688</v>
      </c>
    </row>
    <row r="25" spans="1:9">
      <c r="A25" s="23"/>
      <c r="B25" s="24" t="s">
        <v>514</v>
      </c>
      <c r="C25" s="25"/>
      <c r="D25" s="24"/>
      <c r="E25" s="24"/>
      <c r="F25" s="25" t="s">
        <v>541</v>
      </c>
      <c r="G25" s="24" t="s">
        <v>646</v>
      </c>
      <c r="H25" s="26"/>
      <c r="I25" s="24" t="s">
        <v>689</v>
      </c>
    </row>
    <row r="26" ht="81" spans="1:9">
      <c r="A26" s="23"/>
      <c r="B26" s="24" t="s">
        <v>514</v>
      </c>
      <c r="C26" s="25"/>
      <c r="D26" s="24"/>
      <c r="E26" s="24"/>
      <c r="F26" s="25" t="s">
        <v>541</v>
      </c>
      <c r="G26" s="24" t="s">
        <v>690</v>
      </c>
      <c r="H26" s="26"/>
      <c r="I26" s="24" t="s">
        <v>691</v>
      </c>
    </row>
    <row r="27" spans="1:9">
      <c r="A27" s="23"/>
      <c r="B27" s="24" t="s">
        <v>514</v>
      </c>
      <c r="C27" s="25"/>
      <c r="D27" s="24"/>
      <c r="E27" s="24"/>
      <c r="F27" s="25" t="s">
        <v>541</v>
      </c>
      <c r="G27" s="24" t="s">
        <v>692</v>
      </c>
      <c r="H27" s="26"/>
      <c r="I27" s="24" t="s">
        <v>693</v>
      </c>
    </row>
    <row r="28" ht="27" spans="1:9">
      <c r="A28" s="23"/>
      <c r="B28" s="24" t="s">
        <v>550</v>
      </c>
      <c r="C28" s="25"/>
      <c r="D28" s="24"/>
      <c r="E28" s="24"/>
      <c r="F28" s="25" t="s">
        <v>694</v>
      </c>
      <c r="G28" s="24" t="s">
        <v>695</v>
      </c>
      <c r="H28" s="26"/>
      <c r="I28" s="24" t="s">
        <v>696</v>
      </c>
    </row>
    <row r="29" ht="40.5" spans="1:9">
      <c r="A29" s="23"/>
      <c r="B29" s="24" t="s">
        <v>550</v>
      </c>
      <c r="C29" s="25"/>
      <c r="D29" s="24"/>
      <c r="E29" s="24"/>
      <c r="F29" s="25" t="s">
        <v>694</v>
      </c>
      <c r="G29" s="24" t="s">
        <v>697</v>
      </c>
      <c r="H29" s="26"/>
      <c r="I29" s="24" t="s">
        <v>698</v>
      </c>
    </row>
    <row r="30" ht="108" spans="1:9">
      <c r="A30" s="23"/>
      <c r="B30" s="24" t="s">
        <v>550</v>
      </c>
      <c r="C30" s="25"/>
      <c r="D30" s="24"/>
      <c r="E30" s="24"/>
      <c r="F30" s="25" t="s">
        <v>694</v>
      </c>
      <c r="G30" s="24" t="s">
        <v>699</v>
      </c>
      <c r="H30" s="26"/>
      <c r="I30" s="24" t="s">
        <v>700</v>
      </c>
    </row>
    <row r="31" ht="40.5" spans="1:9">
      <c r="A31" s="23"/>
      <c r="B31" s="24" t="s">
        <v>514</v>
      </c>
      <c r="C31" s="25"/>
      <c r="D31" s="24"/>
      <c r="E31" s="24"/>
      <c r="F31" s="25" t="s">
        <v>533</v>
      </c>
      <c r="G31" s="24" t="s">
        <v>701</v>
      </c>
      <c r="H31" s="26"/>
      <c r="I31" s="24" t="s">
        <v>702</v>
      </c>
    </row>
    <row r="32" ht="81" spans="1:9">
      <c r="A32" s="23"/>
      <c r="B32" s="24" t="s">
        <v>514</v>
      </c>
      <c r="C32" s="25"/>
      <c r="D32" s="24"/>
      <c r="E32" s="24"/>
      <c r="F32" s="25" t="s">
        <v>533</v>
      </c>
      <c r="G32" s="24" t="s">
        <v>703</v>
      </c>
      <c r="H32" s="26"/>
      <c r="I32" s="24" t="s">
        <v>704</v>
      </c>
    </row>
    <row r="33" ht="40.5" spans="1:9">
      <c r="A33" s="27"/>
      <c r="B33" s="28" t="s">
        <v>514</v>
      </c>
      <c r="C33" s="29"/>
      <c r="D33" s="28"/>
      <c r="E33" s="28"/>
      <c r="F33" s="29" t="s">
        <v>533</v>
      </c>
      <c r="G33" s="28" t="s">
        <v>705</v>
      </c>
      <c r="H33" s="30"/>
      <c r="I33" s="28" t="s">
        <v>706</v>
      </c>
    </row>
    <row r="34" spans="1:9">
      <c r="A34" s="4"/>
      <c r="B34" s="31"/>
      <c r="C34" s="32"/>
      <c r="D34" s="33"/>
      <c r="E34" s="3"/>
      <c r="F34" s="32"/>
      <c r="G34" s="3"/>
      <c r="H34" s="2"/>
      <c r="I34" s="3"/>
    </row>
    <row r="35" spans="1:9">
      <c r="A35" s="11" t="s">
        <v>661</v>
      </c>
      <c r="B35" s="2"/>
      <c r="C35" s="3" t="s">
        <v>707</v>
      </c>
      <c r="D35" s="4"/>
      <c r="E35" s="4"/>
      <c r="F35" s="4"/>
      <c r="G35" s="4"/>
      <c r="H35" s="4"/>
      <c r="I35" s="4"/>
    </row>
    <row r="36" spans="1:9">
      <c r="A36" s="11" t="s">
        <v>663</v>
      </c>
      <c r="B36" s="2"/>
      <c r="C36" s="3" t="s">
        <v>708</v>
      </c>
      <c r="D36" s="4"/>
      <c r="E36" s="4"/>
      <c r="F36" s="4"/>
      <c r="G36" s="4"/>
      <c r="H36" s="4"/>
      <c r="I36" s="4"/>
    </row>
    <row r="37" spans="1:9">
      <c r="A37" s="11" t="s">
        <v>588</v>
      </c>
      <c r="B37" s="2"/>
      <c r="C37" s="2"/>
      <c r="D37" s="5" t="s">
        <v>478</v>
      </c>
      <c r="E37" s="1" t="s">
        <v>589</v>
      </c>
      <c r="F37" s="5" t="s">
        <v>590</v>
      </c>
      <c r="G37" s="2"/>
      <c r="H37" s="1" t="s">
        <v>591</v>
      </c>
      <c r="I37" s="34"/>
    </row>
  </sheetData>
  <mergeCells count="60">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A35:B35"/>
    <mergeCell ref="C35:I35"/>
    <mergeCell ref="A36:B36"/>
    <mergeCell ref="C36:I36"/>
    <mergeCell ref="A37:C37"/>
    <mergeCell ref="F37:G37"/>
    <mergeCell ref="A12:A17"/>
    <mergeCell ref="A18:A34"/>
  </mergeCells>
  <pageMargins left="0.699305555555556" right="0.699305555555556"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5"/>
  <sheetViews>
    <sheetView topLeftCell="A22" workbookViewId="0">
      <selection activeCell="A36" sqref="A$1:J$1048576"/>
    </sheetView>
  </sheetViews>
  <sheetFormatPr defaultColWidth="9" defaultRowHeight="13.5"/>
  <sheetData>
    <row r="1" spans="1:9">
      <c r="A1" s="1" t="s">
        <v>593</v>
      </c>
      <c r="B1" s="2"/>
      <c r="C1" s="2"/>
      <c r="D1" s="2"/>
      <c r="E1" s="2"/>
      <c r="F1" s="2"/>
      <c r="G1" s="2"/>
      <c r="H1" s="2"/>
      <c r="I1" s="2"/>
    </row>
    <row r="2" spans="1:9">
      <c r="A2" s="1" t="s">
        <v>594</v>
      </c>
      <c r="B2" s="2"/>
      <c r="C2" s="2"/>
      <c r="D2" s="2"/>
      <c r="E2" s="2"/>
      <c r="F2" s="2"/>
      <c r="G2" s="2"/>
      <c r="H2" s="2"/>
      <c r="I2" s="2"/>
    </row>
    <row r="3" spans="1:9">
      <c r="A3" s="1" t="s">
        <v>595</v>
      </c>
      <c r="B3" s="2"/>
      <c r="C3" s="2"/>
      <c r="D3" s="3" t="s">
        <v>709</v>
      </c>
      <c r="E3" s="4"/>
      <c r="F3" s="4"/>
      <c r="G3" s="4"/>
      <c r="H3" s="4"/>
      <c r="I3" s="4"/>
    </row>
    <row r="4" spans="1:9">
      <c r="A4" s="1" t="s">
        <v>597</v>
      </c>
      <c r="B4" s="2"/>
      <c r="C4" s="2"/>
      <c r="D4" s="3" t="s">
        <v>474</v>
      </c>
      <c r="E4" s="4"/>
      <c r="F4" s="1" t="s">
        <v>599</v>
      </c>
      <c r="G4" s="2"/>
      <c r="H4" s="5" t="s">
        <v>474</v>
      </c>
      <c r="I4" s="2"/>
    </row>
    <row r="5" spans="1:9">
      <c r="A5" s="1" t="s">
        <v>601</v>
      </c>
      <c r="B5" s="2"/>
      <c r="C5" s="2"/>
      <c r="D5" s="6" t="s">
        <v>602</v>
      </c>
      <c r="E5" s="7"/>
      <c r="F5" s="1" t="s">
        <v>603</v>
      </c>
      <c r="G5" s="2"/>
      <c r="H5" s="8" t="s">
        <v>710</v>
      </c>
      <c r="I5" s="9"/>
    </row>
    <row r="6" spans="1:9">
      <c r="A6" s="1" t="s">
        <v>605</v>
      </c>
      <c r="B6" s="2"/>
      <c r="C6" s="2"/>
      <c r="D6" s="3" t="s">
        <v>478</v>
      </c>
      <c r="E6" s="4"/>
      <c r="F6" s="1" t="s">
        <v>606</v>
      </c>
      <c r="G6" s="2"/>
      <c r="H6" s="5" t="s">
        <v>666</v>
      </c>
      <c r="I6" s="2"/>
    </row>
    <row r="7" spans="1:9">
      <c r="A7" s="1" t="s">
        <v>608</v>
      </c>
      <c r="B7" s="2"/>
      <c r="C7" s="2"/>
      <c r="D7" s="3" t="s">
        <v>711</v>
      </c>
      <c r="E7" s="4"/>
      <c r="F7" s="4"/>
      <c r="G7" s="4"/>
      <c r="H7" s="4"/>
      <c r="I7" s="4"/>
    </row>
    <row r="8" spans="1:9">
      <c r="A8" s="1" t="s">
        <v>611</v>
      </c>
      <c r="B8" s="2"/>
      <c r="C8" s="2"/>
      <c r="D8" s="3" t="s">
        <v>712</v>
      </c>
      <c r="E8" s="4"/>
      <c r="F8" s="4"/>
      <c r="G8" s="4"/>
      <c r="H8" s="4"/>
      <c r="I8" s="4"/>
    </row>
    <row r="9" spans="1:9">
      <c r="A9" s="9"/>
      <c r="B9" s="9"/>
      <c r="C9" s="9"/>
      <c r="D9" s="10" t="s">
        <v>613</v>
      </c>
      <c r="E9" s="10" t="s">
        <v>614</v>
      </c>
      <c r="F9" s="10" t="s">
        <v>615</v>
      </c>
      <c r="G9" s="10" t="s">
        <v>616</v>
      </c>
      <c r="H9" s="10" t="s">
        <v>617</v>
      </c>
      <c r="I9" s="10" t="s">
        <v>618</v>
      </c>
    </row>
    <row r="10" spans="1:9">
      <c r="A10" s="11" t="s">
        <v>619</v>
      </c>
      <c r="B10" s="9"/>
      <c r="C10" s="9"/>
      <c r="D10" s="12">
        <v>150000</v>
      </c>
      <c r="E10" s="13"/>
      <c r="F10" s="13"/>
      <c r="G10" s="13"/>
      <c r="H10" s="12">
        <v>150000</v>
      </c>
      <c r="I10" s="13"/>
    </row>
    <row r="11" spans="1:9">
      <c r="A11" s="1" t="s">
        <v>620</v>
      </c>
      <c r="B11" s="9"/>
      <c r="C11" s="9"/>
      <c r="D11" s="12">
        <v>335120</v>
      </c>
      <c r="E11" s="13"/>
      <c r="F11" s="13"/>
      <c r="G11" s="13"/>
      <c r="H11" s="12">
        <v>335120</v>
      </c>
      <c r="I11" s="13"/>
    </row>
    <row r="12" spans="1:9">
      <c r="A12" s="14" t="s">
        <v>621</v>
      </c>
      <c r="B12" s="1" t="s">
        <v>622</v>
      </c>
      <c r="C12" s="2"/>
      <c r="D12" s="2"/>
      <c r="E12" s="2"/>
      <c r="F12" s="1" t="s">
        <v>623</v>
      </c>
      <c r="G12" s="2"/>
      <c r="H12" s="2"/>
      <c r="I12" s="2"/>
    </row>
    <row r="13" spans="1:9">
      <c r="A13" s="4"/>
      <c r="B13" s="15" t="s">
        <v>713</v>
      </c>
      <c r="C13" s="16"/>
      <c r="D13" s="16"/>
      <c r="E13" s="16"/>
      <c r="F13" s="3" t="s">
        <v>714</v>
      </c>
      <c r="G13" s="4"/>
      <c r="H13" s="4"/>
      <c r="I13" s="4"/>
    </row>
    <row r="14" spans="1:9">
      <c r="A14" s="4"/>
      <c r="B14" s="3" t="s">
        <v>715</v>
      </c>
      <c r="C14" s="4"/>
      <c r="D14" s="4"/>
      <c r="E14" s="4"/>
      <c r="F14" s="3" t="s">
        <v>716</v>
      </c>
      <c r="G14" s="4"/>
      <c r="H14" s="4"/>
      <c r="I14" s="4"/>
    </row>
    <row r="15" spans="1:9">
      <c r="A15" s="4"/>
      <c r="B15" s="3" t="s">
        <v>717</v>
      </c>
      <c r="C15" s="4"/>
      <c r="D15" s="4"/>
      <c r="E15" s="4"/>
      <c r="F15" s="3" t="s">
        <v>718</v>
      </c>
      <c r="G15" s="4"/>
      <c r="H15" s="4"/>
      <c r="I15" s="4"/>
    </row>
    <row r="16" spans="1:9">
      <c r="A16" s="4"/>
      <c r="B16" s="3" t="s">
        <v>719</v>
      </c>
      <c r="C16" s="4"/>
      <c r="D16" s="4"/>
      <c r="E16" s="4"/>
      <c r="F16" s="3" t="s">
        <v>720</v>
      </c>
      <c r="G16" s="4"/>
      <c r="H16" s="4"/>
      <c r="I16" s="4"/>
    </row>
    <row r="17" spans="1:9">
      <c r="A17" s="4"/>
      <c r="B17" s="3"/>
      <c r="C17" s="4"/>
      <c r="D17" s="4"/>
      <c r="E17" s="4"/>
      <c r="F17" s="3"/>
      <c r="G17" s="4"/>
      <c r="H17" s="4"/>
      <c r="I17" s="4"/>
    </row>
    <row r="18" spans="1:9">
      <c r="A18" s="17" t="s">
        <v>632</v>
      </c>
      <c r="B18" s="18" t="s">
        <v>446</v>
      </c>
      <c r="C18" s="18" t="s">
        <v>447</v>
      </c>
      <c r="D18" s="18" t="s">
        <v>448</v>
      </c>
      <c r="E18" s="18" t="s">
        <v>449</v>
      </c>
      <c r="F18" s="18" t="s">
        <v>447</v>
      </c>
      <c r="G18" s="18" t="s">
        <v>448</v>
      </c>
      <c r="H18" s="19"/>
      <c r="I18" s="18" t="s">
        <v>449</v>
      </c>
    </row>
    <row r="19" spans="1:9">
      <c r="A19" s="20"/>
      <c r="B19" s="21" t="s">
        <v>514</v>
      </c>
      <c r="C19" s="21"/>
      <c r="D19" s="21"/>
      <c r="E19" s="21"/>
      <c r="F19" s="21" t="s">
        <v>524</v>
      </c>
      <c r="G19" s="21" t="s">
        <v>721</v>
      </c>
      <c r="H19" s="22"/>
      <c r="I19" s="21" t="s">
        <v>722</v>
      </c>
    </row>
    <row r="20" ht="40.5" spans="1:9">
      <c r="A20" s="23"/>
      <c r="B20" s="24" t="s">
        <v>514</v>
      </c>
      <c r="C20" s="25"/>
      <c r="D20" s="24"/>
      <c r="E20" s="24"/>
      <c r="F20" s="25" t="s">
        <v>524</v>
      </c>
      <c r="G20" s="24" t="s">
        <v>723</v>
      </c>
      <c r="H20" s="26"/>
      <c r="I20" s="24" t="s">
        <v>724</v>
      </c>
    </row>
    <row r="21" ht="94.5" spans="1:9">
      <c r="A21" s="23"/>
      <c r="B21" s="24" t="s">
        <v>514</v>
      </c>
      <c r="C21" s="25"/>
      <c r="D21" s="24"/>
      <c r="E21" s="24"/>
      <c r="F21" s="25" t="s">
        <v>524</v>
      </c>
      <c r="G21" s="24" t="s">
        <v>725</v>
      </c>
      <c r="H21" s="26"/>
      <c r="I21" s="24" t="s">
        <v>726</v>
      </c>
    </row>
    <row r="22" spans="1:9">
      <c r="A22" s="23"/>
      <c r="B22" s="24" t="s">
        <v>514</v>
      </c>
      <c r="C22" s="25"/>
      <c r="D22" s="24"/>
      <c r="E22" s="24"/>
      <c r="F22" s="25" t="s">
        <v>533</v>
      </c>
      <c r="G22" s="24" t="s">
        <v>727</v>
      </c>
      <c r="H22" s="26"/>
      <c r="I22" s="24" t="s">
        <v>728</v>
      </c>
    </row>
    <row r="23" spans="1:9">
      <c r="A23" s="23"/>
      <c r="B23" s="24" t="s">
        <v>514</v>
      </c>
      <c r="C23" s="25"/>
      <c r="D23" s="24"/>
      <c r="E23" s="24"/>
      <c r="F23" s="25" t="s">
        <v>533</v>
      </c>
      <c r="G23" s="24" t="s">
        <v>729</v>
      </c>
      <c r="H23" s="26"/>
      <c r="I23" s="24" t="s">
        <v>730</v>
      </c>
    </row>
    <row r="24" ht="40.5" spans="1:9">
      <c r="A24" s="23"/>
      <c r="B24" s="24" t="s">
        <v>514</v>
      </c>
      <c r="C24" s="25"/>
      <c r="D24" s="24"/>
      <c r="E24" s="24"/>
      <c r="F24" s="25" t="s">
        <v>533</v>
      </c>
      <c r="G24" s="24" t="s">
        <v>731</v>
      </c>
      <c r="H24" s="26"/>
      <c r="I24" s="24" t="s">
        <v>732</v>
      </c>
    </row>
    <row r="25" spans="1:9">
      <c r="A25" s="23"/>
      <c r="B25" s="24" t="s">
        <v>514</v>
      </c>
      <c r="C25" s="25"/>
      <c r="D25" s="24"/>
      <c r="E25" s="24"/>
      <c r="F25" s="25" t="s">
        <v>515</v>
      </c>
      <c r="G25" s="24" t="s">
        <v>733</v>
      </c>
      <c r="H25" s="26"/>
      <c r="I25" s="24" t="s">
        <v>734</v>
      </c>
    </row>
    <row r="26" spans="1:9">
      <c r="A26" s="23"/>
      <c r="B26" s="24" t="s">
        <v>514</v>
      </c>
      <c r="C26" s="25"/>
      <c r="D26" s="24"/>
      <c r="E26" s="24"/>
      <c r="F26" s="25" t="s">
        <v>515</v>
      </c>
      <c r="G26" s="24" t="s">
        <v>735</v>
      </c>
      <c r="H26" s="26"/>
      <c r="I26" s="24" t="s">
        <v>736</v>
      </c>
    </row>
    <row r="27" spans="1:9">
      <c r="A27" s="23"/>
      <c r="B27" s="24" t="s">
        <v>514</v>
      </c>
      <c r="C27" s="25"/>
      <c r="D27" s="24"/>
      <c r="E27" s="24"/>
      <c r="F27" s="25" t="s">
        <v>515</v>
      </c>
      <c r="G27" s="24" t="s">
        <v>737</v>
      </c>
      <c r="H27" s="26"/>
      <c r="I27" s="24" t="s">
        <v>734</v>
      </c>
    </row>
    <row r="28" ht="27" spans="1:9">
      <c r="A28" s="23"/>
      <c r="B28" s="24" t="s">
        <v>550</v>
      </c>
      <c r="C28" s="25"/>
      <c r="D28" s="24"/>
      <c r="E28" s="24"/>
      <c r="F28" s="25" t="s">
        <v>560</v>
      </c>
      <c r="G28" s="24" t="s">
        <v>738</v>
      </c>
      <c r="H28" s="26"/>
      <c r="I28" s="24" t="s">
        <v>728</v>
      </c>
    </row>
    <row r="29" spans="1:9">
      <c r="A29" s="23"/>
      <c r="B29" s="24" t="s">
        <v>514</v>
      </c>
      <c r="C29" s="25"/>
      <c r="D29" s="24"/>
      <c r="E29" s="24"/>
      <c r="F29" s="25" t="s">
        <v>541</v>
      </c>
      <c r="G29" s="24" t="s">
        <v>739</v>
      </c>
      <c r="H29" s="26"/>
      <c r="I29" s="24" t="s">
        <v>740</v>
      </c>
    </row>
    <row r="30" spans="1:9">
      <c r="A30" s="23"/>
      <c r="B30" s="24" t="s">
        <v>514</v>
      </c>
      <c r="C30" s="25"/>
      <c r="D30" s="24"/>
      <c r="E30" s="24"/>
      <c r="F30" s="25" t="s">
        <v>541</v>
      </c>
      <c r="G30" s="24" t="s">
        <v>741</v>
      </c>
      <c r="H30" s="26"/>
      <c r="I30" s="24" t="s">
        <v>742</v>
      </c>
    </row>
    <row r="31" ht="54" spans="1:9">
      <c r="A31" s="27"/>
      <c r="B31" s="28" t="s">
        <v>550</v>
      </c>
      <c r="C31" s="29"/>
      <c r="D31" s="28"/>
      <c r="E31" s="28"/>
      <c r="F31" s="29" t="s">
        <v>743</v>
      </c>
      <c r="G31" s="28" t="s">
        <v>744</v>
      </c>
      <c r="H31" s="30"/>
      <c r="I31" s="28" t="s">
        <v>745</v>
      </c>
    </row>
    <row r="32" spans="1:9">
      <c r="A32" s="4"/>
      <c r="B32" s="31"/>
      <c r="C32" s="32"/>
      <c r="D32" s="33"/>
      <c r="E32" s="3"/>
      <c r="F32" s="32"/>
      <c r="G32" s="3"/>
      <c r="H32" s="2"/>
      <c r="I32" s="3"/>
    </row>
    <row r="33" spans="1:9">
      <c r="A33" s="11" t="s">
        <v>661</v>
      </c>
      <c r="B33" s="2"/>
      <c r="C33" s="3" t="s">
        <v>746</v>
      </c>
      <c r="D33" s="4"/>
      <c r="E33" s="4"/>
      <c r="F33" s="4"/>
      <c r="G33" s="4"/>
      <c r="H33" s="4"/>
      <c r="I33" s="4"/>
    </row>
    <row r="34" spans="1:9">
      <c r="A34" s="11" t="s">
        <v>663</v>
      </c>
      <c r="B34" s="2"/>
      <c r="C34" s="3" t="s">
        <v>747</v>
      </c>
      <c r="D34" s="4"/>
      <c r="E34" s="4"/>
      <c r="F34" s="4"/>
      <c r="G34" s="4"/>
      <c r="H34" s="4"/>
      <c r="I34" s="4"/>
    </row>
    <row r="35" spans="1:9">
      <c r="A35" s="11" t="s">
        <v>588</v>
      </c>
      <c r="B35" s="2"/>
      <c r="C35" s="2"/>
      <c r="D35" s="5" t="s">
        <v>478</v>
      </c>
      <c r="E35" s="1" t="s">
        <v>589</v>
      </c>
      <c r="F35" s="5" t="s">
        <v>590</v>
      </c>
      <c r="G35" s="2"/>
      <c r="H35" s="1" t="s">
        <v>591</v>
      </c>
      <c r="I35" s="34"/>
    </row>
  </sheetData>
  <mergeCells count="58">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A33:B33"/>
    <mergeCell ref="C33:I33"/>
    <mergeCell ref="A34:B34"/>
    <mergeCell ref="C34:I34"/>
    <mergeCell ref="A35:C35"/>
    <mergeCell ref="F35:G35"/>
    <mergeCell ref="A12:A17"/>
    <mergeCell ref="A18:A32"/>
  </mergeCell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5"/>
  <sheetViews>
    <sheetView workbookViewId="0">
      <selection activeCell="B17" sqref="B17:E17"/>
    </sheetView>
  </sheetViews>
  <sheetFormatPr defaultColWidth="9" defaultRowHeight="13.5"/>
  <sheetData>
    <row r="1" spans="1:9">
      <c r="A1" s="1" t="s">
        <v>593</v>
      </c>
      <c r="B1" s="2"/>
      <c r="C1" s="2"/>
      <c r="D1" s="2"/>
      <c r="E1" s="2"/>
      <c r="F1" s="2"/>
      <c r="G1" s="2"/>
      <c r="H1" s="2"/>
      <c r="I1" s="2"/>
    </row>
    <row r="2" spans="1:9">
      <c r="A2" s="1" t="s">
        <v>594</v>
      </c>
      <c r="B2" s="2"/>
      <c r="C2" s="2"/>
      <c r="D2" s="2"/>
      <c r="E2" s="2"/>
      <c r="F2" s="2"/>
      <c r="G2" s="2"/>
      <c r="H2" s="2"/>
      <c r="I2" s="2"/>
    </row>
    <row r="3" spans="1:9">
      <c r="A3" s="1" t="s">
        <v>595</v>
      </c>
      <c r="B3" s="2"/>
      <c r="C3" s="2"/>
      <c r="D3" s="3" t="s">
        <v>709</v>
      </c>
      <c r="E3" s="4"/>
      <c r="F3" s="4"/>
      <c r="G3" s="4"/>
      <c r="H3" s="4"/>
      <c r="I3" s="4"/>
    </row>
    <row r="4" spans="1:9">
      <c r="A4" s="1" t="s">
        <v>597</v>
      </c>
      <c r="B4" s="2"/>
      <c r="C4" s="2"/>
      <c r="D4" s="3" t="s">
        <v>474</v>
      </c>
      <c r="E4" s="4"/>
      <c r="F4" s="1" t="s">
        <v>599</v>
      </c>
      <c r="G4" s="2"/>
      <c r="H4" s="5" t="s">
        <v>474</v>
      </c>
      <c r="I4" s="2"/>
    </row>
    <row r="5" spans="1:9">
      <c r="A5" s="1" t="s">
        <v>601</v>
      </c>
      <c r="B5" s="2"/>
      <c r="C5" s="2"/>
      <c r="D5" s="6" t="s">
        <v>602</v>
      </c>
      <c r="E5" s="7"/>
      <c r="F5" s="1" t="s">
        <v>603</v>
      </c>
      <c r="G5" s="2"/>
      <c r="H5" s="8" t="s">
        <v>710</v>
      </c>
      <c r="I5" s="9"/>
    </row>
    <row r="6" spans="1:9">
      <c r="A6" s="1" t="s">
        <v>605</v>
      </c>
      <c r="B6" s="2"/>
      <c r="C6" s="2"/>
      <c r="D6" s="3" t="s">
        <v>478</v>
      </c>
      <c r="E6" s="4"/>
      <c r="F6" s="1" t="s">
        <v>606</v>
      </c>
      <c r="G6" s="2"/>
      <c r="H6" s="5" t="s">
        <v>666</v>
      </c>
      <c r="I6" s="2"/>
    </row>
    <row r="7" spans="1:9">
      <c r="A7" s="1" t="s">
        <v>608</v>
      </c>
      <c r="B7" s="2"/>
      <c r="C7" s="2"/>
      <c r="D7" s="3" t="s">
        <v>711</v>
      </c>
      <c r="E7" s="4"/>
      <c r="F7" s="4"/>
      <c r="G7" s="4"/>
      <c r="H7" s="4"/>
      <c r="I7" s="4"/>
    </row>
    <row r="8" spans="1:9">
      <c r="A8" s="1" t="s">
        <v>611</v>
      </c>
      <c r="B8" s="2"/>
      <c r="C8" s="2"/>
      <c r="D8" s="3" t="s">
        <v>712</v>
      </c>
      <c r="E8" s="4"/>
      <c r="F8" s="4"/>
      <c r="G8" s="4"/>
      <c r="H8" s="4"/>
      <c r="I8" s="4"/>
    </row>
    <row r="9" spans="1:9">
      <c r="A9" s="9"/>
      <c r="B9" s="9"/>
      <c r="C9" s="9"/>
      <c r="D9" s="10" t="s">
        <v>613</v>
      </c>
      <c r="E9" s="10" t="s">
        <v>614</v>
      </c>
      <c r="F9" s="10" t="s">
        <v>615</v>
      </c>
      <c r="G9" s="10" t="s">
        <v>616</v>
      </c>
      <c r="H9" s="10" t="s">
        <v>617</v>
      </c>
      <c r="I9" s="10" t="s">
        <v>618</v>
      </c>
    </row>
    <row r="10" spans="1:9">
      <c r="A10" s="11" t="s">
        <v>619</v>
      </c>
      <c r="B10" s="9"/>
      <c r="C10" s="9"/>
      <c r="D10" s="12">
        <v>150000</v>
      </c>
      <c r="E10" s="13"/>
      <c r="F10" s="13"/>
      <c r="G10" s="13"/>
      <c r="H10" s="12">
        <v>150000</v>
      </c>
      <c r="I10" s="13"/>
    </row>
    <row r="11" spans="1:9">
      <c r="A11" s="1" t="s">
        <v>620</v>
      </c>
      <c r="B11" s="9"/>
      <c r="C11" s="9"/>
      <c r="D11" s="12">
        <v>335120</v>
      </c>
      <c r="E11" s="13"/>
      <c r="F11" s="13"/>
      <c r="G11" s="13"/>
      <c r="H11" s="12">
        <v>335120</v>
      </c>
      <c r="I11" s="13"/>
    </row>
    <row r="12" spans="1:9">
      <c r="A12" s="14" t="s">
        <v>621</v>
      </c>
      <c r="B12" s="1" t="s">
        <v>622</v>
      </c>
      <c r="C12" s="2"/>
      <c r="D12" s="2"/>
      <c r="E12" s="2"/>
      <c r="F12" s="1" t="s">
        <v>623</v>
      </c>
      <c r="G12" s="2"/>
      <c r="H12" s="2"/>
      <c r="I12" s="2"/>
    </row>
    <row r="13" spans="1:9">
      <c r="A13" s="4"/>
      <c r="B13" s="15" t="s">
        <v>713</v>
      </c>
      <c r="C13" s="16"/>
      <c r="D13" s="16"/>
      <c r="E13" s="16"/>
      <c r="F13" s="3" t="s">
        <v>714</v>
      </c>
      <c r="G13" s="4"/>
      <c r="H13" s="4"/>
      <c r="I13" s="4"/>
    </row>
    <row r="14" spans="1:9">
      <c r="A14" s="4"/>
      <c r="B14" s="3" t="s">
        <v>715</v>
      </c>
      <c r="C14" s="4"/>
      <c r="D14" s="4"/>
      <c r="E14" s="4"/>
      <c r="F14" s="3" t="s">
        <v>716</v>
      </c>
      <c r="G14" s="4"/>
      <c r="H14" s="4"/>
      <c r="I14" s="4"/>
    </row>
    <row r="15" spans="1:9">
      <c r="A15" s="4"/>
      <c r="B15" s="3" t="s">
        <v>717</v>
      </c>
      <c r="C15" s="4"/>
      <c r="D15" s="4"/>
      <c r="E15" s="4"/>
      <c r="F15" s="3" t="s">
        <v>718</v>
      </c>
      <c r="G15" s="4"/>
      <c r="H15" s="4"/>
      <c r="I15" s="4"/>
    </row>
    <row r="16" spans="1:9">
      <c r="A16" s="4"/>
      <c r="B16" s="3" t="s">
        <v>719</v>
      </c>
      <c r="C16" s="4"/>
      <c r="D16" s="4"/>
      <c r="E16" s="4"/>
      <c r="F16" s="3" t="s">
        <v>720</v>
      </c>
      <c r="G16" s="4"/>
      <c r="H16" s="4"/>
      <c r="I16" s="4"/>
    </row>
    <row r="17" spans="1:9">
      <c r="A17" s="4"/>
      <c r="B17" s="3"/>
      <c r="C17" s="4"/>
      <c r="D17" s="4"/>
      <c r="E17" s="4"/>
      <c r="F17" s="3"/>
      <c r="G17" s="4"/>
      <c r="H17" s="4"/>
      <c r="I17" s="4"/>
    </row>
    <row r="18" spans="1:9">
      <c r="A18" s="17" t="s">
        <v>632</v>
      </c>
      <c r="B18" s="18" t="s">
        <v>446</v>
      </c>
      <c r="C18" s="18" t="s">
        <v>447</v>
      </c>
      <c r="D18" s="18" t="s">
        <v>448</v>
      </c>
      <c r="E18" s="18" t="s">
        <v>449</v>
      </c>
      <c r="F18" s="18" t="s">
        <v>447</v>
      </c>
      <c r="G18" s="18" t="s">
        <v>448</v>
      </c>
      <c r="H18" s="19"/>
      <c r="I18" s="18" t="s">
        <v>449</v>
      </c>
    </row>
    <row r="19" spans="1:9">
      <c r="A19" s="20"/>
      <c r="B19" s="21" t="s">
        <v>514</v>
      </c>
      <c r="C19" s="21"/>
      <c r="D19" s="21"/>
      <c r="E19" s="21"/>
      <c r="F19" s="21" t="s">
        <v>524</v>
      </c>
      <c r="G19" s="21" t="s">
        <v>721</v>
      </c>
      <c r="H19" s="22"/>
      <c r="I19" s="21" t="s">
        <v>722</v>
      </c>
    </row>
    <row r="20" ht="40.5" spans="1:9">
      <c r="A20" s="23"/>
      <c r="B20" s="24" t="s">
        <v>514</v>
      </c>
      <c r="C20" s="25"/>
      <c r="D20" s="24"/>
      <c r="E20" s="24"/>
      <c r="F20" s="25" t="s">
        <v>524</v>
      </c>
      <c r="G20" s="24" t="s">
        <v>723</v>
      </c>
      <c r="H20" s="26"/>
      <c r="I20" s="24" t="s">
        <v>724</v>
      </c>
    </row>
    <row r="21" ht="94.5" spans="1:9">
      <c r="A21" s="23"/>
      <c r="B21" s="24" t="s">
        <v>514</v>
      </c>
      <c r="C21" s="25"/>
      <c r="D21" s="24"/>
      <c r="E21" s="24"/>
      <c r="F21" s="25" t="s">
        <v>524</v>
      </c>
      <c r="G21" s="24" t="s">
        <v>725</v>
      </c>
      <c r="H21" s="26"/>
      <c r="I21" s="24" t="s">
        <v>726</v>
      </c>
    </row>
    <row r="22" spans="1:9">
      <c r="A22" s="23"/>
      <c r="B22" s="24" t="s">
        <v>514</v>
      </c>
      <c r="C22" s="25"/>
      <c r="D22" s="24"/>
      <c r="E22" s="24"/>
      <c r="F22" s="25" t="s">
        <v>533</v>
      </c>
      <c r="G22" s="24" t="s">
        <v>727</v>
      </c>
      <c r="H22" s="26"/>
      <c r="I22" s="24" t="s">
        <v>728</v>
      </c>
    </row>
    <row r="23" spans="1:9">
      <c r="A23" s="23"/>
      <c r="B23" s="24" t="s">
        <v>514</v>
      </c>
      <c r="C23" s="25"/>
      <c r="D23" s="24"/>
      <c r="E23" s="24"/>
      <c r="F23" s="25" t="s">
        <v>533</v>
      </c>
      <c r="G23" s="24" t="s">
        <v>729</v>
      </c>
      <c r="H23" s="26"/>
      <c r="I23" s="24" t="s">
        <v>730</v>
      </c>
    </row>
    <row r="24" ht="40.5" spans="1:9">
      <c r="A24" s="23"/>
      <c r="B24" s="24" t="s">
        <v>514</v>
      </c>
      <c r="C24" s="25"/>
      <c r="D24" s="24"/>
      <c r="E24" s="24"/>
      <c r="F24" s="25" t="s">
        <v>533</v>
      </c>
      <c r="G24" s="24" t="s">
        <v>731</v>
      </c>
      <c r="H24" s="26"/>
      <c r="I24" s="24" t="s">
        <v>732</v>
      </c>
    </row>
    <row r="25" spans="1:9">
      <c r="A25" s="23"/>
      <c r="B25" s="24" t="s">
        <v>514</v>
      </c>
      <c r="C25" s="25"/>
      <c r="D25" s="24"/>
      <c r="E25" s="24"/>
      <c r="F25" s="25" t="s">
        <v>515</v>
      </c>
      <c r="G25" s="24" t="s">
        <v>733</v>
      </c>
      <c r="H25" s="26"/>
      <c r="I25" s="24" t="s">
        <v>734</v>
      </c>
    </row>
    <row r="26" spans="1:9">
      <c r="A26" s="23"/>
      <c r="B26" s="24" t="s">
        <v>514</v>
      </c>
      <c r="C26" s="25"/>
      <c r="D26" s="24"/>
      <c r="E26" s="24"/>
      <c r="F26" s="25" t="s">
        <v>515</v>
      </c>
      <c r="G26" s="24" t="s">
        <v>735</v>
      </c>
      <c r="H26" s="26"/>
      <c r="I26" s="24" t="s">
        <v>736</v>
      </c>
    </row>
    <row r="27" spans="1:9">
      <c r="A27" s="23"/>
      <c r="B27" s="24" t="s">
        <v>514</v>
      </c>
      <c r="C27" s="25"/>
      <c r="D27" s="24"/>
      <c r="E27" s="24"/>
      <c r="F27" s="25" t="s">
        <v>515</v>
      </c>
      <c r="G27" s="24" t="s">
        <v>737</v>
      </c>
      <c r="H27" s="26"/>
      <c r="I27" s="24" t="s">
        <v>734</v>
      </c>
    </row>
    <row r="28" ht="27" spans="1:9">
      <c r="A28" s="23"/>
      <c r="B28" s="24" t="s">
        <v>550</v>
      </c>
      <c r="C28" s="25"/>
      <c r="D28" s="24"/>
      <c r="E28" s="24"/>
      <c r="F28" s="25" t="s">
        <v>560</v>
      </c>
      <c r="G28" s="24" t="s">
        <v>738</v>
      </c>
      <c r="H28" s="26"/>
      <c r="I28" s="24" t="s">
        <v>728</v>
      </c>
    </row>
    <row r="29" spans="1:9">
      <c r="A29" s="23"/>
      <c r="B29" s="24" t="s">
        <v>514</v>
      </c>
      <c r="C29" s="25"/>
      <c r="D29" s="24"/>
      <c r="E29" s="24"/>
      <c r="F29" s="25" t="s">
        <v>541</v>
      </c>
      <c r="G29" s="24" t="s">
        <v>739</v>
      </c>
      <c r="H29" s="26"/>
      <c r="I29" s="24" t="s">
        <v>740</v>
      </c>
    </row>
    <row r="30" spans="1:9">
      <c r="A30" s="23"/>
      <c r="B30" s="24" t="s">
        <v>514</v>
      </c>
      <c r="C30" s="25"/>
      <c r="D30" s="24"/>
      <c r="E30" s="24"/>
      <c r="F30" s="25" t="s">
        <v>541</v>
      </c>
      <c r="G30" s="24" t="s">
        <v>741</v>
      </c>
      <c r="H30" s="26"/>
      <c r="I30" s="24" t="s">
        <v>742</v>
      </c>
    </row>
    <row r="31" ht="54" spans="1:9">
      <c r="A31" s="27"/>
      <c r="B31" s="28" t="s">
        <v>550</v>
      </c>
      <c r="C31" s="29"/>
      <c r="D31" s="28"/>
      <c r="E31" s="28"/>
      <c r="F31" s="29" t="s">
        <v>743</v>
      </c>
      <c r="G31" s="28" t="s">
        <v>744</v>
      </c>
      <c r="H31" s="30"/>
      <c r="I31" s="28" t="s">
        <v>745</v>
      </c>
    </row>
    <row r="32" spans="1:9">
      <c r="A32" s="4"/>
      <c r="B32" s="31"/>
      <c r="C32" s="32"/>
      <c r="D32" s="33"/>
      <c r="E32" s="3"/>
      <c r="F32" s="32"/>
      <c r="G32" s="3"/>
      <c r="H32" s="2"/>
      <c r="I32" s="3"/>
    </row>
    <row r="33" spans="1:9">
      <c r="A33" s="11" t="s">
        <v>661</v>
      </c>
      <c r="B33" s="2"/>
      <c r="C33" s="3" t="s">
        <v>746</v>
      </c>
      <c r="D33" s="4"/>
      <c r="E33" s="4"/>
      <c r="F33" s="4"/>
      <c r="G33" s="4"/>
      <c r="H33" s="4"/>
      <c r="I33" s="4"/>
    </row>
    <row r="34" spans="1:9">
      <c r="A34" s="11" t="s">
        <v>663</v>
      </c>
      <c r="B34" s="2"/>
      <c r="C34" s="3" t="s">
        <v>747</v>
      </c>
      <c r="D34" s="4"/>
      <c r="E34" s="4"/>
      <c r="F34" s="4"/>
      <c r="G34" s="4"/>
      <c r="H34" s="4"/>
      <c r="I34" s="4"/>
    </row>
    <row r="35" spans="1:9">
      <c r="A35" s="11" t="s">
        <v>588</v>
      </c>
      <c r="B35" s="2"/>
      <c r="C35" s="2"/>
      <c r="D35" s="5" t="s">
        <v>478</v>
      </c>
      <c r="E35" s="1" t="s">
        <v>589</v>
      </c>
      <c r="F35" s="5" t="s">
        <v>590</v>
      </c>
      <c r="G35" s="2"/>
      <c r="H35" s="1" t="s">
        <v>591</v>
      </c>
      <c r="I35" s="34"/>
    </row>
  </sheetData>
  <mergeCells count="58">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A33:B33"/>
    <mergeCell ref="C33:I33"/>
    <mergeCell ref="A34:B34"/>
    <mergeCell ref="C34:I34"/>
    <mergeCell ref="A35:C35"/>
    <mergeCell ref="F35:G35"/>
    <mergeCell ref="A12:A17"/>
    <mergeCell ref="A18:A32"/>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6"/>
  <sheetViews>
    <sheetView topLeftCell="A4" workbookViewId="0">
      <selection activeCell="N13" sqref="N13"/>
    </sheetView>
  </sheetViews>
  <sheetFormatPr defaultColWidth="9" defaultRowHeight="13.5"/>
  <sheetData>
    <row r="1" spans="1:9">
      <c r="A1" s="1" t="s">
        <v>593</v>
      </c>
      <c r="B1" s="2"/>
      <c r="C1" s="2"/>
      <c r="D1" s="2"/>
      <c r="E1" s="2"/>
      <c r="F1" s="2"/>
      <c r="G1" s="2"/>
      <c r="H1" s="2"/>
      <c r="I1" s="2"/>
    </row>
    <row r="2" spans="1:9">
      <c r="A2" s="1" t="s">
        <v>594</v>
      </c>
      <c r="B2" s="2"/>
      <c r="C2" s="2"/>
      <c r="D2" s="2"/>
      <c r="E2" s="2"/>
      <c r="F2" s="2"/>
      <c r="G2" s="2"/>
      <c r="H2" s="2"/>
      <c r="I2" s="2"/>
    </row>
    <row r="3" customHeight="1" spans="1:9">
      <c r="A3" s="1" t="s">
        <v>595</v>
      </c>
      <c r="B3" s="2"/>
      <c r="C3" s="2"/>
      <c r="D3" s="3" t="s">
        <v>501</v>
      </c>
      <c r="E3" s="4"/>
      <c r="F3" s="4"/>
      <c r="G3" s="4"/>
      <c r="H3" s="4"/>
      <c r="I3" s="4"/>
    </row>
    <row r="4" customHeight="1" spans="1:9">
      <c r="A4" s="1" t="s">
        <v>597</v>
      </c>
      <c r="B4" s="2"/>
      <c r="C4" s="2"/>
      <c r="D4" s="3" t="s">
        <v>598</v>
      </c>
      <c r="E4" s="4"/>
      <c r="F4" s="1" t="s">
        <v>599</v>
      </c>
      <c r="G4" s="2"/>
      <c r="H4" s="5" t="s">
        <v>600</v>
      </c>
      <c r="I4" s="2"/>
    </row>
    <row r="5" customHeight="1" spans="1:9">
      <c r="A5" s="1" t="s">
        <v>601</v>
      </c>
      <c r="B5" s="2"/>
      <c r="C5" s="2"/>
      <c r="D5" s="6" t="s">
        <v>602</v>
      </c>
      <c r="E5" s="7"/>
      <c r="F5" s="1" t="s">
        <v>603</v>
      </c>
      <c r="G5" s="2"/>
      <c r="H5" s="8" t="s">
        <v>604</v>
      </c>
      <c r="I5" s="9"/>
    </row>
    <row r="6" spans="1:9">
      <c r="A6" s="1" t="s">
        <v>605</v>
      </c>
      <c r="B6" s="2"/>
      <c r="C6" s="2"/>
      <c r="D6" s="3" t="s">
        <v>478</v>
      </c>
      <c r="E6" s="4"/>
      <c r="F6" s="1" t="s">
        <v>606</v>
      </c>
      <c r="G6" s="2"/>
      <c r="H6" s="5" t="s">
        <v>666</v>
      </c>
      <c r="I6" s="2"/>
    </row>
    <row r="7" ht="40.5" customHeight="1" spans="1:9">
      <c r="A7" s="1" t="s">
        <v>608</v>
      </c>
      <c r="B7" s="2"/>
      <c r="C7" s="2"/>
      <c r="D7" s="3" t="s">
        <v>748</v>
      </c>
      <c r="E7" s="4"/>
      <c r="F7" s="4"/>
      <c r="G7" s="4"/>
      <c r="H7" s="4"/>
      <c r="I7" s="4"/>
    </row>
    <row r="8" customHeight="1" spans="1:9">
      <c r="A8" s="1" t="s">
        <v>611</v>
      </c>
      <c r="B8" s="2"/>
      <c r="C8" s="2"/>
      <c r="D8" s="3" t="s">
        <v>749</v>
      </c>
      <c r="E8" s="4"/>
      <c r="F8" s="4"/>
      <c r="G8" s="4"/>
      <c r="H8" s="4"/>
      <c r="I8" s="4"/>
    </row>
    <row r="9" spans="1:9">
      <c r="A9" s="9"/>
      <c r="B9" s="9"/>
      <c r="C9" s="9"/>
      <c r="D9" s="10" t="s">
        <v>613</v>
      </c>
      <c r="E9" s="10" t="s">
        <v>614</v>
      </c>
      <c r="F9" s="10" t="s">
        <v>615</v>
      </c>
      <c r="G9" s="10" t="s">
        <v>616</v>
      </c>
      <c r="H9" s="10" t="s">
        <v>617</v>
      </c>
      <c r="I9" s="10" t="s">
        <v>618</v>
      </c>
    </row>
    <row r="10" customHeight="1" spans="1:9">
      <c r="A10" s="11" t="s">
        <v>619</v>
      </c>
      <c r="B10" s="9"/>
      <c r="C10" s="9"/>
      <c r="D10" s="12">
        <v>100000</v>
      </c>
      <c r="E10" s="13"/>
      <c r="F10" s="13"/>
      <c r="G10" s="13"/>
      <c r="H10" s="12">
        <v>100000</v>
      </c>
      <c r="I10" s="13"/>
    </row>
    <row r="11" spans="1:9">
      <c r="A11" s="1" t="s">
        <v>620</v>
      </c>
      <c r="B11" s="9"/>
      <c r="C11" s="9"/>
      <c r="D11" s="12">
        <v>251340</v>
      </c>
      <c r="E11" s="13"/>
      <c r="F11" s="13"/>
      <c r="G11" s="13"/>
      <c r="H11" s="12">
        <v>251340</v>
      </c>
      <c r="I11" s="13"/>
    </row>
    <row r="12" customHeight="1" spans="1:9">
      <c r="A12" s="14" t="s">
        <v>621</v>
      </c>
      <c r="B12" s="1" t="s">
        <v>622</v>
      </c>
      <c r="C12" s="2"/>
      <c r="D12" s="2"/>
      <c r="E12" s="2"/>
      <c r="F12" s="1" t="s">
        <v>623</v>
      </c>
      <c r="G12" s="2"/>
      <c r="H12" s="2"/>
      <c r="I12" s="2"/>
    </row>
    <row r="13" ht="27" customHeight="1" spans="1:9">
      <c r="A13" s="4"/>
      <c r="B13" s="15" t="s">
        <v>750</v>
      </c>
      <c r="C13" s="16"/>
      <c r="D13" s="16"/>
      <c r="E13" s="16"/>
      <c r="F13" s="3" t="s">
        <v>751</v>
      </c>
      <c r="G13" s="4"/>
      <c r="H13" s="4"/>
      <c r="I13" s="4"/>
    </row>
    <row r="14" customHeight="1" spans="1:9">
      <c r="A14" s="4"/>
      <c r="B14" s="3" t="s">
        <v>752</v>
      </c>
      <c r="C14" s="4"/>
      <c r="D14" s="4"/>
      <c r="E14" s="4"/>
      <c r="F14" s="3" t="s">
        <v>753</v>
      </c>
      <c r="G14" s="4"/>
      <c r="H14" s="4"/>
      <c r="I14" s="4"/>
    </row>
    <row r="15" customHeight="1" spans="1:9">
      <c r="A15" s="4"/>
      <c r="B15" s="3" t="s">
        <v>754</v>
      </c>
      <c r="C15" s="4"/>
      <c r="D15" s="4"/>
      <c r="E15" s="4"/>
      <c r="F15" s="3" t="s">
        <v>755</v>
      </c>
      <c r="G15" s="4"/>
      <c r="H15" s="4"/>
      <c r="I15" s="4"/>
    </row>
    <row r="16" customHeight="1" spans="1:9">
      <c r="A16" s="4"/>
      <c r="B16" s="3" t="s">
        <v>756</v>
      </c>
      <c r="C16" s="4"/>
      <c r="D16" s="4"/>
      <c r="E16" s="4"/>
      <c r="F16" s="3" t="s">
        <v>757</v>
      </c>
      <c r="G16" s="4"/>
      <c r="H16" s="4"/>
      <c r="I16" s="4"/>
    </row>
    <row r="17" spans="1:9">
      <c r="A17" s="4"/>
      <c r="B17" s="3"/>
      <c r="C17" s="4"/>
      <c r="D17" s="4"/>
      <c r="E17" s="4"/>
      <c r="F17" s="3"/>
      <c r="G17" s="4"/>
      <c r="H17" s="4"/>
      <c r="I17" s="4"/>
    </row>
    <row r="18" customHeight="1" spans="1:9">
      <c r="A18" s="17" t="s">
        <v>632</v>
      </c>
      <c r="B18" s="18" t="s">
        <v>446</v>
      </c>
      <c r="C18" s="18" t="s">
        <v>447</v>
      </c>
      <c r="D18" s="18" t="s">
        <v>448</v>
      </c>
      <c r="E18" s="18" t="s">
        <v>449</v>
      </c>
      <c r="F18" s="18" t="s">
        <v>447</v>
      </c>
      <c r="G18" s="18" t="s">
        <v>448</v>
      </c>
      <c r="H18" s="19"/>
      <c r="I18" s="18" t="s">
        <v>449</v>
      </c>
    </row>
    <row r="19" ht="54" customHeight="1" spans="1:9">
      <c r="A19" s="20"/>
      <c r="B19" s="21" t="s">
        <v>514</v>
      </c>
      <c r="C19" s="21"/>
      <c r="D19" s="21"/>
      <c r="E19" s="21"/>
      <c r="F19" s="21" t="s">
        <v>524</v>
      </c>
      <c r="G19" s="21" t="s">
        <v>758</v>
      </c>
      <c r="H19" s="22"/>
      <c r="I19" s="21" t="s">
        <v>759</v>
      </c>
    </row>
    <row r="20" ht="162" customHeight="1" spans="1:9">
      <c r="A20" s="23"/>
      <c r="B20" s="24" t="s">
        <v>514</v>
      </c>
      <c r="C20" s="25"/>
      <c r="D20" s="24"/>
      <c r="E20" s="24"/>
      <c r="F20" s="25" t="s">
        <v>524</v>
      </c>
      <c r="G20" s="24" t="s">
        <v>760</v>
      </c>
      <c r="H20" s="26"/>
      <c r="I20" s="24" t="s">
        <v>761</v>
      </c>
    </row>
    <row r="21" customHeight="1" spans="1:9">
      <c r="A21" s="23"/>
      <c r="B21" s="24" t="s">
        <v>514</v>
      </c>
      <c r="C21" s="25"/>
      <c r="D21" s="24"/>
      <c r="E21" s="24"/>
      <c r="F21" s="25" t="s">
        <v>524</v>
      </c>
      <c r="G21" s="24" t="s">
        <v>762</v>
      </c>
      <c r="H21" s="26"/>
      <c r="I21" s="24" t="s">
        <v>763</v>
      </c>
    </row>
    <row r="22" customHeight="1" spans="1:9">
      <c r="A22" s="23"/>
      <c r="B22" s="24" t="s">
        <v>514</v>
      </c>
      <c r="C22" s="25"/>
      <c r="D22" s="24"/>
      <c r="E22" s="24"/>
      <c r="F22" s="25" t="s">
        <v>541</v>
      </c>
      <c r="G22" s="24" t="s">
        <v>646</v>
      </c>
      <c r="H22" s="26"/>
      <c r="I22" s="24" t="s">
        <v>764</v>
      </c>
    </row>
    <row r="23" customHeight="1" spans="1:9">
      <c r="A23" s="23"/>
      <c r="B23" s="24" t="s">
        <v>514</v>
      </c>
      <c r="C23" s="25"/>
      <c r="D23" s="24"/>
      <c r="E23" s="24"/>
      <c r="F23" s="25" t="s">
        <v>541</v>
      </c>
      <c r="G23" s="24" t="s">
        <v>765</v>
      </c>
      <c r="H23" s="26"/>
      <c r="I23" s="24" t="s">
        <v>766</v>
      </c>
    </row>
    <row r="24" ht="27" spans="1:9">
      <c r="A24" s="23"/>
      <c r="B24" s="24" t="s">
        <v>514</v>
      </c>
      <c r="C24" s="25"/>
      <c r="D24" s="24"/>
      <c r="E24" s="24"/>
      <c r="F24" s="25" t="s">
        <v>541</v>
      </c>
      <c r="G24" s="24" t="s">
        <v>767</v>
      </c>
      <c r="H24" s="26"/>
      <c r="I24" s="24" t="s">
        <v>768</v>
      </c>
    </row>
    <row r="25" ht="27" customHeight="1" spans="1:9">
      <c r="A25" s="23"/>
      <c r="B25" s="24" t="s">
        <v>514</v>
      </c>
      <c r="C25" s="25"/>
      <c r="D25" s="24"/>
      <c r="E25" s="24"/>
      <c r="F25" s="25" t="s">
        <v>515</v>
      </c>
      <c r="G25" s="24" t="s">
        <v>769</v>
      </c>
      <c r="H25" s="26"/>
      <c r="I25" s="24" t="s">
        <v>770</v>
      </c>
    </row>
    <row r="26" ht="27" customHeight="1" spans="1:9">
      <c r="A26" s="23"/>
      <c r="B26" s="24" t="s">
        <v>514</v>
      </c>
      <c r="C26" s="25"/>
      <c r="D26" s="24"/>
      <c r="E26" s="24"/>
      <c r="F26" s="25" t="s">
        <v>515</v>
      </c>
      <c r="G26" s="24" t="s">
        <v>771</v>
      </c>
      <c r="H26" s="26"/>
      <c r="I26" s="24" t="s">
        <v>772</v>
      </c>
    </row>
    <row r="27" ht="27" customHeight="1" spans="1:9">
      <c r="A27" s="23"/>
      <c r="B27" s="24" t="s">
        <v>514</v>
      </c>
      <c r="C27" s="25"/>
      <c r="D27" s="24"/>
      <c r="E27" s="24"/>
      <c r="F27" s="25" t="s">
        <v>515</v>
      </c>
      <c r="G27" s="24" t="s">
        <v>773</v>
      </c>
      <c r="H27" s="26"/>
      <c r="I27" s="24" t="s">
        <v>774</v>
      </c>
    </row>
    <row r="28" ht="54" customHeight="1" spans="1:9">
      <c r="A28" s="23"/>
      <c r="B28" s="24" t="s">
        <v>550</v>
      </c>
      <c r="C28" s="25"/>
      <c r="D28" s="24"/>
      <c r="E28" s="24"/>
      <c r="F28" s="25" t="s">
        <v>743</v>
      </c>
      <c r="G28" s="24" t="s">
        <v>775</v>
      </c>
      <c r="H28" s="26"/>
      <c r="I28" s="24" t="s">
        <v>776</v>
      </c>
    </row>
    <row r="29" ht="40.5" customHeight="1" spans="1:9">
      <c r="A29" s="23"/>
      <c r="B29" s="24" t="s">
        <v>533</v>
      </c>
      <c r="C29" s="25"/>
      <c r="D29" s="24"/>
      <c r="E29" s="24"/>
      <c r="F29" s="25" t="s">
        <v>533</v>
      </c>
      <c r="G29" s="24" t="s">
        <v>777</v>
      </c>
      <c r="H29" s="26"/>
      <c r="I29" s="24" t="s">
        <v>778</v>
      </c>
    </row>
    <row r="30" ht="94.5" spans="1:9">
      <c r="A30" s="23"/>
      <c r="B30" s="24" t="s">
        <v>656</v>
      </c>
      <c r="C30" s="25"/>
      <c r="D30" s="24"/>
      <c r="E30" s="24"/>
      <c r="F30" s="25" t="s">
        <v>656</v>
      </c>
      <c r="G30" s="24" t="s">
        <v>779</v>
      </c>
      <c r="H30" s="26"/>
      <c r="I30" s="24" t="s">
        <v>780</v>
      </c>
    </row>
    <row r="31" spans="1:9">
      <c r="A31" s="23"/>
      <c r="B31" s="24"/>
      <c r="C31" s="25"/>
      <c r="D31" s="24"/>
      <c r="E31" s="24"/>
      <c r="F31" s="25"/>
      <c r="G31" s="24"/>
      <c r="H31" s="26"/>
      <c r="I31" s="24"/>
    </row>
    <row r="32" spans="1:9">
      <c r="A32" s="27"/>
      <c r="B32" s="28"/>
      <c r="C32" s="29"/>
      <c r="D32" s="28"/>
      <c r="E32" s="28"/>
      <c r="F32" s="29"/>
      <c r="G32" s="28"/>
      <c r="H32" s="30"/>
      <c r="I32" s="28"/>
    </row>
    <row r="33" spans="1:9">
      <c r="A33" s="4"/>
      <c r="B33" s="31"/>
      <c r="C33" s="32"/>
      <c r="D33" s="33"/>
      <c r="E33" s="3"/>
      <c r="F33" s="32"/>
      <c r="G33" s="3"/>
      <c r="H33" s="2"/>
      <c r="I33" s="3"/>
    </row>
    <row r="34" customHeight="1" spans="1:9">
      <c r="A34" s="11" t="s">
        <v>661</v>
      </c>
      <c r="B34" s="2"/>
      <c r="C34" s="3" t="s">
        <v>781</v>
      </c>
      <c r="D34" s="4"/>
      <c r="E34" s="4"/>
      <c r="F34" s="4"/>
      <c r="G34" s="4"/>
      <c r="H34" s="4"/>
      <c r="I34" s="4"/>
    </row>
    <row r="35" customHeight="1" spans="1:9">
      <c r="A35" s="11" t="s">
        <v>663</v>
      </c>
      <c r="B35" s="2"/>
      <c r="C35" s="3" t="s">
        <v>782</v>
      </c>
      <c r="D35" s="4"/>
      <c r="E35" s="4"/>
      <c r="F35" s="4"/>
      <c r="G35" s="4"/>
      <c r="H35" s="4"/>
      <c r="I35" s="4"/>
    </row>
    <row r="36" customHeight="1" spans="1:9">
      <c r="A36" s="11" t="s">
        <v>588</v>
      </c>
      <c r="B36" s="2"/>
      <c r="C36" s="2"/>
      <c r="D36" s="5" t="s">
        <v>478</v>
      </c>
      <c r="E36" s="1" t="s">
        <v>589</v>
      </c>
      <c r="F36" s="5" t="s">
        <v>590</v>
      </c>
      <c r="G36" s="2"/>
      <c r="H36" s="1" t="s">
        <v>591</v>
      </c>
      <c r="I36" s="34"/>
    </row>
  </sheetData>
  <mergeCells count="59">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A34:B34"/>
    <mergeCell ref="C34:I34"/>
    <mergeCell ref="A35:B35"/>
    <mergeCell ref="C35:I35"/>
    <mergeCell ref="A36:C36"/>
    <mergeCell ref="F36:G36"/>
    <mergeCell ref="A12:A17"/>
    <mergeCell ref="A18:A33"/>
  </mergeCells>
  <pageMargins left="0.699305555555556" right="0.699305555555556"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2"/>
  <sheetViews>
    <sheetView workbookViewId="0">
      <selection activeCell="T28" sqref="T28"/>
    </sheetView>
  </sheetViews>
  <sheetFormatPr defaultColWidth="9" defaultRowHeight="13.5"/>
  <sheetData>
    <row r="1" spans="1:9">
      <c r="A1" s="1" t="s">
        <v>593</v>
      </c>
      <c r="B1" s="2"/>
      <c r="C1" s="2"/>
      <c r="D1" s="2"/>
      <c r="E1" s="2"/>
      <c r="F1" s="2"/>
      <c r="G1" s="2"/>
      <c r="H1" s="2"/>
      <c r="I1" s="2"/>
    </row>
    <row r="2" spans="1:9">
      <c r="A2" s="1" t="s">
        <v>594</v>
      </c>
      <c r="B2" s="2"/>
      <c r="C2" s="2"/>
      <c r="D2" s="2"/>
      <c r="E2" s="2"/>
      <c r="F2" s="2"/>
      <c r="G2" s="2"/>
      <c r="H2" s="2"/>
      <c r="I2" s="2"/>
    </row>
    <row r="3" spans="1:9">
      <c r="A3" s="1" t="s">
        <v>595</v>
      </c>
      <c r="B3" s="2"/>
      <c r="C3" s="2"/>
      <c r="D3" s="3" t="s">
        <v>783</v>
      </c>
      <c r="E3" s="4"/>
      <c r="F3" s="4"/>
      <c r="G3" s="4"/>
      <c r="H3" s="4"/>
      <c r="I3" s="4"/>
    </row>
    <row r="4" spans="1:9">
      <c r="A4" s="1" t="s">
        <v>597</v>
      </c>
      <c r="B4" s="2"/>
      <c r="C4" s="2"/>
      <c r="D4" s="3" t="s">
        <v>598</v>
      </c>
      <c r="E4" s="4"/>
      <c r="F4" s="1" t="s">
        <v>599</v>
      </c>
      <c r="G4" s="2"/>
      <c r="H4" s="5" t="s">
        <v>600</v>
      </c>
      <c r="I4" s="2"/>
    </row>
    <row r="5" spans="1:9">
      <c r="A5" s="1" t="s">
        <v>601</v>
      </c>
      <c r="B5" s="2"/>
      <c r="C5" s="2"/>
      <c r="D5" s="6" t="s">
        <v>602</v>
      </c>
      <c r="E5" s="7"/>
      <c r="F5" s="1" t="s">
        <v>603</v>
      </c>
      <c r="G5" s="2"/>
      <c r="H5" s="8" t="s">
        <v>604</v>
      </c>
      <c r="I5" s="9"/>
    </row>
    <row r="6" spans="1:9">
      <c r="A6" s="1" t="s">
        <v>605</v>
      </c>
      <c r="B6" s="2"/>
      <c r="C6" s="2"/>
      <c r="D6" s="3" t="s">
        <v>478</v>
      </c>
      <c r="E6" s="4"/>
      <c r="F6" s="1" t="s">
        <v>606</v>
      </c>
      <c r="G6" s="2"/>
      <c r="H6" s="5" t="s">
        <v>666</v>
      </c>
      <c r="I6" s="2"/>
    </row>
    <row r="7" spans="1:9">
      <c r="A7" s="1" t="s">
        <v>608</v>
      </c>
      <c r="B7" s="2"/>
      <c r="C7" s="2"/>
      <c r="D7" s="3" t="s">
        <v>784</v>
      </c>
      <c r="E7" s="4"/>
      <c r="F7" s="4"/>
      <c r="G7" s="4"/>
      <c r="H7" s="4"/>
      <c r="I7" s="4"/>
    </row>
    <row r="8" spans="1:9">
      <c r="A8" s="1" t="s">
        <v>611</v>
      </c>
      <c r="B8" s="2"/>
      <c r="C8" s="2"/>
      <c r="D8" s="3" t="s">
        <v>749</v>
      </c>
      <c r="E8" s="4"/>
      <c r="F8" s="4"/>
      <c r="G8" s="4"/>
      <c r="H8" s="4"/>
      <c r="I8" s="4"/>
    </row>
    <row r="9" spans="1:9">
      <c r="A9" s="9"/>
      <c r="B9" s="9"/>
      <c r="C9" s="9"/>
      <c r="D9" s="10" t="s">
        <v>613</v>
      </c>
      <c r="E9" s="10" t="s">
        <v>614</v>
      </c>
      <c r="F9" s="10" t="s">
        <v>615</v>
      </c>
      <c r="G9" s="10" t="s">
        <v>616</v>
      </c>
      <c r="H9" s="10" t="s">
        <v>617</v>
      </c>
      <c r="I9" s="10" t="s">
        <v>618</v>
      </c>
    </row>
    <row r="10" spans="1:9">
      <c r="A10" s="11" t="s">
        <v>619</v>
      </c>
      <c r="B10" s="9"/>
      <c r="C10" s="9"/>
      <c r="D10" s="12">
        <v>323291</v>
      </c>
      <c r="E10" s="13"/>
      <c r="F10" s="13"/>
      <c r="G10" s="13"/>
      <c r="H10" s="12">
        <v>323291</v>
      </c>
      <c r="I10" s="13"/>
    </row>
    <row r="11" spans="1:9">
      <c r="A11" s="1" t="s">
        <v>620</v>
      </c>
      <c r="B11" s="9"/>
      <c r="C11" s="9"/>
      <c r="D11" s="12">
        <v>623291</v>
      </c>
      <c r="E11" s="13"/>
      <c r="F11" s="13"/>
      <c r="G11" s="13"/>
      <c r="H11" s="12">
        <v>623291</v>
      </c>
      <c r="I11" s="13"/>
    </row>
    <row r="12" spans="1:9">
      <c r="A12" s="14" t="s">
        <v>621</v>
      </c>
      <c r="B12" s="1" t="s">
        <v>622</v>
      </c>
      <c r="C12" s="2"/>
      <c r="D12" s="2"/>
      <c r="E12" s="2"/>
      <c r="F12" s="1" t="s">
        <v>623</v>
      </c>
      <c r="G12" s="2"/>
      <c r="H12" s="2"/>
      <c r="I12" s="2"/>
    </row>
    <row r="13" spans="1:9">
      <c r="A13" s="4"/>
      <c r="B13" s="15" t="s">
        <v>785</v>
      </c>
      <c r="C13" s="16"/>
      <c r="D13" s="16"/>
      <c r="E13" s="16"/>
      <c r="F13" s="3" t="s">
        <v>786</v>
      </c>
      <c r="G13" s="4"/>
      <c r="H13" s="4"/>
      <c r="I13" s="4"/>
    </row>
    <row r="14" spans="1:9">
      <c r="A14" s="4"/>
      <c r="B14" s="3" t="s">
        <v>787</v>
      </c>
      <c r="C14" s="4"/>
      <c r="D14" s="4"/>
      <c r="E14" s="4"/>
      <c r="F14" s="3" t="s">
        <v>755</v>
      </c>
      <c r="G14" s="4"/>
      <c r="H14" s="4"/>
      <c r="I14" s="4"/>
    </row>
    <row r="15" spans="1:9">
      <c r="A15" s="4"/>
      <c r="B15" s="3" t="s">
        <v>788</v>
      </c>
      <c r="C15" s="4"/>
      <c r="D15" s="4"/>
      <c r="E15" s="4"/>
      <c r="F15" s="3" t="s">
        <v>752</v>
      </c>
      <c r="G15" s="4"/>
      <c r="H15" s="4"/>
      <c r="I15" s="4"/>
    </row>
    <row r="16" spans="1:9">
      <c r="A16" s="4"/>
      <c r="B16" s="3" t="s">
        <v>789</v>
      </c>
      <c r="C16" s="4"/>
      <c r="D16" s="4"/>
      <c r="E16" s="4"/>
      <c r="F16" s="3" t="s">
        <v>753</v>
      </c>
      <c r="G16" s="4"/>
      <c r="H16" s="4"/>
      <c r="I16" s="4"/>
    </row>
    <row r="17" spans="1:9">
      <c r="A17" s="4"/>
      <c r="B17" s="3"/>
      <c r="C17" s="4"/>
      <c r="D17" s="4"/>
      <c r="E17" s="4"/>
      <c r="F17" s="3"/>
      <c r="G17" s="4"/>
      <c r="H17" s="4"/>
      <c r="I17" s="4"/>
    </row>
    <row r="18" spans="1:9">
      <c r="A18" s="17" t="s">
        <v>632</v>
      </c>
      <c r="B18" s="18" t="s">
        <v>446</v>
      </c>
      <c r="C18" s="18" t="s">
        <v>447</v>
      </c>
      <c r="D18" s="18" t="s">
        <v>448</v>
      </c>
      <c r="E18" s="18" t="s">
        <v>449</v>
      </c>
      <c r="F18" s="18" t="s">
        <v>447</v>
      </c>
      <c r="G18" s="18" t="s">
        <v>448</v>
      </c>
      <c r="H18" s="19"/>
      <c r="I18" s="18" t="s">
        <v>449</v>
      </c>
    </row>
    <row r="19" ht="27" spans="1:9">
      <c r="A19" s="20"/>
      <c r="B19" s="21" t="s">
        <v>514</v>
      </c>
      <c r="C19" s="21"/>
      <c r="D19" s="21"/>
      <c r="E19" s="21"/>
      <c r="F19" s="21" t="s">
        <v>515</v>
      </c>
      <c r="G19" s="21" t="s">
        <v>790</v>
      </c>
      <c r="H19" s="22"/>
      <c r="I19" s="21" t="s">
        <v>791</v>
      </c>
    </row>
    <row r="20" ht="27" spans="1:9">
      <c r="A20" s="23"/>
      <c r="B20" s="24" t="s">
        <v>514</v>
      </c>
      <c r="C20" s="25"/>
      <c r="D20" s="24"/>
      <c r="E20" s="24"/>
      <c r="F20" s="25" t="s">
        <v>515</v>
      </c>
      <c r="G20" s="24" t="s">
        <v>792</v>
      </c>
      <c r="H20" s="26"/>
      <c r="I20" s="24" t="s">
        <v>793</v>
      </c>
    </row>
    <row r="21" ht="27" spans="1:9">
      <c r="A21" s="23"/>
      <c r="B21" s="24" t="s">
        <v>514</v>
      </c>
      <c r="C21" s="25"/>
      <c r="D21" s="24"/>
      <c r="E21" s="24"/>
      <c r="F21" s="25" t="s">
        <v>515</v>
      </c>
      <c r="G21" s="24" t="s">
        <v>794</v>
      </c>
      <c r="H21" s="26"/>
      <c r="I21" s="24" t="s">
        <v>795</v>
      </c>
    </row>
    <row r="22" ht="27" spans="1:9">
      <c r="A22" s="23"/>
      <c r="B22" s="24" t="s">
        <v>514</v>
      </c>
      <c r="C22" s="25"/>
      <c r="D22" s="24"/>
      <c r="E22" s="24"/>
      <c r="F22" s="25" t="s">
        <v>541</v>
      </c>
      <c r="G22" s="24" t="s">
        <v>796</v>
      </c>
      <c r="H22" s="26"/>
      <c r="I22" s="24" t="s">
        <v>797</v>
      </c>
    </row>
    <row r="23" spans="1:9">
      <c r="A23" s="23"/>
      <c r="B23" s="24" t="s">
        <v>514</v>
      </c>
      <c r="C23" s="25"/>
      <c r="D23" s="24"/>
      <c r="E23" s="24"/>
      <c r="F23" s="25" t="s">
        <v>541</v>
      </c>
      <c r="G23" s="24" t="s">
        <v>798</v>
      </c>
      <c r="H23" s="26"/>
      <c r="I23" s="24" t="s">
        <v>799</v>
      </c>
    </row>
    <row r="24" spans="1:9">
      <c r="A24" s="23"/>
      <c r="B24" s="24" t="s">
        <v>514</v>
      </c>
      <c r="C24" s="25"/>
      <c r="D24" s="24"/>
      <c r="E24" s="24"/>
      <c r="F24" s="25" t="s">
        <v>541</v>
      </c>
      <c r="G24" s="24" t="s">
        <v>800</v>
      </c>
      <c r="H24" s="26"/>
      <c r="I24" s="24" t="s">
        <v>693</v>
      </c>
    </row>
    <row r="25" ht="54" spans="1:9">
      <c r="A25" s="23"/>
      <c r="B25" s="24" t="s">
        <v>514</v>
      </c>
      <c r="C25" s="25"/>
      <c r="D25" s="24"/>
      <c r="E25" s="24"/>
      <c r="F25" s="25" t="s">
        <v>524</v>
      </c>
      <c r="G25" s="24" t="s">
        <v>801</v>
      </c>
      <c r="H25" s="26"/>
      <c r="I25" s="24" t="s">
        <v>802</v>
      </c>
    </row>
    <row r="26" ht="27" spans="1:9">
      <c r="A26" s="23"/>
      <c r="B26" s="24" t="s">
        <v>514</v>
      </c>
      <c r="C26" s="25"/>
      <c r="D26" s="24"/>
      <c r="E26" s="24"/>
      <c r="F26" s="25" t="s">
        <v>524</v>
      </c>
      <c r="G26" s="24" t="s">
        <v>803</v>
      </c>
      <c r="H26" s="26"/>
      <c r="I26" s="24" t="s">
        <v>804</v>
      </c>
    </row>
    <row r="27" ht="27" spans="1:9">
      <c r="A27" s="23"/>
      <c r="B27" s="24" t="s">
        <v>514</v>
      </c>
      <c r="C27" s="25"/>
      <c r="D27" s="24"/>
      <c r="E27" s="24"/>
      <c r="F27" s="25" t="s">
        <v>524</v>
      </c>
      <c r="G27" s="24" t="s">
        <v>805</v>
      </c>
      <c r="H27" s="26"/>
      <c r="I27" s="24" t="s">
        <v>806</v>
      </c>
    </row>
    <row r="28" spans="1:9">
      <c r="A28" s="27"/>
      <c r="B28" s="28"/>
      <c r="C28" s="29"/>
      <c r="D28" s="28"/>
      <c r="E28" s="28"/>
      <c r="F28" s="29"/>
      <c r="G28" s="28"/>
      <c r="H28" s="30"/>
      <c r="I28" s="28"/>
    </row>
    <row r="29" spans="1:9">
      <c r="A29" s="4"/>
      <c r="B29" s="31"/>
      <c r="C29" s="32"/>
      <c r="D29" s="33"/>
      <c r="E29" s="3"/>
      <c r="F29" s="32"/>
      <c r="G29" s="3"/>
      <c r="H29" s="2"/>
      <c r="I29" s="3"/>
    </row>
    <row r="30" spans="1:9">
      <c r="A30" s="11" t="s">
        <v>661</v>
      </c>
      <c r="B30" s="2"/>
      <c r="C30" s="3" t="s">
        <v>807</v>
      </c>
      <c r="D30" s="4"/>
      <c r="E30" s="4"/>
      <c r="F30" s="4"/>
      <c r="G30" s="4"/>
      <c r="H30" s="4"/>
      <c r="I30" s="4"/>
    </row>
    <row r="31" spans="1:9">
      <c r="A31" s="11" t="s">
        <v>663</v>
      </c>
      <c r="B31" s="2"/>
      <c r="C31" s="3" t="s">
        <v>808</v>
      </c>
      <c r="D31" s="4"/>
      <c r="E31" s="4"/>
      <c r="F31" s="4"/>
      <c r="G31" s="4"/>
      <c r="H31" s="4"/>
      <c r="I31" s="4"/>
    </row>
    <row r="32" spans="1:9">
      <c r="A32" s="11" t="s">
        <v>588</v>
      </c>
      <c r="B32" s="2"/>
      <c r="C32" s="2"/>
      <c r="D32" s="5" t="s">
        <v>478</v>
      </c>
      <c r="E32" s="1" t="s">
        <v>589</v>
      </c>
      <c r="F32" s="5" t="s">
        <v>590</v>
      </c>
      <c r="G32" s="2"/>
      <c r="H32" s="1" t="s">
        <v>591</v>
      </c>
      <c r="I32" s="34"/>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A30:B30"/>
    <mergeCell ref="C30:I30"/>
    <mergeCell ref="A31:B31"/>
    <mergeCell ref="C31:I31"/>
    <mergeCell ref="A32:C32"/>
    <mergeCell ref="F32:G32"/>
    <mergeCell ref="A12:A17"/>
    <mergeCell ref="A18:A29"/>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3"/>
  <sheetViews>
    <sheetView topLeftCell="A10" workbookViewId="0">
      <selection activeCell="G23" sqref="G23:H23"/>
    </sheetView>
  </sheetViews>
  <sheetFormatPr defaultColWidth="9" defaultRowHeight="13.5"/>
  <sheetData>
    <row r="1" spans="1:9">
      <c r="A1" s="1" t="s">
        <v>593</v>
      </c>
      <c r="B1" s="2"/>
      <c r="C1" s="2"/>
      <c r="D1" s="2"/>
      <c r="E1" s="2"/>
      <c r="F1" s="2"/>
      <c r="G1" s="2"/>
      <c r="H1" s="2"/>
      <c r="I1" s="2"/>
    </row>
    <row r="2" spans="1:9">
      <c r="A2" s="1" t="s">
        <v>594</v>
      </c>
      <c r="B2" s="2"/>
      <c r="C2" s="2"/>
      <c r="D2" s="2"/>
      <c r="E2" s="2"/>
      <c r="F2" s="2"/>
      <c r="G2" s="2"/>
      <c r="H2" s="2"/>
      <c r="I2" s="2"/>
    </row>
    <row r="3" spans="1:9">
      <c r="A3" s="1" t="s">
        <v>595</v>
      </c>
      <c r="B3" s="2"/>
      <c r="C3" s="2"/>
      <c r="D3" s="3" t="s">
        <v>809</v>
      </c>
      <c r="E3" s="4"/>
      <c r="F3" s="4"/>
      <c r="G3" s="4"/>
      <c r="H3" s="4"/>
      <c r="I3" s="4"/>
    </row>
    <row r="4" spans="1:9">
      <c r="A4" s="1" t="s">
        <v>597</v>
      </c>
      <c r="B4" s="2"/>
      <c r="C4" s="2"/>
      <c r="D4" s="3" t="s">
        <v>598</v>
      </c>
      <c r="E4" s="4"/>
      <c r="F4" s="1" t="s">
        <v>599</v>
      </c>
      <c r="G4" s="2"/>
      <c r="H4" s="5" t="s">
        <v>600</v>
      </c>
      <c r="I4" s="2"/>
    </row>
    <row r="5" spans="1:9">
      <c r="A5" s="1" t="s">
        <v>601</v>
      </c>
      <c r="B5" s="2"/>
      <c r="C5" s="2"/>
      <c r="D5" s="6" t="s">
        <v>602</v>
      </c>
      <c r="E5" s="7"/>
      <c r="F5" s="1" t="s">
        <v>603</v>
      </c>
      <c r="G5" s="2"/>
      <c r="H5" s="8" t="s">
        <v>604</v>
      </c>
      <c r="I5" s="9"/>
    </row>
    <row r="6" spans="1:9">
      <c r="A6" s="1" t="s">
        <v>605</v>
      </c>
      <c r="B6" s="2"/>
      <c r="C6" s="2"/>
      <c r="D6" s="3" t="s">
        <v>478</v>
      </c>
      <c r="E6" s="4"/>
      <c r="F6" s="1" t="s">
        <v>606</v>
      </c>
      <c r="G6" s="2"/>
      <c r="H6" s="5" t="s">
        <v>666</v>
      </c>
      <c r="I6" s="2"/>
    </row>
    <row r="7" spans="1:9">
      <c r="A7" s="1" t="s">
        <v>608</v>
      </c>
      <c r="B7" s="2"/>
      <c r="C7" s="2"/>
      <c r="D7" s="3" t="s">
        <v>810</v>
      </c>
      <c r="E7" s="4"/>
      <c r="F7" s="4"/>
      <c r="G7" s="4"/>
      <c r="H7" s="4"/>
      <c r="I7" s="4"/>
    </row>
    <row r="8" spans="1:9">
      <c r="A8" s="1" t="s">
        <v>611</v>
      </c>
      <c r="B8" s="2"/>
      <c r="C8" s="2"/>
      <c r="D8" s="3" t="s">
        <v>811</v>
      </c>
      <c r="E8" s="4"/>
      <c r="F8" s="4"/>
      <c r="G8" s="4"/>
      <c r="H8" s="4"/>
      <c r="I8" s="4"/>
    </row>
    <row r="9" spans="1:9">
      <c r="A9" s="9"/>
      <c r="B9" s="9"/>
      <c r="C9" s="9"/>
      <c r="D9" s="10" t="s">
        <v>613</v>
      </c>
      <c r="E9" s="10" t="s">
        <v>614</v>
      </c>
      <c r="F9" s="10" t="s">
        <v>615</v>
      </c>
      <c r="G9" s="10" t="s">
        <v>616</v>
      </c>
      <c r="H9" s="10" t="s">
        <v>617</v>
      </c>
      <c r="I9" s="10" t="s">
        <v>618</v>
      </c>
    </row>
    <row r="10" spans="1:9">
      <c r="A10" s="11" t="s">
        <v>619</v>
      </c>
      <c r="B10" s="9"/>
      <c r="C10" s="9"/>
      <c r="D10" s="12">
        <v>200000</v>
      </c>
      <c r="E10" s="13"/>
      <c r="F10" s="13"/>
      <c r="G10" s="13"/>
      <c r="H10" s="12">
        <v>200000</v>
      </c>
      <c r="I10" s="13"/>
    </row>
    <row r="11" spans="1:9">
      <c r="A11" s="1" t="s">
        <v>620</v>
      </c>
      <c r="B11" s="9"/>
      <c r="C11" s="9"/>
      <c r="D11" s="12">
        <v>430500</v>
      </c>
      <c r="E11" s="13"/>
      <c r="F11" s="13"/>
      <c r="G11" s="13"/>
      <c r="H11" s="12">
        <v>430500</v>
      </c>
      <c r="I11" s="13"/>
    </row>
    <row r="12" spans="1:9">
      <c r="A12" s="14" t="s">
        <v>621</v>
      </c>
      <c r="B12" s="1" t="s">
        <v>622</v>
      </c>
      <c r="C12" s="2"/>
      <c r="D12" s="2"/>
      <c r="E12" s="2"/>
      <c r="F12" s="1" t="s">
        <v>623</v>
      </c>
      <c r="G12" s="2"/>
      <c r="H12" s="2"/>
      <c r="I12" s="2"/>
    </row>
    <row r="13" spans="1:9">
      <c r="A13" s="4"/>
      <c r="B13" s="15" t="s">
        <v>628</v>
      </c>
      <c r="C13" s="16"/>
      <c r="D13" s="16"/>
      <c r="E13" s="16"/>
      <c r="F13" s="3" t="s">
        <v>812</v>
      </c>
      <c r="G13" s="4"/>
      <c r="H13" s="4"/>
      <c r="I13" s="4"/>
    </row>
    <row r="14" spans="1:9">
      <c r="A14" s="4"/>
      <c r="B14" s="3" t="s">
        <v>669</v>
      </c>
      <c r="C14" s="4"/>
      <c r="D14" s="4"/>
      <c r="E14" s="4"/>
      <c r="F14" s="3" t="s">
        <v>674</v>
      </c>
      <c r="G14" s="4"/>
      <c r="H14" s="4"/>
      <c r="I14" s="4"/>
    </row>
    <row r="15" spans="1:9">
      <c r="A15" s="4"/>
      <c r="B15" s="3" t="s">
        <v>813</v>
      </c>
      <c r="C15" s="4"/>
      <c r="D15" s="4"/>
      <c r="E15" s="4"/>
      <c r="F15" s="3" t="s">
        <v>720</v>
      </c>
      <c r="G15" s="4"/>
      <c r="H15" s="4"/>
      <c r="I15" s="4"/>
    </row>
    <row r="16" spans="1:9">
      <c r="A16" s="4"/>
      <c r="B16" s="3" t="s">
        <v>630</v>
      </c>
      <c r="C16" s="4"/>
      <c r="D16" s="4"/>
      <c r="E16" s="4"/>
      <c r="F16" s="3" t="s">
        <v>814</v>
      </c>
      <c r="G16" s="4"/>
      <c r="H16" s="4"/>
      <c r="I16" s="4"/>
    </row>
    <row r="17" spans="1:9">
      <c r="A17" s="4"/>
      <c r="B17" s="3"/>
      <c r="C17" s="4"/>
      <c r="D17" s="4"/>
      <c r="E17" s="4"/>
      <c r="F17" s="3"/>
      <c r="G17" s="4"/>
      <c r="H17" s="4"/>
      <c r="I17" s="4"/>
    </row>
    <row r="18" spans="1:9">
      <c r="A18" s="17" t="s">
        <v>632</v>
      </c>
      <c r="B18" s="18" t="s">
        <v>446</v>
      </c>
      <c r="C18" s="18" t="s">
        <v>447</v>
      </c>
      <c r="D18" s="18" t="s">
        <v>448</v>
      </c>
      <c r="E18" s="18" t="s">
        <v>449</v>
      </c>
      <c r="F18" s="18" t="s">
        <v>447</v>
      </c>
      <c r="G18" s="18" t="s">
        <v>448</v>
      </c>
      <c r="H18" s="19"/>
      <c r="I18" s="18" t="s">
        <v>449</v>
      </c>
    </row>
    <row r="19" spans="1:9">
      <c r="A19" s="20"/>
      <c r="B19" s="21" t="s">
        <v>514</v>
      </c>
      <c r="C19" s="21"/>
      <c r="D19" s="21"/>
      <c r="E19" s="21"/>
      <c r="F19" s="21" t="s">
        <v>524</v>
      </c>
      <c r="G19" s="21" t="s">
        <v>815</v>
      </c>
      <c r="H19" s="22"/>
      <c r="I19" s="21" t="s">
        <v>722</v>
      </c>
    </row>
    <row r="20" ht="135" spans="1:9">
      <c r="A20" s="23"/>
      <c r="B20" s="24" t="s">
        <v>514</v>
      </c>
      <c r="C20" s="25"/>
      <c r="D20" s="24"/>
      <c r="E20" s="24"/>
      <c r="F20" s="25" t="s">
        <v>524</v>
      </c>
      <c r="G20" s="24" t="s">
        <v>816</v>
      </c>
      <c r="H20" s="26"/>
      <c r="I20" s="24" t="s">
        <v>817</v>
      </c>
    </row>
    <row r="21" ht="27" spans="1:9">
      <c r="A21" s="23"/>
      <c r="B21" s="24" t="s">
        <v>514</v>
      </c>
      <c r="C21" s="25"/>
      <c r="D21" s="24"/>
      <c r="E21" s="24"/>
      <c r="F21" s="25" t="s">
        <v>524</v>
      </c>
      <c r="G21" s="24" t="s">
        <v>818</v>
      </c>
      <c r="H21" s="26"/>
      <c r="I21" s="24" t="s">
        <v>819</v>
      </c>
    </row>
    <row r="22" spans="1:9">
      <c r="A22" s="23"/>
      <c r="B22" s="24" t="s">
        <v>514</v>
      </c>
      <c r="C22" s="25"/>
      <c r="D22" s="24"/>
      <c r="E22" s="24"/>
      <c r="F22" s="25" t="s">
        <v>515</v>
      </c>
      <c r="G22" s="24" t="s">
        <v>639</v>
      </c>
      <c r="H22" s="26"/>
      <c r="I22" s="24" t="s">
        <v>640</v>
      </c>
    </row>
    <row r="23" spans="1:9">
      <c r="A23" s="23"/>
      <c r="B23" s="24" t="s">
        <v>514</v>
      </c>
      <c r="C23" s="25"/>
      <c r="D23" s="24"/>
      <c r="E23" s="24"/>
      <c r="F23" s="25" t="s">
        <v>515</v>
      </c>
      <c r="G23" s="24" t="s">
        <v>820</v>
      </c>
      <c r="H23" s="26"/>
      <c r="I23" s="24" t="s">
        <v>734</v>
      </c>
    </row>
    <row r="24" spans="1:9">
      <c r="A24" s="23"/>
      <c r="B24" s="24" t="s">
        <v>514</v>
      </c>
      <c r="C24" s="25"/>
      <c r="D24" s="24"/>
      <c r="E24" s="24"/>
      <c r="F24" s="25" t="s">
        <v>515</v>
      </c>
      <c r="G24" s="24" t="s">
        <v>821</v>
      </c>
      <c r="H24" s="26"/>
      <c r="I24" s="24" t="s">
        <v>642</v>
      </c>
    </row>
    <row r="25" spans="1:9">
      <c r="A25" s="23"/>
      <c r="B25" s="24" t="s">
        <v>514</v>
      </c>
      <c r="C25" s="25"/>
      <c r="D25" s="24"/>
      <c r="E25" s="24"/>
      <c r="F25" s="25" t="s">
        <v>541</v>
      </c>
      <c r="G25" s="24" t="s">
        <v>646</v>
      </c>
      <c r="H25" s="26"/>
      <c r="I25" s="24" t="s">
        <v>822</v>
      </c>
    </row>
    <row r="26" spans="1:9">
      <c r="A26" s="23"/>
      <c r="B26" s="24" t="s">
        <v>514</v>
      </c>
      <c r="C26" s="25"/>
      <c r="D26" s="24"/>
      <c r="E26" s="24"/>
      <c r="F26" s="25" t="s">
        <v>541</v>
      </c>
      <c r="G26" s="24" t="s">
        <v>823</v>
      </c>
      <c r="H26" s="26"/>
      <c r="I26" s="24" t="s">
        <v>649</v>
      </c>
    </row>
    <row r="27" ht="81" spans="1:9">
      <c r="A27" s="23"/>
      <c r="B27" s="24" t="s">
        <v>514</v>
      </c>
      <c r="C27" s="25"/>
      <c r="D27" s="24"/>
      <c r="E27" s="24"/>
      <c r="F27" s="25" t="s">
        <v>541</v>
      </c>
      <c r="G27" s="24" t="s">
        <v>824</v>
      </c>
      <c r="H27" s="26"/>
      <c r="I27" s="24" t="s">
        <v>825</v>
      </c>
    </row>
    <row r="28" ht="27" spans="1:9">
      <c r="A28" s="23"/>
      <c r="B28" s="24" t="s">
        <v>514</v>
      </c>
      <c r="C28" s="25"/>
      <c r="D28" s="24"/>
      <c r="E28" s="24"/>
      <c r="F28" s="25" t="s">
        <v>533</v>
      </c>
      <c r="G28" s="24" t="s">
        <v>652</v>
      </c>
      <c r="H28" s="26"/>
      <c r="I28" s="24" t="s">
        <v>653</v>
      </c>
    </row>
    <row r="29" ht="40.5" spans="1:9">
      <c r="A29" s="27"/>
      <c r="B29" s="28" t="s">
        <v>514</v>
      </c>
      <c r="C29" s="29"/>
      <c r="D29" s="28"/>
      <c r="E29" s="28"/>
      <c r="F29" s="29" t="s">
        <v>533</v>
      </c>
      <c r="G29" s="28" t="s">
        <v>731</v>
      </c>
      <c r="H29" s="30"/>
      <c r="I29" s="28" t="s">
        <v>826</v>
      </c>
    </row>
    <row r="30" spans="1:9">
      <c r="A30" s="4"/>
      <c r="B30" s="31"/>
      <c r="C30" s="32"/>
      <c r="D30" s="33"/>
      <c r="E30" s="3"/>
      <c r="F30" s="32"/>
      <c r="G30" s="3"/>
      <c r="H30" s="2"/>
      <c r="I30" s="3"/>
    </row>
    <row r="31" spans="1:9">
      <c r="A31" s="11" t="s">
        <v>661</v>
      </c>
      <c r="B31" s="2"/>
      <c r="C31" s="3" t="s">
        <v>827</v>
      </c>
      <c r="D31" s="4"/>
      <c r="E31" s="4"/>
      <c r="F31" s="4"/>
      <c r="G31" s="4"/>
      <c r="H31" s="4"/>
      <c r="I31" s="4"/>
    </row>
    <row r="32" spans="1:9">
      <c r="A32" s="11" t="s">
        <v>663</v>
      </c>
      <c r="B32" s="2"/>
      <c r="C32" s="3" t="s">
        <v>828</v>
      </c>
      <c r="D32" s="4"/>
      <c r="E32" s="4"/>
      <c r="F32" s="4"/>
      <c r="G32" s="4"/>
      <c r="H32" s="4"/>
      <c r="I32" s="4"/>
    </row>
    <row r="33" spans="1:9">
      <c r="A33" s="11" t="s">
        <v>588</v>
      </c>
      <c r="B33" s="2"/>
      <c r="C33" s="2"/>
      <c r="D33" s="5" t="s">
        <v>478</v>
      </c>
      <c r="E33" s="1" t="s">
        <v>589</v>
      </c>
      <c r="F33" s="5" t="s">
        <v>590</v>
      </c>
      <c r="G33" s="2"/>
      <c r="H33" s="1" t="s">
        <v>591</v>
      </c>
      <c r="I33" s="34"/>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A31:B31"/>
    <mergeCell ref="C31:I31"/>
    <mergeCell ref="A32:B32"/>
    <mergeCell ref="C32:I32"/>
    <mergeCell ref="A33:C33"/>
    <mergeCell ref="F33:G33"/>
    <mergeCell ref="A12:A17"/>
    <mergeCell ref="A18:A30"/>
  </mergeCells>
  <pageMargins left="0.699305555555556" right="0.699305555555556" top="0.75" bottom="0.75"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4"/>
  <sheetViews>
    <sheetView workbookViewId="0">
      <selection activeCell="O28" sqref="O28"/>
    </sheetView>
  </sheetViews>
  <sheetFormatPr defaultColWidth="9" defaultRowHeight="13.5"/>
  <sheetData>
    <row r="1" spans="1:9">
      <c r="A1" s="1" t="s">
        <v>593</v>
      </c>
      <c r="B1" s="2"/>
      <c r="C1" s="2"/>
      <c r="D1" s="2"/>
      <c r="E1" s="2"/>
      <c r="F1" s="2"/>
      <c r="G1" s="2"/>
      <c r="H1" s="2"/>
      <c r="I1" s="2"/>
    </row>
    <row r="2" spans="1:9">
      <c r="A2" s="1" t="s">
        <v>594</v>
      </c>
      <c r="B2" s="2"/>
      <c r="C2" s="2"/>
      <c r="D2" s="2"/>
      <c r="E2" s="2"/>
      <c r="F2" s="2"/>
      <c r="G2" s="2"/>
      <c r="H2" s="2"/>
      <c r="I2" s="2"/>
    </row>
    <row r="3" spans="1:9">
      <c r="A3" s="1" t="s">
        <v>595</v>
      </c>
      <c r="B3" s="2"/>
      <c r="C3" s="2"/>
      <c r="D3" s="3" t="s">
        <v>499</v>
      </c>
      <c r="E3" s="4"/>
      <c r="F3" s="4"/>
      <c r="G3" s="4"/>
      <c r="H3" s="4"/>
      <c r="I3" s="4"/>
    </row>
    <row r="4" spans="1:9">
      <c r="A4" s="1" t="s">
        <v>597</v>
      </c>
      <c r="B4" s="2"/>
      <c r="C4" s="2"/>
      <c r="D4" s="3" t="s">
        <v>474</v>
      </c>
      <c r="E4" s="4"/>
      <c r="F4" s="1" t="s">
        <v>599</v>
      </c>
      <c r="G4" s="2"/>
      <c r="H4" s="5" t="s">
        <v>474</v>
      </c>
      <c r="I4" s="2"/>
    </row>
    <row r="5" spans="1:9">
      <c r="A5" s="1" t="s">
        <v>601</v>
      </c>
      <c r="B5" s="2"/>
      <c r="C5" s="2"/>
      <c r="D5" s="6" t="s">
        <v>602</v>
      </c>
      <c r="E5" s="7"/>
      <c r="F5" s="1" t="s">
        <v>603</v>
      </c>
      <c r="G5" s="2"/>
      <c r="H5" s="8" t="s">
        <v>829</v>
      </c>
      <c r="I5" s="9"/>
    </row>
    <row r="6" spans="1:9">
      <c r="A6" s="1" t="s">
        <v>605</v>
      </c>
      <c r="B6" s="2"/>
      <c r="C6" s="2"/>
      <c r="D6" s="3" t="s">
        <v>478</v>
      </c>
      <c r="E6" s="4"/>
      <c r="F6" s="1" t="s">
        <v>606</v>
      </c>
      <c r="G6" s="2"/>
      <c r="H6" s="5" t="s">
        <v>666</v>
      </c>
      <c r="I6" s="2"/>
    </row>
    <row r="7" spans="1:9">
      <c r="A7" s="1" t="s">
        <v>608</v>
      </c>
      <c r="B7" s="2"/>
      <c r="C7" s="2"/>
      <c r="D7" s="3" t="s">
        <v>830</v>
      </c>
      <c r="E7" s="4"/>
      <c r="F7" s="4"/>
      <c r="G7" s="4"/>
      <c r="H7" s="4"/>
      <c r="I7" s="4"/>
    </row>
    <row r="8" spans="1:9">
      <c r="A8" s="1" t="s">
        <v>611</v>
      </c>
      <c r="B8" s="2"/>
      <c r="C8" s="2"/>
      <c r="D8" s="3" t="s">
        <v>831</v>
      </c>
      <c r="E8" s="4"/>
      <c r="F8" s="4"/>
      <c r="G8" s="4"/>
      <c r="H8" s="4"/>
      <c r="I8" s="4"/>
    </row>
    <row r="9" spans="1:9">
      <c r="A9" s="9"/>
      <c r="B9" s="9"/>
      <c r="C9" s="9"/>
      <c r="D9" s="10" t="s">
        <v>613</v>
      </c>
      <c r="E9" s="10" t="s">
        <v>614</v>
      </c>
      <c r="F9" s="10" t="s">
        <v>615</v>
      </c>
      <c r="G9" s="10" t="s">
        <v>616</v>
      </c>
      <c r="H9" s="10" t="s">
        <v>617</v>
      </c>
      <c r="I9" s="10" t="s">
        <v>618</v>
      </c>
    </row>
    <row r="10" spans="1:9">
      <c r="A10" s="11" t="s">
        <v>619</v>
      </c>
      <c r="B10" s="9"/>
      <c r="C10" s="9"/>
      <c r="D10" s="12">
        <v>150000</v>
      </c>
      <c r="E10" s="13"/>
      <c r="F10" s="13"/>
      <c r="G10" s="13"/>
      <c r="H10" s="12">
        <v>150000</v>
      </c>
      <c r="I10" s="13"/>
    </row>
    <row r="11" spans="1:9">
      <c r="A11" s="1" t="s">
        <v>620</v>
      </c>
      <c r="B11" s="9"/>
      <c r="C11" s="9"/>
      <c r="D11" s="12">
        <v>352600</v>
      </c>
      <c r="E11" s="13"/>
      <c r="F11" s="13"/>
      <c r="G11" s="13"/>
      <c r="H11" s="12">
        <v>352600</v>
      </c>
      <c r="I11" s="13"/>
    </row>
    <row r="12" spans="1:9">
      <c r="A12" s="14" t="s">
        <v>621</v>
      </c>
      <c r="B12" s="1" t="s">
        <v>622</v>
      </c>
      <c r="C12" s="2"/>
      <c r="D12" s="2"/>
      <c r="E12" s="2"/>
      <c r="F12" s="1" t="s">
        <v>623</v>
      </c>
      <c r="G12" s="2"/>
      <c r="H12" s="2"/>
      <c r="I12" s="2"/>
    </row>
    <row r="13" spans="1:9">
      <c r="A13" s="4"/>
      <c r="B13" s="15" t="s">
        <v>832</v>
      </c>
      <c r="C13" s="16"/>
      <c r="D13" s="16"/>
      <c r="E13" s="16"/>
      <c r="F13" s="3" t="s">
        <v>833</v>
      </c>
      <c r="G13" s="4"/>
      <c r="H13" s="4"/>
      <c r="I13" s="4"/>
    </row>
    <row r="14" spans="1:9">
      <c r="A14" s="4"/>
      <c r="B14" s="3" t="s">
        <v>834</v>
      </c>
      <c r="C14" s="4"/>
      <c r="D14" s="4"/>
      <c r="E14" s="4"/>
      <c r="F14" s="3" t="s">
        <v>835</v>
      </c>
      <c r="G14" s="4"/>
      <c r="H14" s="4"/>
      <c r="I14" s="4"/>
    </row>
    <row r="15" spans="1:9">
      <c r="A15" s="4"/>
      <c r="B15" s="3" t="s">
        <v>836</v>
      </c>
      <c r="C15" s="4"/>
      <c r="D15" s="4"/>
      <c r="E15" s="4"/>
      <c r="F15" s="3" t="s">
        <v>837</v>
      </c>
      <c r="G15" s="4"/>
      <c r="H15" s="4"/>
      <c r="I15" s="4"/>
    </row>
    <row r="16" spans="1:9">
      <c r="A16" s="4"/>
      <c r="B16" s="3"/>
      <c r="C16" s="4"/>
      <c r="D16" s="4"/>
      <c r="E16" s="4"/>
      <c r="F16" s="3"/>
      <c r="G16" s="4"/>
      <c r="H16" s="4"/>
      <c r="I16" s="4"/>
    </row>
    <row r="17" spans="1:9">
      <c r="A17" s="4"/>
      <c r="B17" s="3"/>
      <c r="C17" s="4"/>
      <c r="D17" s="4"/>
      <c r="E17" s="4"/>
      <c r="F17" s="3"/>
      <c r="G17" s="4"/>
      <c r="H17" s="4"/>
      <c r="I17" s="4"/>
    </row>
    <row r="18" spans="1:9">
      <c r="A18" s="17" t="s">
        <v>632</v>
      </c>
      <c r="B18" s="18" t="s">
        <v>446</v>
      </c>
      <c r="C18" s="18" t="s">
        <v>447</v>
      </c>
      <c r="D18" s="18" t="s">
        <v>448</v>
      </c>
      <c r="E18" s="18" t="s">
        <v>449</v>
      </c>
      <c r="F18" s="18" t="s">
        <v>447</v>
      </c>
      <c r="G18" s="18" t="s">
        <v>448</v>
      </c>
      <c r="H18" s="19"/>
      <c r="I18" s="18" t="s">
        <v>449</v>
      </c>
    </row>
    <row r="19" ht="27" spans="1:9">
      <c r="A19" s="20"/>
      <c r="B19" s="21" t="s">
        <v>514</v>
      </c>
      <c r="C19" s="21"/>
      <c r="D19" s="21"/>
      <c r="E19" s="21"/>
      <c r="F19" s="21" t="s">
        <v>533</v>
      </c>
      <c r="G19" s="21" t="s">
        <v>838</v>
      </c>
      <c r="H19" s="22"/>
      <c r="I19" s="21" t="s">
        <v>839</v>
      </c>
    </row>
    <row r="20" ht="40.5" spans="1:9">
      <c r="A20" s="23"/>
      <c r="B20" s="24" t="s">
        <v>514</v>
      </c>
      <c r="C20" s="25"/>
      <c r="D20" s="24"/>
      <c r="E20" s="24"/>
      <c r="F20" s="25" t="s">
        <v>533</v>
      </c>
      <c r="G20" s="24" t="s">
        <v>840</v>
      </c>
      <c r="H20" s="26"/>
      <c r="I20" s="24" t="s">
        <v>841</v>
      </c>
    </row>
    <row r="21" ht="40.5" spans="1:9">
      <c r="A21" s="23"/>
      <c r="B21" s="24" t="s">
        <v>514</v>
      </c>
      <c r="C21" s="25"/>
      <c r="D21" s="24"/>
      <c r="E21" s="24"/>
      <c r="F21" s="25" t="s">
        <v>533</v>
      </c>
      <c r="G21" s="24" t="s">
        <v>842</v>
      </c>
      <c r="H21" s="26"/>
      <c r="I21" s="24" t="s">
        <v>843</v>
      </c>
    </row>
    <row r="22" ht="40.5" spans="1:9">
      <c r="A22" s="23"/>
      <c r="B22" s="24" t="s">
        <v>514</v>
      </c>
      <c r="C22" s="25"/>
      <c r="D22" s="24"/>
      <c r="E22" s="24"/>
      <c r="F22" s="25" t="s">
        <v>844</v>
      </c>
      <c r="G22" s="24" t="s">
        <v>845</v>
      </c>
      <c r="H22" s="26"/>
      <c r="I22" s="24" t="s">
        <v>846</v>
      </c>
    </row>
    <row r="23" ht="27" spans="1:9">
      <c r="A23" s="23"/>
      <c r="B23" s="24" t="s">
        <v>514</v>
      </c>
      <c r="C23" s="25"/>
      <c r="D23" s="24"/>
      <c r="E23" s="24"/>
      <c r="F23" s="25" t="s">
        <v>844</v>
      </c>
      <c r="G23" s="24" t="s">
        <v>847</v>
      </c>
      <c r="H23" s="26"/>
      <c r="I23" s="24" t="s">
        <v>848</v>
      </c>
    </row>
    <row r="24" ht="40.5" spans="1:9">
      <c r="A24" s="23"/>
      <c r="B24" s="24" t="s">
        <v>514</v>
      </c>
      <c r="C24" s="25"/>
      <c r="D24" s="24"/>
      <c r="E24" s="24"/>
      <c r="F24" s="25" t="s">
        <v>844</v>
      </c>
      <c r="G24" s="24" t="s">
        <v>849</v>
      </c>
      <c r="H24" s="26"/>
      <c r="I24" s="24" t="s">
        <v>850</v>
      </c>
    </row>
    <row r="25" spans="1:9">
      <c r="A25" s="23"/>
      <c r="B25" s="24" t="s">
        <v>514</v>
      </c>
      <c r="C25" s="25"/>
      <c r="D25" s="24"/>
      <c r="E25" s="24"/>
      <c r="F25" s="25" t="s">
        <v>541</v>
      </c>
      <c r="G25" s="24" t="s">
        <v>646</v>
      </c>
      <c r="H25" s="26"/>
      <c r="I25" s="24" t="s">
        <v>851</v>
      </c>
    </row>
    <row r="26" spans="1:9">
      <c r="A26" s="23"/>
      <c r="B26" s="24" t="s">
        <v>514</v>
      </c>
      <c r="C26" s="25"/>
      <c r="D26" s="24"/>
      <c r="E26" s="24"/>
      <c r="F26" s="25" t="s">
        <v>541</v>
      </c>
      <c r="G26" s="24" t="s">
        <v>852</v>
      </c>
      <c r="H26" s="26"/>
      <c r="I26" s="24" t="s">
        <v>853</v>
      </c>
    </row>
    <row r="27" ht="40.5" spans="1:9">
      <c r="A27" s="23"/>
      <c r="B27" s="24" t="s">
        <v>694</v>
      </c>
      <c r="C27" s="25"/>
      <c r="D27" s="24"/>
      <c r="E27" s="24"/>
      <c r="F27" s="25" t="s">
        <v>694</v>
      </c>
      <c r="G27" s="24" t="s">
        <v>854</v>
      </c>
      <c r="H27" s="26"/>
      <c r="I27" s="24" t="s">
        <v>855</v>
      </c>
    </row>
    <row r="28" ht="54" spans="1:9">
      <c r="A28" s="23"/>
      <c r="B28" s="24" t="s">
        <v>856</v>
      </c>
      <c r="C28" s="25"/>
      <c r="D28" s="24"/>
      <c r="E28" s="24"/>
      <c r="F28" s="25" t="s">
        <v>856</v>
      </c>
      <c r="G28" s="24" t="s">
        <v>857</v>
      </c>
      <c r="H28" s="26"/>
      <c r="I28" s="24" t="s">
        <v>858</v>
      </c>
    </row>
    <row r="29" ht="27" spans="1:9">
      <c r="A29" s="23"/>
      <c r="B29" s="24" t="s">
        <v>514</v>
      </c>
      <c r="C29" s="25"/>
      <c r="D29" s="24"/>
      <c r="E29" s="24"/>
      <c r="F29" s="25" t="s">
        <v>515</v>
      </c>
      <c r="G29" s="24" t="s">
        <v>859</v>
      </c>
      <c r="H29" s="26"/>
      <c r="I29" s="24" t="s">
        <v>860</v>
      </c>
    </row>
    <row r="30" spans="1:9">
      <c r="A30" s="27"/>
      <c r="B30" s="28" t="s">
        <v>514</v>
      </c>
      <c r="C30" s="29"/>
      <c r="D30" s="28"/>
      <c r="E30" s="28"/>
      <c r="F30" s="29" t="s">
        <v>515</v>
      </c>
      <c r="G30" s="28" t="s">
        <v>861</v>
      </c>
      <c r="H30" s="30"/>
      <c r="I30" s="28" t="s">
        <v>862</v>
      </c>
    </row>
    <row r="31" spans="1:9">
      <c r="A31" s="4"/>
      <c r="B31" s="31"/>
      <c r="C31" s="32"/>
      <c r="D31" s="33"/>
      <c r="E31" s="3"/>
      <c r="F31" s="32"/>
      <c r="G31" s="3"/>
      <c r="H31" s="2"/>
      <c r="I31" s="3"/>
    </row>
    <row r="32" spans="1:9">
      <c r="A32" s="11" t="s">
        <v>661</v>
      </c>
      <c r="B32" s="2"/>
      <c r="C32" s="3" t="s">
        <v>863</v>
      </c>
      <c r="D32" s="4"/>
      <c r="E32" s="4"/>
      <c r="F32" s="4"/>
      <c r="G32" s="4"/>
      <c r="H32" s="4"/>
      <c r="I32" s="4"/>
    </row>
    <row r="33" spans="1:9">
      <c r="A33" s="11" t="s">
        <v>663</v>
      </c>
      <c r="B33" s="2"/>
      <c r="C33" s="3" t="s">
        <v>864</v>
      </c>
      <c r="D33" s="4"/>
      <c r="E33" s="4"/>
      <c r="F33" s="4"/>
      <c r="G33" s="4"/>
      <c r="H33" s="4"/>
      <c r="I33" s="4"/>
    </row>
    <row r="34" spans="1:9">
      <c r="A34" s="11" t="s">
        <v>588</v>
      </c>
      <c r="B34" s="2"/>
      <c r="C34" s="2"/>
      <c r="D34" s="5" t="s">
        <v>478</v>
      </c>
      <c r="E34" s="1" t="s">
        <v>589</v>
      </c>
      <c r="F34" s="5" t="s">
        <v>590</v>
      </c>
      <c r="G34" s="2"/>
      <c r="H34" s="1" t="s">
        <v>591</v>
      </c>
      <c r="I34" s="34"/>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A32:B32"/>
    <mergeCell ref="C32:I32"/>
    <mergeCell ref="A33:B33"/>
    <mergeCell ref="C33:I33"/>
    <mergeCell ref="A34:C34"/>
    <mergeCell ref="F34:G34"/>
    <mergeCell ref="A12:A17"/>
    <mergeCell ref="A18:A3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本级绩效目标表-1（可更改本表名称）</vt:lpstr>
      <vt:lpstr>本级绩效目标表-2（请改成区本级表）</vt:lpstr>
      <vt:lpstr>对下绩效目标表（请改成区本级表）</vt:lpstr>
      <vt:lpstr>政府采购表</vt:lpstr>
      <vt:lpstr>整体绩效</vt:lpstr>
      <vt:lpstr>人民调解绩效申报表</vt:lpstr>
      <vt:lpstr>社区矫正项目绩效申报</vt:lpstr>
      <vt:lpstr>普法宣传项目绩效申报表</vt:lpstr>
      <vt:lpstr>社区矫正信息化建设绩效申报表</vt:lpstr>
      <vt:lpstr>法律援助项目绩效申报表</vt:lpstr>
      <vt:lpstr>法律援助人员经费绩效申报表</vt:lpstr>
      <vt:lpstr>办案业务经费项目绩效申报表</vt:lpstr>
      <vt:lpstr>业务装备项目绩效申报表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2006-09-16T00:00:00Z</dcterms:created>
  <cp:lastPrinted>2019-03-29T03:14:00Z</cp:lastPrinted>
  <dcterms:modified xsi:type="dcterms:W3CDTF">2019-03-29T09:05:24Z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