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0" windowWidth="19200" windowHeight="11640"/>
  </bookViews>
  <sheets>
    <sheet name="城市管理工作经费" sheetId="1" r:id="rId1"/>
    <sheet name="Sheet2" sheetId="2" r:id="rId2"/>
    <sheet name="Sheet3" sheetId="3" r:id="rId3"/>
  </sheets>
  <calcPr calcId="152511"/>
</workbook>
</file>

<file path=xl/calcChain.xml><?xml version="1.0" encoding="utf-8"?>
<calcChain xmlns="http://schemas.openxmlformats.org/spreadsheetml/2006/main">
  <c r="J5" i="1" l="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9" i="1"/>
  <c r="J41" i="1"/>
  <c r="J4" i="1"/>
  <c r="E42" i="1"/>
  <c r="F42" i="1"/>
  <c r="J42" i="1" l="1"/>
</calcChain>
</file>

<file path=xl/sharedStrings.xml><?xml version="1.0" encoding="utf-8"?>
<sst xmlns="http://schemas.openxmlformats.org/spreadsheetml/2006/main" count="222" uniqueCount="193">
  <si>
    <t>一级</t>
  </si>
  <si>
    <t>指标</t>
  </si>
  <si>
    <t>二级指标</t>
  </si>
  <si>
    <t>三级指标</t>
  </si>
  <si>
    <t>四级指标</t>
  </si>
  <si>
    <t>分值</t>
  </si>
  <si>
    <t>得分</t>
  </si>
  <si>
    <t>指标解释</t>
  </si>
  <si>
    <t>评分标准</t>
  </si>
  <si>
    <t>数据来源</t>
  </si>
  <si>
    <t>A1.项目立项（8%）</t>
  </si>
  <si>
    <t>A11.与部门中长期规划目标适应性</t>
  </si>
  <si>
    <t>A111.与部门中长期规划目标匹配性</t>
  </si>
  <si>
    <t>考察项目与部门中长期目标是否匹配</t>
  </si>
  <si>
    <t>匹配，得满分；不匹配，不得分</t>
  </si>
  <si>
    <t>部门中长期规划目标</t>
  </si>
  <si>
    <t>A12.立项依据充分性</t>
  </si>
  <si>
    <t>A121.与市政府相关规划、决策匹配性</t>
  </si>
  <si>
    <t>考察项目是否符合区政府相关发展规划和政府决策</t>
  </si>
  <si>
    <t>符合，得满分；不符合，不得分。</t>
  </si>
  <si>
    <t>区政府相关规划、决策、批复</t>
  </si>
  <si>
    <t>A122.与部门职责适应性</t>
  </si>
  <si>
    <t>考察项目是否与部门职责密切相关。</t>
  </si>
  <si>
    <t>是，得满分；否，不得分。</t>
  </si>
  <si>
    <t>部门职责文件</t>
  </si>
  <si>
    <t>A13.项目立项规范性</t>
  </si>
  <si>
    <t>考察项目立项是否经过前期调研。</t>
  </si>
  <si>
    <t>调研报告</t>
  </si>
  <si>
    <t>A132.立项程序规范性</t>
  </si>
  <si>
    <t>考察项目的申请、设立过程是否符合相关要求。</t>
  </si>
  <si>
    <t>立项申请、批复文件</t>
  </si>
  <si>
    <t>A2.项目目标（12%）</t>
  </si>
  <si>
    <t>A21.绩效目标设定的合理性</t>
  </si>
  <si>
    <t>A211.绩效目标相关性</t>
  </si>
  <si>
    <t>考察设定的绩效目标是否与事业发展规划相关。</t>
  </si>
  <si>
    <t>绩效目标申报表、部门规划、年度工作目标</t>
  </si>
  <si>
    <t>绩效目标申报表、年度工作目标、立项申请、批复文件</t>
  </si>
  <si>
    <t>A213.目标与预算的匹配性</t>
  </si>
  <si>
    <t>绩效目标申报表、立项申请、批复文件</t>
  </si>
  <si>
    <t>A22.绩效指标设定的明确性</t>
  </si>
  <si>
    <t>A222.指标与目标的匹配性</t>
  </si>
  <si>
    <t>考察设定的绩效指标是否与年度工作任务相对应。</t>
  </si>
  <si>
    <t>绩效目标申报表、年度工作任务</t>
  </si>
  <si>
    <t>B.项目管理（20%）</t>
  </si>
  <si>
    <t>B1.投入管理（4%）</t>
  </si>
  <si>
    <t>B11.预算编制合理性</t>
  </si>
  <si>
    <t>考察预算编制是否充分、合理的预计项目支出并完整反应</t>
  </si>
  <si>
    <t>合理得满分；存在一项不合理，扣0.5分，扣完为止</t>
  </si>
  <si>
    <t>预算分析、预算批复</t>
  </si>
  <si>
    <t>B12.预算调整规范性</t>
  </si>
  <si>
    <t>考察存在预算调整时是否按照相关规定执行调整程序。</t>
  </si>
  <si>
    <t>规范，得满分；部分规范，扣0.5分；不规范，不得分。</t>
  </si>
  <si>
    <t>预算调整文件</t>
  </si>
  <si>
    <t>B13.预算执行率</t>
  </si>
  <si>
    <t>考察项目预算执行的进度。预算执行率=实际支出金额/项目预算金额×100%</t>
  </si>
  <si>
    <t>预算执行率95%以上，得满分；低于95%，每下降1%扣权重的1%；预算执行率60%以下，不计分。</t>
  </si>
  <si>
    <t>绩效目标申报表、支付指令、合同、财务凭证</t>
  </si>
  <si>
    <t>B2.财务管理（6%）</t>
  </si>
  <si>
    <t>B21.资金使用情况</t>
  </si>
  <si>
    <t>考察项目资金使用是否符合预算批复的用途，是否存在截留、挤占、挪用、虚列支出等情况。</t>
  </si>
  <si>
    <t>合规，得满分；存在一项不合规，扣1分，扣完为止。</t>
  </si>
  <si>
    <t>绩效目标申报表、支付指令，合同、财务凭证</t>
  </si>
  <si>
    <t>B22.财务管理制度健全性</t>
  </si>
  <si>
    <t>考察项目的财务制度是否健全、完善、有效。</t>
  </si>
  <si>
    <t>a.是否已制定或具有相应的财务管理办法；                         b.项目财务管理办法是否符合相关财务会计制度的规定；                                              c.是否存在需要完善的风险控制环节。                            符合所有条件，得满分； 一项不符合，扣0.5分，扣完为止。</t>
  </si>
  <si>
    <t>财务管理制度</t>
  </si>
  <si>
    <t>B23.财务监控有效性</t>
  </si>
  <si>
    <t>B231.资金拨付程序完整性</t>
  </si>
  <si>
    <t>考察资金拨付是否具有完整的审批程序和手续，是否符合相关制度规定。</t>
  </si>
  <si>
    <t>资金拨付申请、审批手续完整，得满分；存在一例手续不完整，不得分。</t>
  </si>
  <si>
    <t>支付申请单、支付指令</t>
  </si>
  <si>
    <t>B232财务制度执行有效性</t>
  </si>
  <si>
    <t>考察是否存在违反相关财务管理制度的情况。</t>
  </si>
  <si>
    <t>不存在，得满分；存在1例，不得分。</t>
  </si>
  <si>
    <t>财务管理制度、访谈、会计凭证</t>
  </si>
  <si>
    <t>B3.项目实施（10%）</t>
  </si>
  <si>
    <t>B311.项目实施单位管理制度健全性</t>
  </si>
  <si>
    <t>制订相关制度或采取措施，得满分；制度不完善或者措施不明确，得权重的60%；没有相关制度或措施，不得分。</t>
  </si>
  <si>
    <t>项目实施单位管理制度、访谈、现场调查</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</si>
  <si>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</si>
  <si>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</si>
  <si>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监管措施明确、完善，得满分；每存在一项需要完善的风险控制点，扣权重的30%，扣完为止。</t>
  </si>
  <si>
    <t>管理制度、访谈、现场调查</t>
  </si>
  <si>
    <t>B321.项目实施单位管理制度执行情况</t>
  </si>
  <si>
    <t>有效执行，得满分；部分执行，得权重的60%；未执行，不得分。</t>
  </si>
  <si>
    <t>项目实施单位管理制度、现场调查</t>
  </si>
  <si>
    <t>B322.监管措施执行情况</t>
  </si>
  <si>
    <t>管理制度、现场调查</t>
  </si>
  <si>
    <t>B323.合同执行情况</t>
  </si>
  <si>
    <t>考察与项目相关的合同是否有效执行。</t>
  </si>
  <si>
    <t>合同、现场调查</t>
  </si>
  <si>
    <t>B324.台账记录规范性</t>
  </si>
  <si>
    <t>规范，得满分；部分规范，得权重的60%；不规范，不得分。</t>
  </si>
  <si>
    <t>台账记录</t>
  </si>
  <si>
    <t>B33.政府采购规范性</t>
  </si>
  <si>
    <t>B331.采购方式合规性</t>
  </si>
  <si>
    <t>考察采购方式是否符合中央、省、市、区的相关要求。</t>
  </si>
  <si>
    <t>符合相关要求，得满分；一项不符合，不得分。</t>
  </si>
  <si>
    <t>政府采购相关材料</t>
  </si>
  <si>
    <t>B332.采购流程规范性</t>
  </si>
  <si>
    <t>C.项目绩效（60%）</t>
  </si>
  <si>
    <t>C11.污泥处理完成情况</t>
  </si>
  <si>
    <t>C111.污泥处理完成率</t>
  </si>
  <si>
    <t>考察3座污水厂20XX年产生的脱水污泥是否全部处理。污泥处理完成率=实际处理脱水污泥量/应处理脱水污泥量×100%</t>
  </si>
  <si>
    <t>全部处理，得满分；每降低1%，扣权重的3%，扣完为止。</t>
  </si>
  <si>
    <t>污泥产生量、转运量、处理量台账</t>
  </si>
  <si>
    <t>C112.污泥及时处理情况</t>
  </si>
  <si>
    <t>考察脱水污泥是否及时运输、处理，做到不积存、不压仓。</t>
  </si>
  <si>
    <t>全部及时处理，得满分；存在一次未及时处理的，扣权重的10%，扣完为止。</t>
  </si>
  <si>
    <t>C113.污泥发酵合格情况</t>
  </si>
  <si>
    <t>考察污泥发酵后是否满足相关控制标准要求。</t>
  </si>
  <si>
    <t>全部合格，得满分；存在一次超标，扣权重的10%，扣完为止。</t>
  </si>
  <si>
    <t>检测报告</t>
  </si>
  <si>
    <t>C114.深度脱水合格情况</t>
  </si>
  <si>
    <t>考察污泥深度脱水后是否满足相关控制标准要求。</t>
  </si>
  <si>
    <t>全部合格，得满分；存在一日超标，扣权重的1%，扣完为止。</t>
  </si>
  <si>
    <t>检测结果</t>
  </si>
  <si>
    <t>C12.污泥处置完成情况</t>
  </si>
  <si>
    <t>C121.污泥处置完成率</t>
  </si>
  <si>
    <t>考察污泥厂2016年产生的发酵污泥是否全部处置。污泥处置完成率=实际处置污泥量/应处置污泥量×100%</t>
  </si>
  <si>
    <t>全部处置，得满分；每降低1%，扣权重的3%，扣完为止。</t>
  </si>
  <si>
    <t>污泥处理量、转运量、处置量台账</t>
  </si>
  <si>
    <t>C122.污泥及时处置情况</t>
  </si>
  <si>
    <t>考察发酵污泥是否及时运输、处理，做到不积存、不压仓。</t>
  </si>
  <si>
    <t>全部及时处置，得满分；存在一次未及时处置的扣权重的10%，扣完为止。</t>
  </si>
  <si>
    <t>C13.重金属研究完成情况</t>
  </si>
  <si>
    <t>C131.重金属研究完成情况</t>
  </si>
  <si>
    <t>考察重金属研究实验是否在合同期限内及时完成。</t>
  </si>
  <si>
    <t>及时完成，得满分；完成但不及时，得权重的50%；未完成，不得分。</t>
  </si>
  <si>
    <t>合同、结题报告</t>
  </si>
  <si>
    <t>C21.社会效益</t>
  </si>
  <si>
    <t>合计</t>
  </si>
  <si>
    <t>附件1：项目支出绩效评价指标体系</t>
    <phoneticPr fontId="1" type="noConversion"/>
  </si>
  <si>
    <t>C1.项目产出（30%）</t>
    <phoneticPr fontId="1" type="noConversion"/>
  </si>
  <si>
    <t>C2.项目效益（30%）</t>
    <phoneticPr fontId="1" type="noConversion"/>
  </si>
  <si>
    <t>全部处理，得满分；每降低1%，扣权重的3%，扣完为止。</t>
    <phoneticPr fontId="1" type="noConversion"/>
  </si>
  <si>
    <t>项目执行情况报告</t>
    <phoneticPr fontId="1" type="noConversion"/>
  </si>
  <si>
    <t>C111.案件处理完成率</t>
    <phoneticPr fontId="1" type="noConversion"/>
  </si>
  <si>
    <t>C112.案件及时处理情况</t>
    <phoneticPr fontId="1" type="noConversion"/>
  </si>
  <si>
    <t>考察案件是否及时处理，做到第一时间、第一现场处置</t>
    <phoneticPr fontId="1" type="noConversion"/>
  </si>
  <si>
    <t>C113.案件处理时效情况</t>
    <phoneticPr fontId="1" type="noConversion"/>
  </si>
  <si>
    <t>考察案件处理时效是否满足相关处理要求。</t>
    <phoneticPr fontId="1" type="noConversion"/>
  </si>
  <si>
    <t>全部合格，得满分；存在一次超标，扣权重的10%，扣完为止。</t>
    <phoneticPr fontId="1" type="noConversion"/>
  </si>
  <si>
    <t>完成率=实际处理案件/上报案件×100%</t>
    <phoneticPr fontId="1" type="noConversion"/>
  </si>
  <si>
    <t>及时执行考核，得满分；完成但不及时，得权重的50%；未完成，不得分。</t>
    <phoneticPr fontId="1" type="noConversion"/>
  </si>
  <si>
    <t>C141.协勤人员绩效考核执行情况</t>
    <phoneticPr fontId="1" type="noConversion"/>
  </si>
  <si>
    <t>C141.城市网格化管理检查考核</t>
    <phoneticPr fontId="1" type="noConversion"/>
  </si>
  <si>
    <t>根据调查问卷反馈情况，考察群众对于项目效益的认可情况。认可率=选择A和B的问卷总和/调查问卷总数×100%</t>
  </si>
  <si>
    <t>按直线法插值，100%得10分，30%得0分,30%以下得0分。</t>
  </si>
  <si>
    <t>C231.群众满意度调查</t>
  </si>
  <si>
    <t>根据问卷调查结果进行考核。问卷内容分为：很满意、满意、一般、不满意四类。按照“满意”“很满意”数量占总调查数量的比例进行考核</t>
  </si>
  <si>
    <t>根据调查问卷反馈情况，考察群众对于项目效益的认可情况。认可率=选择A和B的问卷总和/调查问卷总数×100%</t>
    <phoneticPr fontId="1" type="noConversion"/>
  </si>
  <si>
    <t>满意率达90%（含）以上的得10分，80%（含）-90%得8分，70%（含）-80%得6分，60%（含）-70%得4分，60%以下不得分。</t>
    <phoneticPr fontId="1" type="noConversion"/>
  </si>
  <si>
    <t>A212.绩效目标完整性</t>
    <phoneticPr fontId="1" type="noConversion"/>
  </si>
  <si>
    <t>A131.前期调研情况</t>
    <phoneticPr fontId="1" type="noConversion"/>
  </si>
  <si>
    <t>A.项目决策（20%）</t>
    <phoneticPr fontId="1" type="noConversion"/>
  </si>
  <si>
    <t>B31.项目管理制度健全性</t>
    <phoneticPr fontId="1" type="noConversion"/>
  </si>
  <si>
    <t>项目实施单位为保障项目顺利实施制订的与项目直接相关的业务管理制度是否健全、完善和有效。</t>
    <phoneticPr fontId="1" type="noConversion"/>
  </si>
  <si>
    <t>B32.项目管理制度执行有效性</t>
    <phoneticPr fontId="1" type="noConversion"/>
  </si>
  <si>
    <t>考察项目实施单位制订的管理制度是否有效执行。</t>
    <phoneticPr fontId="1" type="noConversion"/>
  </si>
  <si>
    <t>项目主管部门所制订的监管措施是否有效执行。</t>
    <phoneticPr fontId="1" type="noConversion"/>
  </si>
  <si>
    <t>考察项目实施过程中的相关台账记录是否完整，并符合要求。</t>
    <phoneticPr fontId="1" type="noConversion"/>
  </si>
  <si>
    <t>考察采购流程是否符合相关规定。</t>
    <phoneticPr fontId="1" type="noConversion"/>
  </si>
  <si>
    <t>是否按《盘龙区社区城管、协勤人员管理导则》执行各类考核</t>
    <phoneticPr fontId="1" type="noConversion"/>
  </si>
  <si>
    <t>《盘龙区社区城管、协勤人员管理导则》、考核表</t>
    <phoneticPr fontId="1" type="noConversion"/>
  </si>
  <si>
    <t>C14.网格化责任制</t>
    <phoneticPr fontId="1" type="noConversion"/>
  </si>
  <si>
    <t>是否执行.城市网格化管理检查考核</t>
    <phoneticPr fontId="1" type="noConversion"/>
  </si>
  <si>
    <t>考核表</t>
    <phoneticPr fontId="1" type="noConversion"/>
  </si>
  <si>
    <t>C13.城管人员绩效考核</t>
    <phoneticPr fontId="1" type="noConversion"/>
  </si>
  <si>
    <t>A221.指标细化分解情况</t>
    <phoneticPr fontId="1" type="noConversion"/>
  </si>
  <si>
    <t>项目执行情况报告</t>
    <phoneticPr fontId="1" type="noConversion"/>
  </si>
  <si>
    <t>C22.生态效益</t>
    <phoneticPr fontId="1" type="noConversion"/>
  </si>
  <si>
    <t>C23.经济效益</t>
    <phoneticPr fontId="1" type="noConversion"/>
  </si>
  <si>
    <t>C24.满意度</t>
    <phoneticPr fontId="1" type="noConversion"/>
  </si>
  <si>
    <t>C211.社会群众对违章建筑的整治效果认可情况</t>
    <phoneticPr fontId="1" type="noConversion"/>
  </si>
  <si>
    <t>C211.社会群众对脏乱差的整治效果认可情况</t>
    <phoneticPr fontId="1" type="noConversion"/>
  </si>
  <si>
    <t>C211.社会群众对占道经营的整治效果认可情况</t>
    <phoneticPr fontId="1" type="noConversion"/>
  </si>
  <si>
    <t>C211.社会群众对车辆乱停乱放的整治效果认可情况</t>
    <phoneticPr fontId="1" type="noConversion"/>
  </si>
  <si>
    <t>C221.社会群众对绿化的提升及维护效果认可情况</t>
    <phoneticPr fontId="1" type="noConversion"/>
  </si>
  <si>
    <t>C231.城管工作对企业经营促进作用的认可情况</t>
    <phoneticPr fontId="1" type="noConversion"/>
  </si>
  <si>
    <t>根据调查问卷反馈情况，考察群众对于项目效益的认可情况。认可率=选择A和B的问卷总和/调查问卷总数×100%</t>
    <phoneticPr fontId="1" type="noConversion"/>
  </si>
  <si>
    <t>问卷调查报告</t>
    <phoneticPr fontId="1" type="noConversion"/>
  </si>
  <si>
    <t>问卷调查报告（83.79%）</t>
    <phoneticPr fontId="1" type="noConversion"/>
  </si>
  <si>
    <t>C11.案件处理完成情况</t>
    <phoneticPr fontId="1" type="noConversion"/>
  </si>
  <si>
    <t>C12.创卫复审工作开展情况</t>
    <phoneticPr fontId="1" type="noConversion"/>
  </si>
  <si>
    <t>C131.创卫复审工作开展情况</t>
    <phoneticPr fontId="1" type="noConversion"/>
  </si>
  <si>
    <t>考核迎接省级国家卫生城市复审工作情况。</t>
    <phoneticPr fontId="1" type="noConversion"/>
  </si>
  <si>
    <t>根据复审情况酌情打分</t>
    <phoneticPr fontId="1" type="noConversion"/>
  </si>
  <si>
    <t>复审结果，工作汇报</t>
    <phoneticPr fontId="1" type="noConversion"/>
  </si>
  <si>
    <t>根据指标量化、分解程度酌情打分，</t>
    <phoneticPr fontId="1" type="noConversion"/>
  </si>
  <si>
    <t>考察是否将绩效目标细化分解为清晰、可衡量的绩效指标。</t>
    <phoneticPr fontId="1" type="noConversion"/>
  </si>
  <si>
    <t>考察设定的绩效目标是否完整地反应预期产出和效果</t>
    <phoneticPr fontId="1" type="noConversion"/>
  </si>
  <si>
    <t>考察设定的绩效目标是否与年度预算相匹配。</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</si>
</sst>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b/>
      <sz val="9"/>
      <color rgb="FF000000"/>
      <name val="宋体"/>
      <family val="3"/>
      <charset val="134"/>
    </font>
    <font>
      <sz val="9"/>
      <color rgb="FF000000"/>
      <name val="宋体"/>
      <family val="3"/>
      <charset val="134"/>
    </font>
    <font>
      <b/>
      <sz val="14"/>
      <color theme="1"/>
      <name val="宋体"/>
      <family val="3"/>
      <charset val="134"/>
      <scheme val="minor"/>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rgb="FF000000"/>
      </top>
      <bottom/>
      <diagonal/>
    </border>
    <border>
      <left/>
      <right/>
      <top/>
      <bottom style="medium">
        <color indexed="64"/>
      </bottom>
      <diagonal/>
    </border>
  </borders>
  <cellStyleXfs count="1">
    <xf numFmtId="0" fontId="0" fillId="0" borderId="0">
      <alignment vertical="center"/>
    </xf>
  </cellStyleXfs>
  <cellXfs count="39">
    <xf numFmtId="0" fontId="0" fillId="0" borderId="0" xfId="0">
      <alignment vertical="center"/>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0" fillId="0" borderId="0" xfId="0" applyFill="1">
      <alignment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3" fillId="0" borderId="7"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2" fillId="0" borderId="3" xfId="0" applyFont="1" applyFill="1" applyBorder="1" applyAlignment="1">
      <alignment horizontal="left" vertical="center" wrapText="1"/>
    </xf>
    <xf numFmtId="9" fontId="2" fillId="0" borderId="4" xfId="0" applyNumberFormat="1"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0" fillId="0" borderId="0" xfId="0" applyFill="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 fillId="0" borderId="9" xfId="0" applyFont="1" applyFill="1" applyBorder="1" applyAlignment="1">
      <alignment horizontal="left" vertical="center"/>
    </xf>
    <xf numFmtId="0" fontId="3" fillId="0" borderId="8"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tabSelected="1" topLeftCell="A36" zoomScaleNormal="100" workbookViewId="0">
      <selection activeCell="G39" sqref="G39"/>
    </sheetView>
  </sheetViews>
  <sheetFormatPr defaultColWidth="8.875" defaultRowHeight="34.9" customHeight="1" x14ac:dyDescent="0.15"/>
  <cols>
    <col min="1" max="1" width="8.125" style="3" bestFit="1" customWidth="1"/>
    <col min="2" max="2" width="12.625" style="18" customWidth="1"/>
    <col min="3" max="4" width="16.75" style="3" customWidth="1"/>
    <col min="5" max="5" width="5.875" style="3" customWidth="1"/>
    <col min="6" max="6" width="6.75" style="3" customWidth="1"/>
    <col min="7" max="7" width="22.625" style="3" customWidth="1"/>
    <col min="8" max="8" width="24.375" style="3" customWidth="1"/>
    <col min="9" max="9" width="20.5" style="3" customWidth="1"/>
    <col min="10" max="10" width="8.875" style="3" hidden="1" customWidth="1"/>
    <col min="11" max="16384" width="8.875" style="3"/>
  </cols>
  <sheetData>
    <row r="1" spans="1:10" ht="34.9" customHeight="1" thickBot="1" x14ac:dyDescent="0.2">
      <c r="A1" s="27" t="s">
        <v>132</v>
      </c>
      <c r="B1" s="27"/>
      <c r="C1" s="27"/>
      <c r="D1" s="27"/>
      <c r="E1" s="27"/>
      <c r="F1" s="27"/>
      <c r="G1" s="27"/>
      <c r="H1" s="27"/>
      <c r="I1" s="27"/>
    </row>
    <row r="2" spans="1:10" ht="21.6" customHeight="1" x14ac:dyDescent="0.15">
      <c r="A2" s="4" t="s">
        <v>0</v>
      </c>
      <c r="B2" s="25" t="s">
        <v>2</v>
      </c>
      <c r="C2" s="25" t="s">
        <v>3</v>
      </c>
      <c r="D2" s="25" t="s">
        <v>4</v>
      </c>
      <c r="E2" s="25" t="s">
        <v>5</v>
      </c>
      <c r="F2" s="25" t="s">
        <v>6</v>
      </c>
      <c r="G2" s="25" t="s">
        <v>7</v>
      </c>
      <c r="H2" s="25" t="s">
        <v>8</v>
      </c>
      <c r="I2" s="25" t="s">
        <v>9</v>
      </c>
    </row>
    <row r="3" spans="1:10" ht="21.6" customHeight="1" thickBot="1" x14ac:dyDescent="0.2">
      <c r="A3" s="5" t="s">
        <v>1</v>
      </c>
      <c r="B3" s="26"/>
      <c r="C3" s="26"/>
      <c r="D3" s="26"/>
      <c r="E3" s="26"/>
      <c r="F3" s="26"/>
      <c r="G3" s="26"/>
      <c r="H3" s="26"/>
      <c r="I3" s="26"/>
    </row>
    <row r="4" spans="1:10" ht="23.25" thickBot="1" x14ac:dyDescent="0.2">
      <c r="A4" s="32" t="s">
        <v>155</v>
      </c>
      <c r="B4" s="32" t="s">
        <v>10</v>
      </c>
      <c r="C4" s="6" t="s">
        <v>11</v>
      </c>
      <c r="D4" s="6" t="s">
        <v>12</v>
      </c>
      <c r="E4" s="7">
        <v>1</v>
      </c>
      <c r="F4" s="7">
        <v>1</v>
      </c>
      <c r="G4" s="6" t="s">
        <v>13</v>
      </c>
      <c r="H4" s="6" t="s">
        <v>14</v>
      </c>
      <c r="I4" s="6" t="s">
        <v>15</v>
      </c>
      <c r="J4" s="3">
        <f>E4-F4</f>
        <v>0</v>
      </c>
    </row>
    <row r="5" spans="1:10" ht="23.25" thickBot="1" x14ac:dyDescent="0.2">
      <c r="A5" s="29"/>
      <c r="B5" s="29"/>
      <c r="C5" s="31" t="s">
        <v>16</v>
      </c>
      <c r="D5" s="6" t="s">
        <v>17</v>
      </c>
      <c r="E5" s="7">
        <v>2</v>
      </c>
      <c r="F5" s="7">
        <v>2</v>
      </c>
      <c r="G5" s="6" t="s">
        <v>18</v>
      </c>
      <c r="H5" s="6" t="s">
        <v>19</v>
      </c>
      <c r="I5" s="6" t="s">
        <v>20</v>
      </c>
      <c r="J5" s="3">
        <f t="shared" ref="J5:J42" si="0">E5-F5</f>
        <v>0</v>
      </c>
    </row>
    <row r="6" spans="1:10" ht="23.25" thickBot="1" x14ac:dyDescent="0.2">
      <c r="A6" s="29"/>
      <c r="B6" s="29"/>
      <c r="C6" s="24"/>
      <c r="D6" s="6" t="s">
        <v>21</v>
      </c>
      <c r="E6" s="7">
        <v>1</v>
      </c>
      <c r="F6" s="7">
        <v>1</v>
      </c>
      <c r="G6" s="6" t="s">
        <v>22</v>
      </c>
      <c r="H6" s="6" t="s">
        <v>23</v>
      </c>
      <c r="I6" s="6" t="s">
        <v>24</v>
      </c>
      <c r="J6" s="3">
        <f t="shared" si="0"/>
        <v>0</v>
      </c>
    </row>
    <row r="7" spans="1:10" ht="23.25" thickBot="1" x14ac:dyDescent="0.2">
      <c r="A7" s="29"/>
      <c r="B7" s="29"/>
      <c r="C7" s="22" t="s">
        <v>25</v>
      </c>
      <c r="D7" s="6" t="s">
        <v>154</v>
      </c>
      <c r="E7" s="7">
        <v>2</v>
      </c>
      <c r="F7" s="7">
        <v>2</v>
      </c>
      <c r="G7" s="6" t="s">
        <v>26</v>
      </c>
      <c r="H7" s="6" t="s">
        <v>23</v>
      </c>
      <c r="I7" s="6" t="s">
        <v>27</v>
      </c>
      <c r="J7" s="3">
        <f t="shared" si="0"/>
        <v>0</v>
      </c>
    </row>
    <row r="8" spans="1:10" ht="23.25" thickBot="1" x14ac:dyDescent="0.2">
      <c r="A8" s="29"/>
      <c r="B8" s="30"/>
      <c r="C8" s="24"/>
      <c r="D8" s="6" t="s">
        <v>28</v>
      </c>
      <c r="E8" s="7">
        <v>2</v>
      </c>
      <c r="F8" s="7">
        <v>2</v>
      </c>
      <c r="G8" s="6" t="s">
        <v>29</v>
      </c>
      <c r="H8" s="6" t="s">
        <v>23</v>
      </c>
      <c r="I8" s="6" t="s">
        <v>30</v>
      </c>
      <c r="J8" s="3">
        <f t="shared" si="0"/>
        <v>0</v>
      </c>
    </row>
    <row r="9" spans="1:10" ht="23.25" thickBot="1" x14ac:dyDescent="0.2">
      <c r="A9" s="29"/>
      <c r="B9" s="28" t="s">
        <v>31</v>
      </c>
      <c r="C9" s="22" t="s">
        <v>32</v>
      </c>
      <c r="D9" s="6" t="s">
        <v>33</v>
      </c>
      <c r="E9" s="7">
        <v>2</v>
      </c>
      <c r="F9" s="7">
        <v>2</v>
      </c>
      <c r="G9" s="6" t="s">
        <v>34</v>
      </c>
      <c r="H9" s="6" t="s">
        <v>23</v>
      </c>
      <c r="I9" s="6" t="s">
        <v>35</v>
      </c>
      <c r="J9" s="3">
        <f t="shared" si="0"/>
        <v>0</v>
      </c>
    </row>
    <row r="10" spans="1:10" ht="23.25" thickBot="1" x14ac:dyDescent="0.2">
      <c r="A10" s="29"/>
      <c r="B10" s="29"/>
      <c r="C10" s="23"/>
      <c r="D10" s="6" t="s">
        <v>153</v>
      </c>
      <c r="E10" s="7">
        <v>2</v>
      </c>
      <c r="F10" s="7">
        <v>2</v>
      </c>
      <c r="G10" s="6" t="s">
        <v>191</v>
      </c>
      <c r="H10" s="6" t="s">
        <v>23</v>
      </c>
      <c r="I10" s="6" t="s">
        <v>36</v>
      </c>
      <c r="J10" s="3">
        <f t="shared" si="0"/>
        <v>0</v>
      </c>
    </row>
    <row r="11" spans="1:10" ht="23.25" thickBot="1" x14ac:dyDescent="0.2">
      <c r="A11" s="29"/>
      <c r="B11" s="29"/>
      <c r="C11" s="24"/>
      <c r="D11" s="6" t="s">
        <v>37</v>
      </c>
      <c r="E11" s="7">
        <v>2</v>
      </c>
      <c r="F11" s="7">
        <v>2</v>
      </c>
      <c r="G11" s="6" t="s">
        <v>192</v>
      </c>
      <c r="H11" s="6" t="s">
        <v>23</v>
      </c>
      <c r="I11" s="6" t="s">
        <v>38</v>
      </c>
      <c r="J11" s="3">
        <f t="shared" si="0"/>
        <v>0</v>
      </c>
    </row>
    <row r="12" spans="1:10" ht="23.25" thickBot="1" x14ac:dyDescent="0.2">
      <c r="A12" s="29"/>
      <c r="B12" s="29"/>
      <c r="C12" s="22" t="s">
        <v>39</v>
      </c>
      <c r="D12" s="6" t="s">
        <v>169</v>
      </c>
      <c r="E12" s="7">
        <v>3</v>
      </c>
      <c r="F12" s="7">
        <v>3</v>
      </c>
      <c r="G12" s="6" t="s">
        <v>190</v>
      </c>
      <c r="H12" s="6" t="s">
        <v>189</v>
      </c>
      <c r="I12" s="6" t="s">
        <v>38</v>
      </c>
      <c r="J12" s="3">
        <f t="shared" si="0"/>
        <v>0</v>
      </c>
    </row>
    <row r="13" spans="1:10" ht="23.25" thickBot="1" x14ac:dyDescent="0.2">
      <c r="A13" s="30"/>
      <c r="B13" s="30"/>
      <c r="C13" s="24"/>
      <c r="D13" s="6" t="s">
        <v>40</v>
      </c>
      <c r="E13" s="7">
        <v>3</v>
      </c>
      <c r="F13" s="7">
        <v>3</v>
      </c>
      <c r="G13" s="6" t="s">
        <v>41</v>
      </c>
      <c r="H13" s="6" t="s">
        <v>23</v>
      </c>
      <c r="I13" s="6" t="s">
        <v>42</v>
      </c>
      <c r="J13" s="3">
        <f t="shared" si="0"/>
        <v>0</v>
      </c>
    </row>
    <row r="14" spans="1:10" ht="23.25" thickBot="1" x14ac:dyDescent="0.2">
      <c r="A14" s="28" t="s">
        <v>43</v>
      </c>
      <c r="B14" s="28" t="s">
        <v>44</v>
      </c>
      <c r="C14" s="6" t="s">
        <v>45</v>
      </c>
      <c r="D14" s="6"/>
      <c r="E14" s="7">
        <v>1</v>
      </c>
      <c r="F14" s="7">
        <v>1</v>
      </c>
      <c r="G14" s="6" t="s">
        <v>46</v>
      </c>
      <c r="H14" s="6" t="s">
        <v>47</v>
      </c>
      <c r="I14" s="6" t="s">
        <v>48</v>
      </c>
      <c r="J14" s="3">
        <f t="shared" si="0"/>
        <v>0</v>
      </c>
    </row>
    <row r="15" spans="1:10" ht="23.25" thickBot="1" x14ac:dyDescent="0.2">
      <c r="A15" s="29"/>
      <c r="B15" s="29"/>
      <c r="C15" s="6" t="s">
        <v>49</v>
      </c>
      <c r="D15" s="6"/>
      <c r="E15" s="7">
        <v>1</v>
      </c>
      <c r="F15" s="7">
        <v>1</v>
      </c>
      <c r="G15" s="6" t="s">
        <v>50</v>
      </c>
      <c r="H15" s="6" t="s">
        <v>51</v>
      </c>
      <c r="I15" s="6" t="s">
        <v>52</v>
      </c>
      <c r="J15" s="3">
        <f t="shared" si="0"/>
        <v>0</v>
      </c>
    </row>
    <row r="16" spans="1:10" ht="34.5" thickBot="1" x14ac:dyDescent="0.2">
      <c r="A16" s="29"/>
      <c r="B16" s="30"/>
      <c r="C16" s="6" t="s">
        <v>53</v>
      </c>
      <c r="D16" s="6"/>
      <c r="E16" s="7">
        <v>2</v>
      </c>
      <c r="F16" s="7">
        <v>2</v>
      </c>
      <c r="G16" s="6" t="s">
        <v>54</v>
      </c>
      <c r="H16" s="6" t="s">
        <v>55</v>
      </c>
      <c r="I16" s="6" t="s">
        <v>56</v>
      </c>
      <c r="J16" s="3">
        <f t="shared" si="0"/>
        <v>0</v>
      </c>
    </row>
    <row r="17" spans="1:10" ht="34.5" thickBot="1" x14ac:dyDescent="0.2">
      <c r="A17" s="29"/>
      <c r="B17" s="28" t="s">
        <v>57</v>
      </c>
      <c r="C17" s="6" t="s">
        <v>58</v>
      </c>
      <c r="D17" s="6"/>
      <c r="E17" s="7">
        <v>2</v>
      </c>
      <c r="F17" s="7">
        <v>2</v>
      </c>
      <c r="G17" s="6" t="s">
        <v>59</v>
      </c>
      <c r="H17" s="6" t="s">
        <v>60</v>
      </c>
      <c r="I17" s="6" t="s">
        <v>61</v>
      </c>
      <c r="J17" s="3">
        <f t="shared" si="0"/>
        <v>0</v>
      </c>
    </row>
    <row r="18" spans="1:10" ht="90.75" thickBot="1" x14ac:dyDescent="0.2">
      <c r="A18" s="29"/>
      <c r="B18" s="29"/>
      <c r="C18" s="6" t="s">
        <v>62</v>
      </c>
      <c r="D18" s="6"/>
      <c r="E18" s="7">
        <v>1</v>
      </c>
      <c r="F18" s="7">
        <v>1</v>
      </c>
      <c r="G18" s="6" t="s">
        <v>63</v>
      </c>
      <c r="H18" s="8" t="s">
        <v>64</v>
      </c>
      <c r="I18" s="6" t="s">
        <v>65</v>
      </c>
      <c r="J18" s="3">
        <f t="shared" si="0"/>
        <v>0</v>
      </c>
    </row>
    <row r="19" spans="1:10" ht="34.5" thickBot="1" x14ac:dyDescent="0.2">
      <c r="A19" s="29"/>
      <c r="B19" s="29"/>
      <c r="C19" s="31" t="s">
        <v>66</v>
      </c>
      <c r="D19" s="6" t="s">
        <v>67</v>
      </c>
      <c r="E19" s="7">
        <v>1</v>
      </c>
      <c r="F19" s="7">
        <v>1</v>
      </c>
      <c r="G19" s="6" t="s">
        <v>68</v>
      </c>
      <c r="H19" s="6" t="s">
        <v>69</v>
      </c>
      <c r="I19" s="6" t="s">
        <v>70</v>
      </c>
      <c r="J19" s="3">
        <f t="shared" si="0"/>
        <v>0</v>
      </c>
    </row>
    <row r="20" spans="1:10" ht="23.25" thickBot="1" x14ac:dyDescent="0.2">
      <c r="A20" s="29"/>
      <c r="B20" s="30"/>
      <c r="C20" s="24"/>
      <c r="D20" s="6" t="s">
        <v>71</v>
      </c>
      <c r="E20" s="7">
        <v>2</v>
      </c>
      <c r="F20" s="7">
        <v>2</v>
      </c>
      <c r="G20" s="6" t="s">
        <v>72</v>
      </c>
      <c r="H20" s="6" t="s">
        <v>73</v>
      </c>
      <c r="I20" s="6" t="s">
        <v>74</v>
      </c>
      <c r="J20" s="3">
        <f t="shared" si="0"/>
        <v>0</v>
      </c>
    </row>
    <row r="21" spans="1:10" ht="45.75" thickBot="1" x14ac:dyDescent="0.2">
      <c r="A21" s="29"/>
      <c r="B21" s="28" t="s">
        <v>75</v>
      </c>
      <c r="C21" s="22" t="s">
        <v>156</v>
      </c>
      <c r="D21" s="6" t="s">
        <v>76</v>
      </c>
      <c r="E21" s="7">
        <v>1</v>
      </c>
      <c r="F21" s="7">
        <v>1</v>
      </c>
      <c r="G21" s="6" t="s">
        <v>157</v>
      </c>
      <c r="H21" s="6" t="s">
        <v>77</v>
      </c>
      <c r="I21" s="6" t="s">
        <v>78</v>
      </c>
      <c r="J21" s="3">
        <f t="shared" si="0"/>
        <v>0</v>
      </c>
    </row>
    <row r="22" spans="1:10" ht="45.75" thickBot="1" x14ac:dyDescent="0.2">
      <c r="A22" s="29"/>
      <c r="B22" s="29"/>
      <c r="C22" s="24"/>
      <c r="D22" s="6" t="s">
        <v>79</v>
      </c>
      <c r="E22" s="7">
        <v>1</v>
      </c>
      <c r="F22" s="7">
        <v>1</v>
      </c>
      <c r="G22" s="6" t="s">
        <v>80</v>
      </c>
      <c r="H22" s="6" t="s">
        <v>81</v>
      </c>
      <c r="I22" s="6" t="s">
        <v>82</v>
      </c>
      <c r="J22" s="3">
        <f t="shared" si="0"/>
        <v>0</v>
      </c>
    </row>
    <row r="23" spans="1:10" ht="23.25" thickBot="1" x14ac:dyDescent="0.2">
      <c r="A23" s="29"/>
      <c r="B23" s="29"/>
      <c r="C23" s="22" t="s">
        <v>158</v>
      </c>
      <c r="D23" s="6" t="s">
        <v>83</v>
      </c>
      <c r="E23" s="7">
        <v>1</v>
      </c>
      <c r="F23" s="7">
        <v>1</v>
      </c>
      <c r="G23" s="6" t="s">
        <v>159</v>
      </c>
      <c r="H23" s="6" t="s">
        <v>84</v>
      </c>
      <c r="I23" s="6" t="s">
        <v>85</v>
      </c>
      <c r="J23" s="3">
        <f t="shared" si="0"/>
        <v>0</v>
      </c>
    </row>
    <row r="24" spans="1:10" ht="23.25" thickBot="1" x14ac:dyDescent="0.2">
      <c r="A24" s="29"/>
      <c r="B24" s="29"/>
      <c r="C24" s="23"/>
      <c r="D24" s="6" t="s">
        <v>86</v>
      </c>
      <c r="E24" s="7">
        <v>1</v>
      </c>
      <c r="F24" s="7">
        <v>1</v>
      </c>
      <c r="G24" s="6" t="s">
        <v>160</v>
      </c>
      <c r="H24" s="6" t="s">
        <v>84</v>
      </c>
      <c r="I24" s="6" t="s">
        <v>87</v>
      </c>
      <c r="J24" s="3">
        <f t="shared" si="0"/>
        <v>0</v>
      </c>
    </row>
    <row r="25" spans="1:10" ht="23.25" thickBot="1" x14ac:dyDescent="0.2">
      <c r="A25" s="29"/>
      <c r="B25" s="29"/>
      <c r="C25" s="23"/>
      <c r="D25" s="6" t="s">
        <v>88</v>
      </c>
      <c r="E25" s="7">
        <v>2</v>
      </c>
      <c r="F25" s="7">
        <v>2</v>
      </c>
      <c r="G25" s="6" t="s">
        <v>89</v>
      </c>
      <c r="H25" s="6" t="s">
        <v>84</v>
      </c>
      <c r="I25" s="6" t="s">
        <v>90</v>
      </c>
      <c r="J25" s="3">
        <f t="shared" si="0"/>
        <v>0</v>
      </c>
    </row>
    <row r="26" spans="1:10" ht="23.25" thickBot="1" x14ac:dyDescent="0.2">
      <c r="A26" s="29"/>
      <c r="B26" s="29"/>
      <c r="C26" s="24"/>
      <c r="D26" s="6" t="s">
        <v>91</v>
      </c>
      <c r="E26" s="7">
        <v>2</v>
      </c>
      <c r="F26" s="7">
        <v>2</v>
      </c>
      <c r="G26" s="6" t="s">
        <v>161</v>
      </c>
      <c r="H26" s="6" t="s">
        <v>92</v>
      </c>
      <c r="I26" s="6" t="s">
        <v>93</v>
      </c>
      <c r="J26" s="3">
        <f t="shared" si="0"/>
        <v>0</v>
      </c>
    </row>
    <row r="27" spans="1:10" ht="23.25" thickBot="1" x14ac:dyDescent="0.2">
      <c r="A27" s="29"/>
      <c r="B27" s="29"/>
      <c r="C27" s="22" t="s">
        <v>94</v>
      </c>
      <c r="D27" s="6" t="s">
        <v>95</v>
      </c>
      <c r="E27" s="7">
        <v>1</v>
      </c>
      <c r="F27" s="7">
        <v>1</v>
      </c>
      <c r="G27" s="6" t="s">
        <v>96</v>
      </c>
      <c r="H27" s="6" t="s">
        <v>97</v>
      </c>
      <c r="I27" s="6" t="s">
        <v>98</v>
      </c>
      <c r="J27" s="3">
        <f t="shared" si="0"/>
        <v>0</v>
      </c>
    </row>
    <row r="28" spans="1:10" ht="23.25" thickBot="1" x14ac:dyDescent="0.2">
      <c r="A28" s="30"/>
      <c r="B28" s="30"/>
      <c r="C28" s="23"/>
      <c r="D28" s="9" t="s">
        <v>99</v>
      </c>
      <c r="E28" s="10">
        <v>1</v>
      </c>
      <c r="F28" s="10">
        <v>1</v>
      </c>
      <c r="G28" s="9" t="s">
        <v>162</v>
      </c>
      <c r="H28" s="9" t="s">
        <v>97</v>
      </c>
      <c r="I28" s="9" t="s">
        <v>98</v>
      </c>
      <c r="J28" s="3">
        <f t="shared" si="0"/>
        <v>0</v>
      </c>
    </row>
    <row r="29" spans="1:10" ht="23.25" thickBot="1" x14ac:dyDescent="0.2">
      <c r="A29" s="28" t="s">
        <v>100</v>
      </c>
      <c r="B29" s="28" t="s">
        <v>133</v>
      </c>
      <c r="C29" s="34" t="s">
        <v>183</v>
      </c>
      <c r="D29" s="20" t="s">
        <v>137</v>
      </c>
      <c r="E29" s="12">
        <v>5</v>
      </c>
      <c r="F29" s="12">
        <v>5</v>
      </c>
      <c r="G29" s="11" t="s">
        <v>143</v>
      </c>
      <c r="H29" s="11" t="s">
        <v>135</v>
      </c>
      <c r="I29" s="11" t="s">
        <v>136</v>
      </c>
      <c r="J29" s="3">
        <f t="shared" si="0"/>
        <v>0</v>
      </c>
    </row>
    <row r="30" spans="1:10" ht="34.5" thickBot="1" x14ac:dyDescent="0.2">
      <c r="A30" s="29"/>
      <c r="B30" s="29"/>
      <c r="C30" s="34"/>
      <c r="D30" s="11" t="s">
        <v>138</v>
      </c>
      <c r="E30" s="12">
        <v>5</v>
      </c>
      <c r="F30" s="12">
        <v>5</v>
      </c>
      <c r="G30" s="19" t="s">
        <v>139</v>
      </c>
      <c r="H30" s="11" t="s">
        <v>108</v>
      </c>
      <c r="I30" s="11" t="s">
        <v>136</v>
      </c>
      <c r="J30" s="3">
        <f t="shared" si="0"/>
        <v>0</v>
      </c>
    </row>
    <row r="31" spans="1:10" ht="23.25" thickBot="1" x14ac:dyDescent="0.2">
      <c r="A31" s="29"/>
      <c r="B31" s="29"/>
      <c r="C31" s="34"/>
      <c r="D31" s="11" t="s">
        <v>140</v>
      </c>
      <c r="E31" s="12">
        <v>5</v>
      </c>
      <c r="F31" s="12">
        <v>5</v>
      </c>
      <c r="G31" s="19" t="s">
        <v>141</v>
      </c>
      <c r="H31" s="11" t="s">
        <v>142</v>
      </c>
      <c r="I31" s="11" t="s">
        <v>170</v>
      </c>
      <c r="J31" s="3">
        <f t="shared" si="0"/>
        <v>0</v>
      </c>
    </row>
    <row r="32" spans="1:10" ht="23.25" thickBot="1" x14ac:dyDescent="0.2">
      <c r="A32" s="29"/>
      <c r="B32" s="29"/>
      <c r="C32" s="13" t="s">
        <v>184</v>
      </c>
      <c r="D32" s="13" t="s">
        <v>185</v>
      </c>
      <c r="E32" s="12">
        <v>5</v>
      </c>
      <c r="F32" s="12">
        <v>5</v>
      </c>
      <c r="G32" s="20" t="s">
        <v>186</v>
      </c>
      <c r="H32" s="20" t="s">
        <v>187</v>
      </c>
      <c r="I32" s="20" t="s">
        <v>188</v>
      </c>
      <c r="J32" s="3">
        <f t="shared" si="0"/>
        <v>0</v>
      </c>
    </row>
    <row r="33" spans="1:10" ht="34.5" thickBot="1" x14ac:dyDescent="0.2">
      <c r="A33" s="29"/>
      <c r="B33" s="29"/>
      <c r="C33" s="13" t="s">
        <v>168</v>
      </c>
      <c r="D33" s="13" t="s">
        <v>145</v>
      </c>
      <c r="E33" s="12">
        <v>5</v>
      </c>
      <c r="F33" s="12">
        <v>5</v>
      </c>
      <c r="G33" s="20" t="s">
        <v>163</v>
      </c>
      <c r="H33" s="11" t="s">
        <v>144</v>
      </c>
      <c r="I33" s="20" t="s">
        <v>164</v>
      </c>
      <c r="J33" s="3">
        <f t="shared" si="0"/>
        <v>0</v>
      </c>
    </row>
    <row r="34" spans="1:10" ht="34.5" thickBot="1" x14ac:dyDescent="0.2">
      <c r="A34" s="29"/>
      <c r="B34" s="30"/>
      <c r="C34" s="13" t="s">
        <v>165</v>
      </c>
      <c r="D34" s="20" t="s">
        <v>146</v>
      </c>
      <c r="E34" s="12">
        <v>5</v>
      </c>
      <c r="F34" s="12">
        <v>5</v>
      </c>
      <c r="G34" s="20" t="s">
        <v>166</v>
      </c>
      <c r="H34" s="20" t="s">
        <v>144</v>
      </c>
      <c r="I34" s="20" t="s">
        <v>167</v>
      </c>
      <c r="J34" s="3">
        <f t="shared" si="0"/>
        <v>0</v>
      </c>
    </row>
    <row r="35" spans="1:10" ht="45.75" thickBot="1" x14ac:dyDescent="0.2">
      <c r="A35" s="29"/>
      <c r="B35" s="28" t="s">
        <v>134</v>
      </c>
      <c r="C35" s="31" t="s">
        <v>130</v>
      </c>
      <c r="D35" s="11" t="s">
        <v>175</v>
      </c>
      <c r="E35" s="12">
        <v>4</v>
      </c>
      <c r="F35" s="12">
        <v>3.69</v>
      </c>
      <c r="G35" s="6" t="s">
        <v>151</v>
      </c>
      <c r="H35" s="6" t="s">
        <v>148</v>
      </c>
      <c r="I35" s="6" t="s">
        <v>182</v>
      </c>
      <c r="J35" s="3">
        <f t="shared" si="0"/>
        <v>0.31000000000000005</v>
      </c>
    </row>
    <row r="36" spans="1:10" ht="45.75" thickBot="1" x14ac:dyDescent="0.2">
      <c r="A36" s="29"/>
      <c r="B36" s="29"/>
      <c r="C36" s="23"/>
      <c r="D36" s="21" t="s">
        <v>174</v>
      </c>
      <c r="E36" s="7">
        <v>4</v>
      </c>
      <c r="F36" s="7">
        <v>3.34</v>
      </c>
      <c r="G36" s="6" t="s">
        <v>151</v>
      </c>
      <c r="H36" s="6" t="s">
        <v>148</v>
      </c>
      <c r="I36" s="6" t="s">
        <v>181</v>
      </c>
    </row>
    <row r="37" spans="1:10" ht="45.75" thickBot="1" x14ac:dyDescent="0.2">
      <c r="A37" s="29"/>
      <c r="B37" s="29"/>
      <c r="C37" s="23"/>
      <c r="D37" s="21" t="s">
        <v>176</v>
      </c>
      <c r="E37" s="7">
        <v>4</v>
      </c>
      <c r="F37" s="7">
        <v>3.55</v>
      </c>
      <c r="G37" s="6" t="s">
        <v>151</v>
      </c>
      <c r="H37" s="6" t="s">
        <v>148</v>
      </c>
      <c r="I37" s="6" t="s">
        <v>181</v>
      </c>
    </row>
    <row r="38" spans="1:10" ht="45.75" thickBot="1" x14ac:dyDescent="0.2">
      <c r="A38" s="29"/>
      <c r="B38" s="29"/>
      <c r="C38" s="33"/>
      <c r="D38" s="21" t="s">
        <v>177</v>
      </c>
      <c r="E38" s="7">
        <v>4</v>
      </c>
      <c r="F38" s="7">
        <v>2.95</v>
      </c>
      <c r="G38" s="6" t="s">
        <v>151</v>
      </c>
      <c r="H38" s="6" t="s">
        <v>148</v>
      </c>
      <c r="I38" s="6" t="s">
        <v>181</v>
      </c>
    </row>
    <row r="39" spans="1:10" ht="45.75" thickBot="1" x14ac:dyDescent="0.2">
      <c r="A39" s="29"/>
      <c r="B39" s="29"/>
      <c r="C39" s="6" t="s">
        <v>171</v>
      </c>
      <c r="D39" s="6" t="s">
        <v>178</v>
      </c>
      <c r="E39" s="7">
        <v>4</v>
      </c>
      <c r="F39" s="7">
        <v>3.44</v>
      </c>
      <c r="G39" s="6" t="s">
        <v>147</v>
      </c>
      <c r="H39" s="6" t="s">
        <v>148</v>
      </c>
      <c r="I39" s="6" t="s">
        <v>181</v>
      </c>
      <c r="J39" s="3">
        <f t="shared" si="0"/>
        <v>0.56000000000000005</v>
      </c>
    </row>
    <row r="40" spans="1:10" ht="45.75" thickBot="1" x14ac:dyDescent="0.2">
      <c r="A40" s="29"/>
      <c r="B40" s="29"/>
      <c r="C40" s="6" t="s">
        <v>172</v>
      </c>
      <c r="D40" s="6" t="s">
        <v>179</v>
      </c>
      <c r="E40" s="7">
        <v>4</v>
      </c>
      <c r="F40" s="12">
        <v>3.07</v>
      </c>
      <c r="G40" s="6" t="s">
        <v>180</v>
      </c>
      <c r="H40" s="6" t="s">
        <v>148</v>
      </c>
      <c r="I40" s="6" t="s">
        <v>181</v>
      </c>
    </row>
    <row r="41" spans="1:10" ht="63" customHeight="1" thickBot="1" x14ac:dyDescent="0.2">
      <c r="A41" s="30"/>
      <c r="B41" s="35"/>
      <c r="C41" s="6" t="s">
        <v>173</v>
      </c>
      <c r="D41" s="6" t="s">
        <v>149</v>
      </c>
      <c r="E41" s="7">
        <v>6</v>
      </c>
      <c r="F41" s="7">
        <v>5.56</v>
      </c>
      <c r="G41" s="6" t="s">
        <v>150</v>
      </c>
      <c r="H41" s="6" t="s">
        <v>152</v>
      </c>
      <c r="I41" s="6" t="s">
        <v>181</v>
      </c>
      <c r="J41" s="3">
        <f t="shared" si="0"/>
        <v>0.44000000000000039</v>
      </c>
    </row>
    <row r="42" spans="1:10" ht="34.9" customHeight="1" thickBot="1" x14ac:dyDescent="0.2">
      <c r="A42" s="14" t="s">
        <v>131</v>
      </c>
      <c r="B42" s="15">
        <v>1</v>
      </c>
      <c r="C42" s="16"/>
      <c r="D42" s="16"/>
      <c r="E42" s="17">
        <f>SUM(E4:E41)</f>
        <v>100</v>
      </c>
      <c r="F42" s="17">
        <f>SUM(F4:F41)</f>
        <v>95.6</v>
      </c>
      <c r="G42" s="16"/>
      <c r="H42" s="16"/>
      <c r="I42" s="16"/>
      <c r="J42" s="3">
        <f t="shared" si="0"/>
        <v>4.4000000000000057</v>
      </c>
    </row>
  </sheetData>
  <mergeCells count="29">
    <mergeCell ref="C35:C38"/>
    <mergeCell ref="A29:A41"/>
    <mergeCell ref="B29:B34"/>
    <mergeCell ref="C29:C31"/>
    <mergeCell ref="B35:B41"/>
    <mergeCell ref="A1:I1"/>
    <mergeCell ref="A14:A28"/>
    <mergeCell ref="B14:B16"/>
    <mergeCell ref="B17:B20"/>
    <mergeCell ref="C19:C20"/>
    <mergeCell ref="B21:B28"/>
    <mergeCell ref="C21:C22"/>
    <mergeCell ref="C23:C26"/>
    <mergeCell ref="C27:C28"/>
    <mergeCell ref="H2:H3"/>
    <mergeCell ref="I2:I3"/>
    <mergeCell ref="A4:A13"/>
    <mergeCell ref="B4:B8"/>
    <mergeCell ref="C5:C6"/>
    <mergeCell ref="C7:C8"/>
    <mergeCell ref="B9:B13"/>
    <mergeCell ref="C9:C11"/>
    <mergeCell ref="C12:C13"/>
    <mergeCell ref="G2:G3"/>
    <mergeCell ref="B2:B3"/>
    <mergeCell ref="C2:C3"/>
    <mergeCell ref="D2:D3"/>
    <mergeCell ref="E2:E3"/>
    <mergeCell ref="F2:F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9:N25"/>
  <sheetViews>
    <sheetView topLeftCell="A18" workbookViewId="0">
      <selection activeCell="I21" sqref="I21:N21"/>
    </sheetView>
  </sheetViews>
  <sheetFormatPr defaultRowHeight="13.5" x14ac:dyDescent="0.15"/>
  <sheetData>
    <row r="19" spans="8:14" ht="113.25" thickBot="1" x14ac:dyDescent="0.2">
      <c r="H19" s="36" t="s">
        <v>101</v>
      </c>
      <c r="I19" s="1" t="s">
        <v>102</v>
      </c>
      <c r="J19" s="2">
        <v>5</v>
      </c>
      <c r="K19" s="2"/>
      <c r="L19" s="1" t="s">
        <v>103</v>
      </c>
      <c r="M19" s="1" t="s">
        <v>104</v>
      </c>
      <c r="N19" s="1" t="s">
        <v>105</v>
      </c>
    </row>
    <row r="20" spans="8:14" ht="79.5" thickBot="1" x14ac:dyDescent="0.2">
      <c r="H20" s="36"/>
      <c r="I20" s="1" t="s">
        <v>106</v>
      </c>
      <c r="J20" s="2">
        <v>3</v>
      </c>
      <c r="K20" s="2"/>
      <c r="L20" s="1" t="s">
        <v>107</v>
      </c>
      <c r="M20" s="1" t="s">
        <v>108</v>
      </c>
      <c r="N20" s="1" t="s">
        <v>105</v>
      </c>
    </row>
    <row r="21" spans="8:14" ht="68.25" thickBot="1" x14ac:dyDescent="0.2">
      <c r="H21" s="36"/>
      <c r="I21" s="1" t="s">
        <v>109</v>
      </c>
      <c r="J21" s="2">
        <v>4</v>
      </c>
      <c r="K21" s="2"/>
      <c r="L21" s="1" t="s">
        <v>110</v>
      </c>
      <c r="M21" s="1" t="s">
        <v>111</v>
      </c>
      <c r="N21" s="1" t="s">
        <v>112</v>
      </c>
    </row>
    <row r="22" spans="8:14" ht="68.25" thickBot="1" x14ac:dyDescent="0.2">
      <c r="H22" s="37"/>
      <c r="I22" s="1" t="s">
        <v>113</v>
      </c>
      <c r="J22" s="2">
        <v>4</v>
      </c>
      <c r="K22" s="2"/>
      <c r="L22" s="1" t="s">
        <v>114</v>
      </c>
      <c r="M22" s="1" t="s">
        <v>115</v>
      </c>
      <c r="N22" s="1" t="s">
        <v>116</v>
      </c>
    </row>
    <row r="23" spans="8:14" ht="102" thickBot="1" x14ac:dyDescent="0.2">
      <c r="H23" s="38" t="s">
        <v>117</v>
      </c>
      <c r="I23" s="1" t="s">
        <v>118</v>
      </c>
      <c r="J23" s="2">
        <v>5</v>
      </c>
      <c r="K23" s="2"/>
      <c r="L23" s="1" t="s">
        <v>119</v>
      </c>
      <c r="M23" s="1" t="s">
        <v>120</v>
      </c>
      <c r="N23" s="1" t="s">
        <v>121</v>
      </c>
    </row>
    <row r="24" spans="8:14" ht="79.5" thickBot="1" x14ac:dyDescent="0.2">
      <c r="H24" s="37"/>
      <c r="I24" s="1" t="s">
        <v>122</v>
      </c>
      <c r="J24" s="2">
        <v>3</v>
      </c>
      <c r="K24" s="2"/>
      <c r="L24" s="1" t="s">
        <v>123</v>
      </c>
      <c r="M24" s="1" t="s">
        <v>124</v>
      </c>
      <c r="N24" s="1" t="s">
        <v>121</v>
      </c>
    </row>
    <row r="25" spans="8:14" ht="79.5" thickBot="1" x14ac:dyDescent="0.2">
      <c r="H25" s="1" t="s">
        <v>125</v>
      </c>
      <c r="I25" s="1" t="s">
        <v>126</v>
      </c>
      <c r="J25" s="2">
        <v>1</v>
      </c>
      <c r="K25" s="2"/>
      <c r="L25" s="1" t="s">
        <v>127</v>
      </c>
      <c r="M25" s="1" t="s">
        <v>128</v>
      </c>
      <c r="N25" s="1" t="s">
        <v>129</v>
      </c>
    </row>
  </sheetData>
  <mergeCells count="2">
    <mergeCell ref="H19:H22"/>
    <mergeCell ref="H23:H24"/>
  </mergeCells>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城市管理工作经费</vt:lpstr>
      <vt:lpstr>Sheet2</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2019-05-09T12:11:00Z</dcterms:modified>
</cp:coreProperties>
</file>