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24150" windowHeight="12645" tabRatio="803" firstSheet="16" activeTab="19"/>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国资业务费）" sheetId="15" r:id="rId10"/>
    <sheet name="附表10项目支出概况（派出所及社区办公用房购置）" sheetId="17" r:id="rId11"/>
    <sheet name="附表10项目支出概况(区国管公司注册资本金)" sheetId="18" r:id="rId12"/>
    <sheet name="附表10项目支出概况（市政公共基础配套设施建设资金）" sheetId="10" r:id="rId13"/>
    <sheet name="附表11项目支出绩效自评（国资业务费）" sheetId="11" r:id="rId14"/>
    <sheet name="附表11项目支出绩效自评（派出所及社区办公用房购置）" sheetId="21" r:id="rId15"/>
    <sheet name="附表11项目支出绩效自评（市政公共基础配套设施建设资金）" sheetId="20" r:id="rId16"/>
    <sheet name="附表11项目支出绩效自评（区国管公司注册资本金）" sheetId="19" r:id="rId17"/>
    <sheet name="附表12项目绩效目标管理" sheetId="12" r:id="rId18"/>
    <sheet name="附表13部门整体支出绩效自评报告" sheetId="13" r:id="rId19"/>
    <sheet name="附表14部门整体支出绩效自评表" sheetId="14" r:id="rId20"/>
  </sheets>
  <definedNames>
    <definedName name="地区名称">#REF!</definedName>
  </definedNames>
  <calcPr calcId="125725"/>
</workbook>
</file>

<file path=xl/calcChain.xml><?xml version="1.0" encoding="utf-8"?>
<calcChain xmlns="http://schemas.openxmlformats.org/spreadsheetml/2006/main">
  <c r="F41" i="1"/>
  <c r="F39"/>
  <c r="F37"/>
  <c r="F31"/>
  <c r="F18"/>
  <c r="F12"/>
  <c r="F11"/>
  <c r="F8"/>
  <c r="C41"/>
  <c r="C35"/>
  <c r="C33"/>
  <c r="C8"/>
  <c r="C31"/>
</calcChain>
</file>

<file path=xl/sharedStrings.xml><?xml version="1.0" encoding="utf-8"?>
<sst xmlns="http://schemas.openxmlformats.org/spreadsheetml/2006/main" count="1732" uniqueCount="654">
  <si>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</si>
  <si>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</si>
  <si>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</si>
  <si>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</si>
  <si>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</si>
  <si>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</si>
  <si>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</si>
  <si>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</si>
  <si>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</si>
  <si>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</si>
  <si>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</si>
  <si>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</si>
  <si>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</si>
  <si>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</si>
  <si>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</si>
  <si>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</si>
  <si>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</si>
  <si>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</si>
  <si>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</si>
  <si>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</si>
  <si>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</si>
  <si>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</si>
  <si>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</si>
  <si>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</si>
  <si>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</si>
  <si>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</si>
  <si>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</si>
  <si>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</si>
  <si>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</si>
  <si>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</si>
  <si>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</si>
  <si>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</si>
  <si>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</si>
  <si>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</si>
  <si>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</si>
  <si>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</si>
  <si>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</si>
  <si>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</si>
  <si>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</si>
  <si>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</si>
  <si>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</si>
  <si>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</si>
  <si>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</si>
  <si>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</si>
  <si>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</si>
  <si>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</si>
  <si>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</si>
  <si>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</si>
  <si>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</si>
  <si>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</si>
  <si>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</si>
  <si>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</si>
  <si>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</si>
  <si>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</si>
  <si>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</si>
  <si>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</si>
  <si>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</si>
  <si>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</si>
  <si>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</si>
  <si>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</si>
  <si>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</si>
  <si>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</si>
  <si>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</si>
  <si>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</si>
  <si>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</si>
  <si>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</si>
  <si>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</si>
  <si>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</si>
  <si>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</si>
  <si>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</si>
  <si>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</si>
  <si>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</si>
  <si>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</si>
  <si>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</si>
  <si>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</si>
  <si>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</si>
  <si>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</si>
  <si>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</si>
  <si>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</si>
  <si>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</si>
  <si>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</si>
  <si>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</si>
  <si>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</si>
  <si>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</si>
  <si>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</si>
  <si>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</si>
  <si>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</si>
  <si>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</si>
  <si>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</si>
  <si>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</si>
  <si>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</si>
  <si>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</si>
  <si>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</si>
  <si>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</si>
  <si>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</si>
  <si>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</si>
  <si>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</si>
  <si>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</si>
  <si>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</si>
  <si>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</si>
  <si>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</si>
  <si>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</si>
  <si>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</si>
  <si>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</si>
  <si>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</si>
  <si>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</si>
  <si>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</si>
  <si>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</si>
  <si>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</si>
  <si>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</si>
  <si>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</si>
  <si>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</si>
  <si>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</si>
  <si>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</si>
  <si>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</si>
  <si>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</si>
  <si>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</si>
  <si>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</si>
  <si>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</si>
  <si>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</si>
  <si>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</si>
  <si>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</si>
  <si>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</si>
  <si>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</si>
  <si>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</si>
  <si>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</si>
  <si>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</si>
  <si>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</si>
  <si>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</si>
  <si>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</si>
  <si>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</si>
  <si>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</si>
  <si>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</si>
  <si>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</si>
  <si>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</si>
  <si>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</si>
  <si>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</si>
  <si>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</si>
  <si>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</si>
  <si>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</si>
  <si>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</si>
  <si>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</si>
  <si>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</si>
  <si>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</si>
  <si>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</si>
  <si>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</si>
  <si>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</si>
  <si>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</si>
  <si>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</si>
  <si>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</si>
  <si>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</si>
  <si>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</si>
  <si>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</si>
  <si>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</si>
  <si>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</si>
  <si>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</si>
  <si>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</si>
  <si>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</si>
  <si>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</si>
  <si>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</si>
  <si>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</si>
  <si>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</si>
  <si>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</si>
  <si>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</si>
  <si>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</si>
  <si>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</si>
  <si>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</si>
  <si>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</si>
  <si>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</si>
  <si>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</si>
  <si>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</si>
  <si>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</si>
  <si>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</si>
  <si>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</si>
  <si>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</si>
  <si>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</si>
  <si>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</si>
  <si>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</si>
  <si>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</si>
  <si>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</si>
  <si>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</si>
  <si>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</si>
  <si>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</si>
  <si>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</si>
  <si>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</si>
  <si>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</si>
  <si>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</si>
  <si>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</si>
  <si>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</si>
  <si>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</si>
  <si>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</si>
  <si>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</si>
  <si>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</si>
  <si>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</si>
  <si>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</si>
  <si>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</si>
  <si>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</si>
  <si>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</si>
  <si>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</si>
  <si>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</si>
  <si>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</si>
  <si>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</si>
  <si>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</si>
  <si>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</si>
  <si>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</si>
  <si>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</si>
  <si>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</si>
  <si>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</si>
  <si>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</si>
  <si>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</si>
  <si>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</si>
  <si>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</si>
  <si>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</si>
  <si>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</si>
  <si>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</si>
  <si>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</si>
  <si>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</si>
  <si>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</si>
  <si>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</si>
  <si>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</si>
  <si>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</si>
  <si>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</si>
  <si>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</si>
  <si>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</si>
  <si>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</si>
  <si>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</si>
  <si>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</si>
  <si>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</si>
  <si>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</si>
  <si>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</si>
  <si>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</si>
  <si>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</si>
  <si>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</si>
  <si>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</si>
  <si>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</si>
  <si>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</si>
  <si>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</si>
  <si>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</si>
  <si>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</si>
  <si>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</si>
  <si>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</si>
  <si>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</si>
  <si>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</si>
  <si>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</si>
  <si>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</si>
  <si>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</si>
  <si>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</si>
  <si>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</si>
  <si>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</si>
  <si>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</si>
  <si>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</si>
  <si>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</si>
  <si>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</si>
  <si>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</si>
  <si>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</si>
  <si>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</si>
  <si>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</si>
  <si>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</si>
  <si>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</si>
  <si>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</si>
  <si>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</si>
  <si>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</si>
  <si>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</si>
  <si>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</si>
  <si>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</si>
  <si>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</si>
  <si>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</si>
  <si>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</si>
  <si>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</si>
  <si>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</si>
  <si>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</si>
  <si>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</si>
  <si>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</si>
  <si>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</si>
  <si>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</si>
  <si>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</si>
  <si>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</si>
  <si>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</si>
  <si>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</si>
  <si>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</si>
  <si>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</si>
  <si>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</si>
  <si>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</si>
  <si>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</si>
  <si>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</si>
  <si>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</si>
  <si>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</si>
  <si>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</si>
  <si>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</si>
  <si>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</si>
  <si>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</si>
  <si>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</si>
  <si>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</si>
  <si>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</si>
  <si>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</si>
  <si>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</si>
  <si>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</si>
  <si>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</si>
  <si>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</si>
  <si>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</si>
  <si>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</si>
  <si>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</si>
  <si>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</si>
  <si>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</si>
  <si>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</si>
  <si>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</si>
  <si>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</si>
  <si>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</si>
  <si>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</si>
  <si>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</si>
  <si>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</si>
  <si>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</si>
  <si>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</si>
  <si>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</si>
  <si>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</si>
  <si>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</si>
  <si>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</si>
  <si>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</si>
  <si>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</si>
  <si>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</si>
  <si>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</si>
  <si>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</si>
  <si>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</si>
  <si>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</si>
  <si>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</si>
  <si>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</si>
  <si>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</si>
  <si>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</si>
  <si>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</si>
  <si>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</si>
  <si>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</si>
  <si>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</si>
  <si>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</si>
  <si>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</si>
  <si>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</si>
  <si>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</si>
  <si>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</si>
  <si>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</si>
  <si>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</si>
  <si>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</si>
  <si>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</si>
  <si>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</si>
  <si>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</si>
  <si>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</si>
  <si>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</si>
  <si>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</si>
  <si>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</si>
  <si>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</si>
  <si>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</si>
  <si>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</si>
  <si>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</si>
  <si>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</si>
  <si>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</si>
  <si>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</si>
  <si>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</si>
  <si>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</si>
  <si>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</si>
  <si>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</si>
  <si>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</si>
  <si>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</si>
  <si>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</si>
  <si>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</si>
  <si>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</si>
  <si>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</si>
  <si>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</si>
  <si>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</si>
  <si>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</si>
  <si>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</si>
  <si>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</si>
  <si>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</si>
  <si>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</si>
  <si>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</si>
  <si>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</si>
  <si>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</si>
  <si>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</si>
  <si>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</si>
  <si>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</si>
  <si>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</si>
  <si>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</si>
  <si>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</si>
  <si>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</si>
  <si>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</si>
  <si>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</si>
  <si>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</si>
  <si>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</si>
  <si>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</si>
  <si>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</si>
  <si>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</si>
  <si>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</si>
  <si>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</si>
  <si>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</si>
  <si>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</si>
  <si>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</si>
  <si>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</si>
  <si>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</si>
  <si>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</si>
  <si>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</si>
  <si>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</si>
  <si>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</si>
  <si>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</si>
  <si>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</si>
  <si>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</si>
  <si>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</si>
  <si>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</si>
  <si>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</si>
  <si>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</si>
  <si>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</si>
  <si>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</si>
  <si>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</si>
  <si>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</si>
  <si>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</si>
  <si>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</si>
  <si>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</si>
  <si>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</si>
  <si>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</si>
  <si>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</si>
  <si>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</si>
  <si>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</si>
  <si>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</si>
  <si>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</si>
  <si>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</si>
  <si>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</si>
  <si>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</si>
  <si>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</si>
  <si>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</si>
  <si>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</si>
  <si>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</si>
  <si>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</si>
  <si>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</si>
  <si>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</si>
  <si>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</si>
  <si>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</si>
  <si>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</si>
  <si>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</si>
  <si>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</si>
  <si>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</si>
  <si>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</si>
  <si>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</si>
  <si>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</si>
  <si>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</si>
  <si>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</si>
  <si>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</si>
  <si>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</si>
  <si>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</si>
  <si>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</si>
  <si>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</si>
  <si>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</si>
  <si>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</si>
  <si>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</si>
  <si>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</si>
  <si>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</si>
  <si>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</si>
  <si>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</si>
  <si>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</si>
  <si>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</si>
  <si>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</si>
  <si>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</si>
  <si>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</si>
  <si>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</si>
  <si>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</si>
  <si>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（一）未完成的项目绩效目标及其原因分析</t>
  </si>
  <si>
    <t>（二）下一步改进工作的意见及建议</t>
  </si>
  <si>
    <t>1.管理经验</t>
  </si>
  <si>
    <t>2.项目绩效目标修正建议</t>
  </si>
  <si>
    <t>3.需改进的问题及措施</t>
  </si>
  <si>
    <t>4.其他需要说明的情况</t>
  </si>
  <si>
    <t>表13</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</si>
  <si>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</si>
  <si>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</si>
  <si>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</si>
  <si>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</si>
  <si>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</si>
  <si>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</si>
  <si>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</si>
  <si>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</si>
  <si>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</si>
  <si>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</si>
  <si>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</si>
  <si>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</si>
  <si>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</si>
  <si>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</si>
  <si>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</si>
  <si>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</si>
  <si>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目标</t>
  </si>
  <si>
    <t>任务名称</t>
  </si>
  <si>
    <t>编制预算时提出的XX年任务及措施</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</si>
  <si>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</si>
  <si>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</si>
  <si>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</si>
  <si>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</si>
  <si>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</si>
  <si>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</si>
  <si>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</si>
  <si>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</si>
  <si>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</si>
  <si>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</si>
  <si>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</si>
  <si>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</si>
  <si>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</si>
  <si>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</si>
  <si>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</si>
  <si>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</si>
  <si>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</si>
  <si>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</si>
  <si>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</si>
  <si>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</si>
  <si>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</si>
  <si>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</si>
  <si>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</si>
  <si>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编制单位：昆明市盘龙区人民政府国有资产管理局</t>
    <phoneticPr fontId="24" type="noConversion"/>
  </si>
  <si>
    <t>201</t>
  </si>
  <si>
    <t>一般公共服务支出</t>
  </si>
  <si>
    <t>20106</t>
  </si>
  <si>
    <t>财政事务</t>
  </si>
  <si>
    <t>2010602</t>
  </si>
  <si>
    <t xml:space="preserve">  一般行政管理事务</t>
  </si>
  <si>
    <t>204</t>
  </si>
  <si>
    <t>公共安全支出</t>
  </si>
  <si>
    <t>20402</t>
  </si>
  <si>
    <t>公安</t>
  </si>
  <si>
    <t>2040299</t>
  </si>
  <si>
    <t xml:space="preserve">  其他公安支出</t>
  </si>
  <si>
    <t>205</t>
  </si>
  <si>
    <t>教育支出</t>
  </si>
  <si>
    <t>20599</t>
  </si>
  <si>
    <t>其他教育支出</t>
  </si>
  <si>
    <t>2059999</t>
  </si>
  <si>
    <t xml:space="preserve">  其他教育支出</t>
  </si>
  <si>
    <t>212</t>
  </si>
  <si>
    <t>城乡社区支出</t>
  </si>
  <si>
    <t>21299</t>
  </si>
  <si>
    <t>其他城乡社区支出</t>
  </si>
  <si>
    <t>2129999</t>
  </si>
  <si>
    <t xml:space="preserve">  其他城乡社区支出</t>
  </si>
  <si>
    <t>06</t>
    <phoneticPr fontId="24" type="noConversion"/>
  </si>
  <si>
    <r>
      <t>0</t>
    </r>
    <r>
      <rPr>
        <sz val="10"/>
        <color indexed="8"/>
        <rFont val="宋体"/>
        <family val="3"/>
        <charset val="134"/>
      </rPr>
      <t>6</t>
    </r>
    <phoneticPr fontId="24" type="noConversion"/>
  </si>
  <si>
    <r>
      <t>0</t>
    </r>
    <r>
      <rPr>
        <sz val="10"/>
        <color indexed="8"/>
        <rFont val="宋体"/>
        <family val="3"/>
        <charset val="134"/>
      </rPr>
      <t>2</t>
    </r>
    <phoneticPr fontId="24" type="noConversion"/>
  </si>
  <si>
    <r>
      <t>2</t>
    </r>
    <r>
      <rPr>
        <sz val="10"/>
        <color indexed="8"/>
        <rFont val="宋体"/>
        <family val="3"/>
        <charset val="134"/>
      </rPr>
      <t>04</t>
    </r>
    <phoneticPr fontId="24" type="noConversion"/>
  </si>
  <si>
    <r>
      <t>9</t>
    </r>
    <r>
      <rPr>
        <sz val="10"/>
        <color indexed="8"/>
        <rFont val="宋体"/>
        <family val="3"/>
        <charset val="134"/>
      </rPr>
      <t>9</t>
    </r>
    <phoneticPr fontId="24" type="noConversion"/>
  </si>
  <si>
    <r>
      <t>2</t>
    </r>
    <r>
      <rPr>
        <sz val="10"/>
        <color indexed="8"/>
        <rFont val="宋体"/>
        <family val="3"/>
        <charset val="134"/>
      </rPr>
      <t>05</t>
    </r>
    <phoneticPr fontId="24" type="noConversion"/>
  </si>
  <si>
    <r>
      <t>2</t>
    </r>
    <r>
      <rPr>
        <sz val="10"/>
        <color indexed="8"/>
        <rFont val="宋体"/>
        <family val="3"/>
        <charset val="134"/>
      </rPr>
      <t>12</t>
    </r>
    <phoneticPr fontId="24" type="noConversion"/>
  </si>
  <si>
    <t>资产部</t>
    <phoneticPr fontId="24" type="noConversion"/>
  </si>
  <si>
    <t>朱俊琦</t>
    <phoneticPr fontId="24" type="noConversion"/>
  </si>
  <si>
    <t>城中村建设项目中涉及的公建配套设施建设</t>
    <phoneticPr fontId="24" type="noConversion"/>
  </si>
  <si>
    <t>昆明市盘龙区人民政府国有资产管理局</t>
    <phoneticPr fontId="24" type="noConversion"/>
  </si>
  <si>
    <t>区财政安排至单位</t>
    <phoneticPr fontId="36" type="noConversion"/>
  </si>
  <si>
    <t>按照《&lt;盘龙区旧城区改建及城中村改造项目代扣公建配套设施建设资金管理意见&gt;补充意见》（盘政办通〔2013〕41号）文件精神，由各单位对项目建设进度进行审核，并按进度进行拨付。</t>
    <phoneticPr fontId="24" type="noConversion"/>
  </si>
  <si>
    <t>国资业务费</t>
    <phoneticPr fontId="24" type="noConversion"/>
  </si>
  <si>
    <t>综合部、资产部</t>
    <phoneticPr fontId="24" type="noConversion"/>
  </si>
  <si>
    <t>张楠、朱俊琦</t>
    <phoneticPr fontId="36" type="noConversion"/>
  </si>
  <si>
    <t>袁庆华</t>
    <phoneticPr fontId="36" type="noConversion"/>
  </si>
  <si>
    <t>购买服务费用</t>
    <phoneticPr fontId="24" type="noConversion"/>
  </si>
  <si>
    <t>国资业务工作</t>
    <phoneticPr fontId="36" type="noConversion"/>
  </si>
  <si>
    <t>派出所及社区办公用房购置</t>
    <phoneticPr fontId="24" type="noConversion"/>
  </si>
  <si>
    <t>根据《昆明市盘龙区关于全面深化区属国有企业改革实施意见》（盘通〔2017〕14号）精神，区国资局与区国管公司签订的《盘龙区政府向社会力量购买服务项目合同》</t>
    <phoneticPr fontId="36" type="noConversion"/>
  </si>
  <si>
    <t>国资科、资产部</t>
    <phoneticPr fontId="24" type="noConversion"/>
  </si>
  <si>
    <t>刘皓、朱俊琦</t>
    <phoneticPr fontId="36" type="noConversion"/>
  </si>
  <si>
    <t>派出所及社区办公用房购置</t>
    <phoneticPr fontId="36" type="noConversion"/>
  </si>
  <si>
    <t>依据昆明市盘龙区人民政府常务会第16-7、16-20次会议纪要，《关于同意茨坝街道办事处为黑龙潭社区购买社区办公用房有关事项的批复（盘政复〔2016〕14号），结合区属国有企业改革要求，为推进区属国有企业逐步向实体化市场主体转变，做大做强国有企业，2018年向区属国有企业注资4236.56万元。</t>
    <phoneticPr fontId="24" type="noConversion"/>
  </si>
  <si>
    <t>区国管公司注册资本金</t>
    <phoneticPr fontId="24" type="noConversion"/>
  </si>
  <si>
    <t>综合部</t>
    <phoneticPr fontId="24" type="noConversion"/>
  </si>
  <si>
    <t>张楠</t>
    <phoneticPr fontId="36" type="noConversion"/>
  </si>
  <si>
    <t>区国管公司注册资本金</t>
    <phoneticPr fontId="36" type="noConversion"/>
  </si>
  <si>
    <t>根据昆明市盘龙区人大常委会对《昆明市盘龙区人民政府&lt;关于提请批准增加区国有资产管理有限责任公司注册资本金及资金列入财政预算的预案&gt;的决议》（盘人〔2016〕52号）相关批复，5年内向区国管公司注资10亿元， 2018年拨付14478.56万元至区国管公司增加区国管公司注册资本金，增强可持续发展能力和市场竞争力，促进国有资产保值增值</t>
    <phoneticPr fontId="24" type="noConversion"/>
  </si>
  <si>
    <t>A.项目决策（20%）</t>
  </si>
  <si>
    <t>A1.项目立项（8%）</t>
  </si>
  <si>
    <t>A11.与部门中长期规划目标匹配性</t>
  </si>
  <si>
    <t>完成</t>
    <phoneticPr fontId="36" type="noConversion"/>
  </si>
  <si>
    <t>优秀</t>
    <phoneticPr fontId="36" type="noConversion"/>
  </si>
  <si>
    <t>考察项目与部门中长期目标是否匹配</t>
  </si>
  <si>
    <t>A12.与部门职责适应性</t>
  </si>
  <si>
    <t>考察项目是否与部门职责密切相关。</t>
  </si>
  <si>
    <t>A13.立项程序规范性</t>
  </si>
  <si>
    <t>考察项目的申请、设立过程是否符合相关要求。</t>
  </si>
  <si>
    <t>A2.项目目标（12%）</t>
  </si>
  <si>
    <t>A21.绩效目标设定的合理性</t>
  </si>
  <si>
    <t>考察设定的绩效目标是否与事业发展规划相关；是否完整地反应预期产出和效果；是否与年度预算相匹配。</t>
  </si>
  <si>
    <t>A22.绩效指标设定的明确性</t>
  </si>
  <si>
    <t>考察是否将绩效目标细化分解为清晰、可衡量的绩效指标；是否与年度工作任务相对应。</t>
  </si>
  <si>
    <t>B.项目管理（20%）</t>
  </si>
  <si>
    <t>B1.投入管理（4%）</t>
  </si>
  <si>
    <t>B11.预算编制合理性</t>
  </si>
  <si>
    <t>考察预算编制是否充分、合理的预计项目支出并完整反应</t>
  </si>
  <si>
    <t>B12.预算调整规范性</t>
  </si>
  <si>
    <t>考察存在预算调整时是否按照相关规定执行调整程序。</t>
  </si>
  <si>
    <t>B13.预算执行率</t>
  </si>
  <si>
    <t>好</t>
    <phoneticPr fontId="36" type="noConversion"/>
  </si>
  <si>
    <t>考察项目预算执行的进度。预算执行率=实际支出金额/项目预算金额×100%</t>
  </si>
  <si>
    <t>B2.财务管理（6%）</t>
  </si>
  <si>
    <t>B21.资金使用情况</t>
  </si>
  <si>
    <t>考察项目资金使用是否符合预算批复的用途，是否存在截留、挤占、挪用、虚列支出等情况。</t>
  </si>
  <si>
    <t>B22.财务管理制度健全性</t>
  </si>
  <si>
    <t>考察项目的财务制度是否健全、完善、有效。</t>
  </si>
  <si>
    <t>B23.财务监控有效性</t>
  </si>
  <si>
    <t>考察资金拨付是否具有完整的审批程序和手续，是否符合相关制度规定；是否存在违反相关财务管理制度的情况。</t>
  </si>
  <si>
    <t>B3.项目实施（10%）</t>
  </si>
  <si>
    <t>B31.项目管理制度健全性</t>
  </si>
  <si>
    <t>项目实施单位为保障项目顺利实施制订的与项目直接相关的业务管理制度是否健全、完善和有效。考察项目主管部门为保障项目顺利实施采取的监管措施是否明确，是否存在需要完善的风险控制环节。</t>
  </si>
  <si>
    <t>考察项目实施单位制订的管理制度是否有效执行。</t>
  </si>
  <si>
    <t>B33.政府采购规范性</t>
    <phoneticPr fontId="36" type="noConversion"/>
  </si>
  <si>
    <t>项目主管部门所制订的监管措施是否有效执行；与项目相关的合同是否有效执行；与项目相关的合同是否有效执行；采购方式是否符合中央、省、市、区的相关要求。</t>
  </si>
  <si>
    <t>C.项目绩效（60%）</t>
  </si>
  <si>
    <t>C1.项目产出（30%）</t>
  </si>
  <si>
    <t>C2.项目效益（30%）</t>
  </si>
  <si>
    <t>是</t>
    <phoneticPr fontId="36" type="noConversion"/>
  </si>
  <si>
    <t>及时</t>
    <phoneticPr fontId="24" type="noConversion"/>
  </si>
  <si>
    <t>及时</t>
    <phoneticPr fontId="36" type="noConversion"/>
  </si>
  <si>
    <t>有效</t>
    <phoneticPr fontId="36" type="noConversion"/>
  </si>
  <si>
    <t>B32.项目管理制度执行有效性</t>
    <phoneticPr fontId="24" type="noConversion"/>
  </si>
  <si>
    <t>C11.区国管公司提供购买服务</t>
    <phoneticPr fontId="36" type="noConversion"/>
  </si>
  <si>
    <t>C15.社会效益</t>
    <phoneticPr fontId="36" type="noConversion"/>
  </si>
  <si>
    <t>通过购买服务，是否加强了对区属国有企业的监管。</t>
  </si>
  <si>
    <t>加强对区国管公司的监管从而提高购买服务工作的质量</t>
  </si>
  <si>
    <t>绩效指标主要从三大方面对本项目进行自评，分别是项目决策、项目管理、项目绩效，综合评价，本次项目绩效目标总体完成情况良好。</t>
    <phoneticPr fontId="36" type="noConversion"/>
  </si>
  <si>
    <t>C11.质量指标</t>
    <phoneticPr fontId="36" type="noConversion"/>
  </si>
  <si>
    <t>向区属国有企业注资4236.56万元</t>
  </si>
  <si>
    <t>做优做强国有企业，促进经济发展。</t>
  </si>
  <si>
    <t>拨付区国管公司注册资本金14478.56万元。</t>
    <phoneticPr fontId="24" type="noConversion"/>
  </si>
  <si>
    <t>做大做强区属国有企业，得满分</t>
    <phoneticPr fontId="24" type="noConversion"/>
  </si>
  <si>
    <t>完成的及时性</t>
    <phoneticPr fontId="24" type="noConversion"/>
  </si>
  <si>
    <t>C11.公建配套设施建设完成情况</t>
    <phoneticPr fontId="36" type="noConversion"/>
  </si>
  <si>
    <t>项目是否建设完成，全部处理完成，得满分；每降低1%，扣权重的3%，扣完为止。</t>
    <phoneticPr fontId="24" type="noConversion"/>
  </si>
  <si>
    <t>公建配套设施的建设是否满足了社会需求，满足需求，得满分；存在一次不能满足的情况，扣权重的30%，扣完为止。</t>
    <phoneticPr fontId="24" type="noConversion"/>
  </si>
  <si>
    <t>部分权属证书办理受政策及第三方不可控因素影响</t>
    <phoneticPr fontId="24" type="noConversion"/>
  </si>
  <si>
    <t>项目绩效目标管理（国资业务费）</t>
    <phoneticPr fontId="24" type="noConversion"/>
  </si>
  <si>
    <t>主要经验及做法：通过购买服务方式，做好全面深化区属国有企业改革、国资监管、搭建融资平台、国资局财务核算管理及投融资服务，并制定对区国管公司完成具体目标的考核要求，加强对区国管公司的监管从而提高购买服务工作的质量, 重视购买服务工作，提升管理效能的同时，以节省财政资金，切实提高财政资金使用效率，推动区属国有企业健康发展，确保取得实实在在的成效。</t>
    <phoneticPr fontId="24" type="noConversion"/>
  </si>
  <si>
    <t>本项目的一些评价指标有待进一步的探讨和完善。</t>
    <phoneticPr fontId="24" type="noConversion"/>
  </si>
  <si>
    <t>无</t>
    <phoneticPr fontId="24" type="noConversion"/>
  </si>
  <si>
    <t>项目绩效目标管理（派出所及社区办公用房购置）</t>
    <phoneticPr fontId="24" type="noConversion"/>
  </si>
  <si>
    <t>结合区属国有企业改革要求，为推进区属国有企业逐步向实体化市场主体转变，做大做强国有企业，2018年向区属国有企业注资4236.56万元，用于购置优质经营性资产，增加区属国有企业净资产和现金流，推动区属国有企业做大做强。</t>
    <phoneticPr fontId="24" type="noConversion"/>
  </si>
  <si>
    <t>项目绩效目标管理（市政公共基础配套设施建设资金）</t>
    <phoneticPr fontId="24" type="noConversion"/>
  </si>
  <si>
    <t>项目绩效目标管理（区国管公司注册资本金）</t>
    <phoneticPr fontId="24" type="noConversion"/>
  </si>
  <si>
    <t xml:space="preserve">（一）存在的问题；
因项目建设周期过长，且因客观原因，部分城中村改造项目建设进度缓慢，只能按照实际进度拨付。因无法准确预估建设进度，在绩效目标制定上存在一定困难。
（二）建议和改进措施。
因公建配套设施建设周期较长，属于该项目资金具有一定临时性，导致在具体绩效目标制定上存在一定缺失，下一步将积极探索设定更加科学、合理的绩效目标。并根据城中村改造的实际情况建议将代建项目交由区属国有企业进行建设，保障资金安全。
</t>
    <phoneticPr fontId="24" type="noConversion"/>
  </si>
  <si>
    <t xml:space="preserve">（一）存在的问题：需强化对区国管公司提供的购买服务的项目监管追踪及提供的项目进行评价，实施管理及追踪。
（二）改进措施及建议：加强对区国管公司所提供的购买服务的项目进行管理，以及加强对购买服务质量的把控，强化对项目实施过程及后期的追踪，及时发现和了解服务中存在的问题并及时解决，全面推进区国管公司更好的完成工作任务，促进企业健康发展。
</t>
    <phoneticPr fontId="24" type="noConversion"/>
  </si>
  <si>
    <t xml:space="preserve">（一）存在的问题：需进一步加强区属国有企业对购置优质资产的监管，强化经营性资产的管理，提高资产使用效率，为区属国有企业创造收入。
（二）建议：加强区属国有企业对购置优质经营性资产管理的监管，强化经营性资产的管理，提高资产利用率，盘活资产，增加区属国有企业的收入，实现国有资产保值增值，做强做大区属国有企业，规范管理经营性国有资产，促进我区经济发展。
</t>
    <phoneticPr fontId="24" type="noConversion"/>
  </si>
  <si>
    <t xml:space="preserve">结合区属国有企业改革要求，为做大做强国有企业，分
阶段按时拨付注册资本金，2018年拨付14478.56万元至区国管公司增加区国管公司注册资本金，增强可持续发展能力和市场竞争力，进一步优化国有资本布局和结构，增强区属国有企业经济活力、影响力和抗风险能力，激发企业活力、创新力和内生动力，确保国有资产保值增值，增强区属国有企业在全区经济社会发展中的作用。
</t>
    <phoneticPr fontId="24" type="noConversion"/>
  </si>
  <si>
    <t xml:space="preserve">（一）存在的问题:
需进一步加强对注册资本金用途的后续监管及追踪，强化绩效目标管理工作，深化绩效目标评价结果运用。
（二）建议：
1.加强对注册资本金用途的后续监管及追踪。
2.强化绩效目标管理工作，在实现绩效目标合理性、合规性和合法性基础上，上升到科学性、有效性、效益性上来。
3.加强绩效目标评价结果运用，针对存在问题，有针对性地调整工作思路，加强重点工作，改进薄弱环节，加强资金的成果转化，做强做大企业，促进企业健康持续的发展。
</t>
    <phoneticPr fontId="24" type="noConversion"/>
  </si>
  <si>
    <t>鉴于我局人员及车辆编制均为0，所需人员编制在区财政局机关内部调剂使用，且2018年基本支出为0，故整体支出绩效目标自评将以单个项目绩效自评报告的形式报送并公开。</t>
    <phoneticPr fontId="24" type="noConversion"/>
  </si>
  <si>
    <t>开会研究、安排专人梳理指标、完成情况分析</t>
    <phoneticPr fontId="36" type="noConversion"/>
  </si>
  <si>
    <t>确认当年度部门整体支出的绩效目标→梳理部门内部管理制度及存量资源→分析确定当年度部门整体支出的评价重点→构建绩效评价指标体系。</t>
    <phoneticPr fontId="36" type="noConversion"/>
  </si>
  <si>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phoneticPr fontId="36" type="noConversion"/>
  </si>
  <si>
    <t>全面落实区委、区政府工作决策部署，接受区人大及其常委会的监督指导，继续保持求真务实的工作作风，坚持精准发力，狠抓落实，组织实施国有企业改制和推进现代企业制度建立；负责全区行政事业单位国有资产的管理，拟订行政事业单位国有资产管理规章制度，对执行情况进行监督检查；按规定进行资产处置和产权变动事项的审批，负责组织产权界定，产权纠纷调处，资产评估，资产清查等工作；负责区属国有企业国有资产产权界定、登记、划转、处置及产权纠纷调处，负责区属国有企业资产评估的核准及备案，负责区属国有企业管理。</t>
    <phoneticPr fontId="36" type="noConversion"/>
  </si>
  <si>
    <t>2018年部门财政拨款收入 20999.15万元（含追加、调整数），部门预算总支出20748.95万元，本级财力安排支出 20748.95万元，其中：基本支出0万元，占总支出的0％，项目支出20748.95万元，占总支出的100％。其中：国资业务费支出626.58万元，区国管公司注册资本金14478.56万元，派出所及社区办公用房购置4236.56万元，市政公共基础配套设施建设资金1407.25万元。</t>
    <phoneticPr fontId="36" type="noConversion"/>
  </si>
  <si>
    <t>鉴于我局人员及车辆编制均为0，所需人员编制在区财政局机关内部调剂使用，且2018年基本支出为0，故整体支出绩效目标自评将以单个项目绩效自评报告的形式报送并公开</t>
    <phoneticPr fontId="24" type="noConversion"/>
  </si>
  <si>
    <t>昆明市盘龙区人民政府国有资产管理局（本级）,属财政全额拨款行政单位，局长由昆明市盘龙区财政局局长兼任，设副局长1名（副科级），所需人员编制在区财政局机关内部调剂使用。截止2018年12月统计，部门基本情况如下：
在职人员编制0人，其中：行政编制 0人，事业编制0人。在职实有0人，其中： 财政全供养 0人，财政部分供养0人，非财政供养0人。
离退休人员 0人，其中：离休 0人，退休 0人。
车辆编制0辆，实有车辆0辆。
2019年盘龙区机构改革后变更为昆明市盘龙区人民政府国有资产监督管理委员会，无独立法人及编制，区财政局加挂区国资委牌子。</t>
    <phoneticPr fontId="36" type="noConversion"/>
  </si>
  <si>
    <t>2018部门整体支出绩效自评报告</t>
    <phoneticPr fontId="24" type="noConversion"/>
  </si>
  <si>
    <t>部门整体支出绩效自评表</t>
    <phoneticPr fontId="24" type="noConversion"/>
  </si>
  <si>
    <t>公共安全支出</t>
    <phoneticPr fontId="24" type="noConversion"/>
  </si>
  <si>
    <t xml:space="preserve">  其他公安支出</t>
    <phoneticPr fontId="24" type="noConversion"/>
  </si>
  <si>
    <t>市政公共基础配套设施建设资金</t>
    <phoneticPr fontId="24" type="noConversion"/>
  </si>
  <si>
    <t>财政事务</t>
    <phoneticPr fontId="24" type="noConversion"/>
  </si>
  <si>
    <t xml:space="preserve">  一般行政管理事务</t>
    <phoneticPr fontId="24" type="noConversion"/>
  </si>
  <si>
    <t>编制单位：：昆明市盘龙区人民政府国有资产管理局</t>
    <phoneticPr fontId="24" type="noConversion"/>
  </si>
  <si>
    <t>：昆明市盘龙区人民政府国有资产管理局</t>
    <phoneticPr fontId="24" type="noConversion"/>
  </si>
</sst>
</file>

<file path=xl/styles.xml><?xml version="1.0" encoding="utf-8"?>
<styleSheet xmlns="http://schemas.openxmlformats.org/spreadsheetml/2006/main">
  <numFmts count="4">
    <numFmt numFmtId="176" formatCode="yyyy&quot;年&quot;m&quot;月&quot;d&quot;日&quot;;@"/>
    <numFmt numFmtId="177" formatCode="0.00_ "/>
    <numFmt numFmtId="178" formatCode="#,##0.00_);[Red]\(#,##0.00\)"/>
    <numFmt numFmtId="179" formatCode="#,##0.00_ "/>
  </numFmts>
  <fonts count="42">
    <font>
      <sz val="12"/>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family val="2"/>
    </font>
    <font>
      <sz val="8"/>
      <name val="宋体"/>
      <charset val="134"/>
    </font>
    <font>
      <sz val="8"/>
      <color indexed="8"/>
      <name val="Arial"/>
      <family val="2"/>
    </font>
    <font>
      <sz val="9"/>
      <color indexed="8"/>
      <name val="Arial"/>
      <family val="2"/>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family val="4"/>
      <charset val="134"/>
    </font>
    <font>
      <b/>
      <sz val="18"/>
      <name val="宋体"/>
      <charset val="134"/>
    </font>
    <font>
      <sz val="9"/>
      <name val="宋体"/>
      <charset val="134"/>
    </font>
    <font>
      <sz val="12"/>
      <name val="宋体"/>
      <charset val="134"/>
    </font>
    <font>
      <sz val="11"/>
      <color indexed="8"/>
      <name val="宋体"/>
      <family val="2"/>
    </font>
    <font>
      <sz val="9"/>
      <color indexed="8"/>
      <name val="宋体"/>
      <family val="2"/>
    </font>
    <font>
      <sz val="9"/>
      <name val="宋体"/>
      <family val="2"/>
      <scheme val="minor"/>
    </font>
    <font>
      <b/>
      <sz val="9"/>
      <color indexed="8"/>
      <name val="宋体"/>
      <family val="3"/>
      <charset val="134"/>
    </font>
    <font>
      <sz val="10"/>
      <color indexed="8"/>
      <name val="宋体"/>
      <family val="3"/>
      <charset val="134"/>
    </font>
    <font>
      <sz val="9"/>
      <name val="宋体"/>
      <family val="3"/>
      <charset val="134"/>
      <scheme val="minor"/>
    </font>
    <font>
      <b/>
      <sz val="9"/>
      <color indexed="8"/>
      <name val="宋体"/>
      <family val="3"/>
      <charset val="134"/>
      <scheme val="minor"/>
    </font>
    <font>
      <b/>
      <sz val="9"/>
      <name val="宋体"/>
      <family val="3"/>
      <charset val="134"/>
      <scheme val="minor"/>
    </font>
    <font>
      <b/>
      <sz val="11"/>
      <color indexed="8"/>
      <name val="宋体"/>
      <family val="3"/>
      <charset val="134"/>
    </font>
    <font>
      <sz val="11"/>
      <color indexed="8"/>
      <name val="宋体"/>
      <family val="3"/>
      <charset val="134"/>
    </font>
    <font>
      <sz val="9"/>
      <name val="宋体"/>
      <family val="3"/>
      <charset val="134"/>
    </font>
    <font>
      <sz val="9"/>
      <color indexed="8"/>
      <name val="宋体"/>
      <family val="3"/>
      <charset val="134"/>
    </font>
    <font>
      <sz val="9"/>
      <color rgb="FF000000"/>
      <name val="宋体"/>
      <family val="3"/>
      <charset val="134"/>
    </font>
    <font>
      <b/>
      <sz val="18"/>
      <color indexed="8"/>
      <name val="宋体"/>
      <family val="3"/>
      <charset val="134"/>
    </font>
    <font>
      <sz val="10.5"/>
      <name val="Calibri"/>
      <family val="2"/>
    </font>
    <font>
      <sz val="10"/>
      <color indexed="8"/>
      <name val="宋体"/>
      <family val="3"/>
      <charset val="134"/>
      <scheme val="minor"/>
    </font>
  </fonts>
  <fills count="3">
    <fill>
      <patternFill patternType="none"/>
    </fill>
    <fill>
      <patternFill patternType="gray125"/>
    </fill>
    <fill>
      <patternFill patternType="solid">
        <fgColor indexed="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auto="1"/>
      </left>
      <right style="thin">
        <color auto="1"/>
      </right>
      <top style="medium">
        <color indexed="64"/>
      </top>
      <bottom/>
      <diagonal/>
    </border>
    <border>
      <left/>
      <right style="medium">
        <color indexed="64"/>
      </right>
      <top/>
      <bottom style="medium">
        <color indexed="64"/>
      </bottom>
      <diagonal/>
    </border>
    <border>
      <left style="medium">
        <color indexed="64"/>
      </left>
      <right/>
      <top/>
      <bottom/>
      <diagonal/>
    </border>
    <border>
      <left style="thin">
        <color auto="1"/>
      </left>
      <right/>
      <top/>
      <bottom/>
      <diagonal/>
    </border>
    <border>
      <left/>
      <right style="thin">
        <color auto="1"/>
      </right>
      <top/>
      <bottom/>
      <diagonal/>
    </border>
  </borders>
  <cellStyleXfs count="6">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cellStyleXfs>
  <cellXfs count="275">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49" fontId="12"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21" fillId="0" borderId="1" xfId="1" applyNumberFormat="1" applyFont="1" applyFill="1" applyBorder="1" applyAlignment="1">
      <alignment horizontal="center"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12" fillId="0" borderId="1" xfId="0" applyNumberFormat="1" applyFont="1" applyFill="1" applyBorder="1" applyAlignment="1" applyProtection="1">
      <alignment horizontal="center" vertical="center" wrapText="1"/>
    </xf>
    <xf numFmtId="4" fontId="27" fillId="0" borderId="19" xfId="0" applyNumberFormat="1" applyFont="1" applyBorder="1" applyAlignment="1">
      <alignment horizontal="right" vertical="center" shrinkToFit="1"/>
    </xf>
    <xf numFmtId="177" fontId="28" fillId="0" borderId="1" xfId="1" applyNumberFormat="1" applyFont="1" applyFill="1" applyBorder="1" applyAlignment="1">
      <alignment horizontal="right" vertical="center"/>
    </xf>
    <xf numFmtId="177" fontId="28" fillId="0" borderId="1" xfId="1" applyNumberFormat="1" applyFont="1" applyFill="1" applyBorder="1" applyAlignment="1">
      <alignment horizontal="left" vertical="center"/>
    </xf>
    <xf numFmtId="4" fontId="29" fillId="0" borderId="19" xfId="0" applyNumberFormat="1" applyFont="1" applyBorder="1" applyAlignment="1">
      <alignment horizontal="right" vertical="center" shrinkToFit="1"/>
    </xf>
    <xf numFmtId="0" fontId="31" fillId="0" borderId="0" xfId="5" applyFont="1" applyFill="1" applyAlignment="1">
      <alignment vertical="center"/>
    </xf>
    <xf numFmtId="0" fontId="26" fillId="0" borderId="19" xfId="0" applyFont="1" applyBorder="1" applyAlignment="1">
      <alignment horizontal="left" vertical="center" shrinkToFit="1"/>
    </xf>
    <xf numFmtId="178" fontId="12" fillId="0" borderId="1" xfId="0" applyNumberFormat="1" applyFont="1" applyFill="1" applyBorder="1" applyAlignment="1">
      <alignment horizontal="right" vertical="center" shrinkToFit="1"/>
    </xf>
    <xf numFmtId="178" fontId="19" fillId="0" borderId="1" xfId="0" applyNumberFormat="1" applyFont="1" applyFill="1" applyBorder="1" applyAlignment="1">
      <alignment horizontal="right" vertical="center" shrinkToFit="1"/>
    </xf>
    <xf numFmtId="178" fontId="20" fillId="0" borderId="1" xfId="0" applyNumberFormat="1" applyFont="1" applyFill="1" applyBorder="1" applyAlignment="1">
      <alignment vertical="center"/>
    </xf>
    <xf numFmtId="178" fontId="19" fillId="0" borderId="1" xfId="0" applyNumberFormat="1" applyFont="1" applyFill="1" applyBorder="1" applyAlignment="1">
      <alignment vertical="center"/>
    </xf>
    <xf numFmtId="178" fontId="18" fillId="0" borderId="1" xfId="0" applyNumberFormat="1" applyFont="1" applyFill="1" applyBorder="1" applyAlignment="1">
      <alignment vertical="center"/>
    </xf>
    <xf numFmtId="178" fontId="21" fillId="0" borderId="1" xfId="0" applyNumberFormat="1" applyFont="1" applyFill="1" applyBorder="1" applyAlignment="1">
      <alignment vertical="center"/>
    </xf>
    <xf numFmtId="0" fontId="1" fillId="0" borderId="1" xfId="0" applyFont="1" applyFill="1" applyBorder="1" applyAlignment="1">
      <alignment horizontal="center" vertical="center" wrapText="1"/>
    </xf>
    <xf numFmtId="4" fontId="32" fillId="0" borderId="1" xfId="0" applyNumberFormat="1" applyFont="1" applyFill="1" applyBorder="1" applyAlignment="1">
      <alignment horizontal="right" vertical="center" shrinkToFit="1"/>
    </xf>
    <xf numFmtId="4" fontId="33" fillId="0" borderId="1" xfId="0" applyNumberFormat="1" applyFont="1" applyFill="1" applyBorder="1" applyAlignment="1">
      <alignment horizontal="right" vertical="center" shrinkToFit="1"/>
    </xf>
    <xf numFmtId="49" fontId="30" fillId="0" borderId="1" xfId="0" applyNumberFormat="1" applyFont="1" applyFill="1" applyBorder="1" applyAlignment="1" applyProtection="1">
      <alignment horizontal="center" vertical="center" wrapText="1"/>
    </xf>
    <xf numFmtId="179" fontId="12" fillId="0" borderId="1" xfId="0" applyNumberFormat="1" applyFont="1" applyFill="1" applyBorder="1" applyAlignment="1" applyProtection="1">
      <alignment horizontal="center" vertical="center" wrapText="1"/>
    </xf>
    <xf numFmtId="179" fontId="8" fillId="0" borderId="1" xfId="0" applyNumberFormat="1" applyFont="1" applyBorder="1" applyAlignment="1">
      <alignment horizontal="center" vertical="center" wrapText="1"/>
    </xf>
    <xf numFmtId="49" fontId="35" fillId="0" borderId="1" xfId="0" applyNumberFormat="1" applyFont="1" applyFill="1" applyBorder="1" applyAlignment="1">
      <alignment horizontal="left" vertical="center" wrapText="1"/>
    </xf>
    <xf numFmtId="0" fontId="35" fillId="0" borderId="1" xfId="0" applyFont="1" applyFill="1" applyBorder="1" applyAlignment="1">
      <alignment horizontal="center" vertical="center" wrapText="1"/>
    </xf>
    <xf numFmtId="49" fontId="37" fillId="0" borderId="1" xfId="0" applyNumberFormat="1" applyFont="1" applyFill="1" applyBorder="1" applyAlignment="1">
      <alignment horizontal="left" vertical="center" wrapText="1"/>
    </xf>
    <xf numFmtId="9" fontId="35" fillId="0" borderId="1" xfId="0" applyNumberFormat="1" applyFont="1" applyFill="1" applyBorder="1" applyAlignment="1">
      <alignment horizontal="left" vertical="center" wrapText="1"/>
    </xf>
    <xf numFmtId="0" fontId="35" fillId="0" borderId="2" xfId="0" applyFont="1" applyFill="1" applyBorder="1" applyAlignment="1">
      <alignment horizontal="center" vertical="center" wrapText="1"/>
    </xf>
    <xf numFmtId="0" fontId="38" fillId="0" borderId="22" xfId="0" applyFont="1" applyBorder="1" applyAlignment="1">
      <alignment horizontal="left" wrapText="1"/>
    </xf>
    <xf numFmtId="0" fontId="38" fillId="0" borderId="1" xfId="0" applyFont="1" applyBorder="1" applyAlignment="1">
      <alignment wrapText="1"/>
    </xf>
    <xf numFmtId="0" fontId="35" fillId="0" borderId="1" xfId="0" applyNumberFormat="1" applyFont="1" applyFill="1" applyBorder="1" applyAlignment="1">
      <alignment horizontal="left" vertical="center" wrapText="1"/>
    </xf>
    <xf numFmtId="0" fontId="40" fillId="0" borderId="0" xfId="0" applyFont="1" applyAlignment="1">
      <alignment wrapText="1"/>
    </xf>
    <xf numFmtId="49" fontId="30" fillId="0" borderId="1" xfId="0" applyNumberFormat="1" applyFont="1" applyFill="1" applyBorder="1" applyAlignment="1">
      <alignment horizontal="left" vertical="center" wrapText="1"/>
    </xf>
    <xf numFmtId="177" fontId="30" fillId="0" borderId="1" xfId="0" applyNumberFormat="1" applyFont="1" applyFill="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179" fontId="18" fillId="0" borderId="1" xfId="1" applyNumberFormat="1" applyFont="1" applyFill="1" applyBorder="1" applyAlignment="1">
      <alignment horizontal="right" vertical="center"/>
    </xf>
    <xf numFmtId="179" fontId="21" fillId="0" borderId="1" xfId="1" applyNumberFormat="1" applyFont="1" applyFill="1" applyBorder="1" applyAlignment="1">
      <alignment horizontal="right" vertical="center"/>
    </xf>
    <xf numFmtId="179" fontId="18" fillId="0" borderId="1" xfId="1" applyNumberFormat="1" applyFont="1" applyFill="1" applyBorder="1" applyAlignment="1">
      <alignment vertical="center"/>
    </xf>
    <xf numFmtId="179" fontId="21" fillId="0" borderId="1" xfId="1" applyNumberFormat="1" applyFont="1" applyFill="1" applyBorder="1" applyAlignment="1">
      <alignment vertical="center"/>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26" fillId="0" borderId="18" xfId="0" applyFont="1" applyBorder="1" applyAlignment="1">
      <alignment horizontal="left" vertical="center" shrinkToFit="1"/>
    </xf>
    <xf numFmtId="0" fontId="26" fillId="0" borderId="19" xfId="0" applyFont="1" applyBorder="1" applyAlignment="1">
      <alignment horizontal="left" vertical="center" shrinkToFit="1"/>
    </xf>
    <xf numFmtId="0" fontId="11" fillId="0" borderId="12" xfId="5" applyFont="1" applyFill="1" applyBorder="1" applyAlignment="1">
      <alignment horizontal="left" vertical="center"/>
    </xf>
    <xf numFmtId="0" fontId="12" fillId="0" borderId="1" xfId="0" applyFont="1" applyFill="1" applyBorder="1" applyAlignment="1">
      <alignment horizontal="center" vertical="center" shrinkToFit="1"/>
    </xf>
    <xf numFmtId="0" fontId="2" fillId="0" borderId="0" xfId="0" applyFont="1" applyFill="1" applyAlignment="1">
      <alignment horizontal="center" vertical="center"/>
    </xf>
    <xf numFmtId="0" fontId="30" fillId="0" borderId="15"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0" applyFont="1" applyFill="1" applyBorder="1" applyAlignment="1">
      <alignment horizontal="left" vertical="center"/>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8" fillId="0" borderId="1" xfId="0" applyFont="1" applyFill="1" applyBorder="1" applyAlignment="1">
      <alignment horizontal="center" vertical="center" wrapText="1"/>
    </xf>
    <xf numFmtId="0" fontId="12" fillId="0" borderId="1" xfId="0" applyFont="1" applyFill="1" applyBorder="1" applyAlignment="1">
      <alignment horizontal="left" vertical="center" shrinkToFit="1"/>
    </xf>
    <xf numFmtId="0" fontId="11" fillId="0" borderId="0" xfId="0" applyFont="1" applyFill="1" applyBorder="1" applyAlignment="1">
      <alignment horizontal="left" vertical="center"/>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center" vertical="center" wrapText="1"/>
    </xf>
    <xf numFmtId="49" fontId="35"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35"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34" fillId="0" borderId="5"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35"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9" fontId="35" fillId="0" borderId="7" xfId="0" applyNumberFormat="1" applyFont="1" applyFill="1" applyBorder="1" applyAlignment="1">
      <alignment horizontal="left" vertical="center" wrapText="1"/>
    </xf>
    <xf numFmtId="49" fontId="35" fillId="0" borderId="6" xfId="0" applyNumberFormat="1" applyFont="1" applyFill="1" applyBorder="1" applyAlignment="1">
      <alignment horizontal="left" vertical="center" wrapText="1"/>
    </xf>
    <xf numFmtId="49" fontId="3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35" fillId="0" borderId="8" xfId="0" applyFont="1" applyFill="1" applyBorder="1" applyAlignment="1">
      <alignment horizontal="center" vertical="center" wrapText="1"/>
    </xf>
    <xf numFmtId="0" fontId="35" fillId="0" borderId="9"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5" fillId="0" borderId="5" xfId="0" applyFont="1" applyFill="1" applyBorder="1" applyAlignment="1">
      <alignment horizontal="center" vertical="center" wrapText="1"/>
    </xf>
    <xf numFmtId="0" fontId="35" fillId="0" borderId="6"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5" fillId="0" borderId="21" xfId="0" applyFont="1" applyFill="1" applyBorder="1" applyAlignment="1">
      <alignment horizontal="center" vertical="center" wrapText="1"/>
    </xf>
    <xf numFmtId="0" fontId="39" fillId="0" borderId="0" xfId="0" applyFont="1" applyFill="1" applyAlignment="1">
      <alignment horizontal="center" vertical="center" wrapText="1"/>
    </xf>
    <xf numFmtId="0" fontId="40" fillId="0" borderId="23" xfId="0" applyFont="1" applyBorder="1" applyAlignment="1">
      <alignment wrapText="1"/>
    </xf>
    <xf numFmtId="0" fontId="39" fillId="0" borderId="0" xfId="0" applyFont="1" applyFill="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49" fontId="35" fillId="0" borderId="8" xfId="0" applyNumberFormat="1" applyFont="1" applyFill="1" applyBorder="1" applyAlignment="1">
      <alignment horizontal="left" vertical="center" wrapText="1"/>
    </xf>
    <xf numFmtId="49" fontId="1" fillId="0" borderId="12" xfId="0" applyNumberFormat="1" applyFont="1" applyFill="1" applyBorder="1" applyAlignment="1">
      <alignment horizontal="left" vertical="center" wrapText="1"/>
    </xf>
    <xf numFmtId="49" fontId="1" fillId="0" borderId="9" xfId="0" applyNumberFormat="1" applyFont="1" applyFill="1" applyBorder="1" applyAlignment="1">
      <alignment horizontal="left" vertical="center" wrapText="1"/>
    </xf>
    <xf numFmtId="0" fontId="0" fillId="0" borderId="24" xfId="0" applyBorder="1" applyAlignment="1">
      <alignment horizontal="left" vertical="center" wrapText="1"/>
    </xf>
    <xf numFmtId="0" fontId="0" fillId="0" borderId="0" xfId="0" applyAlignment="1">
      <alignment horizontal="left" vertical="center" wrapText="1"/>
    </xf>
    <xf numFmtId="0" fontId="0" fillId="0" borderId="25" xfId="0" applyBorder="1" applyAlignment="1">
      <alignment horizontal="left" vertical="center" wrapText="1"/>
    </xf>
    <xf numFmtId="0" fontId="0" fillId="0" borderId="10" xfId="0" applyBorder="1" applyAlignment="1">
      <alignment horizontal="left" vertical="center" wrapText="1"/>
    </xf>
    <xf numFmtId="0" fontId="0" fillId="0" borderId="15" xfId="0" applyBorder="1" applyAlignment="1">
      <alignment horizontal="left" vertical="center" wrapText="1"/>
    </xf>
    <xf numFmtId="0" fontId="0" fillId="0" borderId="11" xfId="0" applyBorder="1" applyAlignment="1">
      <alignment horizontal="left" vertical="center" wrapText="1"/>
    </xf>
    <xf numFmtId="0" fontId="12" fillId="0" borderId="15" xfId="0" applyNumberFormat="1" applyFont="1" applyFill="1" applyBorder="1" applyAlignment="1" applyProtection="1">
      <alignment horizontal="left" vertical="center"/>
    </xf>
    <xf numFmtId="0" fontId="0" fillId="0" borderId="15" xfId="0" applyBorder="1" applyAlignment="1">
      <alignment vertical="center"/>
    </xf>
    <xf numFmtId="0" fontId="30" fillId="0" borderId="0" xfId="0" applyFont="1" applyFill="1" applyAlignment="1"/>
    <xf numFmtId="0" fontId="41" fillId="0" borderId="0" xfId="0" applyFont="1" applyFill="1" applyAlignment="1">
      <alignment vertical="center"/>
    </xf>
  </cellXfs>
  <cellStyles count="6">
    <cellStyle name="常规" xfId="0" builtinId="0"/>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workbookViewId="0">
      <selection activeCell="A4" sqref="A4"/>
    </sheetView>
  </sheetViews>
  <sheetFormatPr defaultColWidth="9" defaultRowHeight="14.25"/>
  <cols>
    <col min="1" max="1" width="24.25" style="94" customWidth="1"/>
    <col min="2" max="2" width="6.5" style="94" customWidth="1"/>
    <col min="3" max="3" width="12.625" style="94" customWidth="1"/>
    <col min="4" max="4" width="29.125" style="94" customWidth="1"/>
    <col min="5" max="5" width="7.625" style="94" customWidth="1"/>
    <col min="6" max="6" width="12.375" style="94" customWidth="1"/>
    <col min="7" max="16384" width="9" style="94"/>
  </cols>
  <sheetData>
    <row r="1" spans="1:7" ht="18.75">
      <c r="A1" s="102" t="s">
        <v>0</v>
      </c>
    </row>
    <row r="2" spans="1:7" ht="22.5" customHeight="1">
      <c r="A2" s="152" t="s">
        <v>1</v>
      </c>
      <c r="B2" s="152"/>
      <c r="C2" s="152"/>
      <c r="D2" s="152"/>
      <c r="E2" s="152"/>
      <c r="F2" s="152"/>
    </row>
    <row r="3" spans="1:7" ht="18" customHeight="1">
      <c r="A3" s="103"/>
      <c r="B3" s="103"/>
      <c r="C3" s="103"/>
      <c r="D3" s="103"/>
      <c r="E3" s="153" t="s">
        <v>2</v>
      </c>
      <c r="F3" s="153"/>
    </row>
    <row r="4" spans="1:7" ht="21" customHeight="1">
      <c r="A4" s="121" t="s">
        <v>509</v>
      </c>
      <c r="B4" s="104"/>
      <c r="C4" s="104"/>
      <c r="D4" s="104"/>
      <c r="E4" s="154" t="s">
        <v>4</v>
      </c>
      <c r="F4" s="154"/>
    </row>
    <row r="5" spans="1:7" s="100" customFormat="1" ht="18" customHeight="1">
      <c r="A5" s="155" t="s">
        <v>5</v>
      </c>
      <c r="B5" s="156"/>
      <c r="C5" s="156"/>
      <c r="D5" s="155" t="s">
        <v>6</v>
      </c>
      <c r="E5" s="156"/>
      <c r="F5" s="156"/>
      <c r="G5" s="106"/>
    </row>
    <row r="6" spans="1:7" s="100" customFormat="1" ht="18" customHeight="1">
      <c r="A6" s="113" t="s">
        <v>7</v>
      </c>
      <c r="B6" s="113" t="s">
        <v>8</v>
      </c>
      <c r="C6" s="105" t="s">
        <v>9</v>
      </c>
      <c r="D6" s="113" t="s">
        <v>7</v>
      </c>
      <c r="E6" s="105" t="s">
        <v>8</v>
      </c>
      <c r="F6" s="105" t="s">
        <v>9</v>
      </c>
      <c r="G6" s="106"/>
    </row>
    <row r="7" spans="1:7" s="100" customFormat="1" ht="18" customHeight="1">
      <c r="A7" s="113" t="s">
        <v>10</v>
      </c>
      <c r="B7" s="107"/>
      <c r="C7" s="107" t="s">
        <v>11</v>
      </c>
      <c r="D7" s="113" t="s">
        <v>10</v>
      </c>
      <c r="E7" s="105"/>
      <c r="F7" s="107" t="s">
        <v>12</v>
      </c>
      <c r="G7" s="106"/>
    </row>
    <row r="8" spans="1:7" s="100" customFormat="1" ht="18" customHeight="1">
      <c r="A8" s="114" t="s">
        <v>13</v>
      </c>
      <c r="B8" s="107" t="s">
        <v>11</v>
      </c>
      <c r="C8" s="117">
        <f>180380387.03/10000</f>
        <v>18038.038702999998</v>
      </c>
      <c r="D8" s="84" t="s">
        <v>14</v>
      </c>
      <c r="E8" s="107" t="s">
        <v>15</v>
      </c>
      <c r="F8" s="147">
        <f>151551670.05/10000</f>
        <v>15155.167005000001</v>
      </c>
      <c r="G8" s="106"/>
    </row>
    <row r="9" spans="1:7" s="100" customFormat="1" ht="20.100000000000001" customHeight="1">
      <c r="A9" s="108" t="s">
        <v>16</v>
      </c>
      <c r="B9" s="107" t="s">
        <v>12</v>
      </c>
      <c r="C9" s="118"/>
      <c r="D9" s="84" t="s">
        <v>17</v>
      </c>
      <c r="E9" s="107" t="s">
        <v>18</v>
      </c>
      <c r="F9" s="147">
        <v>0</v>
      </c>
      <c r="G9" s="106"/>
    </row>
    <row r="10" spans="1:7" s="100" customFormat="1" ht="18" customHeight="1">
      <c r="A10" s="114" t="s">
        <v>19</v>
      </c>
      <c r="B10" s="107" t="s">
        <v>20</v>
      </c>
      <c r="C10" s="118"/>
      <c r="D10" s="84" t="s">
        <v>21</v>
      </c>
      <c r="E10" s="107" t="s">
        <v>22</v>
      </c>
      <c r="F10" s="147">
        <v>0</v>
      </c>
      <c r="G10" s="106"/>
    </row>
    <row r="11" spans="1:7" s="100" customFormat="1" ht="18" customHeight="1">
      <c r="A11" s="114" t="s">
        <v>23</v>
      </c>
      <c r="B11" s="107" t="s">
        <v>24</v>
      </c>
      <c r="C11" s="118"/>
      <c r="D11" s="84" t="s">
        <v>25</v>
      </c>
      <c r="E11" s="107" t="s">
        <v>26</v>
      </c>
      <c r="F11" s="147">
        <f>21000000/10000</f>
        <v>2100</v>
      </c>
      <c r="G11" s="106"/>
    </row>
    <row r="12" spans="1:7" s="100" customFormat="1" ht="18" customHeight="1">
      <c r="A12" s="114" t="s">
        <v>27</v>
      </c>
      <c r="B12" s="107" t="s">
        <v>28</v>
      </c>
      <c r="C12" s="118"/>
      <c r="D12" s="84" t="s">
        <v>29</v>
      </c>
      <c r="E12" s="107" t="s">
        <v>30</v>
      </c>
      <c r="F12" s="147">
        <f>500000/10000</f>
        <v>50</v>
      </c>
      <c r="G12" s="106"/>
    </row>
    <row r="13" spans="1:7" s="100" customFormat="1" ht="18" customHeight="1">
      <c r="A13" s="114" t="s">
        <v>31</v>
      </c>
      <c r="B13" s="107" t="s">
        <v>32</v>
      </c>
      <c r="C13" s="118"/>
      <c r="D13" s="84" t="s">
        <v>33</v>
      </c>
      <c r="E13" s="107" t="s">
        <v>34</v>
      </c>
      <c r="F13" s="147">
        <v>0</v>
      </c>
      <c r="G13" s="106"/>
    </row>
    <row r="14" spans="1:7" s="100" customFormat="1" ht="18" customHeight="1">
      <c r="A14" s="114" t="s">
        <v>35</v>
      </c>
      <c r="B14" s="107" t="s">
        <v>36</v>
      </c>
      <c r="C14" s="118"/>
      <c r="D14" s="84" t="s">
        <v>37</v>
      </c>
      <c r="E14" s="107" t="s">
        <v>38</v>
      </c>
      <c r="F14" s="147">
        <v>0</v>
      </c>
      <c r="G14" s="106"/>
    </row>
    <row r="15" spans="1:7" s="100" customFormat="1" ht="18" customHeight="1">
      <c r="A15" s="108"/>
      <c r="B15" s="107" t="s">
        <v>39</v>
      </c>
      <c r="C15" s="118"/>
      <c r="D15" s="84" t="s">
        <v>40</v>
      </c>
      <c r="E15" s="107" t="s">
        <v>41</v>
      </c>
      <c r="F15" s="147">
        <v>0</v>
      </c>
      <c r="G15" s="106"/>
    </row>
    <row r="16" spans="1:7" s="100" customFormat="1" ht="18" customHeight="1">
      <c r="A16" s="108"/>
      <c r="B16" s="107" t="s">
        <v>42</v>
      </c>
      <c r="C16" s="118"/>
      <c r="D16" s="84" t="s">
        <v>43</v>
      </c>
      <c r="E16" s="107" t="s">
        <v>44</v>
      </c>
      <c r="F16" s="147">
        <v>0</v>
      </c>
      <c r="G16" s="106"/>
    </row>
    <row r="17" spans="1:7" s="100" customFormat="1" ht="18" customHeight="1">
      <c r="A17" s="108"/>
      <c r="B17" s="107" t="s">
        <v>45</v>
      </c>
      <c r="C17" s="118"/>
      <c r="D17" s="84" t="s">
        <v>46</v>
      </c>
      <c r="E17" s="107" t="s">
        <v>47</v>
      </c>
      <c r="F17" s="147">
        <v>0</v>
      </c>
      <c r="G17" s="106"/>
    </row>
    <row r="18" spans="1:7" s="100" customFormat="1" ht="18" customHeight="1">
      <c r="A18" s="108"/>
      <c r="B18" s="107" t="s">
        <v>48</v>
      </c>
      <c r="C18" s="118"/>
      <c r="D18" s="84" t="s">
        <v>49</v>
      </c>
      <c r="E18" s="107" t="s">
        <v>50</v>
      </c>
      <c r="F18" s="147">
        <f>31650437.78/10000</f>
        <v>3165.0437780000002</v>
      </c>
      <c r="G18" s="106"/>
    </row>
    <row r="19" spans="1:7" s="100" customFormat="1" ht="18" customHeight="1">
      <c r="A19" s="108"/>
      <c r="B19" s="107" t="s">
        <v>51</v>
      </c>
      <c r="C19" s="118"/>
      <c r="D19" s="84" t="s">
        <v>52</v>
      </c>
      <c r="E19" s="107" t="s">
        <v>53</v>
      </c>
      <c r="F19" s="147">
        <v>0</v>
      </c>
      <c r="G19" s="106"/>
    </row>
    <row r="20" spans="1:7" s="100" customFormat="1" ht="18" customHeight="1">
      <c r="A20" s="108"/>
      <c r="B20" s="107" t="s">
        <v>54</v>
      </c>
      <c r="C20" s="118"/>
      <c r="D20" s="84" t="s">
        <v>55</v>
      </c>
      <c r="E20" s="107" t="s">
        <v>56</v>
      </c>
      <c r="F20" s="147">
        <v>0</v>
      </c>
      <c r="G20" s="106"/>
    </row>
    <row r="21" spans="1:7" s="100" customFormat="1" ht="18" customHeight="1">
      <c r="A21" s="108"/>
      <c r="B21" s="107" t="s">
        <v>57</v>
      </c>
      <c r="C21" s="118"/>
      <c r="D21" s="84" t="s">
        <v>58</v>
      </c>
      <c r="E21" s="107" t="s">
        <v>59</v>
      </c>
      <c r="F21" s="147">
        <v>0</v>
      </c>
      <c r="G21" s="106"/>
    </row>
    <row r="22" spans="1:7" s="100" customFormat="1" ht="18" customHeight="1">
      <c r="A22" s="108"/>
      <c r="B22" s="107" t="s">
        <v>60</v>
      </c>
      <c r="C22" s="118"/>
      <c r="D22" s="84" t="s">
        <v>61</v>
      </c>
      <c r="E22" s="107" t="s">
        <v>62</v>
      </c>
      <c r="F22" s="147">
        <v>0</v>
      </c>
      <c r="G22" s="106"/>
    </row>
    <row r="23" spans="1:7" s="100" customFormat="1" ht="18" customHeight="1">
      <c r="A23" s="108"/>
      <c r="B23" s="107" t="s">
        <v>63</v>
      </c>
      <c r="C23" s="118"/>
      <c r="D23" s="84" t="s">
        <v>64</v>
      </c>
      <c r="E23" s="107" t="s">
        <v>65</v>
      </c>
      <c r="F23" s="147">
        <v>0</v>
      </c>
      <c r="G23" s="106"/>
    </row>
    <row r="24" spans="1:7" s="100" customFormat="1" ht="18" customHeight="1">
      <c r="A24" s="108"/>
      <c r="B24" s="107" t="s">
        <v>66</v>
      </c>
      <c r="C24" s="118"/>
      <c r="D24" s="84" t="s">
        <v>67</v>
      </c>
      <c r="E24" s="107" t="s">
        <v>68</v>
      </c>
      <c r="F24" s="147">
        <v>0</v>
      </c>
      <c r="G24" s="106"/>
    </row>
    <row r="25" spans="1:7" s="100" customFormat="1" ht="18" customHeight="1">
      <c r="A25" s="108"/>
      <c r="B25" s="107" t="s">
        <v>69</v>
      </c>
      <c r="C25" s="118"/>
      <c r="D25" s="84" t="s">
        <v>70</v>
      </c>
      <c r="E25" s="107" t="s">
        <v>71</v>
      </c>
      <c r="F25" s="147">
        <v>0</v>
      </c>
      <c r="G25" s="106"/>
    </row>
    <row r="26" spans="1:7" s="100" customFormat="1" ht="18" customHeight="1">
      <c r="A26" s="108"/>
      <c r="B26" s="107" t="s">
        <v>72</v>
      </c>
      <c r="C26" s="118"/>
      <c r="D26" s="84" t="s">
        <v>73</v>
      </c>
      <c r="E26" s="107" t="s">
        <v>74</v>
      </c>
      <c r="F26" s="147">
        <v>0</v>
      </c>
      <c r="G26" s="106"/>
    </row>
    <row r="27" spans="1:7" s="100" customFormat="1" ht="18" customHeight="1">
      <c r="A27" s="108"/>
      <c r="B27" s="107" t="s">
        <v>75</v>
      </c>
      <c r="C27" s="118"/>
      <c r="D27" s="84" t="s">
        <v>76</v>
      </c>
      <c r="E27" s="107" t="s">
        <v>77</v>
      </c>
      <c r="F27" s="147">
        <v>0</v>
      </c>
      <c r="G27" s="106"/>
    </row>
    <row r="28" spans="1:7" s="100" customFormat="1" ht="18" customHeight="1">
      <c r="A28" s="108"/>
      <c r="B28" s="107" t="s">
        <v>78</v>
      </c>
      <c r="C28" s="118"/>
      <c r="D28" s="84" t="s">
        <v>79</v>
      </c>
      <c r="E28" s="107" t="s">
        <v>80</v>
      </c>
      <c r="F28" s="147">
        <v>0</v>
      </c>
      <c r="G28" s="106"/>
    </row>
    <row r="29" spans="1:7" s="100" customFormat="1" ht="18" customHeight="1">
      <c r="A29" s="108"/>
      <c r="B29" s="107" t="s">
        <v>81</v>
      </c>
      <c r="C29" s="118"/>
      <c r="D29" s="84" t="s">
        <v>82</v>
      </c>
      <c r="E29" s="107" t="s">
        <v>83</v>
      </c>
      <c r="F29" s="147">
        <v>0</v>
      </c>
      <c r="G29" s="106"/>
    </row>
    <row r="30" spans="1:7" s="100" customFormat="1" ht="18" customHeight="1">
      <c r="A30" s="105"/>
      <c r="B30" s="107" t="s">
        <v>84</v>
      </c>
      <c r="C30" s="119"/>
      <c r="D30" s="84" t="s">
        <v>85</v>
      </c>
      <c r="E30" s="107" t="s">
        <v>86</v>
      </c>
      <c r="F30" s="147">
        <v>0</v>
      </c>
      <c r="G30" s="106"/>
    </row>
    <row r="31" spans="1:7" s="100" customFormat="1" ht="18" customHeight="1">
      <c r="A31" s="115" t="s">
        <v>87</v>
      </c>
      <c r="B31" s="107" t="s">
        <v>88</v>
      </c>
      <c r="C31" s="120">
        <f>180380387.03/10000</f>
        <v>18038.038702999998</v>
      </c>
      <c r="D31" s="115" t="s">
        <v>89</v>
      </c>
      <c r="E31" s="107" t="s">
        <v>90</v>
      </c>
      <c r="F31" s="148">
        <f>204702107.83/10000</f>
        <v>20470.210783000002</v>
      </c>
      <c r="G31" s="106"/>
    </row>
    <row r="32" spans="1:7" s="100" customFormat="1" ht="18" customHeight="1">
      <c r="A32" s="108" t="s">
        <v>91</v>
      </c>
      <c r="B32" s="107" t="s">
        <v>92</v>
      </c>
      <c r="C32" s="118"/>
      <c r="D32" s="108" t="s">
        <v>93</v>
      </c>
      <c r="E32" s="107" t="s">
        <v>94</v>
      </c>
      <c r="F32" s="149"/>
      <c r="G32" s="106"/>
    </row>
    <row r="33" spans="1:7" s="100" customFormat="1" ht="18" customHeight="1">
      <c r="A33" s="110" t="s">
        <v>95</v>
      </c>
      <c r="B33" s="107" t="s">
        <v>96</v>
      </c>
      <c r="C33" s="117">
        <f>27600956.78/10000</f>
        <v>2760.0956780000001</v>
      </c>
      <c r="D33" s="110" t="s">
        <v>97</v>
      </c>
      <c r="E33" s="107" t="s">
        <v>98</v>
      </c>
      <c r="F33" s="149"/>
      <c r="G33" s="106"/>
    </row>
    <row r="34" spans="1:7" s="100" customFormat="1" ht="18" customHeight="1">
      <c r="A34" s="110" t="s">
        <v>99</v>
      </c>
      <c r="B34" s="107" t="s">
        <v>100</v>
      </c>
      <c r="C34" s="118"/>
      <c r="D34" s="110" t="s">
        <v>101</v>
      </c>
      <c r="E34" s="107" t="s">
        <v>102</v>
      </c>
      <c r="F34" s="149"/>
      <c r="G34" s="106"/>
    </row>
    <row r="35" spans="1:7" s="100" customFormat="1" ht="18" customHeight="1">
      <c r="A35" s="110" t="s">
        <v>103</v>
      </c>
      <c r="B35" s="107" t="s">
        <v>104</v>
      </c>
      <c r="C35" s="117">
        <f>27600956.78/10000</f>
        <v>2760.0956780000001</v>
      </c>
      <c r="D35" s="110" t="s">
        <v>105</v>
      </c>
      <c r="E35" s="107" t="s">
        <v>106</v>
      </c>
      <c r="F35" s="149"/>
      <c r="G35" s="106"/>
    </row>
    <row r="36" spans="1:7" s="100" customFormat="1" ht="18" customHeight="1">
      <c r="A36" s="110" t="s">
        <v>107</v>
      </c>
      <c r="B36" s="107" t="s">
        <v>108</v>
      </c>
      <c r="C36" s="118"/>
      <c r="D36" s="110" t="s">
        <v>109</v>
      </c>
      <c r="E36" s="107" t="s">
        <v>110</v>
      </c>
      <c r="F36" s="149"/>
      <c r="G36" s="106"/>
    </row>
    <row r="37" spans="1:7" s="100" customFormat="1" ht="18" customHeight="1">
      <c r="A37" s="108"/>
      <c r="B37" s="107" t="s">
        <v>111</v>
      </c>
      <c r="C37" s="118"/>
      <c r="D37" s="110" t="s">
        <v>112</v>
      </c>
      <c r="E37" s="107" t="s">
        <v>113</v>
      </c>
      <c r="F37" s="149">
        <f>3279235.98/10000</f>
        <v>327.92359799999997</v>
      </c>
      <c r="G37" s="106"/>
    </row>
    <row r="38" spans="1:7" s="100" customFormat="1" ht="18" customHeight="1">
      <c r="A38" s="108"/>
      <c r="B38" s="107" t="s">
        <v>114</v>
      </c>
      <c r="C38" s="118"/>
      <c r="D38" s="110" t="s">
        <v>99</v>
      </c>
      <c r="E38" s="107" t="s">
        <v>115</v>
      </c>
      <c r="F38" s="149">
        <v>0</v>
      </c>
      <c r="G38" s="106"/>
    </row>
    <row r="39" spans="1:7" s="100" customFormat="1" ht="18" customHeight="1">
      <c r="A39" s="111"/>
      <c r="B39" s="107" t="s">
        <v>116</v>
      </c>
      <c r="C39" s="118"/>
      <c r="D39" s="110" t="s">
        <v>103</v>
      </c>
      <c r="E39" s="107" t="s">
        <v>117</v>
      </c>
      <c r="F39" s="149">
        <f>3279235.98/10000</f>
        <v>327.92359799999997</v>
      </c>
      <c r="G39" s="106"/>
    </row>
    <row r="40" spans="1:7" s="100" customFormat="1" ht="18" customHeight="1">
      <c r="A40" s="108"/>
      <c r="B40" s="107" t="s">
        <v>118</v>
      </c>
      <c r="C40" s="118"/>
      <c r="D40" s="110" t="s">
        <v>107</v>
      </c>
      <c r="E40" s="107" t="s">
        <v>119</v>
      </c>
      <c r="F40" s="149">
        <v>0</v>
      </c>
      <c r="G40" s="106"/>
    </row>
    <row r="41" spans="1:7" s="101" customFormat="1" ht="18" customHeight="1">
      <c r="A41" s="109" t="s">
        <v>120</v>
      </c>
      <c r="B41" s="107" t="s">
        <v>121</v>
      </c>
      <c r="C41" s="120">
        <f>207981343.81/10000</f>
        <v>20798.134381</v>
      </c>
      <c r="D41" s="109" t="s">
        <v>120</v>
      </c>
      <c r="E41" s="107" t="s">
        <v>122</v>
      </c>
      <c r="F41" s="150">
        <f>207981343.81/10000</f>
        <v>20798.134381</v>
      </c>
      <c r="G41" s="112"/>
    </row>
    <row r="42" spans="1:7" ht="26.25" customHeight="1">
      <c r="A42" s="151" t="s">
        <v>123</v>
      </c>
      <c r="B42" s="151"/>
      <c r="C42" s="151"/>
      <c r="D42" s="151"/>
      <c r="E42" s="151"/>
      <c r="F42" s="151"/>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1:K237"/>
  <sheetViews>
    <sheetView workbookViewId="0">
      <selection activeCell="N12" sqref="N12"/>
    </sheetView>
  </sheetViews>
  <sheetFormatPr defaultColWidth="9" defaultRowHeight="14.25"/>
  <cols>
    <col min="1" max="3" width="4.875" style="94" customWidth="1"/>
    <col min="4" max="4" width="22.125" style="94" customWidth="1"/>
    <col min="5" max="11" width="13.5" style="94" customWidth="1"/>
    <col min="12" max="16384" width="9" style="94"/>
  </cols>
  <sheetData>
    <row r="1" spans="1:11" s="8" customFormat="1" ht="29.25" customHeight="1">
      <c r="A1" s="161" t="s">
        <v>124</v>
      </c>
      <c r="B1" s="161"/>
      <c r="C1" s="161"/>
      <c r="D1" s="161"/>
      <c r="E1" s="161"/>
      <c r="F1" s="161"/>
      <c r="G1" s="161"/>
      <c r="H1" s="161"/>
      <c r="I1" s="161"/>
      <c r="J1" s="161"/>
      <c r="K1" s="161"/>
    </row>
    <row r="2" spans="1:11" s="8" customFormat="1" ht="18" customHeight="1">
      <c r="A2" s="21"/>
      <c r="B2" s="21"/>
      <c r="C2" s="21"/>
      <c r="D2" s="21"/>
      <c r="E2" s="21"/>
      <c r="F2" s="21"/>
      <c r="G2" s="21"/>
      <c r="H2" s="21"/>
      <c r="I2" s="21"/>
      <c r="J2" s="21"/>
      <c r="K2" s="41" t="s">
        <v>125</v>
      </c>
    </row>
    <row r="3" spans="1:11" s="8" customFormat="1" ht="18" customHeight="1">
      <c r="A3" s="162" t="s">
        <v>509</v>
      </c>
      <c r="B3" s="163"/>
      <c r="C3" s="163"/>
      <c r="D3" s="163"/>
      <c r="E3" s="21"/>
      <c r="F3" s="21"/>
      <c r="G3" s="21"/>
      <c r="H3" s="95"/>
      <c r="I3" s="21"/>
      <c r="J3" s="21"/>
      <c r="K3" s="41" t="s">
        <v>4</v>
      </c>
    </row>
    <row r="4" spans="1:11" s="8" customFormat="1" ht="24" customHeight="1">
      <c r="A4" s="160" t="s">
        <v>126</v>
      </c>
      <c r="B4" s="160" t="s">
        <v>127</v>
      </c>
      <c r="C4" s="160" t="s">
        <v>127</v>
      </c>
      <c r="D4" s="160" t="s">
        <v>127</v>
      </c>
      <c r="E4" s="164" t="s">
        <v>87</v>
      </c>
      <c r="F4" s="164" t="s">
        <v>128</v>
      </c>
      <c r="G4" s="164" t="s">
        <v>129</v>
      </c>
      <c r="H4" s="165" t="s">
        <v>130</v>
      </c>
      <c r="I4" s="164" t="s">
        <v>131</v>
      </c>
      <c r="J4" s="164" t="s">
        <v>132</v>
      </c>
      <c r="K4" s="165" t="s">
        <v>133</v>
      </c>
    </row>
    <row r="5" spans="1:11" s="8" customFormat="1" ht="47.25" customHeight="1">
      <c r="A5" s="164" t="s">
        <v>134</v>
      </c>
      <c r="B5" s="164" t="s">
        <v>127</v>
      </c>
      <c r="C5" s="164" t="s">
        <v>127</v>
      </c>
      <c r="D5" s="99" t="s">
        <v>135</v>
      </c>
      <c r="E5" s="164" t="s">
        <v>127</v>
      </c>
      <c r="F5" s="164" t="s">
        <v>127</v>
      </c>
      <c r="G5" s="164" t="s">
        <v>127</v>
      </c>
      <c r="H5" s="166"/>
      <c r="I5" s="164" t="s">
        <v>127</v>
      </c>
      <c r="J5" s="164" t="s">
        <v>127</v>
      </c>
      <c r="K5" s="166"/>
    </row>
    <row r="6" spans="1:11" s="8" customFormat="1" ht="18" customHeight="1">
      <c r="A6" s="160" t="s">
        <v>136</v>
      </c>
      <c r="B6" s="160" t="s">
        <v>137</v>
      </c>
      <c r="C6" s="160" t="s">
        <v>138</v>
      </c>
      <c r="D6" s="27" t="s">
        <v>139</v>
      </c>
      <c r="E6" s="26" t="s">
        <v>11</v>
      </c>
      <c r="F6" s="26" t="s">
        <v>12</v>
      </c>
      <c r="G6" s="26" t="s">
        <v>20</v>
      </c>
      <c r="H6" s="26" t="s">
        <v>24</v>
      </c>
      <c r="I6" s="26" t="s">
        <v>32</v>
      </c>
      <c r="J6" s="26" t="s">
        <v>36</v>
      </c>
      <c r="K6" s="26" t="s">
        <v>39</v>
      </c>
    </row>
    <row r="7" spans="1:11" s="8" customFormat="1" ht="18" customHeight="1">
      <c r="A7" s="160" t="s">
        <v>127</v>
      </c>
      <c r="B7" s="160" t="s">
        <v>127</v>
      </c>
      <c r="C7" s="160" t="s">
        <v>127</v>
      </c>
      <c r="D7" s="27" t="s">
        <v>140</v>
      </c>
      <c r="E7" s="96">
        <v>18038.038702999998</v>
      </c>
      <c r="F7" s="96">
        <v>18038.038702999998</v>
      </c>
      <c r="G7" s="28"/>
      <c r="H7" s="28"/>
      <c r="I7" s="28"/>
      <c r="J7" s="28"/>
      <c r="K7" s="96"/>
    </row>
    <row r="8" spans="1:11" s="8" customFormat="1" ht="21" customHeight="1">
      <c r="A8" s="157" t="s">
        <v>510</v>
      </c>
      <c r="B8" s="158" t="s">
        <v>127</v>
      </c>
      <c r="C8" s="158" t="s">
        <v>127</v>
      </c>
      <c r="D8" s="122" t="s">
        <v>511</v>
      </c>
      <c r="E8" s="96">
        <v>12722.994925000001</v>
      </c>
      <c r="F8" s="96">
        <v>12722.994925000001</v>
      </c>
      <c r="G8" s="28"/>
      <c r="H8" s="28"/>
      <c r="I8" s="28"/>
      <c r="J8" s="28"/>
      <c r="K8" s="28"/>
    </row>
    <row r="9" spans="1:11" s="8" customFormat="1" ht="21" customHeight="1">
      <c r="A9" s="157" t="s">
        <v>512</v>
      </c>
      <c r="B9" s="158" t="s">
        <v>127</v>
      </c>
      <c r="C9" s="158" t="s">
        <v>127</v>
      </c>
      <c r="D9" s="122" t="s">
        <v>513</v>
      </c>
      <c r="E9" s="96">
        <v>12722.994925000001</v>
      </c>
      <c r="F9" s="96">
        <v>12722.994925000001</v>
      </c>
      <c r="G9" s="45"/>
      <c r="H9" s="45"/>
      <c r="I9" s="45"/>
      <c r="J9" s="45"/>
      <c r="K9" s="45"/>
    </row>
    <row r="10" spans="1:11" s="8" customFormat="1" ht="21" customHeight="1">
      <c r="A10" s="157" t="s">
        <v>514</v>
      </c>
      <c r="B10" s="158" t="s">
        <v>127</v>
      </c>
      <c r="C10" s="158" t="s">
        <v>127</v>
      </c>
      <c r="D10" s="122" t="s">
        <v>515</v>
      </c>
      <c r="E10" s="96">
        <v>12722.994925000001</v>
      </c>
      <c r="F10" s="96">
        <v>12722.994925000001</v>
      </c>
      <c r="G10" s="28"/>
      <c r="H10" s="28"/>
      <c r="I10" s="28"/>
      <c r="J10" s="28"/>
      <c r="K10" s="28"/>
    </row>
    <row r="11" spans="1:11" s="8" customFormat="1" ht="21" customHeight="1">
      <c r="A11" s="157" t="s">
        <v>516</v>
      </c>
      <c r="B11" s="158" t="s">
        <v>127</v>
      </c>
      <c r="C11" s="158" t="s">
        <v>127</v>
      </c>
      <c r="D11" s="122" t="s">
        <v>517</v>
      </c>
      <c r="E11" s="96">
        <v>2100</v>
      </c>
      <c r="F11" s="96">
        <v>2100</v>
      </c>
      <c r="G11" s="28"/>
      <c r="H11" s="28"/>
      <c r="I11" s="28"/>
      <c r="J11" s="28"/>
      <c r="K11" s="28"/>
    </row>
    <row r="12" spans="1:11" s="8" customFormat="1" ht="21" customHeight="1">
      <c r="A12" s="157" t="s">
        <v>518</v>
      </c>
      <c r="B12" s="158" t="s">
        <v>127</v>
      </c>
      <c r="C12" s="158" t="s">
        <v>127</v>
      </c>
      <c r="D12" s="122" t="s">
        <v>519</v>
      </c>
      <c r="E12" s="96">
        <v>2100</v>
      </c>
      <c r="F12" s="96">
        <v>2100</v>
      </c>
      <c r="G12" s="28"/>
      <c r="H12" s="28"/>
      <c r="I12" s="28"/>
      <c r="J12" s="28"/>
      <c r="K12" s="28"/>
    </row>
    <row r="13" spans="1:11" s="8" customFormat="1" ht="21" customHeight="1">
      <c r="A13" s="157" t="s">
        <v>520</v>
      </c>
      <c r="B13" s="158" t="s">
        <v>127</v>
      </c>
      <c r="C13" s="158" t="s">
        <v>127</v>
      </c>
      <c r="D13" s="122" t="s">
        <v>521</v>
      </c>
      <c r="E13" s="96">
        <v>2100</v>
      </c>
      <c r="F13" s="96">
        <v>2100</v>
      </c>
      <c r="G13" s="45"/>
      <c r="H13" s="45"/>
      <c r="I13" s="45"/>
      <c r="J13" s="45"/>
      <c r="K13" s="45"/>
    </row>
    <row r="14" spans="1:11" s="8" customFormat="1" ht="21" customHeight="1">
      <c r="A14" s="157" t="s">
        <v>522</v>
      </c>
      <c r="B14" s="158" t="s">
        <v>127</v>
      </c>
      <c r="C14" s="158" t="s">
        <v>127</v>
      </c>
      <c r="D14" s="122" t="s">
        <v>523</v>
      </c>
      <c r="E14" s="96">
        <v>50</v>
      </c>
      <c r="F14" s="96">
        <v>50</v>
      </c>
      <c r="G14" s="45"/>
      <c r="H14" s="45"/>
      <c r="I14" s="45"/>
      <c r="J14" s="45"/>
      <c r="K14" s="45"/>
    </row>
    <row r="15" spans="1:11" s="8" customFormat="1" ht="21" customHeight="1">
      <c r="A15" s="157" t="s">
        <v>524</v>
      </c>
      <c r="B15" s="158" t="s">
        <v>127</v>
      </c>
      <c r="C15" s="158" t="s">
        <v>127</v>
      </c>
      <c r="D15" s="122" t="s">
        <v>525</v>
      </c>
      <c r="E15" s="96">
        <v>50</v>
      </c>
      <c r="F15" s="96">
        <v>50</v>
      </c>
      <c r="G15" s="28"/>
      <c r="H15" s="28"/>
      <c r="I15" s="28"/>
      <c r="J15" s="28"/>
      <c r="K15" s="28"/>
    </row>
    <row r="16" spans="1:11" s="8" customFormat="1" ht="21" customHeight="1">
      <c r="A16" s="157" t="s">
        <v>526</v>
      </c>
      <c r="B16" s="158" t="s">
        <v>127</v>
      </c>
      <c r="C16" s="158" t="s">
        <v>127</v>
      </c>
      <c r="D16" s="122" t="s">
        <v>527</v>
      </c>
      <c r="E16" s="96">
        <v>50</v>
      </c>
      <c r="F16" s="96">
        <v>50</v>
      </c>
      <c r="G16" s="28"/>
      <c r="H16" s="28"/>
      <c r="I16" s="28"/>
      <c r="J16" s="28"/>
      <c r="K16" s="28"/>
    </row>
    <row r="17" spans="1:11" s="8" customFormat="1" ht="21" customHeight="1">
      <c r="A17" s="157" t="s">
        <v>528</v>
      </c>
      <c r="B17" s="158" t="s">
        <v>127</v>
      </c>
      <c r="C17" s="158" t="s">
        <v>127</v>
      </c>
      <c r="D17" s="122" t="s">
        <v>529</v>
      </c>
      <c r="E17" s="96">
        <v>3165.0437780000002</v>
      </c>
      <c r="F17" s="96">
        <v>3165.0437780000002</v>
      </c>
      <c r="G17" s="28"/>
      <c r="H17" s="28"/>
      <c r="I17" s="28"/>
      <c r="J17" s="28"/>
      <c r="K17" s="28"/>
    </row>
    <row r="18" spans="1:11" s="8" customFormat="1" ht="21" customHeight="1">
      <c r="A18" s="157" t="s">
        <v>530</v>
      </c>
      <c r="B18" s="158" t="s">
        <v>127</v>
      </c>
      <c r="C18" s="158" t="s">
        <v>127</v>
      </c>
      <c r="D18" s="122" t="s">
        <v>531</v>
      </c>
      <c r="E18" s="96">
        <v>3165.0437780000002</v>
      </c>
      <c r="F18" s="96">
        <v>3165.0437780000002</v>
      </c>
      <c r="G18" s="45"/>
      <c r="H18" s="45"/>
      <c r="I18" s="45"/>
      <c r="J18" s="45"/>
      <c r="K18" s="45"/>
    </row>
    <row r="19" spans="1:11" s="8" customFormat="1" ht="21" customHeight="1">
      <c r="A19" s="157" t="s">
        <v>532</v>
      </c>
      <c r="B19" s="158" t="s">
        <v>127</v>
      </c>
      <c r="C19" s="158" t="s">
        <v>127</v>
      </c>
      <c r="D19" s="122" t="s">
        <v>533</v>
      </c>
      <c r="E19" s="96">
        <v>3165.0437780000002</v>
      </c>
      <c r="F19" s="96">
        <v>3165.0437780000002</v>
      </c>
      <c r="G19" s="28"/>
      <c r="H19" s="28"/>
      <c r="I19" s="28"/>
      <c r="J19" s="28"/>
      <c r="K19" s="28"/>
    </row>
    <row r="20" spans="1:11" ht="21" customHeight="1">
      <c r="A20" s="159" t="s">
        <v>141</v>
      </c>
      <c r="B20" s="159"/>
      <c r="C20" s="159"/>
      <c r="D20" s="159"/>
      <c r="E20" s="159"/>
      <c r="F20" s="159"/>
      <c r="G20" s="159"/>
      <c r="H20" s="159"/>
      <c r="I20" s="159"/>
      <c r="J20" s="159"/>
      <c r="K20" s="159"/>
    </row>
    <row r="21" spans="1:11" ht="26.25" customHeight="1"/>
    <row r="22" spans="1:11" ht="26.25" customHeight="1"/>
    <row r="23" spans="1:11" ht="26.25" customHeight="1"/>
    <row r="24" spans="1:11" ht="26.25" customHeight="1"/>
    <row r="25" spans="1:11" ht="26.25" customHeight="1"/>
    <row r="26" spans="1:11" ht="26.25" customHeight="1"/>
    <row r="27" spans="1:11" ht="26.25" customHeight="1"/>
    <row r="28" spans="1:11" ht="26.25" customHeight="1"/>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19.899999999999999" customHeight="1"/>
    <row r="235" ht="19.899999999999999" customHeight="1"/>
    <row r="236" ht="19.899999999999999" customHeight="1"/>
    <row r="237" ht="19.899999999999999" customHeight="1"/>
  </sheetData>
  <mergeCells count="27">
    <mergeCell ref="A1:K1"/>
    <mergeCell ref="A3:D3"/>
    <mergeCell ref="A4:D4"/>
    <mergeCell ref="A5:C5"/>
    <mergeCell ref="A8:C8"/>
    <mergeCell ref="E4:E5"/>
    <mergeCell ref="F4:F5"/>
    <mergeCell ref="G4:G5"/>
    <mergeCell ref="H4:H5"/>
    <mergeCell ref="I4:I5"/>
    <mergeCell ref="J4:J5"/>
    <mergeCell ref="K4:K5"/>
    <mergeCell ref="A17:C17"/>
    <mergeCell ref="A19:C19"/>
    <mergeCell ref="A20:K20"/>
    <mergeCell ref="A6:A7"/>
    <mergeCell ref="B6:B7"/>
    <mergeCell ref="C6:C7"/>
    <mergeCell ref="A9:C9"/>
    <mergeCell ref="A13:C13"/>
    <mergeCell ref="A14:C14"/>
    <mergeCell ref="A18:C18"/>
    <mergeCell ref="A10:C10"/>
    <mergeCell ref="A11:C11"/>
    <mergeCell ref="A12:C12"/>
    <mergeCell ref="A15:C15"/>
    <mergeCell ref="A16:C16"/>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182"/>
  <sheetViews>
    <sheetView workbookViewId="0">
      <selection activeCell="F22" sqref="F22"/>
    </sheetView>
  </sheetViews>
  <sheetFormatPr defaultColWidth="9" defaultRowHeight="14.25"/>
  <cols>
    <col min="1" max="3" width="6" style="94" customWidth="1"/>
    <col min="4" max="4" width="21.125" style="94" customWidth="1"/>
    <col min="5" max="10" width="13.25" style="94" customWidth="1"/>
    <col min="11" max="16384" width="9" style="94"/>
  </cols>
  <sheetData>
    <row r="1" spans="1:10" s="8" customFormat="1" ht="36" customHeight="1">
      <c r="A1" s="161" t="s">
        <v>142</v>
      </c>
      <c r="B1" s="161"/>
      <c r="C1" s="161"/>
      <c r="D1" s="161"/>
      <c r="E1" s="161"/>
      <c r="F1" s="161"/>
      <c r="G1" s="161"/>
      <c r="H1" s="161"/>
      <c r="I1" s="161"/>
      <c r="J1" s="161"/>
    </row>
    <row r="2" spans="1:10" s="8" customFormat="1" ht="18" customHeight="1">
      <c r="A2" s="21"/>
      <c r="B2" s="21"/>
      <c r="C2" s="21"/>
      <c r="D2" s="21"/>
      <c r="E2" s="21"/>
      <c r="F2" s="21"/>
      <c r="G2" s="21"/>
      <c r="H2" s="21"/>
      <c r="I2" s="97"/>
      <c r="J2" s="98" t="s">
        <v>143</v>
      </c>
    </row>
    <row r="3" spans="1:10" s="8" customFormat="1" ht="18" customHeight="1">
      <c r="A3" s="168" t="s">
        <v>652</v>
      </c>
      <c r="B3" s="168"/>
      <c r="C3" s="168"/>
      <c r="D3" s="168"/>
      <c r="E3" s="21"/>
      <c r="F3" s="95"/>
      <c r="G3" s="21"/>
      <c r="H3" s="21"/>
      <c r="I3" s="97"/>
      <c r="J3" s="98" t="s">
        <v>4</v>
      </c>
    </row>
    <row r="4" spans="1:10" s="8" customFormat="1" ht="18" customHeight="1">
      <c r="A4" s="160" t="s">
        <v>126</v>
      </c>
      <c r="B4" s="160" t="s">
        <v>127</v>
      </c>
      <c r="C4" s="160" t="s">
        <v>127</v>
      </c>
      <c r="D4" s="160" t="s">
        <v>127</v>
      </c>
      <c r="E4" s="164" t="s">
        <v>89</v>
      </c>
      <c r="F4" s="164" t="s">
        <v>144</v>
      </c>
      <c r="G4" s="164" t="s">
        <v>145</v>
      </c>
      <c r="H4" s="164" t="s">
        <v>146</v>
      </c>
      <c r="I4" s="164" t="s">
        <v>147</v>
      </c>
      <c r="J4" s="164" t="s">
        <v>148</v>
      </c>
    </row>
    <row r="5" spans="1:10" s="8" customFormat="1" ht="35.25" customHeight="1">
      <c r="A5" s="164" t="s">
        <v>134</v>
      </c>
      <c r="B5" s="164" t="s">
        <v>127</v>
      </c>
      <c r="C5" s="164" t="s">
        <v>127</v>
      </c>
      <c r="D5" s="27" t="s">
        <v>135</v>
      </c>
      <c r="E5" s="164" t="s">
        <v>127</v>
      </c>
      <c r="F5" s="164" t="s">
        <v>127</v>
      </c>
      <c r="G5" s="164" t="s">
        <v>127</v>
      </c>
      <c r="H5" s="164" t="s">
        <v>127</v>
      </c>
      <c r="I5" s="164" t="s">
        <v>127</v>
      </c>
      <c r="J5" s="164" t="s">
        <v>127</v>
      </c>
    </row>
    <row r="6" spans="1:10" s="8" customFormat="1" ht="18" customHeight="1">
      <c r="A6" s="160" t="s">
        <v>136</v>
      </c>
      <c r="B6" s="160" t="s">
        <v>137</v>
      </c>
      <c r="C6" s="160" t="s">
        <v>138</v>
      </c>
      <c r="D6" s="27" t="s">
        <v>139</v>
      </c>
      <c r="E6" s="26" t="s">
        <v>11</v>
      </c>
      <c r="F6" s="26" t="s">
        <v>12</v>
      </c>
      <c r="G6" s="26" t="s">
        <v>20</v>
      </c>
      <c r="H6" s="26" t="s">
        <v>24</v>
      </c>
      <c r="I6" s="26" t="s">
        <v>28</v>
      </c>
      <c r="J6" s="26" t="s">
        <v>32</v>
      </c>
    </row>
    <row r="7" spans="1:10" s="8" customFormat="1" ht="16.5" customHeight="1">
      <c r="A7" s="160" t="s">
        <v>127</v>
      </c>
      <c r="B7" s="160" t="s">
        <v>127</v>
      </c>
      <c r="C7" s="160" t="s">
        <v>127</v>
      </c>
      <c r="D7" s="27" t="s">
        <v>140</v>
      </c>
      <c r="E7" s="96">
        <v>20470.210783000002</v>
      </c>
      <c r="F7" s="96"/>
      <c r="G7" s="123">
        <v>20470.210783000002</v>
      </c>
      <c r="H7" s="28"/>
      <c r="I7" s="28"/>
      <c r="J7" s="28" t="s">
        <v>127</v>
      </c>
    </row>
    <row r="8" spans="1:10" s="8" customFormat="1" ht="21.75" customHeight="1">
      <c r="A8" s="157" t="s">
        <v>510</v>
      </c>
      <c r="B8" s="158" t="s">
        <v>127</v>
      </c>
      <c r="C8" s="158" t="s">
        <v>127</v>
      </c>
      <c r="D8" s="122" t="s">
        <v>511</v>
      </c>
      <c r="E8" s="96">
        <v>15155.167005000001</v>
      </c>
      <c r="F8" s="96"/>
      <c r="G8" s="123">
        <v>15155.167005000001</v>
      </c>
      <c r="H8" s="28"/>
      <c r="I8" s="28"/>
      <c r="J8" s="28"/>
    </row>
    <row r="9" spans="1:10" s="8" customFormat="1" ht="21.75" customHeight="1">
      <c r="A9" s="157" t="s">
        <v>512</v>
      </c>
      <c r="B9" s="158" t="s">
        <v>127</v>
      </c>
      <c r="C9" s="158" t="s">
        <v>127</v>
      </c>
      <c r="D9" s="122" t="s">
        <v>513</v>
      </c>
      <c r="E9" s="96">
        <v>15155.167005000001</v>
      </c>
      <c r="F9" s="28"/>
      <c r="G9" s="123">
        <v>15155.167005000001</v>
      </c>
      <c r="H9" s="28"/>
      <c r="I9" s="28"/>
      <c r="J9" s="28"/>
    </row>
    <row r="10" spans="1:10" s="8" customFormat="1" ht="21.75" customHeight="1">
      <c r="A10" s="157" t="s">
        <v>514</v>
      </c>
      <c r="B10" s="158" t="s">
        <v>127</v>
      </c>
      <c r="C10" s="158" t="s">
        <v>127</v>
      </c>
      <c r="D10" s="122" t="s">
        <v>515</v>
      </c>
      <c r="E10" s="96">
        <v>15155.167005000001</v>
      </c>
      <c r="F10" s="28"/>
      <c r="G10" s="123">
        <v>15155.167005000001</v>
      </c>
      <c r="H10" s="28"/>
      <c r="I10" s="28"/>
      <c r="J10" s="28"/>
    </row>
    <row r="11" spans="1:10" s="8" customFormat="1" ht="21.75" customHeight="1">
      <c r="A11" s="157" t="s">
        <v>516</v>
      </c>
      <c r="B11" s="158" t="s">
        <v>127</v>
      </c>
      <c r="C11" s="158" t="s">
        <v>127</v>
      </c>
      <c r="D11" s="122" t="s">
        <v>517</v>
      </c>
      <c r="E11" s="96">
        <v>2100</v>
      </c>
      <c r="F11" s="96"/>
      <c r="G11" s="123">
        <v>2100</v>
      </c>
      <c r="H11" s="28"/>
      <c r="I11" s="28"/>
      <c r="J11" s="28"/>
    </row>
    <row r="12" spans="1:10" s="8" customFormat="1" ht="21.75" customHeight="1">
      <c r="A12" s="157" t="s">
        <v>518</v>
      </c>
      <c r="B12" s="158" t="s">
        <v>127</v>
      </c>
      <c r="C12" s="158" t="s">
        <v>127</v>
      </c>
      <c r="D12" s="122" t="s">
        <v>519</v>
      </c>
      <c r="E12" s="96">
        <v>2100</v>
      </c>
      <c r="F12" s="96"/>
      <c r="G12" s="123">
        <v>2100</v>
      </c>
      <c r="H12" s="28"/>
      <c r="I12" s="28"/>
      <c r="J12" s="28"/>
    </row>
    <row r="13" spans="1:10" s="8" customFormat="1" ht="21.75" customHeight="1">
      <c r="A13" s="157" t="s">
        <v>520</v>
      </c>
      <c r="B13" s="158" t="s">
        <v>127</v>
      </c>
      <c r="C13" s="158" t="s">
        <v>127</v>
      </c>
      <c r="D13" s="122" t="s">
        <v>521</v>
      </c>
      <c r="E13" s="96">
        <v>2100</v>
      </c>
      <c r="F13" s="28"/>
      <c r="G13" s="123">
        <v>2100</v>
      </c>
      <c r="H13" s="28"/>
      <c r="I13" s="28"/>
      <c r="J13" s="28"/>
    </row>
    <row r="14" spans="1:10" s="8" customFormat="1" ht="21.75" customHeight="1">
      <c r="A14" s="157" t="s">
        <v>522</v>
      </c>
      <c r="B14" s="158" t="s">
        <v>127</v>
      </c>
      <c r="C14" s="158" t="s">
        <v>127</v>
      </c>
      <c r="D14" s="122" t="s">
        <v>523</v>
      </c>
      <c r="E14" s="96">
        <v>50</v>
      </c>
      <c r="F14" s="28"/>
      <c r="G14" s="123">
        <v>50</v>
      </c>
      <c r="H14" s="28"/>
      <c r="I14" s="28"/>
      <c r="J14" s="28"/>
    </row>
    <row r="15" spans="1:10" s="8" customFormat="1" ht="21.75" customHeight="1">
      <c r="A15" s="157" t="s">
        <v>524</v>
      </c>
      <c r="B15" s="158" t="s">
        <v>127</v>
      </c>
      <c r="C15" s="158" t="s">
        <v>127</v>
      </c>
      <c r="D15" s="122" t="s">
        <v>525</v>
      </c>
      <c r="E15" s="96">
        <v>50</v>
      </c>
      <c r="F15" s="45"/>
      <c r="G15" s="123">
        <v>50</v>
      </c>
      <c r="H15" s="45"/>
      <c r="I15" s="45"/>
      <c r="J15" s="45"/>
    </row>
    <row r="16" spans="1:10" s="8" customFormat="1" ht="21.75" customHeight="1">
      <c r="A16" s="157" t="s">
        <v>526</v>
      </c>
      <c r="B16" s="158" t="s">
        <v>127</v>
      </c>
      <c r="C16" s="158" t="s">
        <v>127</v>
      </c>
      <c r="D16" s="122" t="s">
        <v>527</v>
      </c>
      <c r="E16" s="96">
        <v>50</v>
      </c>
      <c r="F16" s="45"/>
      <c r="G16" s="123">
        <v>50</v>
      </c>
      <c r="H16" s="45"/>
      <c r="I16" s="45"/>
      <c r="J16" s="45"/>
    </row>
    <row r="17" spans="1:10" s="8" customFormat="1" ht="21.75" customHeight="1">
      <c r="A17" s="157" t="s">
        <v>528</v>
      </c>
      <c r="B17" s="158" t="s">
        <v>127</v>
      </c>
      <c r="C17" s="158" t="s">
        <v>127</v>
      </c>
      <c r="D17" s="122" t="s">
        <v>529</v>
      </c>
      <c r="E17" s="96">
        <v>3165.0437780000002</v>
      </c>
      <c r="F17" s="45"/>
      <c r="G17" s="123">
        <v>3165.0437780000002</v>
      </c>
      <c r="H17" s="45"/>
      <c r="I17" s="45"/>
      <c r="J17" s="45"/>
    </row>
    <row r="18" spans="1:10" s="8" customFormat="1" ht="21.75" customHeight="1">
      <c r="A18" s="157" t="s">
        <v>530</v>
      </c>
      <c r="B18" s="158" t="s">
        <v>127</v>
      </c>
      <c r="C18" s="158" t="s">
        <v>127</v>
      </c>
      <c r="D18" s="122" t="s">
        <v>531</v>
      </c>
      <c r="E18" s="96">
        <v>3165.0437780000002</v>
      </c>
      <c r="F18" s="45"/>
      <c r="G18" s="123">
        <v>3165.0437780000002</v>
      </c>
      <c r="H18" s="45"/>
      <c r="I18" s="45"/>
      <c r="J18" s="45"/>
    </row>
    <row r="19" spans="1:10" s="8" customFormat="1" ht="21.75" customHeight="1">
      <c r="A19" s="157" t="s">
        <v>532</v>
      </c>
      <c r="B19" s="158" t="s">
        <v>127</v>
      </c>
      <c r="C19" s="158" t="s">
        <v>127</v>
      </c>
      <c r="D19" s="122" t="s">
        <v>533</v>
      </c>
      <c r="E19" s="96">
        <v>3165.0437780000002</v>
      </c>
      <c r="F19" s="96"/>
      <c r="G19" s="123">
        <v>3165.0437780000002</v>
      </c>
      <c r="H19" s="28"/>
      <c r="I19" s="28"/>
      <c r="J19" s="28"/>
    </row>
    <row r="20" spans="1:10" s="8" customFormat="1" ht="20.25" customHeight="1">
      <c r="A20" s="167" t="s">
        <v>149</v>
      </c>
      <c r="B20" s="167"/>
      <c r="C20" s="167"/>
      <c r="D20" s="167"/>
      <c r="E20" s="167"/>
      <c r="F20" s="167"/>
      <c r="G20" s="167"/>
      <c r="H20" s="167"/>
      <c r="I20" s="167"/>
      <c r="J20" s="167"/>
    </row>
    <row r="21" spans="1:10" ht="26.25" customHeight="1"/>
    <row r="22" spans="1:10" ht="26.25" customHeight="1"/>
    <row r="23" spans="1:10" ht="26.25" customHeight="1"/>
    <row r="24" spans="1:10" ht="26.25" customHeight="1"/>
    <row r="25" spans="1:10" ht="26.25" customHeight="1"/>
    <row r="26" spans="1:10" ht="26.25" customHeight="1"/>
    <row r="27" spans="1:10" ht="26.25" customHeight="1"/>
    <row r="28" spans="1:10" ht="26.25" customHeight="1"/>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19.899999999999999" customHeight="1"/>
    <row r="180" ht="19.899999999999999" customHeight="1"/>
    <row r="181" ht="19.899999999999999" customHeight="1"/>
    <row r="182" ht="19.899999999999999" customHeight="1"/>
  </sheetData>
  <mergeCells count="26">
    <mergeCell ref="A1:J1"/>
    <mergeCell ref="A3:D3"/>
    <mergeCell ref="A4:D4"/>
    <mergeCell ref="A5:C5"/>
    <mergeCell ref="A8:C8"/>
    <mergeCell ref="E4:E5"/>
    <mergeCell ref="F4:F5"/>
    <mergeCell ref="G4:G5"/>
    <mergeCell ref="H4:H5"/>
    <mergeCell ref="I4:I5"/>
    <mergeCell ref="J4:J5"/>
    <mergeCell ref="A14:C14"/>
    <mergeCell ref="A19:C19"/>
    <mergeCell ref="A20:J20"/>
    <mergeCell ref="A6:A7"/>
    <mergeCell ref="B6:B7"/>
    <mergeCell ref="C6:C7"/>
    <mergeCell ref="A15:C15"/>
    <mergeCell ref="A16:C16"/>
    <mergeCell ref="A17:C17"/>
    <mergeCell ref="A18:C18"/>
    <mergeCell ref="A9:C9"/>
    <mergeCell ref="A10:C10"/>
    <mergeCell ref="A11:C11"/>
    <mergeCell ref="A12:C12"/>
    <mergeCell ref="A13:C13"/>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C7" sqref="C7"/>
    </sheetView>
  </sheetViews>
  <sheetFormatPr defaultColWidth="9" defaultRowHeight="14.25"/>
  <cols>
    <col min="1" max="1" width="20.875" style="8" customWidth="1"/>
    <col min="2" max="2" width="5.25" style="8" customWidth="1"/>
    <col min="3" max="3" width="14.5" style="8" customWidth="1"/>
    <col min="4" max="4" width="20.875" style="8" customWidth="1"/>
    <col min="5" max="5" width="5.375" style="8" customWidth="1"/>
    <col min="6" max="6" width="10.625" style="8" customWidth="1"/>
    <col min="7" max="7" width="11.125" style="8" customWidth="1"/>
    <col min="8" max="8" width="14.125" style="8" customWidth="1"/>
    <col min="9" max="16384" width="9" style="8"/>
  </cols>
  <sheetData>
    <row r="1" spans="1:8" ht="25.5" customHeight="1">
      <c r="A1" s="161" t="s">
        <v>150</v>
      </c>
      <c r="B1" s="161"/>
      <c r="C1" s="161"/>
      <c r="D1" s="161"/>
      <c r="E1" s="161"/>
      <c r="F1" s="161"/>
      <c r="G1" s="161"/>
      <c r="H1" s="161"/>
    </row>
    <row r="2" spans="1:8" ht="18" customHeight="1">
      <c r="A2" s="76"/>
      <c r="B2" s="76"/>
      <c r="C2" s="76"/>
      <c r="D2" s="76"/>
      <c r="E2" s="76"/>
      <c r="F2" s="76"/>
      <c r="G2" s="76"/>
      <c r="H2" s="77" t="s">
        <v>151</v>
      </c>
    </row>
    <row r="3" spans="1:8" ht="18" customHeight="1">
      <c r="A3" s="78" t="s">
        <v>652</v>
      </c>
      <c r="B3" s="76"/>
      <c r="C3" s="76"/>
      <c r="D3" s="76"/>
      <c r="E3" s="76"/>
      <c r="F3" s="79"/>
      <c r="G3" s="76"/>
      <c r="H3" s="77" t="s">
        <v>4</v>
      </c>
    </row>
    <row r="4" spans="1:8" ht="18" customHeight="1">
      <c r="A4" s="169" t="s">
        <v>5</v>
      </c>
      <c r="B4" s="169" t="s">
        <v>127</v>
      </c>
      <c r="C4" s="169" t="s">
        <v>127</v>
      </c>
      <c r="D4" s="169" t="s">
        <v>6</v>
      </c>
      <c r="E4" s="169" t="s">
        <v>127</v>
      </c>
      <c r="F4" s="169" t="s">
        <v>127</v>
      </c>
      <c r="G4" s="169" t="s">
        <v>127</v>
      </c>
      <c r="H4" s="169" t="s">
        <v>127</v>
      </c>
    </row>
    <row r="5" spans="1:8" ht="39.75" customHeight="1">
      <c r="A5" s="81" t="s">
        <v>7</v>
      </c>
      <c r="B5" s="81" t="s">
        <v>8</v>
      </c>
      <c r="C5" s="81" t="s">
        <v>152</v>
      </c>
      <c r="D5" s="81" t="s">
        <v>153</v>
      </c>
      <c r="E5" s="81" t="s">
        <v>8</v>
      </c>
      <c r="F5" s="80" t="s">
        <v>140</v>
      </c>
      <c r="G5" s="81" t="s">
        <v>154</v>
      </c>
      <c r="H5" s="81" t="s">
        <v>155</v>
      </c>
    </row>
    <row r="6" spans="1:8" ht="18" customHeight="1">
      <c r="A6" s="80" t="s">
        <v>10</v>
      </c>
      <c r="B6" s="80" t="s">
        <v>127</v>
      </c>
      <c r="C6" s="80">
        <v>1</v>
      </c>
      <c r="D6" s="80" t="s">
        <v>10</v>
      </c>
      <c r="E6" s="80" t="s">
        <v>127</v>
      </c>
      <c r="F6" s="80">
        <v>2</v>
      </c>
      <c r="G6" s="80">
        <v>3</v>
      </c>
      <c r="H6" s="80">
        <v>4</v>
      </c>
    </row>
    <row r="7" spans="1:8" ht="18" customHeight="1">
      <c r="A7" s="82" t="s">
        <v>156</v>
      </c>
      <c r="B7" s="80" t="s">
        <v>11</v>
      </c>
      <c r="C7" s="83">
        <v>18038.038702999998</v>
      </c>
      <c r="D7" s="84" t="s">
        <v>14</v>
      </c>
      <c r="E7" s="80">
        <v>29</v>
      </c>
      <c r="F7" s="124">
        <v>15155.167005000001</v>
      </c>
      <c r="G7" s="124">
        <v>15155.167005000001</v>
      </c>
      <c r="H7" s="85"/>
    </row>
    <row r="8" spans="1:8" ht="18" customHeight="1">
      <c r="A8" s="82" t="s">
        <v>157</v>
      </c>
      <c r="B8" s="80" t="s">
        <v>12</v>
      </c>
      <c r="C8" s="85">
        <v>0</v>
      </c>
      <c r="D8" s="84" t="s">
        <v>17</v>
      </c>
      <c r="E8" s="80">
        <v>30</v>
      </c>
      <c r="F8" s="124">
        <v>0</v>
      </c>
      <c r="G8" s="124">
        <v>0</v>
      </c>
      <c r="H8" s="85"/>
    </row>
    <row r="9" spans="1:8" ht="18" customHeight="1">
      <c r="A9" s="82" t="s">
        <v>127</v>
      </c>
      <c r="B9" s="80" t="s">
        <v>20</v>
      </c>
      <c r="C9" s="85"/>
      <c r="D9" s="84" t="s">
        <v>21</v>
      </c>
      <c r="E9" s="80">
        <v>31</v>
      </c>
      <c r="F9" s="124">
        <v>0</v>
      </c>
      <c r="G9" s="124">
        <v>0</v>
      </c>
      <c r="H9" s="85"/>
    </row>
    <row r="10" spans="1:8" ht="18" customHeight="1">
      <c r="A10" s="82" t="s">
        <v>127</v>
      </c>
      <c r="B10" s="80" t="s">
        <v>24</v>
      </c>
      <c r="C10" s="85"/>
      <c r="D10" s="84" t="s">
        <v>25</v>
      </c>
      <c r="E10" s="80">
        <v>32</v>
      </c>
      <c r="F10" s="124">
        <v>2100</v>
      </c>
      <c r="G10" s="124">
        <v>2100</v>
      </c>
      <c r="H10" s="85"/>
    </row>
    <row r="11" spans="1:8" ht="18" customHeight="1">
      <c r="A11" s="82" t="s">
        <v>127</v>
      </c>
      <c r="B11" s="80" t="s">
        <v>28</v>
      </c>
      <c r="C11" s="85"/>
      <c r="D11" s="84" t="s">
        <v>29</v>
      </c>
      <c r="E11" s="80">
        <v>33</v>
      </c>
      <c r="F11" s="124">
        <v>50</v>
      </c>
      <c r="G11" s="124">
        <v>50</v>
      </c>
      <c r="H11" s="85"/>
    </row>
    <row r="12" spans="1:8" ht="18" customHeight="1">
      <c r="A12" s="82" t="s">
        <v>127</v>
      </c>
      <c r="B12" s="80" t="s">
        <v>32</v>
      </c>
      <c r="C12" s="85"/>
      <c r="D12" s="84" t="s">
        <v>33</v>
      </c>
      <c r="E12" s="80">
        <v>34</v>
      </c>
      <c r="F12" s="124">
        <v>0</v>
      </c>
      <c r="G12" s="124">
        <v>0</v>
      </c>
      <c r="H12" s="85"/>
    </row>
    <row r="13" spans="1:8" ht="18" customHeight="1">
      <c r="A13" s="82" t="s">
        <v>127</v>
      </c>
      <c r="B13" s="80" t="s">
        <v>36</v>
      </c>
      <c r="C13" s="85"/>
      <c r="D13" s="84" t="s">
        <v>37</v>
      </c>
      <c r="E13" s="80">
        <v>35</v>
      </c>
      <c r="F13" s="124">
        <v>0</v>
      </c>
      <c r="G13" s="124">
        <v>0</v>
      </c>
      <c r="H13" s="85"/>
    </row>
    <row r="14" spans="1:8" ht="18" customHeight="1">
      <c r="A14" s="82" t="s">
        <v>127</v>
      </c>
      <c r="B14" s="80" t="s">
        <v>39</v>
      </c>
      <c r="C14" s="85"/>
      <c r="D14" s="84" t="s">
        <v>40</v>
      </c>
      <c r="E14" s="80">
        <v>36</v>
      </c>
      <c r="F14" s="124">
        <v>0</v>
      </c>
      <c r="G14" s="124">
        <v>0</v>
      </c>
      <c r="H14" s="85"/>
    </row>
    <row r="15" spans="1:8" ht="18" customHeight="1">
      <c r="A15" s="82" t="s">
        <v>127</v>
      </c>
      <c r="B15" s="80" t="s">
        <v>42</v>
      </c>
      <c r="C15" s="85"/>
      <c r="D15" s="84" t="s">
        <v>43</v>
      </c>
      <c r="E15" s="80">
        <v>37</v>
      </c>
      <c r="F15" s="124">
        <v>0</v>
      </c>
      <c r="G15" s="124">
        <v>0</v>
      </c>
      <c r="H15" s="85"/>
    </row>
    <row r="16" spans="1:8" ht="18" customHeight="1">
      <c r="A16" s="82" t="s">
        <v>127</v>
      </c>
      <c r="B16" s="80" t="s">
        <v>45</v>
      </c>
      <c r="C16" s="85"/>
      <c r="D16" s="84" t="s">
        <v>46</v>
      </c>
      <c r="E16" s="80">
        <v>38</v>
      </c>
      <c r="F16" s="124">
        <v>0</v>
      </c>
      <c r="G16" s="124">
        <v>0</v>
      </c>
      <c r="H16" s="85"/>
    </row>
    <row r="17" spans="1:8" ht="18" customHeight="1">
      <c r="A17" s="82" t="s">
        <v>127</v>
      </c>
      <c r="B17" s="80" t="s">
        <v>48</v>
      </c>
      <c r="C17" s="85"/>
      <c r="D17" s="84" t="s">
        <v>49</v>
      </c>
      <c r="E17" s="80">
        <v>39</v>
      </c>
      <c r="F17" s="124">
        <v>3165.0437780000002</v>
      </c>
      <c r="G17" s="124">
        <v>3165.0437780000002</v>
      </c>
      <c r="H17" s="85"/>
    </row>
    <row r="18" spans="1:8" ht="18" customHeight="1">
      <c r="A18" s="82" t="s">
        <v>127</v>
      </c>
      <c r="B18" s="80" t="s">
        <v>51</v>
      </c>
      <c r="C18" s="85"/>
      <c r="D18" s="84" t="s">
        <v>52</v>
      </c>
      <c r="E18" s="80">
        <v>40</v>
      </c>
      <c r="F18" s="124">
        <v>0</v>
      </c>
      <c r="G18" s="124">
        <v>0</v>
      </c>
      <c r="H18" s="85"/>
    </row>
    <row r="19" spans="1:8" ht="18" customHeight="1">
      <c r="A19" s="82" t="s">
        <v>127</v>
      </c>
      <c r="B19" s="80" t="s">
        <v>54</v>
      </c>
      <c r="C19" s="85"/>
      <c r="D19" s="84" t="s">
        <v>55</v>
      </c>
      <c r="E19" s="80">
        <v>41</v>
      </c>
      <c r="F19" s="124">
        <v>0</v>
      </c>
      <c r="G19" s="124">
        <v>0</v>
      </c>
      <c r="H19" s="85"/>
    </row>
    <row r="20" spans="1:8" ht="18" customHeight="1">
      <c r="A20" s="82" t="s">
        <v>127</v>
      </c>
      <c r="B20" s="80" t="s">
        <v>57</v>
      </c>
      <c r="C20" s="85"/>
      <c r="D20" s="84" t="s">
        <v>58</v>
      </c>
      <c r="E20" s="80">
        <v>42</v>
      </c>
      <c r="F20" s="124">
        <v>0</v>
      </c>
      <c r="G20" s="124">
        <v>0</v>
      </c>
      <c r="H20" s="85"/>
    </row>
    <row r="21" spans="1:8" ht="18" customHeight="1">
      <c r="A21" s="82" t="s">
        <v>127</v>
      </c>
      <c r="B21" s="80" t="s">
        <v>60</v>
      </c>
      <c r="C21" s="85"/>
      <c r="D21" s="84" t="s">
        <v>61</v>
      </c>
      <c r="E21" s="80">
        <v>43</v>
      </c>
      <c r="F21" s="124">
        <v>0</v>
      </c>
      <c r="G21" s="124">
        <v>0</v>
      </c>
      <c r="H21" s="85"/>
    </row>
    <row r="22" spans="1:8" ht="18" customHeight="1">
      <c r="A22" s="82" t="s">
        <v>127</v>
      </c>
      <c r="B22" s="80" t="s">
        <v>63</v>
      </c>
      <c r="C22" s="85"/>
      <c r="D22" s="84" t="s">
        <v>64</v>
      </c>
      <c r="E22" s="80">
        <v>44</v>
      </c>
      <c r="F22" s="124">
        <v>0</v>
      </c>
      <c r="G22" s="124">
        <v>0</v>
      </c>
      <c r="H22" s="85"/>
    </row>
    <row r="23" spans="1:8" ht="18" customHeight="1">
      <c r="A23" s="82" t="s">
        <v>127</v>
      </c>
      <c r="B23" s="80" t="s">
        <v>66</v>
      </c>
      <c r="C23" s="85"/>
      <c r="D23" s="84" t="s">
        <v>67</v>
      </c>
      <c r="E23" s="80">
        <v>45</v>
      </c>
      <c r="F23" s="124">
        <v>0</v>
      </c>
      <c r="G23" s="124">
        <v>0</v>
      </c>
      <c r="H23" s="85"/>
    </row>
    <row r="24" spans="1:8" ht="18" customHeight="1">
      <c r="A24" s="82" t="s">
        <v>127</v>
      </c>
      <c r="B24" s="80" t="s">
        <v>69</v>
      </c>
      <c r="C24" s="85"/>
      <c r="D24" s="84" t="s">
        <v>70</v>
      </c>
      <c r="E24" s="80">
        <v>46</v>
      </c>
      <c r="F24" s="124">
        <v>0</v>
      </c>
      <c r="G24" s="124">
        <v>0</v>
      </c>
      <c r="H24" s="85"/>
    </row>
    <row r="25" spans="1:8" ht="18" customHeight="1">
      <c r="A25" s="82" t="s">
        <v>127</v>
      </c>
      <c r="B25" s="80" t="s">
        <v>72</v>
      </c>
      <c r="C25" s="85"/>
      <c r="D25" s="84" t="s">
        <v>73</v>
      </c>
      <c r="E25" s="80">
        <v>47</v>
      </c>
      <c r="F25" s="124">
        <v>0</v>
      </c>
      <c r="G25" s="124">
        <v>0</v>
      </c>
      <c r="H25" s="85"/>
    </row>
    <row r="26" spans="1:8" ht="18" customHeight="1">
      <c r="A26" s="82" t="s">
        <v>127</v>
      </c>
      <c r="B26" s="80" t="s">
        <v>75</v>
      </c>
      <c r="C26" s="85"/>
      <c r="D26" s="84" t="s">
        <v>76</v>
      </c>
      <c r="E26" s="80">
        <v>48</v>
      </c>
      <c r="F26" s="124">
        <v>0</v>
      </c>
      <c r="G26" s="124">
        <v>0</v>
      </c>
      <c r="H26" s="85"/>
    </row>
    <row r="27" spans="1:8" ht="18" customHeight="1">
      <c r="A27" s="82" t="s">
        <v>127</v>
      </c>
      <c r="B27" s="80" t="s">
        <v>78</v>
      </c>
      <c r="C27" s="85"/>
      <c r="D27" s="84" t="s">
        <v>79</v>
      </c>
      <c r="E27" s="80">
        <v>49</v>
      </c>
      <c r="F27" s="124">
        <v>0</v>
      </c>
      <c r="G27" s="124">
        <v>0</v>
      </c>
      <c r="H27" s="85" t="s">
        <v>127</v>
      </c>
    </row>
    <row r="28" spans="1:8" ht="18" customHeight="1">
      <c r="A28" s="82" t="s">
        <v>127</v>
      </c>
      <c r="B28" s="80" t="s">
        <v>81</v>
      </c>
      <c r="C28" s="85"/>
      <c r="D28" s="84" t="s">
        <v>82</v>
      </c>
      <c r="E28" s="80">
        <v>50</v>
      </c>
      <c r="F28" s="124">
        <v>0</v>
      </c>
      <c r="G28" s="124">
        <v>0</v>
      </c>
      <c r="H28" s="85" t="s">
        <v>127</v>
      </c>
    </row>
    <row r="29" spans="1:8" ht="18" customHeight="1">
      <c r="A29" s="82" t="s">
        <v>127</v>
      </c>
      <c r="B29" s="80" t="s">
        <v>84</v>
      </c>
      <c r="C29" s="85"/>
      <c r="D29" s="84" t="s">
        <v>85</v>
      </c>
      <c r="E29" s="80">
        <v>51</v>
      </c>
      <c r="F29" s="124">
        <v>0</v>
      </c>
      <c r="G29" s="124">
        <v>0</v>
      </c>
      <c r="H29" s="85" t="s">
        <v>127</v>
      </c>
    </row>
    <row r="30" spans="1:8" ht="18" customHeight="1">
      <c r="A30" s="86" t="s">
        <v>87</v>
      </c>
      <c r="B30" s="80" t="s">
        <v>88</v>
      </c>
      <c r="C30" s="130">
        <v>18038.038702999998</v>
      </c>
      <c r="D30" s="86" t="s">
        <v>89</v>
      </c>
      <c r="E30" s="80">
        <v>52</v>
      </c>
      <c r="F30" s="125">
        <v>20470.210783000002</v>
      </c>
      <c r="G30" s="125">
        <v>20470.210783000002</v>
      </c>
      <c r="H30" s="87" t="s">
        <v>127</v>
      </c>
    </row>
    <row r="31" spans="1:8" ht="18" customHeight="1">
      <c r="A31" s="82" t="s">
        <v>158</v>
      </c>
      <c r="B31" s="80" t="s">
        <v>92</v>
      </c>
      <c r="C31" s="83">
        <v>2760.0956780000001</v>
      </c>
      <c r="D31" s="88" t="s">
        <v>159</v>
      </c>
      <c r="E31" s="80">
        <v>53</v>
      </c>
      <c r="F31" s="126">
        <v>327.92359799999997</v>
      </c>
      <c r="G31" s="126">
        <v>327.92359799999997</v>
      </c>
      <c r="H31" s="88" t="s">
        <v>127</v>
      </c>
    </row>
    <row r="32" spans="1:8" ht="18" customHeight="1">
      <c r="A32" s="82" t="s">
        <v>160</v>
      </c>
      <c r="B32" s="80" t="s">
        <v>96</v>
      </c>
      <c r="C32" s="83">
        <v>2760.0956780000001</v>
      </c>
      <c r="D32" s="88"/>
      <c r="E32" s="80">
        <v>54</v>
      </c>
      <c r="F32" s="126"/>
      <c r="G32" s="126"/>
      <c r="H32" s="88"/>
    </row>
    <row r="33" spans="1:8" ht="18" customHeight="1">
      <c r="A33" s="89" t="s">
        <v>161</v>
      </c>
      <c r="B33" s="90" t="s">
        <v>100</v>
      </c>
      <c r="C33" s="91">
        <v>0</v>
      </c>
      <c r="D33" s="92"/>
      <c r="E33" s="90">
        <v>55</v>
      </c>
      <c r="F33" s="127"/>
      <c r="G33" s="127"/>
      <c r="H33" s="88"/>
    </row>
    <row r="34" spans="1:8" ht="18" customHeight="1">
      <c r="A34" s="93" t="s">
        <v>140</v>
      </c>
      <c r="B34" s="90" t="s">
        <v>104</v>
      </c>
      <c r="C34" s="131">
        <v>20798.134381</v>
      </c>
      <c r="D34" s="93" t="s">
        <v>140</v>
      </c>
      <c r="E34" s="90">
        <v>56</v>
      </c>
      <c r="F34" s="128">
        <v>20798.134381</v>
      </c>
      <c r="G34" s="128">
        <v>20798.134381</v>
      </c>
      <c r="H34" s="87" t="s">
        <v>127</v>
      </c>
    </row>
    <row r="35" spans="1:8" ht="17.25" customHeight="1">
      <c r="A35" s="170" t="s">
        <v>162</v>
      </c>
      <c r="B35" s="171"/>
      <c r="C35" s="171"/>
      <c r="D35" s="171"/>
      <c r="E35" s="171"/>
      <c r="F35" s="171"/>
      <c r="G35" s="171"/>
      <c r="H35" s="171"/>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r:id="rId1"/>
</worksheet>
</file>

<file path=xl/worksheets/sheet5.xml><?xml version="1.0" encoding="utf-8"?>
<worksheet xmlns="http://schemas.openxmlformats.org/spreadsheetml/2006/main" xmlns:r="http://schemas.openxmlformats.org/officeDocument/2006/relationships">
  <sheetPr>
    <tabColor theme="3" tint="0.59999389629810485"/>
  </sheetPr>
  <dimension ref="A1:Q21"/>
  <sheetViews>
    <sheetView workbookViewId="0">
      <selection activeCell="I23" sqref="I23"/>
    </sheetView>
  </sheetViews>
  <sheetFormatPr defaultColWidth="9" defaultRowHeight="14.25" customHeight="1"/>
  <cols>
    <col min="1" max="1" width="3.75" style="66" customWidth="1"/>
    <col min="2" max="2" width="4.125" style="66" customWidth="1"/>
    <col min="3" max="3" width="3.75" style="66" customWidth="1"/>
    <col min="4" max="4" width="18.25" style="66" customWidth="1"/>
    <col min="5" max="17" width="12" style="66" customWidth="1"/>
    <col min="18" max="16384" width="9" style="66"/>
  </cols>
  <sheetData>
    <row r="1" spans="1:17" ht="36" customHeight="1">
      <c r="A1" s="189" t="s">
        <v>163</v>
      </c>
      <c r="B1" s="189"/>
      <c r="C1" s="189"/>
      <c r="D1" s="189"/>
      <c r="E1" s="189"/>
      <c r="F1" s="189"/>
      <c r="G1" s="189"/>
      <c r="H1" s="189"/>
      <c r="I1" s="189"/>
      <c r="J1" s="189"/>
      <c r="K1" s="189"/>
      <c r="L1" s="189"/>
      <c r="M1" s="189"/>
      <c r="N1" s="189"/>
      <c r="O1" s="189"/>
      <c r="P1" s="189"/>
      <c r="Q1" s="189"/>
    </row>
    <row r="2" spans="1:17" ht="19.5" customHeight="1">
      <c r="A2" s="67"/>
      <c r="B2" s="67"/>
      <c r="C2" s="67"/>
      <c r="D2" s="67"/>
      <c r="E2" s="67"/>
      <c r="F2" s="67"/>
      <c r="G2" s="67"/>
      <c r="H2" s="67"/>
      <c r="I2" s="67"/>
      <c r="J2" s="67"/>
      <c r="K2" s="67"/>
      <c r="L2" s="67"/>
      <c r="M2" s="67"/>
      <c r="N2" s="70"/>
      <c r="O2" s="71"/>
      <c r="P2" s="190" t="s">
        <v>164</v>
      </c>
      <c r="Q2" s="190"/>
    </row>
    <row r="3" spans="1:17" s="62" customFormat="1" ht="19.5" customHeight="1">
      <c r="A3" s="271" t="s">
        <v>652</v>
      </c>
      <c r="B3" s="271"/>
      <c r="C3" s="271"/>
      <c r="D3" s="272"/>
      <c r="E3" s="272"/>
      <c r="F3" s="272"/>
      <c r="G3" s="68"/>
      <c r="H3" s="68"/>
      <c r="I3" s="72"/>
      <c r="J3" s="72"/>
      <c r="K3" s="73"/>
      <c r="L3" s="191"/>
      <c r="M3" s="191"/>
      <c r="N3" s="74"/>
      <c r="O3" s="75"/>
      <c r="P3" s="192" t="s">
        <v>4</v>
      </c>
      <c r="Q3" s="192"/>
    </row>
    <row r="4" spans="1:17" s="63" customFormat="1" ht="39.75" customHeight="1">
      <c r="A4" s="175" t="s">
        <v>126</v>
      </c>
      <c r="B4" s="175"/>
      <c r="C4" s="175"/>
      <c r="D4" s="175"/>
      <c r="E4" s="175" t="s">
        <v>95</v>
      </c>
      <c r="F4" s="175"/>
      <c r="G4" s="175"/>
      <c r="H4" s="193" t="s">
        <v>165</v>
      </c>
      <c r="I4" s="194"/>
      <c r="J4" s="195"/>
      <c r="K4" s="175" t="s">
        <v>166</v>
      </c>
      <c r="L4" s="175"/>
      <c r="M4" s="175"/>
      <c r="N4" s="182" t="s">
        <v>112</v>
      </c>
      <c r="O4" s="182"/>
      <c r="P4" s="182"/>
      <c r="Q4" s="182"/>
    </row>
    <row r="5" spans="1:17" s="64" customFormat="1" ht="26.25" customHeight="1">
      <c r="A5" s="183" t="s">
        <v>134</v>
      </c>
      <c r="B5" s="184"/>
      <c r="C5" s="185"/>
      <c r="D5" s="176" t="s">
        <v>135</v>
      </c>
      <c r="E5" s="176" t="s">
        <v>140</v>
      </c>
      <c r="F5" s="176" t="s">
        <v>167</v>
      </c>
      <c r="G5" s="176" t="s">
        <v>168</v>
      </c>
      <c r="H5" s="178" t="s">
        <v>140</v>
      </c>
      <c r="I5" s="176" t="s">
        <v>144</v>
      </c>
      <c r="J5" s="176" t="s">
        <v>145</v>
      </c>
      <c r="K5" s="180" t="s">
        <v>140</v>
      </c>
      <c r="L5" s="175" t="s">
        <v>144</v>
      </c>
      <c r="M5" s="175" t="s">
        <v>145</v>
      </c>
      <c r="N5" s="181" t="s">
        <v>140</v>
      </c>
      <c r="O5" s="182" t="s">
        <v>167</v>
      </c>
      <c r="P5" s="182" t="s">
        <v>168</v>
      </c>
      <c r="Q5" s="182"/>
    </row>
    <row r="6" spans="1:17" s="64" customFormat="1" ht="36" customHeight="1">
      <c r="A6" s="186"/>
      <c r="B6" s="187"/>
      <c r="C6" s="188"/>
      <c r="D6" s="177"/>
      <c r="E6" s="177"/>
      <c r="F6" s="177"/>
      <c r="G6" s="177"/>
      <c r="H6" s="179"/>
      <c r="I6" s="177"/>
      <c r="J6" s="177"/>
      <c r="K6" s="180"/>
      <c r="L6" s="175"/>
      <c r="M6" s="175"/>
      <c r="N6" s="181"/>
      <c r="O6" s="182"/>
      <c r="P6" s="37" t="s">
        <v>169</v>
      </c>
      <c r="Q6" s="48" t="s">
        <v>170</v>
      </c>
    </row>
    <row r="7" spans="1:17" s="64" customFormat="1" ht="22.5" customHeight="1">
      <c r="A7" s="175" t="s">
        <v>136</v>
      </c>
      <c r="B7" s="175" t="s">
        <v>137</v>
      </c>
      <c r="C7" s="175" t="s">
        <v>138</v>
      </c>
      <c r="D7" s="23" t="s">
        <v>139</v>
      </c>
      <c r="E7" s="23">
        <v>1</v>
      </c>
      <c r="F7" s="23">
        <v>2</v>
      </c>
      <c r="G7" s="23">
        <v>3</v>
      </c>
      <c r="H7" s="23">
        <v>4</v>
      </c>
      <c r="I7" s="23">
        <v>5</v>
      </c>
      <c r="J7" s="23">
        <v>6</v>
      </c>
      <c r="K7" s="23">
        <v>7</v>
      </c>
      <c r="L7" s="23">
        <v>8</v>
      </c>
      <c r="M7" s="23">
        <v>9</v>
      </c>
      <c r="N7" s="23">
        <v>10</v>
      </c>
      <c r="O7" s="23">
        <v>11</v>
      </c>
      <c r="P7" s="23">
        <v>12</v>
      </c>
      <c r="Q7" s="23">
        <v>13</v>
      </c>
    </row>
    <row r="8" spans="1:17" s="64" customFormat="1" ht="22.5" customHeight="1">
      <c r="A8" s="175"/>
      <c r="B8" s="175"/>
      <c r="C8" s="175"/>
      <c r="D8" s="23" t="s">
        <v>140</v>
      </c>
      <c r="E8" s="133">
        <v>2760.0956780000001</v>
      </c>
      <c r="F8" s="133">
        <v>0</v>
      </c>
      <c r="G8" s="133">
        <v>2760.0956780000001</v>
      </c>
      <c r="H8" s="133">
        <v>18038.038702999998</v>
      </c>
      <c r="I8" s="133">
        <v>0</v>
      </c>
      <c r="J8" s="133">
        <v>18038.038702999998</v>
      </c>
      <c r="K8" s="133">
        <v>20470.210783000002</v>
      </c>
      <c r="L8" s="133">
        <v>0</v>
      </c>
      <c r="M8" s="133">
        <v>20470.210783000002</v>
      </c>
      <c r="N8" s="134">
        <v>327.92359799999997</v>
      </c>
      <c r="O8" s="134">
        <v>0</v>
      </c>
      <c r="P8" s="134">
        <v>327.92359799999997</v>
      </c>
      <c r="Q8" s="134">
        <v>0</v>
      </c>
    </row>
    <row r="9" spans="1:17" s="64" customFormat="1" ht="21.75" customHeight="1">
      <c r="A9" s="69">
        <v>201</v>
      </c>
      <c r="B9" s="69"/>
      <c r="C9" s="69"/>
      <c r="D9" s="23" t="s">
        <v>511</v>
      </c>
      <c r="E9" s="133">
        <v>2760.0956780000001</v>
      </c>
      <c r="F9" s="133">
        <v>0</v>
      </c>
      <c r="G9" s="133">
        <v>2760.0956780000001</v>
      </c>
      <c r="H9" s="133">
        <v>12722.994925000001</v>
      </c>
      <c r="I9" s="133">
        <v>0</v>
      </c>
      <c r="J9" s="133">
        <v>12722.994925000001</v>
      </c>
      <c r="K9" s="133">
        <v>15155.167005000001</v>
      </c>
      <c r="L9" s="133">
        <v>0</v>
      </c>
      <c r="M9" s="133">
        <v>15155.167005000001</v>
      </c>
      <c r="N9" s="134">
        <v>327.92359799999997</v>
      </c>
      <c r="O9" s="134">
        <v>0</v>
      </c>
      <c r="P9" s="134">
        <v>327.92359799999997</v>
      </c>
      <c r="Q9" s="134">
        <v>0</v>
      </c>
    </row>
    <row r="10" spans="1:17" s="64" customFormat="1" ht="21.75" customHeight="1">
      <c r="A10" s="69">
        <v>201</v>
      </c>
      <c r="B10" s="132" t="s">
        <v>534</v>
      </c>
      <c r="C10" s="132"/>
      <c r="D10" s="146" t="s">
        <v>650</v>
      </c>
      <c r="E10" s="133">
        <v>2760.0956780000001</v>
      </c>
      <c r="F10" s="133">
        <v>0</v>
      </c>
      <c r="G10" s="133">
        <v>2760.0956780000001</v>
      </c>
      <c r="H10" s="133">
        <v>12722.994925000001</v>
      </c>
      <c r="I10" s="133">
        <v>0</v>
      </c>
      <c r="J10" s="133">
        <v>12722.994925000001</v>
      </c>
      <c r="K10" s="133">
        <v>15155.167005000001</v>
      </c>
      <c r="L10" s="133">
        <v>0</v>
      </c>
      <c r="M10" s="133">
        <v>15155.167005000001</v>
      </c>
      <c r="N10" s="134">
        <v>327.92359799999997</v>
      </c>
      <c r="O10" s="134">
        <v>0</v>
      </c>
      <c r="P10" s="134">
        <v>327.92359799999997</v>
      </c>
      <c r="Q10" s="134">
        <v>0</v>
      </c>
    </row>
    <row r="11" spans="1:17" s="64" customFormat="1" ht="21.75" customHeight="1">
      <c r="A11" s="69">
        <v>201</v>
      </c>
      <c r="B11" s="132" t="s">
        <v>535</v>
      </c>
      <c r="C11" s="132" t="s">
        <v>536</v>
      </c>
      <c r="D11" s="146" t="s">
        <v>651</v>
      </c>
      <c r="E11" s="133">
        <v>2760.0956780000001</v>
      </c>
      <c r="F11" s="133">
        <v>0</v>
      </c>
      <c r="G11" s="133">
        <v>2760.0956780000001</v>
      </c>
      <c r="H11" s="133">
        <v>12722.994925000001</v>
      </c>
      <c r="I11" s="133">
        <v>0</v>
      </c>
      <c r="J11" s="133">
        <v>12722.994925000001</v>
      </c>
      <c r="K11" s="133">
        <v>15155.167005000001</v>
      </c>
      <c r="L11" s="133">
        <v>0</v>
      </c>
      <c r="M11" s="133">
        <v>15155.167005000001</v>
      </c>
      <c r="N11" s="134">
        <v>327.92359799999997</v>
      </c>
      <c r="O11" s="134">
        <v>0</v>
      </c>
      <c r="P11" s="134">
        <v>327.92359799999997</v>
      </c>
      <c r="Q11" s="134">
        <v>0</v>
      </c>
    </row>
    <row r="12" spans="1:17" s="64" customFormat="1" ht="21.75" customHeight="1">
      <c r="A12" s="132" t="s">
        <v>537</v>
      </c>
      <c r="B12" s="69"/>
      <c r="C12" s="69"/>
      <c r="D12" s="146" t="s">
        <v>647</v>
      </c>
      <c r="E12" s="133">
        <v>0</v>
      </c>
      <c r="F12" s="133">
        <v>0</v>
      </c>
      <c r="G12" s="133">
        <v>0</v>
      </c>
      <c r="H12" s="133">
        <v>2100</v>
      </c>
      <c r="I12" s="133">
        <v>0</v>
      </c>
      <c r="J12" s="133">
        <v>2100</v>
      </c>
      <c r="K12" s="133">
        <v>2100</v>
      </c>
      <c r="L12" s="133">
        <v>0</v>
      </c>
      <c r="M12" s="133">
        <v>2100</v>
      </c>
      <c r="N12" s="134">
        <v>0</v>
      </c>
      <c r="O12" s="134">
        <v>0</v>
      </c>
      <c r="P12" s="134">
        <v>0</v>
      </c>
      <c r="Q12" s="134">
        <v>0</v>
      </c>
    </row>
    <row r="13" spans="1:17" s="64" customFormat="1" ht="21.75" customHeight="1">
      <c r="A13" s="132" t="s">
        <v>537</v>
      </c>
      <c r="B13" s="132" t="s">
        <v>536</v>
      </c>
      <c r="C13" s="69"/>
      <c r="D13" s="23" t="s">
        <v>519</v>
      </c>
      <c r="E13" s="133">
        <v>0</v>
      </c>
      <c r="F13" s="133">
        <v>0</v>
      </c>
      <c r="G13" s="133">
        <v>0</v>
      </c>
      <c r="H13" s="133">
        <v>2100</v>
      </c>
      <c r="I13" s="133">
        <v>0</v>
      </c>
      <c r="J13" s="133">
        <v>2100</v>
      </c>
      <c r="K13" s="133">
        <v>2100</v>
      </c>
      <c r="L13" s="133">
        <v>0</v>
      </c>
      <c r="M13" s="133">
        <v>2100</v>
      </c>
      <c r="N13" s="134">
        <v>0</v>
      </c>
      <c r="O13" s="134">
        <v>0</v>
      </c>
      <c r="P13" s="134">
        <v>0</v>
      </c>
      <c r="Q13" s="134">
        <v>0</v>
      </c>
    </row>
    <row r="14" spans="1:17" s="64" customFormat="1" ht="21.75" customHeight="1">
      <c r="A14" s="132" t="s">
        <v>537</v>
      </c>
      <c r="B14" s="132" t="s">
        <v>536</v>
      </c>
      <c r="C14" s="132" t="s">
        <v>538</v>
      </c>
      <c r="D14" s="146" t="s">
        <v>648</v>
      </c>
      <c r="E14" s="133">
        <v>0</v>
      </c>
      <c r="F14" s="133">
        <v>0</v>
      </c>
      <c r="G14" s="133">
        <v>0</v>
      </c>
      <c r="H14" s="133">
        <v>2100</v>
      </c>
      <c r="I14" s="133">
        <v>0</v>
      </c>
      <c r="J14" s="133">
        <v>2100</v>
      </c>
      <c r="K14" s="133">
        <v>2100</v>
      </c>
      <c r="L14" s="133">
        <v>0</v>
      </c>
      <c r="M14" s="133">
        <v>2100</v>
      </c>
      <c r="N14" s="134">
        <v>0</v>
      </c>
      <c r="O14" s="134">
        <v>0</v>
      </c>
      <c r="P14" s="134">
        <v>0</v>
      </c>
      <c r="Q14" s="134">
        <v>0</v>
      </c>
    </row>
    <row r="15" spans="1:17" s="64" customFormat="1" ht="21.75" customHeight="1">
      <c r="A15" s="132" t="s">
        <v>539</v>
      </c>
      <c r="B15" s="69"/>
      <c r="C15" s="69"/>
      <c r="D15" s="23" t="s">
        <v>523</v>
      </c>
      <c r="E15" s="133">
        <v>0</v>
      </c>
      <c r="F15" s="133">
        <v>0</v>
      </c>
      <c r="G15" s="133">
        <v>0</v>
      </c>
      <c r="H15" s="133">
        <v>50</v>
      </c>
      <c r="I15" s="133">
        <v>0</v>
      </c>
      <c r="J15" s="133">
        <v>50</v>
      </c>
      <c r="K15" s="133">
        <v>50</v>
      </c>
      <c r="L15" s="133">
        <v>0</v>
      </c>
      <c r="M15" s="133">
        <v>50</v>
      </c>
      <c r="N15" s="134">
        <v>0</v>
      </c>
      <c r="O15" s="134">
        <v>0</v>
      </c>
      <c r="P15" s="134">
        <v>0</v>
      </c>
      <c r="Q15" s="134">
        <v>0</v>
      </c>
    </row>
    <row r="16" spans="1:17" s="64" customFormat="1" ht="21.75" customHeight="1">
      <c r="A16" s="132" t="s">
        <v>539</v>
      </c>
      <c r="B16" s="132" t="s">
        <v>538</v>
      </c>
      <c r="C16" s="69"/>
      <c r="D16" s="116" t="s">
        <v>525</v>
      </c>
      <c r="E16" s="133">
        <v>0</v>
      </c>
      <c r="F16" s="133">
        <v>0</v>
      </c>
      <c r="G16" s="133">
        <v>0</v>
      </c>
      <c r="H16" s="133">
        <v>50</v>
      </c>
      <c r="I16" s="133">
        <v>0</v>
      </c>
      <c r="J16" s="133">
        <v>50</v>
      </c>
      <c r="K16" s="133">
        <v>50</v>
      </c>
      <c r="L16" s="133">
        <v>0</v>
      </c>
      <c r="M16" s="133">
        <v>50</v>
      </c>
      <c r="N16" s="134">
        <v>0</v>
      </c>
      <c r="O16" s="134">
        <v>0</v>
      </c>
      <c r="P16" s="134">
        <v>0</v>
      </c>
      <c r="Q16" s="134">
        <v>0</v>
      </c>
    </row>
    <row r="17" spans="1:17" s="64" customFormat="1" ht="21.75" customHeight="1">
      <c r="A17" s="132" t="s">
        <v>539</v>
      </c>
      <c r="B17" s="132" t="s">
        <v>538</v>
      </c>
      <c r="C17" s="132" t="s">
        <v>538</v>
      </c>
      <c r="D17" s="116" t="s">
        <v>527</v>
      </c>
      <c r="E17" s="133">
        <v>0</v>
      </c>
      <c r="F17" s="133">
        <v>0</v>
      </c>
      <c r="G17" s="133">
        <v>0</v>
      </c>
      <c r="H17" s="133">
        <v>50</v>
      </c>
      <c r="I17" s="133">
        <v>0</v>
      </c>
      <c r="J17" s="133">
        <v>50</v>
      </c>
      <c r="K17" s="133">
        <v>50</v>
      </c>
      <c r="L17" s="133">
        <v>0</v>
      </c>
      <c r="M17" s="133">
        <v>50</v>
      </c>
      <c r="N17" s="134">
        <v>0</v>
      </c>
      <c r="O17" s="134">
        <v>0</v>
      </c>
      <c r="P17" s="134">
        <v>0</v>
      </c>
      <c r="Q17" s="134">
        <v>0</v>
      </c>
    </row>
    <row r="18" spans="1:17" s="64" customFormat="1" ht="21.75" customHeight="1">
      <c r="A18" s="132" t="s">
        <v>540</v>
      </c>
      <c r="B18" s="69"/>
      <c r="C18" s="69"/>
      <c r="D18" s="116" t="s">
        <v>529</v>
      </c>
      <c r="E18" s="133">
        <v>0</v>
      </c>
      <c r="F18" s="133">
        <v>0</v>
      </c>
      <c r="G18" s="133">
        <v>0</v>
      </c>
      <c r="H18" s="133">
        <v>3165.0437780000002</v>
      </c>
      <c r="I18" s="133">
        <v>0</v>
      </c>
      <c r="J18" s="133">
        <v>3165.0437780000002</v>
      </c>
      <c r="K18" s="133">
        <v>3165.0437780000002</v>
      </c>
      <c r="L18" s="133">
        <v>0</v>
      </c>
      <c r="M18" s="133">
        <v>3165.0437780000002</v>
      </c>
      <c r="N18" s="134">
        <v>0</v>
      </c>
      <c r="O18" s="134">
        <v>0</v>
      </c>
      <c r="P18" s="134">
        <v>0</v>
      </c>
      <c r="Q18" s="134">
        <v>0</v>
      </c>
    </row>
    <row r="19" spans="1:17" s="64" customFormat="1" ht="21.75" customHeight="1">
      <c r="A19" s="132" t="s">
        <v>540</v>
      </c>
      <c r="B19" s="132" t="s">
        <v>538</v>
      </c>
      <c r="C19" s="69"/>
      <c r="D19" s="116" t="s">
        <v>531</v>
      </c>
      <c r="E19" s="133">
        <v>0</v>
      </c>
      <c r="F19" s="133">
        <v>0</v>
      </c>
      <c r="G19" s="133">
        <v>0</v>
      </c>
      <c r="H19" s="133">
        <v>3165.0437780000002</v>
      </c>
      <c r="I19" s="133">
        <v>0</v>
      </c>
      <c r="J19" s="133">
        <v>3165.0437780000002</v>
      </c>
      <c r="K19" s="133">
        <v>3165.0437780000002</v>
      </c>
      <c r="L19" s="133">
        <v>0</v>
      </c>
      <c r="M19" s="133">
        <v>3165.0437780000002</v>
      </c>
      <c r="N19" s="134">
        <v>0</v>
      </c>
      <c r="O19" s="134">
        <v>0</v>
      </c>
      <c r="P19" s="134">
        <v>0</v>
      </c>
      <c r="Q19" s="134">
        <v>0</v>
      </c>
    </row>
    <row r="20" spans="1:17" s="64" customFormat="1" ht="21.75" customHeight="1">
      <c r="A20" s="132" t="s">
        <v>540</v>
      </c>
      <c r="B20" s="132" t="s">
        <v>538</v>
      </c>
      <c r="C20" s="132" t="s">
        <v>538</v>
      </c>
      <c r="D20" s="23" t="s">
        <v>533</v>
      </c>
      <c r="E20" s="133">
        <v>0</v>
      </c>
      <c r="F20" s="133">
        <v>0</v>
      </c>
      <c r="G20" s="133">
        <v>0</v>
      </c>
      <c r="H20" s="133">
        <v>3165.0437780000002</v>
      </c>
      <c r="I20" s="133">
        <v>0</v>
      </c>
      <c r="J20" s="133">
        <v>3165.0437780000002</v>
      </c>
      <c r="K20" s="133">
        <v>3165.0437780000002</v>
      </c>
      <c r="L20" s="133">
        <v>0</v>
      </c>
      <c r="M20" s="133">
        <v>3165.0437780000002</v>
      </c>
      <c r="N20" s="134">
        <v>0</v>
      </c>
      <c r="O20" s="134">
        <v>0</v>
      </c>
      <c r="P20" s="134">
        <v>0</v>
      </c>
      <c r="Q20" s="134">
        <v>0</v>
      </c>
    </row>
    <row r="21" spans="1:17" s="65" customFormat="1" ht="24" customHeight="1">
      <c r="A21" s="172" t="s">
        <v>171</v>
      </c>
      <c r="B21" s="173"/>
      <c r="C21" s="173"/>
      <c r="D21" s="173"/>
      <c r="E21" s="173"/>
      <c r="F21" s="173"/>
      <c r="G21" s="173"/>
      <c r="H21" s="173"/>
      <c r="I21" s="173"/>
      <c r="J21" s="173"/>
      <c r="K21" s="174"/>
      <c r="L21" s="174"/>
      <c r="M21" s="174"/>
      <c r="N21" s="174"/>
      <c r="O21" s="174"/>
      <c r="P21" s="174"/>
    </row>
  </sheetData>
  <mergeCells count="28">
    <mergeCell ref="A5:C6"/>
    <mergeCell ref="P5:Q5"/>
    <mergeCell ref="A1:Q1"/>
    <mergeCell ref="P2:Q2"/>
    <mergeCell ref="L3:M3"/>
    <mergeCell ref="P3:Q3"/>
    <mergeCell ref="A4:D4"/>
    <mergeCell ref="E4:G4"/>
    <mergeCell ref="H4:J4"/>
    <mergeCell ref="K4:M4"/>
    <mergeCell ref="N4:Q4"/>
    <mergeCell ref="A3:F3"/>
    <mergeCell ref="A21:P21"/>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s>
  <phoneticPr fontId="24" type="noConversion"/>
  <pageMargins left="0.469444444444444" right="0.27986111111111101" top="0.78958333333333297" bottom="0.42986111111111103" header="0.50972222222222197" footer="0.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workbookViewId="0">
      <selection activeCell="E11" sqref="E11"/>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9.625" customWidth="1"/>
  </cols>
  <sheetData>
    <row r="1" spans="1:12" s="49" customFormat="1" ht="22.5">
      <c r="A1" s="54"/>
      <c r="B1" s="54"/>
      <c r="C1" s="201" t="s">
        <v>172</v>
      </c>
      <c r="D1" s="201"/>
      <c r="E1" s="201"/>
      <c r="F1" s="201"/>
      <c r="G1" s="201"/>
      <c r="H1" s="201"/>
      <c r="I1" s="201"/>
      <c r="J1" s="201"/>
      <c r="K1" s="201"/>
      <c r="L1" s="201"/>
    </row>
    <row r="2" spans="1:12" s="50" customFormat="1" ht="14.1" customHeight="1">
      <c r="A2" s="54"/>
      <c r="B2" s="54"/>
      <c r="C2" s="54"/>
      <c r="D2" s="54"/>
      <c r="E2" s="54"/>
      <c r="F2" s="54"/>
      <c r="G2" s="54"/>
      <c r="H2" s="54"/>
      <c r="I2" s="54"/>
      <c r="J2" s="54"/>
      <c r="K2" s="54"/>
      <c r="L2" s="61" t="s">
        <v>173</v>
      </c>
    </row>
    <row r="3" spans="1:12" s="51" customFormat="1" ht="14.1" customHeight="1">
      <c r="A3" s="55" t="s">
        <v>3</v>
      </c>
      <c r="B3" s="273" t="s">
        <v>653</v>
      </c>
      <c r="C3" s="54"/>
      <c r="D3" s="54"/>
      <c r="E3" s="54"/>
      <c r="F3" s="54"/>
      <c r="G3" s="54"/>
      <c r="H3" s="54"/>
      <c r="I3" s="54"/>
      <c r="J3" s="54"/>
      <c r="K3" s="54"/>
      <c r="L3" s="61" t="s">
        <v>4</v>
      </c>
    </row>
    <row r="4" spans="1:12" s="51" customFormat="1" ht="14.1" customHeight="1">
      <c r="A4" s="202" t="s">
        <v>174</v>
      </c>
      <c r="B4" s="203"/>
      <c r="C4" s="203"/>
      <c r="D4" s="203" t="s">
        <v>175</v>
      </c>
      <c r="E4" s="204"/>
      <c r="F4" s="204" t="s">
        <v>127</v>
      </c>
      <c r="G4" s="204" t="s">
        <v>127</v>
      </c>
      <c r="H4" s="203" t="s">
        <v>127</v>
      </c>
      <c r="I4" s="203" t="s">
        <v>127</v>
      </c>
      <c r="J4" s="203" t="s">
        <v>127</v>
      </c>
      <c r="K4" s="203" t="s">
        <v>127</v>
      </c>
      <c r="L4" s="203" t="s">
        <v>127</v>
      </c>
    </row>
    <row r="5" spans="1:12" s="51" customFormat="1" ht="14.1" customHeight="1">
      <c r="A5" s="199" t="s">
        <v>176</v>
      </c>
      <c r="B5" s="200" t="s">
        <v>135</v>
      </c>
      <c r="C5" s="200" t="s">
        <v>9</v>
      </c>
      <c r="D5" s="200" t="s">
        <v>176</v>
      </c>
      <c r="E5" s="200" t="s">
        <v>135</v>
      </c>
      <c r="F5" s="200" t="s">
        <v>9</v>
      </c>
      <c r="G5" s="200" t="s">
        <v>176</v>
      </c>
      <c r="H5" s="200" t="s">
        <v>135</v>
      </c>
      <c r="I5" s="200" t="s">
        <v>9</v>
      </c>
      <c r="J5" s="200" t="s">
        <v>176</v>
      </c>
      <c r="K5" s="200" t="s">
        <v>135</v>
      </c>
      <c r="L5" s="200" t="s">
        <v>9</v>
      </c>
    </row>
    <row r="6" spans="1:12" s="51" customFormat="1" ht="14.1" customHeight="1">
      <c r="A6" s="199"/>
      <c r="B6" s="200" t="s">
        <v>127</v>
      </c>
      <c r="C6" s="200" t="s">
        <v>127</v>
      </c>
      <c r="D6" s="200" t="s">
        <v>127</v>
      </c>
      <c r="E6" s="200" t="s">
        <v>127</v>
      </c>
      <c r="F6" s="200" t="s">
        <v>127</v>
      </c>
      <c r="G6" s="200" t="s">
        <v>127</v>
      </c>
      <c r="H6" s="200" t="s">
        <v>127</v>
      </c>
      <c r="I6" s="200" t="s">
        <v>127</v>
      </c>
      <c r="J6" s="200" t="s">
        <v>127</v>
      </c>
      <c r="K6" s="200" t="s">
        <v>127</v>
      </c>
      <c r="L6" s="200" t="s">
        <v>127</v>
      </c>
    </row>
    <row r="7" spans="1:12" s="51" customFormat="1" ht="14.1" customHeight="1">
      <c r="A7" s="56" t="s">
        <v>177</v>
      </c>
      <c r="B7" s="57" t="s">
        <v>178</v>
      </c>
      <c r="C7" s="58"/>
      <c r="D7" s="57" t="s">
        <v>179</v>
      </c>
      <c r="E7" s="57" t="s">
        <v>180</v>
      </c>
      <c r="F7" s="58"/>
      <c r="G7" s="57" t="s">
        <v>181</v>
      </c>
      <c r="H7" s="57" t="s">
        <v>182</v>
      </c>
      <c r="I7" s="60"/>
      <c r="J7" s="57" t="s">
        <v>183</v>
      </c>
      <c r="K7" s="57" t="s">
        <v>184</v>
      </c>
      <c r="L7" s="60"/>
    </row>
    <row r="8" spans="1:12" s="51" customFormat="1" ht="14.1" customHeight="1">
      <c r="A8" s="56" t="s">
        <v>185</v>
      </c>
      <c r="B8" s="57" t="s">
        <v>186</v>
      </c>
      <c r="C8" s="58"/>
      <c r="D8" s="57" t="s">
        <v>187</v>
      </c>
      <c r="E8" s="57" t="s">
        <v>188</v>
      </c>
      <c r="F8" s="58"/>
      <c r="G8" s="57" t="s">
        <v>189</v>
      </c>
      <c r="H8" s="57" t="s">
        <v>190</v>
      </c>
      <c r="I8" s="60"/>
      <c r="J8" s="57" t="s">
        <v>191</v>
      </c>
      <c r="K8" s="57" t="s">
        <v>192</v>
      </c>
      <c r="L8" s="60"/>
    </row>
    <row r="9" spans="1:12" s="52" customFormat="1" ht="14.1" customHeight="1">
      <c r="A9" s="56" t="s">
        <v>193</v>
      </c>
      <c r="B9" s="57" t="s">
        <v>194</v>
      </c>
      <c r="C9" s="58"/>
      <c r="D9" s="57" t="s">
        <v>195</v>
      </c>
      <c r="E9" s="57" t="s">
        <v>196</v>
      </c>
      <c r="F9" s="58"/>
      <c r="G9" s="57" t="s">
        <v>197</v>
      </c>
      <c r="H9" s="57" t="s">
        <v>198</v>
      </c>
      <c r="I9" s="60"/>
      <c r="J9" s="57" t="s">
        <v>199</v>
      </c>
      <c r="K9" s="57" t="s">
        <v>200</v>
      </c>
      <c r="L9" s="60"/>
    </row>
    <row r="10" spans="1:12" s="52" customFormat="1" ht="14.1" customHeight="1">
      <c r="A10" s="56" t="s">
        <v>201</v>
      </c>
      <c r="B10" s="57" t="s">
        <v>202</v>
      </c>
      <c r="C10" s="58"/>
      <c r="D10" s="57" t="s">
        <v>203</v>
      </c>
      <c r="E10" s="57" t="s">
        <v>204</v>
      </c>
      <c r="F10" s="58"/>
      <c r="G10" s="57" t="s">
        <v>205</v>
      </c>
      <c r="H10" s="57" t="s">
        <v>206</v>
      </c>
      <c r="I10" s="60"/>
      <c r="J10" s="57" t="s">
        <v>207</v>
      </c>
      <c r="K10" s="57" t="s">
        <v>208</v>
      </c>
      <c r="L10" s="58"/>
    </row>
    <row r="11" spans="1:12" s="52" customFormat="1" ht="14.1" customHeight="1">
      <c r="A11" s="56" t="s">
        <v>209</v>
      </c>
      <c r="B11" s="57" t="s">
        <v>210</v>
      </c>
      <c r="C11" s="58"/>
      <c r="D11" s="57" t="s">
        <v>211</v>
      </c>
      <c r="E11" s="57" t="s">
        <v>212</v>
      </c>
      <c r="F11" s="58"/>
      <c r="G11" s="57" t="s">
        <v>213</v>
      </c>
      <c r="H11" s="57" t="s">
        <v>214</v>
      </c>
      <c r="I11" s="60"/>
      <c r="J11" s="57" t="s">
        <v>215</v>
      </c>
      <c r="K11" s="57" t="s">
        <v>192</v>
      </c>
      <c r="L11" s="58"/>
    </row>
    <row r="12" spans="1:12" s="52" customFormat="1" ht="14.1" customHeight="1">
      <c r="A12" s="56" t="s">
        <v>216</v>
      </c>
      <c r="B12" s="57" t="s">
        <v>217</v>
      </c>
      <c r="C12" s="58"/>
      <c r="D12" s="57" t="s">
        <v>218</v>
      </c>
      <c r="E12" s="57" t="s">
        <v>219</v>
      </c>
      <c r="F12" s="58"/>
      <c r="G12" s="57" t="s">
        <v>220</v>
      </c>
      <c r="H12" s="57" t="s">
        <v>221</v>
      </c>
      <c r="I12" s="60"/>
      <c r="J12" s="57" t="s">
        <v>222</v>
      </c>
      <c r="K12" s="57" t="s">
        <v>223</v>
      </c>
      <c r="L12" s="58"/>
    </row>
    <row r="13" spans="1:12" s="52" customFormat="1" ht="14.1" customHeight="1">
      <c r="A13" s="56" t="s">
        <v>224</v>
      </c>
      <c r="B13" s="57" t="s">
        <v>225</v>
      </c>
      <c r="C13" s="58"/>
      <c r="D13" s="57" t="s">
        <v>226</v>
      </c>
      <c r="E13" s="57" t="s">
        <v>227</v>
      </c>
      <c r="F13" s="58"/>
      <c r="G13" s="57" t="s">
        <v>228</v>
      </c>
      <c r="H13" s="57" t="s">
        <v>229</v>
      </c>
      <c r="I13" s="60"/>
      <c r="J13" s="57" t="s">
        <v>230</v>
      </c>
      <c r="K13" s="57" t="s">
        <v>231</v>
      </c>
      <c r="L13" s="58"/>
    </row>
    <row r="14" spans="1:12" s="52" customFormat="1" ht="14.1" customHeight="1">
      <c r="A14" s="56" t="s">
        <v>232</v>
      </c>
      <c r="B14" s="57" t="s">
        <v>233</v>
      </c>
      <c r="C14" s="58"/>
      <c r="D14" s="57" t="s">
        <v>234</v>
      </c>
      <c r="E14" s="57" t="s">
        <v>235</v>
      </c>
      <c r="F14" s="58"/>
      <c r="G14" s="57" t="s">
        <v>236</v>
      </c>
      <c r="H14" s="57" t="s">
        <v>237</v>
      </c>
      <c r="I14" s="60"/>
      <c r="J14" s="57" t="s">
        <v>238</v>
      </c>
      <c r="K14" s="57" t="s">
        <v>239</v>
      </c>
      <c r="L14" s="58"/>
    </row>
    <row r="15" spans="1:12" s="52" customFormat="1" ht="14.1" customHeight="1">
      <c r="A15" s="56" t="s">
        <v>240</v>
      </c>
      <c r="B15" s="57" t="s">
        <v>241</v>
      </c>
      <c r="C15" s="58"/>
      <c r="D15" s="57" t="s">
        <v>242</v>
      </c>
      <c r="E15" s="57" t="s">
        <v>243</v>
      </c>
      <c r="F15" s="58"/>
      <c r="G15" s="57" t="s">
        <v>244</v>
      </c>
      <c r="H15" s="57" t="s">
        <v>245</v>
      </c>
      <c r="I15" s="60"/>
      <c r="J15" s="57" t="s">
        <v>246</v>
      </c>
      <c r="K15" s="57" t="s">
        <v>200</v>
      </c>
      <c r="L15" s="58"/>
    </row>
    <row r="16" spans="1:12" s="52" customFormat="1" ht="14.1" customHeight="1">
      <c r="A16" s="56" t="s">
        <v>247</v>
      </c>
      <c r="B16" s="57" t="s">
        <v>248</v>
      </c>
      <c r="C16" s="58"/>
      <c r="D16" s="57" t="s">
        <v>249</v>
      </c>
      <c r="E16" s="57" t="s">
        <v>250</v>
      </c>
      <c r="F16" s="58"/>
      <c r="G16" s="57" t="s">
        <v>251</v>
      </c>
      <c r="H16" s="57" t="s">
        <v>252</v>
      </c>
      <c r="I16" s="60"/>
      <c r="J16" s="57" t="s">
        <v>253</v>
      </c>
      <c r="K16" s="57" t="s">
        <v>254</v>
      </c>
      <c r="L16" s="60"/>
    </row>
    <row r="17" spans="1:12" s="52" customFormat="1" ht="14.1" customHeight="1">
      <c r="A17" s="56" t="s">
        <v>255</v>
      </c>
      <c r="B17" s="57" t="s">
        <v>256</v>
      </c>
      <c r="C17" s="58"/>
      <c r="D17" s="57" t="s">
        <v>257</v>
      </c>
      <c r="E17" s="57" t="s">
        <v>258</v>
      </c>
      <c r="F17" s="58"/>
      <c r="G17" s="57" t="s">
        <v>259</v>
      </c>
      <c r="H17" s="57" t="s">
        <v>260</v>
      </c>
      <c r="I17" s="60"/>
      <c r="J17" s="57" t="s">
        <v>261</v>
      </c>
      <c r="K17" s="57" t="s">
        <v>262</v>
      </c>
      <c r="L17" s="60"/>
    </row>
    <row r="18" spans="1:12" s="52" customFormat="1" ht="14.1" customHeight="1">
      <c r="A18" s="56" t="s">
        <v>263</v>
      </c>
      <c r="B18" s="57" t="s">
        <v>264</v>
      </c>
      <c r="C18" s="58"/>
      <c r="D18" s="57" t="s">
        <v>265</v>
      </c>
      <c r="E18" s="57" t="s">
        <v>266</v>
      </c>
      <c r="F18" s="58"/>
      <c r="G18" s="57" t="s">
        <v>267</v>
      </c>
      <c r="H18" s="57" t="s">
        <v>268</v>
      </c>
      <c r="I18" s="60"/>
      <c r="J18" s="57" t="s">
        <v>269</v>
      </c>
      <c r="K18" s="57" t="s">
        <v>270</v>
      </c>
      <c r="L18" s="60"/>
    </row>
    <row r="19" spans="1:12" s="52" customFormat="1" ht="14.1" customHeight="1">
      <c r="A19" s="56" t="s">
        <v>271</v>
      </c>
      <c r="B19" s="57" t="s">
        <v>272</v>
      </c>
      <c r="C19" s="58"/>
      <c r="D19" s="57" t="s">
        <v>273</v>
      </c>
      <c r="E19" s="57" t="s">
        <v>274</v>
      </c>
      <c r="F19" s="58"/>
      <c r="G19" s="57" t="s">
        <v>275</v>
      </c>
      <c r="H19" s="57" t="s">
        <v>276</v>
      </c>
      <c r="I19" s="60"/>
      <c r="J19" s="57" t="s">
        <v>277</v>
      </c>
      <c r="K19" s="57" t="s">
        <v>278</v>
      </c>
      <c r="L19" s="58"/>
    </row>
    <row r="20" spans="1:12" s="52" customFormat="1" ht="14.1" customHeight="1">
      <c r="A20" s="56" t="s">
        <v>279</v>
      </c>
      <c r="B20" s="57" t="s">
        <v>280</v>
      </c>
      <c r="C20" s="58"/>
      <c r="D20" s="57" t="s">
        <v>281</v>
      </c>
      <c r="E20" s="57" t="s">
        <v>282</v>
      </c>
      <c r="F20" s="58"/>
      <c r="G20" s="57" t="s">
        <v>283</v>
      </c>
      <c r="H20" s="57" t="s">
        <v>284</v>
      </c>
      <c r="I20" s="58"/>
      <c r="J20" s="57" t="s">
        <v>285</v>
      </c>
      <c r="K20" s="57" t="s">
        <v>286</v>
      </c>
      <c r="L20" s="58"/>
    </row>
    <row r="21" spans="1:12" s="52" customFormat="1" ht="14.1" customHeight="1">
      <c r="A21" s="56" t="s">
        <v>287</v>
      </c>
      <c r="B21" s="57" t="s">
        <v>288</v>
      </c>
      <c r="C21" s="58"/>
      <c r="D21" s="57" t="s">
        <v>289</v>
      </c>
      <c r="E21" s="57" t="s">
        <v>290</v>
      </c>
      <c r="F21" s="58"/>
      <c r="G21" s="57" t="s">
        <v>291</v>
      </c>
      <c r="H21" s="57" t="s">
        <v>190</v>
      </c>
      <c r="I21" s="58"/>
      <c r="J21" s="57" t="s">
        <v>292</v>
      </c>
      <c r="K21" s="57" t="s">
        <v>293</v>
      </c>
      <c r="L21" s="58"/>
    </row>
    <row r="22" spans="1:12" s="52" customFormat="1" ht="14.1" customHeight="1">
      <c r="A22" s="56" t="s">
        <v>294</v>
      </c>
      <c r="B22" s="57" t="s">
        <v>295</v>
      </c>
      <c r="C22" s="58"/>
      <c r="D22" s="57" t="s">
        <v>296</v>
      </c>
      <c r="E22" s="57" t="s">
        <v>297</v>
      </c>
      <c r="F22" s="58"/>
      <c r="G22" s="57" t="s">
        <v>298</v>
      </c>
      <c r="H22" s="57" t="s">
        <v>198</v>
      </c>
      <c r="I22" s="58"/>
      <c r="J22" s="57" t="s">
        <v>299</v>
      </c>
      <c r="K22" s="57" t="s">
        <v>300</v>
      </c>
      <c r="L22" s="58"/>
    </row>
    <row r="23" spans="1:12" s="52" customFormat="1" ht="14.1" customHeight="1">
      <c r="A23" s="56" t="s">
        <v>301</v>
      </c>
      <c r="B23" s="57" t="s">
        <v>302</v>
      </c>
      <c r="C23" s="58"/>
      <c r="D23" s="57" t="s">
        <v>303</v>
      </c>
      <c r="E23" s="57" t="s">
        <v>304</v>
      </c>
      <c r="F23" s="58"/>
      <c r="G23" s="57" t="s">
        <v>305</v>
      </c>
      <c r="H23" s="57" t="s">
        <v>206</v>
      </c>
      <c r="I23" s="58"/>
      <c r="J23" s="57" t="s">
        <v>306</v>
      </c>
      <c r="K23" s="57" t="s">
        <v>307</v>
      </c>
      <c r="L23" s="58"/>
    </row>
    <row r="24" spans="1:12" s="52" customFormat="1" ht="14.1" customHeight="1">
      <c r="A24" s="56" t="s">
        <v>308</v>
      </c>
      <c r="B24" s="57" t="s">
        <v>309</v>
      </c>
      <c r="C24" s="58"/>
      <c r="D24" s="57" t="s">
        <v>310</v>
      </c>
      <c r="E24" s="57" t="s">
        <v>311</v>
      </c>
      <c r="F24" s="58"/>
      <c r="G24" s="57" t="s">
        <v>312</v>
      </c>
      <c r="H24" s="57" t="s">
        <v>214</v>
      </c>
      <c r="I24" s="58"/>
      <c r="J24" s="57" t="s">
        <v>127</v>
      </c>
      <c r="K24" s="57" t="s">
        <v>127</v>
      </c>
      <c r="L24" s="59"/>
    </row>
    <row r="25" spans="1:12" s="52" customFormat="1" ht="14.1" customHeight="1">
      <c r="A25" s="56" t="s">
        <v>313</v>
      </c>
      <c r="B25" s="57" t="s">
        <v>314</v>
      </c>
      <c r="C25" s="58"/>
      <c r="D25" s="57" t="s">
        <v>315</v>
      </c>
      <c r="E25" s="57" t="s">
        <v>316</v>
      </c>
      <c r="F25" s="58"/>
      <c r="G25" s="57" t="s">
        <v>317</v>
      </c>
      <c r="H25" s="57" t="s">
        <v>221</v>
      </c>
      <c r="I25" s="58"/>
      <c r="J25" s="57" t="s">
        <v>127</v>
      </c>
      <c r="K25" s="57" t="s">
        <v>127</v>
      </c>
      <c r="L25" s="59"/>
    </row>
    <row r="26" spans="1:12" s="52" customFormat="1" ht="14.1" customHeight="1">
      <c r="A26" s="56" t="s">
        <v>318</v>
      </c>
      <c r="B26" s="57" t="s">
        <v>319</v>
      </c>
      <c r="C26" s="58"/>
      <c r="D26" s="57" t="s">
        <v>320</v>
      </c>
      <c r="E26" s="57" t="s">
        <v>321</v>
      </c>
      <c r="F26" s="58"/>
      <c r="G26" s="57" t="s">
        <v>322</v>
      </c>
      <c r="H26" s="57" t="s">
        <v>229</v>
      </c>
      <c r="I26" s="58"/>
      <c r="J26" s="57" t="s">
        <v>127</v>
      </c>
      <c r="K26" s="57" t="s">
        <v>127</v>
      </c>
      <c r="L26" s="59"/>
    </row>
    <row r="27" spans="1:12" s="52" customFormat="1" ht="14.1" customHeight="1">
      <c r="A27" s="56" t="s">
        <v>323</v>
      </c>
      <c r="B27" s="57" t="s">
        <v>324</v>
      </c>
      <c r="C27" s="58"/>
      <c r="D27" s="57" t="s">
        <v>325</v>
      </c>
      <c r="E27" s="57" t="s">
        <v>326</v>
      </c>
      <c r="F27" s="58"/>
      <c r="G27" s="57" t="s">
        <v>327</v>
      </c>
      <c r="H27" s="57" t="s">
        <v>237</v>
      </c>
      <c r="I27" s="58"/>
      <c r="J27" s="57" t="s">
        <v>127</v>
      </c>
      <c r="K27" s="57" t="s">
        <v>127</v>
      </c>
      <c r="L27" s="59"/>
    </row>
    <row r="28" spans="1:12" s="52" customFormat="1" ht="14.1" customHeight="1">
      <c r="A28" s="56" t="s">
        <v>328</v>
      </c>
      <c r="B28" s="57" t="s">
        <v>329</v>
      </c>
      <c r="C28" s="58"/>
      <c r="D28" s="57" t="s">
        <v>330</v>
      </c>
      <c r="E28" s="57" t="s">
        <v>331</v>
      </c>
      <c r="F28" s="58"/>
      <c r="G28" s="57" t="s">
        <v>332</v>
      </c>
      <c r="H28" s="57" t="s">
        <v>333</v>
      </c>
      <c r="I28" s="58"/>
      <c r="J28" s="57" t="s">
        <v>127</v>
      </c>
      <c r="K28" s="57" t="s">
        <v>127</v>
      </c>
      <c r="L28" s="59"/>
    </row>
    <row r="29" spans="1:12" s="52" customFormat="1" ht="14.1" customHeight="1">
      <c r="A29" s="56" t="s">
        <v>334</v>
      </c>
      <c r="B29" s="57" t="s">
        <v>335</v>
      </c>
      <c r="C29" s="58"/>
      <c r="D29" s="57" t="s">
        <v>336</v>
      </c>
      <c r="E29" s="57" t="s">
        <v>337</v>
      </c>
      <c r="F29" s="58"/>
      <c r="G29" s="57" t="s">
        <v>338</v>
      </c>
      <c r="H29" s="57" t="s">
        <v>339</v>
      </c>
      <c r="I29" s="58"/>
      <c r="J29" s="57" t="s">
        <v>127</v>
      </c>
      <c r="K29" s="57" t="s">
        <v>127</v>
      </c>
      <c r="L29" s="59"/>
    </row>
    <row r="30" spans="1:12" s="52" customFormat="1" ht="14.1" customHeight="1">
      <c r="A30" s="56" t="s">
        <v>340</v>
      </c>
      <c r="B30" s="57" t="s">
        <v>341</v>
      </c>
      <c r="C30" s="58"/>
      <c r="D30" s="57" t="s">
        <v>342</v>
      </c>
      <c r="E30" s="57" t="s">
        <v>343</v>
      </c>
      <c r="F30" s="58"/>
      <c r="G30" s="57" t="s">
        <v>344</v>
      </c>
      <c r="H30" s="57" t="s">
        <v>345</v>
      </c>
      <c r="I30" s="58"/>
      <c r="J30" s="57" t="s">
        <v>127</v>
      </c>
      <c r="K30" s="57" t="s">
        <v>127</v>
      </c>
      <c r="L30" s="59"/>
    </row>
    <row r="31" spans="1:12" s="52" customFormat="1" ht="14.1" customHeight="1">
      <c r="A31" s="56" t="s">
        <v>346</v>
      </c>
      <c r="B31" s="57" t="s">
        <v>347</v>
      </c>
      <c r="C31" s="58"/>
      <c r="D31" s="57" t="s">
        <v>348</v>
      </c>
      <c r="E31" s="57" t="s">
        <v>349</v>
      </c>
      <c r="F31" s="58"/>
      <c r="G31" s="57" t="s">
        <v>350</v>
      </c>
      <c r="H31" s="57" t="s">
        <v>351</v>
      </c>
      <c r="I31" s="58"/>
      <c r="J31" s="57" t="s">
        <v>127</v>
      </c>
      <c r="K31" s="57" t="s">
        <v>127</v>
      </c>
      <c r="L31" s="59"/>
    </row>
    <row r="32" spans="1:12" s="52" customFormat="1" ht="14.1" customHeight="1">
      <c r="A32" s="56" t="s">
        <v>352</v>
      </c>
      <c r="B32" s="57" t="s">
        <v>353</v>
      </c>
      <c r="C32" s="58"/>
      <c r="D32" s="57" t="s">
        <v>354</v>
      </c>
      <c r="E32" s="57" t="s">
        <v>355</v>
      </c>
      <c r="F32" s="58"/>
      <c r="G32" s="57" t="s">
        <v>356</v>
      </c>
      <c r="H32" s="57" t="s">
        <v>245</v>
      </c>
      <c r="I32" s="58"/>
      <c r="J32" s="57" t="s">
        <v>127</v>
      </c>
      <c r="K32" s="57" t="s">
        <v>127</v>
      </c>
      <c r="L32" s="59"/>
    </row>
    <row r="33" spans="1:12" s="52" customFormat="1" ht="14.1" customHeight="1">
      <c r="A33" s="56" t="s">
        <v>127</v>
      </c>
      <c r="B33" s="57" t="s">
        <v>127</v>
      </c>
      <c r="C33" s="59"/>
      <c r="D33" s="57" t="s">
        <v>357</v>
      </c>
      <c r="E33" s="57" t="s">
        <v>358</v>
      </c>
      <c r="F33" s="58"/>
      <c r="G33" s="57" t="s">
        <v>359</v>
      </c>
      <c r="H33" s="57" t="s">
        <v>252</v>
      </c>
      <c r="I33" s="58"/>
      <c r="J33" s="57" t="s">
        <v>127</v>
      </c>
      <c r="K33" s="57" t="s">
        <v>127</v>
      </c>
      <c r="L33" s="59"/>
    </row>
    <row r="34" spans="1:12" s="52" customFormat="1" ht="14.1" customHeight="1">
      <c r="A34" s="56" t="s">
        <v>127</v>
      </c>
      <c r="B34" s="57" t="s">
        <v>127</v>
      </c>
      <c r="C34" s="59"/>
      <c r="D34" s="57" t="s">
        <v>360</v>
      </c>
      <c r="E34" s="57" t="s">
        <v>361</v>
      </c>
      <c r="F34" s="58"/>
      <c r="G34" s="57" t="s">
        <v>362</v>
      </c>
      <c r="H34" s="57" t="s">
        <v>260</v>
      </c>
      <c r="I34" s="58"/>
      <c r="J34" s="57" t="s">
        <v>127</v>
      </c>
      <c r="K34" s="57" t="s">
        <v>127</v>
      </c>
      <c r="L34" s="59"/>
    </row>
    <row r="35" spans="1:12" s="52" customFormat="1" ht="14.1" customHeight="1">
      <c r="A35" s="56" t="s">
        <v>127</v>
      </c>
      <c r="B35" s="57" t="s">
        <v>127</v>
      </c>
      <c r="C35" s="59"/>
      <c r="D35" s="57" t="s">
        <v>363</v>
      </c>
      <c r="E35" s="57" t="s">
        <v>364</v>
      </c>
      <c r="F35" s="58"/>
      <c r="G35" s="57" t="s">
        <v>365</v>
      </c>
      <c r="H35" s="57" t="s">
        <v>268</v>
      </c>
      <c r="I35" s="58"/>
      <c r="J35" s="57" t="s">
        <v>127</v>
      </c>
      <c r="K35" s="57" t="s">
        <v>127</v>
      </c>
      <c r="L35" s="59"/>
    </row>
    <row r="36" spans="1:12" s="53" customFormat="1" ht="14.1" customHeight="1">
      <c r="A36" s="56" t="s">
        <v>127</v>
      </c>
      <c r="B36" s="57" t="s">
        <v>127</v>
      </c>
      <c r="C36" s="59"/>
      <c r="D36" s="57" t="s">
        <v>366</v>
      </c>
      <c r="E36" s="57" t="s">
        <v>367</v>
      </c>
      <c r="F36" s="58"/>
      <c r="G36" s="57" t="s">
        <v>127</v>
      </c>
      <c r="H36" s="57" t="s">
        <v>127</v>
      </c>
      <c r="I36" s="57"/>
      <c r="J36" s="57" t="s">
        <v>127</v>
      </c>
      <c r="K36" s="57" t="s">
        <v>127</v>
      </c>
      <c r="L36" s="59" t="s">
        <v>127</v>
      </c>
    </row>
    <row r="37" spans="1:12" s="53" customFormat="1" ht="14.1" customHeight="1">
      <c r="A37" s="56" t="s">
        <v>127</v>
      </c>
      <c r="B37" s="57" t="s">
        <v>127</v>
      </c>
      <c r="C37" s="59"/>
      <c r="D37" s="57" t="s">
        <v>368</v>
      </c>
      <c r="E37" s="57" t="s">
        <v>369</v>
      </c>
      <c r="F37" s="58"/>
      <c r="G37" s="57" t="s">
        <v>127</v>
      </c>
      <c r="H37" s="57" t="s">
        <v>127</v>
      </c>
      <c r="I37" s="57"/>
      <c r="J37" s="57" t="s">
        <v>127</v>
      </c>
      <c r="K37" s="57" t="s">
        <v>127</v>
      </c>
      <c r="L37" s="59" t="s">
        <v>127</v>
      </c>
    </row>
    <row r="38" spans="1:12">
      <c r="A38" s="56" t="s">
        <v>127</v>
      </c>
      <c r="B38" s="57" t="s">
        <v>127</v>
      </c>
      <c r="C38" s="59"/>
      <c r="D38" s="57" t="s">
        <v>370</v>
      </c>
      <c r="E38" s="57" t="s">
        <v>371</v>
      </c>
      <c r="F38" s="58"/>
      <c r="G38" s="57" t="s">
        <v>127</v>
      </c>
      <c r="H38" s="57" t="s">
        <v>127</v>
      </c>
      <c r="I38" s="57"/>
      <c r="J38" s="57" t="s">
        <v>127</v>
      </c>
      <c r="K38" s="57" t="s">
        <v>127</v>
      </c>
      <c r="L38" s="59" t="s">
        <v>127</v>
      </c>
    </row>
    <row r="39" spans="1:12">
      <c r="A39" s="56" t="s">
        <v>127</v>
      </c>
      <c r="B39" s="57" t="s">
        <v>127</v>
      </c>
      <c r="C39" s="59"/>
      <c r="D39" s="57" t="s">
        <v>372</v>
      </c>
      <c r="E39" s="57" t="s">
        <v>373</v>
      </c>
      <c r="F39" s="58"/>
      <c r="G39" s="57" t="s">
        <v>127</v>
      </c>
      <c r="H39" s="57" t="s">
        <v>127</v>
      </c>
      <c r="I39" s="57" t="s">
        <v>127</v>
      </c>
      <c r="J39" s="57" t="s">
        <v>127</v>
      </c>
      <c r="K39" s="57" t="s">
        <v>127</v>
      </c>
      <c r="L39" s="59" t="s">
        <v>127</v>
      </c>
    </row>
    <row r="40" spans="1:12">
      <c r="A40" s="205" t="s">
        <v>374</v>
      </c>
      <c r="B40" s="206"/>
      <c r="C40" s="58"/>
      <c r="D40" s="206" t="s">
        <v>375</v>
      </c>
      <c r="E40" s="206"/>
      <c r="F40" s="206" t="s">
        <v>127</v>
      </c>
      <c r="G40" s="206" t="s">
        <v>127</v>
      </c>
      <c r="H40" s="206" t="s">
        <v>127</v>
      </c>
      <c r="I40" s="206" t="s">
        <v>127</v>
      </c>
      <c r="J40" s="206" t="s">
        <v>127</v>
      </c>
      <c r="K40" s="206" t="s">
        <v>127</v>
      </c>
      <c r="L40" s="58">
        <v>0</v>
      </c>
    </row>
    <row r="41" spans="1:12">
      <c r="A41" s="196" t="s">
        <v>376</v>
      </c>
      <c r="B41" s="197"/>
      <c r="C41" s="197" t="s">
        <v>127</v>
      </c>
      <c r="D41" s="197" t="s">
        <v>127</v>
      </c>
      <c r="E41" s="198" t="s">
        <v>127</v>
      </c>
      <c r="F41" s="198" t="s">
        <v>127</v>
      </c>
      <c r="G41" s="198" t="s">
        <v>127</v>
      </c>
      <c r="H41" s="197" t="s">
        <v>127</v>
      </c>
      <c r="I41" s="197" t="s">
        <v>127</v>
      </c>
      <c r="J41" s="197" t="s">
        <v>127</v>
      </c>
      <c r="K41" s="197" t="s">
        <v>127</v>
      </c>
      <c r="L41" s="197"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honeticPr fontId="24" type="noConversion"/>
  <pageMargins left="0.70972222222222203" right="0.30972222222222201" top="0.15972222222222199" bottom="0.15972222222222199" header="0" footer="0"/>
  <pageSetup paperSize="9" scale="78" orientation="landscape"/>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M21" sqref="M21"/>
    </sheetView>
  </sheetViews>
  <sheetFormatPr defaultColWidth="9" defaultRowHeight="14.25"/>
  <cols>
    <col min="1" max="3" width="3.75" style="8" customWidth="1"/>
    <col min="4" max="17" width="7.875" style="8" customWidth="1"/>
    <col min="18" max="16384" width="9" style="8"/>
  </cols>
  <sheetData>
    <row r="1" spans="1:17" ht="35.25" customHeight="1">
      <c r="A1" s="161" t="s">
        <v>377</v>
      </c>
      <c r="B1" s="161"/>
      <c r="C1" s="161"/>
      <c r="D1" s="161"/>
      <c r="E1" s="161"/>
      <c r="F1" s="161"/>
      <c r="G1" s="161"/>
      <c r="H1" s="161"/>
      <c r="I1" s="161"/>
      <c r="J1" s="161"/>
      <c r="K1" s="161"/>
      <c r="L1" s="161"/>
      <c r="M1" s="161"/>
      <c r="N1" s="161"/>
      <c r="O1" s="161"/>
      <c r="P1" s="161"/>
      <c r="Q1" s="161"/>
    </row>
    <row r="2" spans="1:17" ht="18" customHeight="1">
      <c r="A2" s="21"/>
      <c r="B2" s="21"/>
      <c r="C2" s="21"/>
      <c r="D2" s="21"/>
      <c r="E2" s="21"/>
      <c r="F2" s="21"/>
      <c r="G2" s="21"/>
      <c r="H2" s="21"/>
      <c r="I2" s="21"/>
      <c r="J2" s="21"/>
      <c r="K2" s="21"/>
      <c r="L2" s="21"/>
      <c r="N2" s="33"/>
      <c r="O2" s="40"/>
      <c r="P2" s="40"/>
      <c r="Q2" s="41" t="s">
        <v>378</v>
      </c>
    </row>
    <row r="3" spans="1:17" ht="18" customHeight="1">
      <c r="A3" s="162" t="s">
        <v>652</v>
      </c>
      <c r="B3" s="163"/>
      <c r="C3" s="163"/>
      <c r="D3" s="163"/>
      <c r="E3" s="272"/>
      <c r="F3" s="272"/>
      <c r="G3" s="272"/>
      <c r="H3" s="22"/>
      <c r="I3" s="22"/>
      <c r="J3" s="22"/>
      <c r="K3" s="22"/>
      <c r="L3" s="22"/>
      <c r="N3" s="46"/>
      <c r="O3" s="40"/>
      <c r="P3" s="40"/>
      <c r="Q3" s="47" t="s">
        <v>4</v>
      </c>
    </row>
    <row r="4" spans="1:17" s="18" customFormat="1" ht="39.75" customHeight="1">
      <c r="A4" s="175" t="s">
        <v>126</v>
      </c>
      <c r="B4" s="175"/>
      <c r="C4" s="175"/>
      <c r="D4" s="175"/>
      <c r="E4" s="175" t="s">
        <v>95</v>
      </c>
      <c r="F4" s="175"/>
      <c r="G4" s="175"/>
      <c r="H4" s="193" t="s">
        <v>165</v>
      </c>
      <c r="I4" s="194"/>
      <c r="J4" s="195"/>
      <c r="K4" s="175" t="s">
        <v>166</v>
      </c>
      <c r="L4" s="175"/>
      <c r="M4" s="175"/>
      <c r="N4" s="182" t="s">
        <v>112</v>
      </c>
      <c r="O4" s="182"/>
      <c r="P4" s="182"/>
      <c r="Q4" s="182"/>
    </row>
    <row r="5" spans="1:17" s="19" customFormat="1" ht="26.25" customHeight="1">
      <c r="A5" s="183" t="s">
        <v>134</v>
      </c>
      <c r="B5" s="184"/>
      <c r="C5" s="185"/>
      <c r="D5" s="176" t="s">
        <v>135</v>
      </c>
      <c r="E5" s="176" t="s">
        <v>140</v>
      </c>
      <c r="F5" s="176" t="s">
        <v>167</v>
      </c>
      <c r="G5" s="176" t="s">
        <v>168</v>
      </c>
      <c r="H5" s="213" t="s">
        <v>140</v>
      </c>
      <c r="I5" s="176" t="s">
        <v>144</v>
      </c>
      <c r="J5" s="176" t="s">
        <v>145</v>
      </c>
      <c r="K5" s="215" t="s">
        <v>140</v>
      </c>
      <c r="L5" s="175" t="s">
        <v>144</v>
      </c>
      <c r="M5" s="175" t="s">
        <v>145</v>
      </c>
      <c r="N5" s="207" t="s">
        <v>140</v>
      </c>
      <c r="O5" s="182" t="s">
        <v>167</v>
      </c>
      <c r="P5" s="182" t="s">
        <v>168</v>
      </c>
      <c r="Q5" s="182"/>
    </row>
    <row r="6" spans="1:17" s="19" customFormat="1" ht="36" customHeight="1">
      <c r="A6" s="186"/>
      <c r="B6" s="187"/>
      <c r="C6" s="188"/>
      <c r="D6" s="177"/>
      <c r="E6" s="177"/>
      <c r="F6" s="177"/>
      <c r="G6" s="177"/>
      <c r="H6" s="214"/>
      <c r="I6" s="177"/>
      <c r="J6" s="177"/>
      <c r="K6" s="215"/>
      <c r="L6" s="175"/>
      <c r="M6" s="175"/>
      <c r="N6" s="207"/>
      <c r="O6" s="182"/>
      <c r="P6" s="37" t="s">
        <v>169</v>
      </c>
      <c r="Q6" s="48" t="s">
        <v>170</v>
      </c>
    </row>
    <row r="7" spans="1:17" ht="19.5" customHeight="1">
      <c r="A7" s="164" t="s">
        <v>136</v>
      </c>
      <c r="B7" s="164" t="s">
        <v>137</v>
      </c>
      <c r="C7" s="164" t="s">
        <v>138</v>
      </c>
      <c r="D7" s="26" t="s">
        <v>139</v>
      </c>
      <c r="E7" s="27" t="s">
        <v>11</v>
      </c>
      <c r="F7" s="27" t="s">
        <v>12</v>
      </c>
      <c r="G7" s="27" t="s">
        <v>20</v>
      </c>
      <c r="H7" s="27" t="s">
        <v>24</v>
      </c>
      <c r="I7" s="27" t="s">
        <v>28</v>
      </c>
      <c r="J7" s="27" t="s">
        <v>32</v>
      </c>
      <c r="K7" s="27" t="s">
        <v>36</v>
      </c>
      <c r="L7" s="27" t="s">
        <v>39</v>
      </c>
      <c r="M7" s="27" t="s">
        <v>42</v>
      </c>
      <c r="N7" s="27" t="s">
        <v>45</v>
      </c>
      <c r="O7" s="27" t="s">
        <v>48</v>
      </c>
      <c r="P7" s="27" t="s">
        <v>51</v>
      </c>
      <c r="Q7" s="27" t="s">
        <v>54</v>
      </c>
    </row>
    <row r="8" spans="1:17" ht="19.5" customHeight="1">
      <c r="A8" s="164" t="s">
        <v>127</v>
      </c>
      <c r="B8" s="164" t="s">
        <v>127</v>
      </c>
      <c r="C8" s="164" t="s">
        <v>127</v>
      </c>
      <c r="D8" s="26" t="s">
        <v>140</v>
      </c>
      <c r="E8" s="28" t="s">
        <v>127</v>
      </c>
      <c r="F8" s="28" t="s">
        <v>127</v>
      </c>
      <c r="G8" s="28" t="s">
        <v>127</v>
      </c>
      <c r="H8" s="28" t="s">
        <v>127</v>
      </c>
      <c r="I8" s="28" t="s">
        <v>127</v>
      </c>
      <c r="J8" s="28" t="s">
        <v>127</v>
      </c>
      <c r="K8" s="28" t="s">
        <v>127</v>
      </c>
      <c r="L8" s="28" t="s">
        <v>127</v>
      </c>
      <c r="M8" s="28" t="s">
        <v>127</v>
      </c>
      <c r="N8" s="28" t="s">
        <v>127</v>
      </c>
      <c r="O8" s="43"/>
      <c r="P8" s="43"/>
      <c r="Q8" s="43"/>
    </row>
    <row r="9" spans="1:17" ht="20.25" customHeight="1">
      <c r="A9" s="210"/>
      <c r="B9" s="211"/>
      <c r="C9" s="212"/>
      <c r="D9" s="26"/>
      <c r="E9" s="28"/>
      <c r="F9" s="28"/>
      <c r="G9" s="28"/>
      <c r="H9" s="28"/>
      <c r="I9" s="28"/>
      <c r="J9" s="28"/>
      <c r="K9" s="28"/>
      <c r="L9" s="28"/>
      <c r="M9" s="28"/>
      <c r="N9" s="28"/>
      <c r="O9" s="43"/>
      <c r="P9" s="43"/>
      <c r="Q9" s="43"/>
    </row>
    <row r="10" spans="1:17" ht="20.25" customHeight="1">
      <c r="A10" s="210"/>
      <c r="B10" s="211"/>
      <c r="C10" s="212"/>
      <c r="D10" s="26"/>
      <c r="E10" s="28"/>
      <c r="F10" s="28"/>
      <c r="G10" s="28"/>
      <c r="H10" s="28"/>
      <c r="I10" s="28"/>
      <c r="J10" s="28"/>
      <c r="K10" s="28"/>
      <c r="L10" s="28"/>
      <c r="M10" s="28"/>
      <c r="N10" s="28"/>
      <c r="O10" s="43"/>
      <c r="P10" s="43"/>
      <c r="Q10" s="43"/>
    </row>
    <row r="11" spans="1:17" ht="20.25" customHeight="1">
      <c r="A11" s="208" t="s">
        <v>127</v>
      </c>
      <c r="B11" s="208" t="s">
        <v>127</v>
      </c>
      <c r="C11" s="208" t="s">
        <v>127</v>
      </c>
      <c r="D11" s="32" t="s">
        <v>127</v>
      </c>
      <c r="E11" s="28" t="s">
        <v>127</v>
      </c>
      <c r="F11" s="28" t="s">
        <v>127</v>
      </c>
      <c r="G11" s="28" t="s">
        <v>127</v>
      </c>
      <c r="H11" s="28" t="s">
        <v>127</v>
      </c>
      <c r="I11" s="28" t="s">
        <v>127</v>
      </c>
      <c r="J11" s="28" t="s">
        <v>127</v>
      </c>
      <c r="K11" s="28" t="s">
        <v>127</v>
      </c>
      <c r="L11" s="28" t="s">
        <v>127</v>
      </c>
      <c r="M11" s="28" t="s">
        <v>127</v>
      </c>
      <c r="N11" s="28" t="s">
        <v>127</v>
      </c>
      <c r="O11" s="43"/>
      <c r="P11" s="43"/>
      <c r="Q11" s="43"/>
    </row>
    <row r="12" spans="1:17" ht="20.25" customHeight="1">
      <c r="A12" s="208" t="s">
        <v>127</v>
      </c>
      <c r="B12" s="208" t="s">
        <v>127</v>
      </c>
      <c r="C12" s="208" t="s">
        <v>127</v>
      </c>
      <c r="D12" s="32" t="s">
        <v>127</v>
      </c>
      <c r="E12" s="28" t="s">
        <v>127</v>
      </c>
      <c r="F12" s="28" t="s">
        <v>127</v>
      </c>
      <c r="G12" s="28" t="s">
        <v>127</v>
      </c>
      <c r="H12" s="28" t="s">
        <v>127</v>
      </c>
      <c r="I12" s="28" t="s">
        <v>127</v>
      </c>
      <c r="J12" s="28" t="s">
        <v>127</v>
      </c>
      <c r="K12" s="28" t="s">
        <v>127</v>
      </c>
      <c r="L12" s="28" t="s">
        <v>127</v>
      </c>
      <c r="M12" s="28" t="s">
        <v>127</v>
      </c>
      <c r="N12" s="28" t="s">
        <v>127</v>
      </c>
      <c r="O12" s="43"/>
      <c r="P12" s="43"/>
      <c r="Q12" s="43"/>
    </row>
    <row r="13" spans="1:17" ht="20.25" customHeight="1">
      <c r="A13" s="208" t="s">
        <v>127</v>
      </c>
      <c r="B13" s="208" t="s">
        <v>127</v>
      </c>
      <c r="C13" s="208" t="s">
        <v>127</v>
      </c>
      <c r="D13" s="32" t="s">
        <v>127</v>
      </c>
      <c r="E13" s="28" t="s">
        <v>127</v>
      </c>
      <c r="F13" s="28" t="s">
        <v>127</v>
      </c>
      <c r="G13" s="28" t="s">
        <v>127</v>
      </c>
      <c r="H13" s="28" t="s">
        <v>127</v>
      </c>
      <c r="I13" s="28" t="s">
        <v>127</v>
      </c>
      <c r="J13" s="28" t="s">
        <v>127</v>
      </c>
      <c r="K13" s="28" t="s">
        <v>127</v>
      </c>
      <c r="L13" s="28" t="s">
        <v>127</v>
      </c>
      <c r="M13" s="28" t="s">
        <v>127</v>
      </c>
      <c r="N13" s="28" t="s">
        <v>127</v>
      </c>
      <c r="O13" s="43"/>
      <c r="P13" s="43"/>
      <c r="Q13" s="43"/>
    </row>
    <row r="14" spans="1:17" ht="20.25" customHeight="1">
      <c r="A14" s="208" t="s">
        <v>127</v>
      </c>
      <c r="B14" s="208" t="s">
        <v>127</v>
      </c>
      <c r="C14" s="208" t="s">
        <v>127</v>
      </c>
      <c r="D14" s="32" t="s">
        <v>127</v>
      </c>
      <c r="E14" s="28" t="s">
        <v>127</v>
      </c>
      <c r="F14" s="28" t="s">
        <v>127</v>
      </c>
      <c r="G14" s="28" t="s">
        <v>127</v>
      </c>
      <c r="H14" s="28" t="s">
        <v>127</v>
      </c>
      <c r="I14" s="28" t="s">
        <v>127</v>
      </c>
      <c r="J14" s="28" t="s">
        <v>127</v>
      </c>
      <c r="K14" s="28" t="s">
        <v>127</v>
      </c>
      <c r="L14" s="28" t="s">
        <v>127</v>
      </c>
      <c r="M14" s="28" t="s">
        <v>127</v>
      </c>
      <c r="N14" s="28" t="s">
        <v>127</v>
      </c>
      <c r="O14" s="43"/>
      <c r="P14" s="43"/>
      <c r="Q14" s="43"/>
    </row>
    <row r="15" spans="1:17" ht="20.25" customHeight="1">
      <c r="A15" s="208" t="s">
        <v>127</v>
      </c>
      <c r="B15" s="208" t="s">
        <v>127</v>
      </c>
      <c r="C15" s="208" t="s">
        <v>127</v>
      </c>
      <c r="D15" s="32" t="s">
        <v>127</v>
      </c>
      <c r="E15" s="28" t="s">
        <v>127</v>
      </c>
      <c r="F15" s="28" t="s">
        <v>127</v>
      </c>
      <c r="G15" s="28" t="s">
        <v>127</v>
      </c>
      <c r="H15" s="28" t="s">
        <v>127</v>
      </c>
      <c r="I15" s="28" t="s">
        <v>127</v>
      </c>
      <c r="J15" s="28" t="s">
        <v>127</v>
      </c>
      <c r="K15" s="28" t="s">
        <v>127</v>
      </c>
      <c r="L15" s="28" t="s">
        <v>127</v>
      </c>
      <c r="M15" s="28" t="s">
        <v>127</v>
      </c>
      <c r="N15" s="28" t="s">
        <v>127</v>
      </c>
      <c r="O15" s="43"/>
      <c r="P15" s="43"/>
      <c r="Q15" s="43"/>
    </row>
    <row r="16" spans="1:17" ht="20.25" customHeight="1">
      <c r="A16" s="208" t="s">
        <v>127</v>
      </c>
      <c r="B16" s="208" t="s">
        <v>127</v>
      </c>
      <c r="C16" s="208" t="s">
        <v>127</v>
      </c>
      <c r="D16" s="44" t="s">
        <v>127</v>
      </c>
      <c r="E16" s="45" t="s">
        <v>127</v>
      </c>
      <c r="F16" s="45" t="s">
        <v>127</v>
      </c>
      <c r="G16" s="45" t="s">
        <v>127</v>
      </c>
      <c r="H16" s="45" t="s">
        <v>127</v>
      </c>
      <c r="I16" s="45" t="s">
        <v>127</v>
      </c>
      <c r="J16" s="45" t="s">
        <v>127</v>
      </c>
      <c r="K16" s="45" t="s">
        <v>127</v>
      </c>
      <c r="L16" s="45" t="s">
        <v>127</v>
      </c>
      <c r="M16" s="45" t="s">
        <v>127</v>
      </c>
      <c r="N16" s="45" t="s">
        <v>127</v>
      </c>
      <c r="O16" s="43"/>
      <c r="P16" s="43"/>
      <c r="Q16" s="43"/>
    </row>
    <row r="17" spans="1:17" ht="24" customHeight="1">
      <c r="A17" s="167" t="s">
        <v>379</v>
      </c>
      <c r="B17" s="167"/>
      <c r="C17" s="167"/>
      <c r="D17" s="167"/>
      <c r="E17" s="167"/>
      <c r="F17" s="209"/>
      <c r="G17" s="209"/>
      <c r="H17" s="209"/>
      <c r="I17" s="209"/>
      <c r="J17" s="209"/>
      <c r="K17" s="209"/>
      <c r="L17" s="209"/>
      <c r="M17" s="209"/>
      <c r="N17" s="209"/>
      <c r="O17" s="40"/>
      <c r="P17" s="40"/>
      <c r="Q17" s="40"/>
    </row>
  </sheetData>
  <mergeCells count="33">
    <mergeCell ref="A1:Q1"/>
    <mergeCell ref="A4:D4"/>
    <mergeCell ref="E4:G4"/>
    <mergeCell ref="H4:J4"/>
    <mergeCell ref="K4:M4"/>
    <mergeCell ref="N4:Q4"/>
    <mergeCell ref="A3:G3"/>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N17"/>
    <mergeCell ref="L5:L6"/>
    <mergeCell ref="M5:M6"/>
    <mergeCell ref="N5:N6"/>
    <mergeCell ref="O5:O6"/>
    <mergeCell ref="A5:C6"/>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I15" sqref="I15"/>
    </sheetView>
  </sheetViews>
  <sheetFormatPr defaultColWidth="9" defaultRowHeight="14.25"/>
  <cols>
    <col min="1" max="3" width="3.125" style="20" customWidth="1"/>
    <col min="4" max="18" width="7.375" style="20" customWidth="1"/>
    <col min="19" max="16384" width="9" style="8"/>
  </cols>
  <sheetData>
    <row r="1" spans="1:18" ht="25.5">
      <c r="A1" s="216" t="s">
        <v>380</v>
      </c>
      <c r="B1" s="216"/>
      <c r="C1" s="216"/>
      <c r="D1" s="216"/>
      <c r="E1" s="216"/>
      <c r="F1" s="216"/>
      <c r="G1" s="216"/>
      <c r="H1" s="216"/>
      <c r="I1" s="216"/>
      <c r="J1" s="216"/>
      <c r="K1" s="216"/>
      <c r="L1" s="216"/>
      <c r="M1" s="216"/>
      <c r="N1" s="216"/>
      <c r="O1" s="216"/>
      <c r="P1" s="216"/>
      <c r="Q1" s="216"/>
      <c r="R1" s="216"/>
    </row>
    <row r="2" spans="1:18" ht="18" customHeight="1">
      <c r="A2" s="21"/>
      <c r="B2" s="21"/>
      <c r="C2" s="21"/>
      <c r="D2" s="21"/>
      <c r="E2" s="21"/>
      <c r="F2" s="21"/>
      <c r="G2" s="21"/>
      <c r="H2" s="21"/>
      <c r="I2" s="21"/>
      <c r="J2" s="21"/>
      <c r="K2" s="21"/>
      <c r="L2" s="21"/>
      <c r="M2" s="8"/>
      <c r="N2" s="8"/>
      <c r="O2" s="8"/>
      <c r="P2" s="33"/>
      <c r="Q2" s="40"/>
      <c r="R2" s="41" t="s">
        <v>381</v>
      </c>
    </row>
    <row r="3" spans="1:18" ht="18" customHeight="1">
      <c r="A3" s="162" t="s">
        <v>652</v>
      </c>
      <c r="B3" s="163"/>
      <c r="C3" s="163"/>
      <c r="D3" s="163"/>
      <c r="E3" s="272"/>
      <c r="F3" s="272"/>
      <c r="G3" s="272"/>
      <c r="H3" s="22"/>
      <c r="I3" s="22"/>
      <c r="J3" s="22"/>
      <c r="K3" s="22"/>
      <c r="L3" s="22"/>
      <c r="M3" s="8"/>
      <c r="N3" s="8"/>
      <c r="O3" s="8"/>
      <c r="P3" s="34"/>
      <c r="Q3" s="40"/>
      <c r="R3" s="42" t="s">
        <v>4</v>
      </c>
    </row>
    <row r="4" spans="1:18" s="18" customFormat="1" ht="39.75" customHeight="1">
      <c r="A4" s="175" t="s">
        <v>126</v>
      </c>
      <c r="B4" s="175"/>
      <c r="C4" s="175"/>
      <c r="D4" s="175"/>
      <c r="E4" s="175" t="s">
        <v>95</v>
      </c>
      <c r="F4" s="175"/>
      <c r="G4" s="175"/>
      <c r="H4" s="193" t="s">
        <v>165</v>
      </c>
      <c r="I4" s="194"/>
      <c r="J4" s="195"/>
      <c r="K4" s="175" t="s">
        <v>166</v>
      </c>
      <c r="L4" s="175"/>
      <c r="M4" s="175"/>
      <c r="N4" s="215" t="s">
        <v>91</v>
      </c>
      <c r="O4" s="215" t="s">
        <v>93</v>
      </c>
      <c r="P4" s="182" t="s">
        <v>112</v>
      </c>
      <c r="Q4" s="182"/>
      <c r="R4" s="182"/>
    </row>
    <row r="5" spans="1:18" s="19" customFormat="1" ht="46.5" customHeight="1">
      <c r="A5" s="183" t="s">
        <v>134</v>
      </c>
      <c r="B5" s="184"/>
      <c r="C5" s="185"/>
      <c r="D5" s="24" t="s">
        <v>135</v>
      </c>
      <c r="E5" s="24" t="s">
        <v>140</v>
      </c>
      <c r="F5" s="24" t="s">
        <v>167</v>
      </c>
      <c r="G5" s="24" t="s">
        <v>168</v>
      </c>
      <c r="H5" s="25" t="s">
        <v>140</v>
      </c>
      <c r="I5" s="24" t="s">
        <v>144</v>
      </c>
      <c r="J5" s="24" t="s">
        <v>145</v>
      </c>
      <c r="K5" s="35" t="s">
        <v>140</v>
      </c>
      <c r="L5" s="23" t="s">
        <v>144</v>
      </c>
      <c r="M5" s="23" t="s">
        <v>145</v>
      </c>
      <c r="N5" s="215"/>
      <c r="O5" s="215"/>
      <c r="P5" s="37" t="s">
        <v>140</v>
      </c>
      <c r="Q5" s="36" t="s">
        <v>167</v>
      </c>
      <c r="R5" s="36" t="s">
        <v>168</v>
      </c>
    </row>
    <row r="6" spans="1:18" ht="19.5" customHeight="1">
      <c r="A6" s="164" t="s">
        <v>136</v>
      </c>
      <c r="B6" s="164" t="s">
        <v>137</v>
      </c>
      <c r="C6" s="164" t="s">
        <v>138</v>
      </c>
      <c r="D6" s="26" t="s">
        <v>139</v>
      </c>
      <c r="E6" s="27" t="s">
        <v>11</v>
      </c>
      <c r="F6" s="27" t="s">
        <v>12</v>
      </c>
      <c r="G6" s="27" t="s">
        <v>20</v>
      </c>
      <c r="H6" s="27" t="s">
        <v>24</v>
      </c>
      <c r="I6" s="27" t="s">
        <v>28</v>
      </c>
      <c r="J6" s="27" t="s">
        <v>32</v>
      </c>
      <c r="K6" s="27" t="s">
        <v>36</v>
      </c>
      <c r="L6" s="27" t="s">
        <v>39</v>
      </c>
      <c r="M6" s="27" t="s">
        <v>42</v>
      </c>
      <c r="N6" s="27" t="s">
        <v>45</v>
      </c>
      <c r="O6" s="27" t="s">
        <v>48</v>
      </c>
      <c r="P6" s="27" t="s">
        <v>51</v>
      </c>
      <c r="Q6" s="27" t="s">
        <v>54</v>
      </c>
      <c r="R6" s="27" t="s">
        <v>57</v>
      </c>
    </row>
    <row r="7" spans="1:18" ht="19.5" customHeight="1">
      <c r="A7" s="164" t="s">
        <v>127</v>
      </c>
      <c r="B7" s="164" t="s">
        <v>127</v>
      </c>
      <c r="C7" s="164" t="s">
        <v>127</v>
      </c>
      <c r="D7" s="26" t="s">
        <v>140</v>
      </c>
      <c r="E7" s="28" t="s">
        <v>127</v>
      </c>
      <c r="F7" s="28" t="s">
        <v>127</v>
      </c>
      <c r="G7" s="28" t="s">
        <v>127</v>
      </c>
      <c r="H7" s="28" t="s">
        <v>127</v>
      </c>
      <c r="I7" s="28" t="s">
        <v>127</v>
      </c>
      <c r="J7" s="28" t="s">
        <v>127</v>
      </c>
      <c r="K7" s="28" t="s">
        <v>127</v>
      </c>
      <c r="L7" s="28" t="s">
        <v>127</v>
      </c>
      <c r="M7" s="28" t="s">
        <v>127</v>
      </c>
      <c r="N7" s="38"/>
      <c r="O7" s="39"/>
      <c r="P7" s="28" t="s">
        <v>127</v>
      </c>
      <c r="Q7" s="43"/>
      <c r="R7" s="43"/>
    </row>
    <row r="8" spans="1:18" ht="20.25" customHeight="1">
      <c r="A8" s="210"/>
      <c r="B8" s="211"/>
      <c r="C8" s="212"/>
      <c r="D8" s="26"/>
      <c r="E8" s="28"/>
      <c r="F8" s="28"/>
      <c r="G8" s="28"/>
      <c r="H8" s="28"/>
      <c r="I8" s="28"/>
      <c r="J8" s="28"/>
      <c r="K8" s="28"/>
      <c r="L8" s="28"/>
      <c r="M8" s="28"/>
      <c r="N8" s="28"/>
      <c r="O8" s="28"/>
      <c r="P8" s="28"/>
      <c r="Q8" s="43"/>
      <c r="R8" s="43"/>
    </row>
    <row r="9" spans="1:18" ht="20.25" customHeight="1">
      <c r="A9" s="29"/>
      <c r="B9" s="30"/>
      <c r="C9" s="31"/>
      <c r="D9" s="26"/>
      <c r="E9" s="28"/>
      <c r="F9" s="28"/>
      <c r="G9" s="28"/>
      <c r="H9" s="28"/>
      <c r="I9" s="28"/>
      <c r="J9" s="28"/>
      <c r="K9" s="28"/>
      <c r="L9" s="28"/>
      <c r="M9" s="28"/>
      <c r="N9" s="28"/>
      <c r="O9" s="28"/>
      <c r="P9" s="28"/>
      <c r="Q9" s="43"/>
      <c r="R9" s="43"/>
    </row>
    <row r="10" spans="1:18" ht="20.25" customHeight="1">
      <c r="A10" s="29"/>
      <c r="B10" s="30"/>
      <c r="C10" s="31"/>
      <c r="D10" s="26"/>
      <c r="E10" s="28"/>
      <c r="F10" s="28"/>
      <c r="G10" s="28"/>
      <c r="H10" s="28"/>
      <c r="I10" s="28"/>
      <c r="J10" s="28"/>
      <c r="K10" s="28"/>
      <c r="L10" s="28"/>
      <c r="M10" s="28"/>
      <c r="N10" s="28"/>
      <c r="O10" s="28"/>
      <c r="P10" s="28"/>
      <c r="Q10" s="43"/>
      <c r="R10" s="43"/>
    </row>
    <row r="11" spans="1:18" ht="20.25" customHeight="1">
      <c r="A11" s="29"/>
      <c r="B11" s="30"/>
      <c r="C11" s="31"/>
      <c r="D11" s="26"/>
      <c r="E11" s="28"/>
      <c r="F11" s="28"/>
      <c r="G11" s="28"/>
      <c r="H11" s="28"/>
      <c r="I11" s="28"/>
      <c r="J11" s="28"/>
      <c r="K11" s="28"/>
      <c r="L11" s="28"/>
      <c r="M11" s="28"/>
      <c r="N11" s="28"/>
      <c r="O11" s="28"/>
      <c r="P11" s="28"/>
      <c r="Q11" s="43"/>
      <c r="R11" s="43"/>
    </row>
    <row r="12" spans="1:18" ht="20.25" customHeight="1">
      <c r="A12" s="210"/>
      <c r="B12" s="211"/>
      <c r="C12" s="212"/>
      <c r="D12" s="26"/>
      <c r="E12" s="28"/>
      <c r="F12" s="28"/>
      <c r="G12" s="28"/>
      <c r="H12" s="28"/>
      <c r="I12" s="28"/>
      <c r="J12" s="28"/>
      <c r="K12" s="28"/>
      <c r="L12" s="28"/>
      <c r="M12" s="28"/>
      <c r="N12" s="28"/>
      <c r="O12" s="28"/>
      <c r="P12" s="28"/>
      <c r="Q12" s="43"/>
      <c r="R12" s="43"/>
    </row>
    <row r="13" spans="1:18" ht="20.25" customHeight="1">
      <c r="A13" s="208" t="s">
        <v>127</v>
      </c>
      <c r="B13" s="208" t="s">
        <v>127</v>
      </c>
      <c r="C13" s="208" t="s">
        <v>127</v>
      </c>
      <c r="D13" s="32" t="s">
        <v>127</v>
      </c>
      <c r="E13" s="28" t="s">
        <v>127</v>
      </c>
      <c r="F13" s="28" t="s">
        <v>127</v>
      </c>
      <c r="G13" s="28" t="s">
        <v>127</v>
      </c>
      <c r="H13" s="28" t="s">
        <v>127</v>
      </c>
      <c r="I13" s="28" t="s">
        <v>127</v>
      </c>
      <c r="J13" s="28" t="s">
        <v>127</v>
      </c>
      <c r="K13" s="28" t="s">
        <v>127</v>
      </c>
      <c r="L13" s="28" t="s">
        <v>127</v>
      </c>
      <c r="M13" s="28" t="s">
        <v>127</v>
      </c>
      <c r="N13" s="28"/>
      <c r="O13" s="28"/>
      <c r="P13" s="28" t="s">
        <v>127</v>
      </c>
      <c r="Q13" s="43"/>
      <c r="R13" s="43"/>
    </row>
    <row r="14" spans="1:18" ht="18.75" customHeight="1">
      <c r="A14" s="167" t="s">
        <v>382</v>
      </c>
      <c r="B14" s="167"/>
      <c r="C14" s="167"/>
      <c r="D14" s="167"/>
      <c r="E14" s="167"/>
      <c r="F14" s="167"/>
      <c r="G14" s="167"/>
      <c r="H14" s="167"/>
      <c r="I14" s="167"/>
      <c r="J14" s="167"/>
      <c r="K14" s="167"/>
      <c r="L14" s="167"/>
      <c r="M14" s="167"/>
      <c r="N14" s="167"/>
      <c r="O14" s="167"/>
      <c r="P14" s="167"/>
      <c r="Q14" s="167"/>
      <c r="R14" s="167"/>
    </row>
  </sheetData>
  <mergeCells count="17">
    <mergeCell ref="A1:R1"/>
    <mergeCell ref="A4:D4"/>
    <mergeCell ref="E4:G4"/>
    <mergeCell ref="H4:J4"/>
    <mergeCell ref="K4:M4"/>
    <mergeCell ref="P4:R4"/>
    <mergeCell ref="A3:G3"/>
    <mergeCell ref="A5:C5"/>
    <mergeCell ref="A8:C8"/>
    <mergeCell ref="A12:C12"/>
    <mergeCell ref="A13:C13"/>
    <mergeCell ref="A14:R14"/>
    <mergeCell ref="A6:A7"/>
    <mergeCell ref="B6:B7"/>
    <mergeCell ref="C6:C7"/>
    <mergeCell ref="N4:N5"/>
    <mergeCell ref="O4:O5"/>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workbookViewId="0">
      <selection activeCell="H10" sqref="H10"/>
    </sheetView>
  </sheetViews>
  <sheetFormatPr defaultColWidth="9" defaultRowHeight="14.25" customHeight="1"/>
  <cols>
    <col min="1" max="1" width="33.875" style="8" customWidth="1"/>
    <col min="2" max="2" width="10.625" style="8" customWidth="1"/>
    <col min="3" max="3" width="22.375" style="8" customWidth="1"/>
    <col min="4" max="4" width="19.375" style="8" customWidth="1"/>
    <col min="5" max="16384" width="9" style="9"/>
  </cols>
  <sheetData>
    <row r="1" spans="1:4" ht="26.25" customHeight="1">
      <c r="A1" s="161" t="s">
        <v>383</v>
      </c>
      <c r="B1" s="161"/>
      <c r="C1" s="161"/>
      <c r="D1" s="161"/>
    </row>
    <row r="2" spans="1:4" ht="18.95" customHeight="1">
      <c r="A2" s="10"/>
      <c r="B2" s="10"/>
      <c r="C2" s="10"/>
      <c r="D2" s="11" t="s">
        <v>384</v>
      </c>
    </row>
    <row r="3" spans="1:4" s="6" customFormat="1" ht="18.95" customHeight="1">
      <c r="A3" s="274" t="s">
        <v>652</v>
      </c>
      <c r="B3" s="10"/>
      <c r="C3" s="10"/>
      <c r="D3" s="11" t="s">
        <v>4</v>
      </c>
    </row>
    <row r="4" spans="1:4" s="6" customFormat="1" ht="18.95" customHeight="1">
      <c r="A4" s="12" t="s">
        <v>385</v>
      </c>
      <c r="B4" s="219" t="s">
        <v>8</v>
      </c>
      <c r="C4" s="12" t="s">
        <v>386</v>
      </c>
      <c r="D4" s="12" t="s">
        <v>387</v>
      </c>
    </row>
    <row r="5" spans="1:4" s="7" customFormat="1" ht="18.95" customHeight="1">
      <c r="A5" s="12" t="s">
        <v>388</v>
      </c>
      <c r="B5" s="219" t="s">
        <v>127</v>
      </c>
      <c r="C5" s="12" t="s">
        <v>11</v>
      </c>
      <c r="D5" s="12">
        <v>2</v>
      </c>
    </row>
    <row r="6" spans="1:4" s="7" customFormat="1" ht="18.95" customHeight="1">
      <c r="A6" s="13" t="s">
        <v>389</v>
      </c>
      <c r="B6" s="12">
        <v>1</v>
      </c>
      <c r="C6" s="12" t="s">
        <v>390</v>
      </c>
      <c r="D6" s="12" t="s">
        <v>390</v>
      </c>
    </row>
    <row r="7" spans="1:4" s="7" customFormat="1" ht="26.25" customHeight="1">
      <c r="A7" s="14" t="s">
        <v>391</v>
      </c>
      <c r="B7" s="12">
        <v>2</v>
      </c>
      <c r="C7" s="15"/>
      <c r="D7" s="12"/>
    </row>
    <row r="8" spans="1:4" s="7" customFormat="1" ht="26.25" customHeight="1">
      <c r="A8" s="14" t="s">
        <v>392</v>
      </c>
      <c r="B8" s="12">
        <v>3</v>
      </c>
      <c r="C8" s="15"/>
      <c r="D8" s="12"/>
    </row>
    <row r="9" spans="1:4" s="7" customFormat="1" ht="26.25" customHeight="1">
      <c r="A9" s="14" t="s">
        <v>393</v>
      </c>
      <c r="B9" s="12">
        <v>4</v>
      </c>
      <c r="C9" s="15"/>
      <c r="D9" s="12"/>
    </row>
    <row r="10" spans="1:4" s="7" customFormat="1" ht="26.25" customHeight="1">
      <c r="A10" s="14" t="s">
        <v>394</v>
      </c>
      <c r="B10" s="12">
        <v>5</v>
      </c>
      <c r="C10" s="15"/>
      <c r="D10" s="12"/>
    </row>
    <row r="11" spans="1:4" s="7" customFormat="1" ht="26.25" customHeight="1">
      <c r="A11" s="14" t="s">
        <v>395</v>
      </c>
      <c r="B11" s="12">
        <v>6</v>
      </c>
      <c r="C11" s="15"/>
      <c r="D11" s="12"/>
    </row>
    <row r="12" spans="1:4" s="7" customFormat="1" ht="26.25" customHeight="1">
      <c r="A12" s="14" t="s">
        <v>396</v>
      </c>
      <c r="B12" s="12">
        <v>7</v>
      </c>
      <c r="C12" s="15"/>
      <c r="D12" s="12"/>
    </row>
    <row r="13" spans="1:4" s="7" customFormat="1" ht="18.95" customHeight="1">
      <c r="A13" s="14" t="s">
        <v>397</v>
      </c>
      <c r="B13" s="12">
        <v>8</v>
      </c>
      <c r="C13" s="12" t="s">
        <v>390</v>
      </c>
      <c r="D13" s="12"/>
    </row>
    <row r="14" spans="1:4" s="7" customFormat="1" ht="18.95" customHeight="1">
      <c r="A14" s="14" t="s">
        <v>398</v>
      </c>
      <c r="B14" s="12">
        <v>9</v>
      </c>
      <c r="C14" s="12" t="s">
        <v>390</v>
      </c>
      <c r="D14" s="12"/>
    </row>
    <row r="15" spans="1:4" s="7" customFormat="1" ht="18.95" customHeight="1">
      <c r="A15" s="14" t="s">
        <v>399</v>
      </c>
      <c r="B15" s="12">
        <v>10</v>
      </c>
      <c r="C15" s="12" t="s">
        <v>390</v>
      </c>
      <c r="D15" s="12"/>
    </row>
    <row r="16" spans="1:4" s="7" customFormat="1" ht="18.95" customHeight="1">
      <c r="A16" s="14" t="s">
        <v>400</v>
      </c>
      <c r="B16" s="12">
        <v>11</v>
      </c>
      <c r="C16" s="12" t="s">
        <v>390</v>
      </c>
      <c r="D16" s="12" t="s">
        <v>390</v>
      </c>
    </row>
    <row r="17" spans="1:4" s="7" customFormat="1" ht="18.95" customHeight="1">
      <c r="A17" s="14" t="s">
        <v>401</v>
      </c>
      <c r="B17" s="12">
        <v>12</v>
      </c>
      <c r="C17" s="12" t="s">
        <v>390</v>
      </c>
      <c r="D17" s="12"/>
    </row>
    <row r="18" spans="1:4" s="7" customFormat="1" ht="18.95" customHeight="1">
      <c r="A18" s="14" t="s">
        <v>402</v>
      </c>
      <c r="B18" s="12">
        <v>13</v>
      </c>
      <c r="C18" s="12" t="s">
        <v>390</v>
      </c>
      <c r="D18" s="12"/>
    </row>
    <row r="19" spans="1:4" s="7" customFormat="1" ht="18.95" customHeight="1">
      <c r="A19" s="14" t="s">
        <v>403</v>
      </c>
      <c r="B19" s="12">
        <v>14</v>
      </c>
      <c r="C19" s="12" t="s">
        <v>390</v>
      </c>
      <c r="D19" s="12"/>
    </row>
    <row r="20" spans="1:4" s="7" customFormat="1" ht="18.95" customHeight="1">
      <c r="A20" s="14" t="s">
        <v>404</v>
      </c>
      <c r="B20" s="12">
        <v>15</v>
      </c>
      <c r="C20" s="12" t="s">
        <v>390</v>
      </c>
      <c r="D20" s="12"/>
    </row>
    <row r="21" spans="1:4" s="7" customFormat="1" ht="18.95" customHeight="1">
      <c r="A21" s="14" t="s">
        <v>405</v>
      </c>
      <c r="B21" s="12">
        <v>16</v>
      </c>
      <c r="C21" s="12" t="s">
        <v>390</v>
      </c>
      <c r="D21" s="12"/>
    </row>
    <row r="22" spans="1:4" s="7" customFormat="1" ht="18.95" customHeight="1">
      <c r="A22" s="14" t="s">
        <v>406</v>
      </c>
      <c r="B22" s="12">
        <v>17</v>
      </c>
      <c r="C22" s="12" t="s">
        <v>390</v>
      </c>
      <c r="D22" s="12"/>
    </row>
    <row r="23" spans="1:4" s="7" customFormat="1" ht="18.95" customHeight="1">
      <c r="A23" s="14" t="s">
        <v>407</v>
      </c>
      <c r="B23" s="12">
        <v>18</v>
      </c>
      <c r="C23" s="12" t="s">
        <v>390</v>
      </c>
      <c r="D23" s="12"/>
    </row>
    <row r="24" spans="1:4" s="7" customFormat="1" ht="18.95" customHeight="1">
      <c r="A24" s="14" t="s">
        <v>408</v>
      </c>
      <c r="B24" s="12">
        <v>19</v>
      </c>
      <c r="C24" s="12" t="s">
        <v>390</v>
      </c>
      <c r="D24" s="12"/>
    </row>
    <row r="25" spans="1:4" s="7" customFormat="1" ht="18.95" customHeight="1">
      <c r="A25" s="14" t="s">
        <v>409</v>
      </c>
      <c r="B25" s="12">
        <v>20</v>
      </c>
      <c r="C25" s="12" t="s">
        <v>390</v>
      </c>
      <c r="D25" s="12"/>
    </row>
    <row r="26" spans="1:4" s="7" customFormat="1" ht="18.95" customHeight="1">
      <c r="A26" s="14" t="s">
        <v>410</v>
      </c>
      <c r="B26" s="12">
        <v>21</v>
      </c>
      <c r="C26" s="12" t="s">
        <v>390</v>
      </c>
      <c r="D26" s="12"/>
    </row>
    <row r="27" spans="1:4" ht="18.95" customHeight="1">
      <c r="A27" s="13" t="s">
        <v>411</v>
      </c>
      <c r="B27" s="12">
        <v>22</v>
      </c>
      <c r="C27" s="12" t="s">
        <v>390</v>
      </c>
      <c r="D27" s="16"/>
    </row>
    <row r="28" spans="1:4" ht="18.95" customHeight="1">
      <c r="A28" s="14" t="s">
        <v>412</v>
      </c>
      <c r="B28" s="12">
        <v>23</v>
      </c>
      <c r="C28" s="12" t="s">
        <v>390</v>
      </c>
      <c r="D28" s="16"/>
    </row>
    <row r="29" spans="1:4" ht="18.95" customHeight="1">
      <c r="A29" s="14" t="s">
        <v>413</v>
      </c>
      <c r="B29" s="12">
        <v>24</v>
      </c>
      <c r="C29" s="12" t="s">
        <v>390</v>
      </c>
      <c r="D29" s="16"/>
    </row>
    <row r="30" spans="1:4" ht="41.25" customHeight="1">
      <c r="A30" s="217" t="s">
        <v>414</v>
      </c>
      <c r="B30" s="217" t="s">
        <v>127</v>
      </c>
      <c r="C30" s="217" t="s">
        <v>127</v>
      </c>
      <c r="D30" s="217"/>
    </row>
    <row r="31" spans="1:4" ht="27.75" customHeight="1">
      <c r="A31" s="218" t="s">
        <v>415</v>
      </c>
      <c r="B31" s="218" t="s">
        <v>127</v>
      </c>
      <c r="C31" s="218" t="s">
        <v>127</v>
      </c>
      <c r="D31" s="218"/>
    </row>
    <row r="32" spans="1:4" ht="14.25" customHeight="1">
      <c r="A32" s="17"/>
      <c r="B32" s="17"/>
      <c r="C32" s="17"/>
      <c r="D32" s="17"/>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17"/>
  <sheetViews>
    <sheetView workbookViewId="0">
      <selection activeCell="J17" sqref="J17"/>
    </sheetView>
  </sheetViews>
  <sheetFormatPr defaultRowHeight="14.25"/>
  <cols>
    <col min="6" max="6" width="12.125" customWidth="1"/>
    <col min="7" max="7" width="17" customWidth="1"/>
  </cols>
  <sheetData>
    <row r="1" spans="1:7" ht="27" customHeight="1">
      <c r="A1" t="s">
        <v>416</v>
      </c>
    </row>
    <row r="2" spans="1:7" ht="39" customHeight="1">
      <c r="A2" s="161" t="s">
        <v>417</v>
      </c>
      <c r="B2" s="161"/>
      <c r="C2" s="161"/>
      <c r="D2" s="161"/>
      <c r="E2" s="161"/>
      <c r="F2" s="161"/>
      <c r="G2" s="161"/>
    </row>
    <row r="3" spans="1:7" ht="92.25" customHeight="1">
      <c r="A3" s="129" t="s">
        <v>418</v>
      </c>
      <c r="B3" s="226" t="s">
        <v>547</v>
      </c>
      <c r="C3" s="227"/>
      <c r="D3" s="227"/>
      <c r="E3" s="227"/>
      <c r="F3" s="227"/>
      <c r="G3" s="228"/>
    </row>
    <row r="4" spans="1:7" ht="92.25" customHeight="1">
      <c r="A4" s="221" t="s">
        <v>419</v>
      </c>
      <c r="B4" s="129" t="s">
        <v>420</v>
      </c>
      <c r="C4" s="222" t="s">
        <v>548</v>
      </c>
      <c r="D4" s="223"/>
      <c r="E4" s="223"/>
      <c r="F4" s="223"/>
      <c r="G4" s="223"/>
    </row>
    <row r="5" spans="1:7" ht="92.25" customHeight="1">
      <c r="A5" s="221"/>
      <c r="B5" s="129" t="s">
        <v>421</v>
      </c>
      <c r="C5" s="135" t="s">
        <v>550</v>
      </c>
      <c r="D5" s="224" t="s">
        <v>549</v>
      </c>
      <c r="E5" s="221"/>
      <c r="F5" s="221"/>
      <c r="G5" s="221"/>
    </row>
    <row r="6" spans="1:7" ht="92.25" customHeight="1">
      <c r="A6" s="221" t="s">
        <v>422</v>
      </c>
      <c r="B6" s="129" t="s">
        <v>423</v>
      </c>
      <c r="C6" s="225">
        <v>43101</v>
      </c>
      <c r="D6" s="225"/>
      <c r="E6" s="129" t="s">
        <v>424</v>
      </c>
      <c r="F6" s="225">
        <v>43465</v>
      </c>
      <c r="G6" s="225"/>
    </row>
    <row r="7" spans="1:7" ht="92.25" customHeight="1">
      <c r="A7" s="221"/>
      <c r="B7" s="221" t="s">
        <v>425</v>
      </c>
      <c r="C7" s="221"/>
      <c r="D7" s="221"/>
      <c r="E7" s="221" t="s">
        <v>426</v>
      </c>
      <c r="F7" s="221"/>
      <c r="G7" s="221"/>
    </row>
    <row r="8" spans="1:7" ht="46.5" customHeight="1">
      <c r="A8" s="221"/>
      <c r="B8" s="129" t="s">
        <v>427</v>
      </c>
      <c r="C8" s="220"/>
      <c r="D8" s="220"/>
      <c r="E8" s="129" t="s">
        <v>427</v>
      </c>
      <c r="F8" s="220"/>
      <c r="G8" s="220"/>
    </row>
    <row r="9" spans="1:7" ht="46.5" customHeight="1">
      <c r="A9" s="221"/>
      <c r="B9" s="129" t="s">
        <v>428</v>
      </c>
      <c r="C9" s="220"/>
      <c r="D9" s="220"/>
      <c r="E9" s="129" t="s">
        <v>428</v>
      </c>
      <c r="F9" s="220"/>
      <c r="G9" s="220"/>
    </row>
    <row r="10" spans="1:7" ht="45.75" customHeight="1">
      <c r="A10" s="221"/>
      <c r="B10" s="129" t="s">
        <v>429</v>
      </c>
      <c r="C10" s="220">
        <v>600</v>
      </c>
      <c r="D10" s="220"/>
      <c r="E10" s="129" t="s">
        <v>429</v>
      </c>
      <c r="F10" s="220">
        <v>600</v>
      </c>
      <c r="G10" s="220"/>
    </row>
    <row r="11" spans="1:7" ht="45.75" customHeight="1">
      <c r="A11" s="221"/>
      <c r="B11" s="129" t="s">
        <v>430</v>
      </c>
      <c r="C11" s="220"/>
      <c r="D11" s="220"/>
      <c r="E11" s="129" t="s">
        <v>430</v>
      </c>
      <c r="F11" s="220"/>
      <c r="G11" s="220"/>
    </row>
    <row r="12" spans="1:7" ht="92.25" customHeight="1">
      <c r="A12" s="221" t="s">
        <v>431</v>
      </c>
      <c r="B12" s="221" t="s">
        <v>432</v>
      </c>
      <c r="C12" s="221"/>
      <c r="D12" s="221" t="s">
        <v>433</v>
      </c>
      <c r="E12" s="221"/>
      <c r="F12" s="221" t="s">
        <v>434</v>
      </c>
      <c r="G12" s="221"/>
    </row>
    <row r="13" spans="1:7" ht="92.25" customHeight="1">
      <c r="A13" s="221"/>
      <c r="B13" s="222" t="s">
        <v>551</v>
      </c>
      <c r="C13" s="223"/>
      <c r="D13" s="220">
        <v>400</v>
      </c>
      <c r="E13" s="220"/>
      <c r="F13" s="220">
        <v>400</v>
      </c>
      <c r="G13" s="220"/>
    </row>
    <row r="14" spans="1:7" ht="92.25" customHeight="1">
      <c r="A14" s="221"/>
      <c r="B14" s="237" t="s">
        <v>552</v>
      </c>
      <c r="C14" s="238"/>
      <c r="D14" s="220">
        <v>200</v>
      </c>
      <c r="E14" s="220"/>
      <c r="F14" s="220">
        <v>200</v>
      </c>
      <c r="G14" s="220"/>
    </row>
    <row r="15" spans="1:7" ht="92.25" customHeight="1">
      <c r="A15" s="229" t="s">
        <v>435</v>
      </c>
      <c r="B15" s="129" t="s">
        <v>436</v>
      </c>
      <c r="C15" s="232" t="s">
        <v>544</v>
      </c>
      <c r="D15" s="233"/>
      <c r="E15" s="233"/>
      <c r="F15" s="233"/>
      <c r="G15" s="234"/>
    </row>
    <row r="16" spans="1:7" ht="92.25" customHeight="1">
      <c r="A16" s="230"/>
      <c r="B16" s="129" t="s">
        <v>437</v>
      </c>
      <c r="C16" s="232" t="s">
        <v>554</v>
      </c>
      <c r="D16" s="233"/>
      <c r="E16" s="233"/>
      <c r="F16" s="233"/>
      <c r="G16" s="234"/>
    </row>
    <row r="17" spans="1:7" ht="92.25" customHeight="1">
      <c r="A17" s="231"/>
      <c r="B17" s="129" t="s">
        <v>438</v>
      </c>
      <c r="C17" s="232" t="s">
        <v>545</v>
      </c>
      <c r="D17" s="235"/>
      <c r="E17" s="235"/>
      <c r="F17" s="235"/>
      <c r="G17" s="236"/>
    </row>
  </sheetData>
  <mergeCells count="32">
    <mergeCell ref="F10:G10"/>
    <mergeCell ref="A15:A17"/>
    <mergeCell ref="C15:G15"/>
    <mergeCell ref="C16:G16"/>
    <mergeCell ref="C17:G17"/>
    <mergeCell ref="F11:G11"/>
    <mergeCell ref="A12:A14"/>
    <mergeCell ref="B12:C12"/>
    <mergeCell ref="D12:E12"/>
    <mergeCell ref="F12:G12"/>
    <mergeCell ref="B13:C13"/>
    <mergeCell ref="D13:E13"/>
    <mergeCell ref="F13:G13"/>
    <mergeCell ref="B14:C14"/>
    <mergeCell ref="D14:E14"/>
    <mergeCell ref="F14:G14"/>
    <mergeCell ref="C11:D11"/>
    <mergeCell ref="A2:G2"/>
    <mergeCell ref="A4:A5"/>
    <mergeCell ref="C4:G4"/>
    <mergeCell ref="D5:G5"/>
    <mergeCell ref="A6:A11"/>
    <mergeCell ref="C6:D6"/>
    <mergeCell ref="F6:G6"/>
    <mergeCell ref="B7:D7"/>
    <mergeCell ref="E7:G7"/>
    <mergeCell ref="C8:D8"/>
    <mergeCell ref="F8:G8"/>
    <mergeCell ref="B3:G3"/>
    <mergeCell ref="C9:D9"/>
    <mergeCell ref="F9:G9"/>
    <mergeCell ref="C10:D10"/>
  </mergeCells>
  <phoneticPr fontId="3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17"/>
  <sheetViews>
    <sheetView topLeftCell="A7" workbookViewId="0">
      <selection activeCell="J13" sqref="J13"/>
    </sheetView>
  </sheetViews>
  <sheetFormatPr defaultRowHeight="14.25"/>
  <cols>
    <col min="6" max="6" width="12.125" customWidth="1"/>
    <col min="7" max="7" width="17" customWidth="1"/>
  </cols>
  <sheetData>
    <row r="1" spans="1:7" ht="27" customHeight="1">
      <c r="A1" t="s">
        <v>416</v>
      </c>
    </row>
    <row r="2" spans="1:7" ht="39" customHeight="1">
      <c r="A2" s="161" t="s">
        <v>417</v>
      </c>
      <c r="B2" s="161"/>
      <c r="C2" s="161"/>
      <c r="D2" s="161"/>
      <c r="E2" s="161"/>
      <c r="F2" s="161"/>
      <c r="G2" s="161"/>
    </row>
    <row r="3" spans="1:7" ht="92.25" customHeight="1">
      <c r="A3" s="129" t="s">
        <v>418</v>
      </c>
      <c r="B3" s="226" t="s">
        <v>553</v>
      </c>
      <c r="C3" s="227"/>
      <c r="D3" s="227"/>
      <c r="E3" s="227"/>
      <c r="F3" s="227"/>
      <c r="G3" s="228"/>
    </row>
    <row r="4" spans="1:7" ht="92.25" customHeight="1">
      <c r="A4" s="221" t="s">
        <v>419</v>
      </c>
      <c r="B4" s="129" t="s">
        <v>420</v>
      </c>
      <c r="C4" s="222" t="s">
        <v>555</v>
      </c>
      <c r="D4" s="223"/>
      <c r="E4" s="223"/>
      <c r="F4" s="223"/>
      <c r="G4" s="223"/>
    </row>
    <row r="5" spans="1:7" ht="92.25" customHeight="1">
      <c r="A5" s="221"/>
      <c r="B5" s="129" t="s">
        <v>421</v>
      </c>
      <c r="C5" s="135" t="s">
        <v>550</v>
      </c>
      <c r="D5" s="224" t="s">
        <v>556</v>
      </c>
      <c r="E5" s="221"/>
      <c r="F5" s="221"/>
      <c r="G5" s="221"/>
    </row>
    <row r="6" spans="1:7" ht="92.25" customHeight="1">
      <c r="A6" s="221" t="s">
        <v>422</v>
      </c>
      <c r="B6" s="129" t="s">
        <v>423</v>
      </c>
      <c r="C6" s="225">
        <v>43101</v>
      </c>
      <c r="D6" s="225"/>
      <c r="E6" s="129" t="s">
        <v>424</v>
      </c>
      <c r="F6" s="225">
        <v>43465</v>
      </c>
      <c r="G6" s="225"/>
    </row>
    <row r="7" spans="1:7" ht="92.25" customHeight="1">
      <c r="A7" s="221"/>
      <c r="B7" s="221" t="s">
        <v>425</v>
      </c>
      <c r="C7" s="221"/>
      <c r="D7" s="221"/>
      <c r="E7" s="221" t="s">
        <v>426</v>
      </c>
      <c r="F7" s="221"/>
      <c r="G7" s="221"/>
    </row>
    <row r="8" spans="1:7" ht="46.5" customHeight="1">
      <c r="A8" s="221"/>
      <c r="B8" s="129" t="s">
        <v>427</v>
      </c>
      <c r="C8" s="220"/>
      <c r="D8" s="220"/>
      <c r="E8" s="129" t="s">
        <v>427</v>
      </c>
      <c r="F8" s="220"/>
      <c r="G8" s="220"/>
    </row>
    <row r="9" spans="1:7" ht="46.5" customHeight="1">
      <c r="A9" s="221"/>
      <c r="B9" s="129" t="s">
        <v>428</v>
      </c>
      <c r="C9" s="220"/>
      <c r="D9" s="220"/>
      <c r="E9" s="129" t="s">
        <v>428</v>
      </c>
      <c r="F9" s="220"/>
      <c r="G9" s="220"/>
    </row>
    <row r="10" spans="1:7" ht="45.75" customHeight="1">
      <c r="A10" s="221"/>
      <c r="B10" s="129" t="s">
        <v>429</v>
      </c>
      <c r="C10" s="220">
        <v>4236.5600000000004</v>
      </c>
      <c r="D10" s="220"/>
      <c r="E10" s="129" t="s">
        <v>429</v>
      </c>
      <c r="F10" s="220">
        <v>4236.5600000000004</v>
      </c>
      <c r="G10" s="220"/>
    </row>
    <row r="11" spans="1:7" ht="45.75" customHeight="1">
      <c r="A11" s="221"/>
      <c r="B11" s="129" t="s">
        <v>430</v>
      </c>
      <c r="C11" s="220"/>
      <c r="D11" s="220"/>
      <c r="E11" s="129" t="s">
        <v>430</v>
      </c>
      <c r="F11" s="220"/>
      <c r="G11" s="220"/>
    </row>
    <row r="12" spans="1:7" ht="92.25" customHeight="1">
      <c r="A12" s="221" t="s">
        <v>431</v>
      </c>
      <c r="B12" s="221" t="s">
        <v>432</v>
      </c>
      <c r="C12" s="221"/>
      <c r="D12" s="221" t="s">
        <v>433</v>
      </c>
      <c r="E12" s="221"/>
      <c r="F12" s="221" t="s">
        <v>434</v>
      </c>
      <c r="G12" s="221"/>
    </row>
    <row r="13" spans="1:7" ht="92.25" customHeight="1">
      <c r="A13" s="221"/>
      <c r="B13" s="222" t="s">
        <v>557</v>
      </c>
      <c r="C13" s="223"/>
      <c r="D13" s="220">
        <v>4236.5600000000004</v>
      </c>
      <c r="E13" s="220"/>
      <c r="F13" s="220">
        <v>4236.5600000000004</v>
      </c>
      <c r="G13" s="220"/>
    </row>
    <row r="14" spans="1:7" ht="92.25" customHeight="1">
      <c r="A14" s="221"/>
      <c r="B14" s="232"/>
      <c r="C14" s="234"/>
      <c r="D14" s="220"/>
      <c r="E14" s="220"/>
      <c r="F14" s="220"/>
      <c r="G14" s="220"/>
    </row>
    <row r="15" spans="1:7" ht="92.25" customHeight="1">
      <c r="A15" s="229" t="s">
        <v>435</v>
      </c>
      <c r="B15" s="129" t="s">
        <v>436</v>
      </c>
      <c r="C15" s="232" t="s">
        <v>544</v>
      </c>
      <c r="D15" s="233"/>
      <c r="E15" s="233"/>
      <c r="F15" s="233"/>
      <c r="G15" s="234"/>
    </row>
    <row r="16" spans="1:7" ht="92.25" customHeight="1">
      <c r="A16" s="230"/>
      <c r="B16" s="129" t="s">
        <v>437</v>
      </c>
      <c r="C16" s="232" t="s">
        <v>558</v>
      </c>
      <c r="D16" s="233"/>
      <c r="E16" s="233"/>
      <c r="F16" s="233"/>
      <c r="G16" s="234"/>
    </row>
    <row r="17" spans="1:7" ht="92.25" customHeight="1">
      <c r="A17" s="231"/>
      <c r="B17" s="129" t="s">
        <v>438</v>
      </c>
      <c r="C17" s="232" t="s">
        <v>545</v>
      </c>
      <c r="D17" s="235"/>
      <c r="E17" s="235"/>
      <c r="F17" s="235"/>
      <c r="G17" s="236"/>
    </row>
  </sheetData>
  <mergeCells count="32">
    <mergeCell ref="A2:G2"/>
    <mergeCell ref="B3:G3"/>
    <mergeCell ref="A4:A5"/>
    <mergeCell ref="C4:G4"/>
    <mergeCell ref="D5:G5"/>
    <mergeCell ref="C8:D8"/>
    <mergeCell ref="F8:G8"/>
    <mergeCell ref="C9:D9"/>
    <mergeCell ref="F9:G9"/>
    <mergeCell ref="C10:D10"/>
    <mergeCell ref="F10:G10"/>
    <mergeCell ref="C11:D11"/>
    <mergeCell ref="F11:G11"/>
    <mergeCell ref="A12:A14"/>
    <mergeCell ref="B12:C12"/>
    <mergeCell ref="D12:E12"/>
    <mergeCell ref="F12:G12"/>
    <mergeCell ref="B13:C13"/>
    <mergeCell ref="D13:E13"/>
    <mergeCell ref="F13:G13"/>
    <mergeCell ref="B14:C14"/>
    <mergeCell ref="A6:A11"/>
    <mergeCell ref="C6:D6"/>
    <mergeCell ref="F6:G6"/>
    <mergeCell ref="B7:D7"/>
    <mergeCell ref="E7:G7"/>
    <mergeCell ref="D14:E14"/>
    <mergeCell ref="F14:G14"/>
    <mergeCell ref="A15:A17"/>
    <mergeCell ref="C15:G15"/>
    <mergeCell ref="C16:G16"/>
    <mergeCell ref="C17:G17"/>
  </mergeCells>
  <phoneticPr fontId="36"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7"/>
  <sheetViews>
    <sheetView workbookViewId="0">
      <selection activeCell="I17" sqref="I17"/>
    </sheetView>
  </sheetViews>
  <sheetFormatPr defaultRowHeight="14.25"/>
  <cols>
    <col min="6" max="6" width="12.125" customWidth="1"/>
    <col min="7" max="7" width="17" customWidth="1"/>
  </cols>
  <sheetData>
    <row r="1" spans="1:7" ht="27" customHeight="1">
      <c r="A1" t="s">
        <v>416</v>
      </c>
    </row>
    <row r="2" spans="1:7" ht="39" customHeight="1">
      <c r="A2" s="161" t="s">
        <v>417</v>
      </c>
      <c r="B2" s="161"/>
      <c r="C2" s="161"/>
      <c r="D2" s="161"/>
      <c r="E2" s="161"/>
      <c r="F2" s="161"/>
      <c r="G2" s="161"/>
    </row>
    <row r="3" spans="1:7" ht="92.25" customHeight="1">
      <c r="A3" s="129" t="s">
        <v>418</v>
      </c>
      <c r="B3" s="226" t="s">
        <v>559</v>
      </c>
      <c r="C3" s="227"/>
      <c r="D3" s="227"/>
      <c r="E3" s="227"/>
      <c r="F3" s="227"/>
      <c r="G3" s="228"/>
    </row>
    <row r="4" spans="1:7" ht="92.25" customHeight="1">
      <c r="A4" s="221" t="s">
        <v>419</v>
      </c>
      <c r="B4" s="129" t="s">
        <v>420</v>
      </c>
      <c r="C4" s="222" t="s">
        <v>560</v>
      </c>
      <c r="D4" s="223"/>
      <c r="E4" s="223"/>
      <c r="F4" s="223"/>
      <c r="G4" s="223"/>
    </row>
    <row r="5" spans="1:7" ht="92.25" customHeight="1">
      <c r="A5" s="221"/>
      <c r="B5" s="129" t="s">
        <v>421</v>
      </c>
      <c r="C5" s="135" t="s">
        <v>550</v>
      </c>
      <c r="D5" s="224" t="s">
        <v>561</v>
      </c>
      <c r="E5" s="221"/>
      <c r="F5" s="221"/>
      <c r="G5" s="221"/>
    </row>
    <row r="6" spans="1:7" ht="92.25" customHeight="1">
      <c r="A6" s="221" t="s">
        <v>422</v>
      </c>
      <c r="B6" s="129" t="s">
        <v>423</v>
      </c>
      <c r="C6" s="225">
        <v>43101</v>
      </c>
      <c r="D6" s="225"/>
      <c r="E6" s="129" t="s">
        <v>424</v>
      </c>
      <c r="F6" s="225">
        <v>43465</v>
      </c>
      <c r="G6" s="225"/>
    </row>
    <row r="7" spans="1:7" ht="92.25" customHeight="1">
      <c r="A7" s="221"/>
      <c r="B7" s="221" t="s">
        <v>425</v>
      </c>
      <c r="C7" s="221"/>
      <c r="D7" s="221"/>
      <c r="E7" s="221" t="s">
        <v>426</v>
      </c>
      <c r="F7" s="221"/>
      <c r="G7" s="221"/>
    </row>
    <row r="8" spans="1:7" ht="46.5" customHeight="1">
      <c r="A8" s="221"/>
      <c r="B8" s="129" t="s">
        <v>427</v>
      </c>
      <c r="C8" s="220"/>
      <c r="D8" s="220"/>
      <c r="E8" s="129" t="s">
        <v>427</v>
      </c>
      <c r="F8" s="220"/>
      <c r="G8" s="220"/>
    </row>
    <row r="9" spans="1:7" ht="46.5" customHeight="1">
      <c r="A9" s="221"/>
      <c r="B9" s="129" t="s">
        <v>428</v>
      </c>
      <c r="C9" s="220"/>
      <c r="D9" s="220"/>
      <c r="E9" s="129" t="s">
        <v>428</v>
      </c>
      <c r="F9" s="220"/>
      <c r="G9" s="220"/>
    </row>
    <row r="10" spans="1:7" ht="45.75" customHeight="1">
      <c r="A10" s="221"/>
      <c r="B10" s="129" t="s">
        <v>429</v>
      </c>
      <c r="C10" s="220">
        <v>14478.56</v>
      </c>
      <c r="D10" s="220"/>
      <c r="E10" s="129" t="s">
        <v>429</v>
      </c>
      <c r="F10" s="220">
        <v>14478.56</v>
      </c>
      <c r="G10" s="220"/>
    </row>
    <row r="11" spans="1:7" ht="45.75" customHeight="1">
      <c r="A11" s="221"/>
      <c r="B11" s="129" t="s">
        <v>430</v>
      </c>
      <c r="C11" s="220"/>
      <c r="D11" s="220"/>
      <c r="E11" s="129" t="s">
        <v>430</v>
      </c>
      <c r="F11" s="220"/>
      <c r="G11" s="220"/>
    </row>
    <row r="12" spans="1:7" ht="92.25" customHeight="1">
      <c r="A12" s="221" t="s">
        <v>431</v>
      </c>
      <c r="B12" s="221" t="s">
        <v>432</v>
      </c>
      <c r="C12" s="221"/>
      <c r="D12" s="221" t="s">
        <v>433</v>
      </c>
      <c r="E12" s="221"/>
      <c r="F12" s="221" t="s">
        <v>434</v>
      </c>
      <c r="G12" s="221"/>
    </row>
    <row r="13" spans="1:7" ht="92.25" customHeight="1">
      <c r="A13" s="221"/>
      <c r="B13" s="222" t="s">
        <v>562</v>
      </c>
      <c r="C13" s="223"/>
      <c r="D13" s="220">
        <v>14478.56</v>
      </c>
      <c r="E13" s="220"/>
      <c r="F13" s="220">
        <v>14478.56</v>
      </c>
      <c r="G13" s="220"/>
    </row>
    <row r="14" spans="1:7" ht="92.25" customHeight="1">
      <c r="A14" s="221"/>
      <c r="B14" s="237"/>
      <c r="C14" s="238"/>
      <c r="D14" s="220"/>
      <c r="E14" s="220"/>
      <c r="F14" s="220"/>
      <c r="G14" s="220"/>
    </row>
    <row r="15" spans="1:7" ht="92.25" customHeight="1">
      <c r="A15" s="229" t="s">
        <v>435</v>
      </c>
      <c r="B15" s="129" t="s">
        <v>436</v>
      </c>
      <c r="C15" s="232" t="s">
        <v>544</v>
      </c>
      <c r="D15" s="233"/>
      <c r="E15" s="233"/>
      <c r="F15" s="233"/>
      <c r="G15" s="234"/>
    </row>
    <row r="16" spans="1:7" ht="92.25" customHeight="1">
      <c r="A16" s="230"/>
      <c r="B16" s="129" t="s">
        <v>437</v>
      </c>
      <c r="C16" s="232" t="s">
        <v>563</v>
      </c>
      <c r="D16" s="233"/>
      <c r="E16" s="233"/>
      <c r="F16" s="233"/>
      <c r="G16" s="234"/>
    </row>
    <row r="17" spans="1:7" ht="92.25" customHeight="1">
      <c r="A17" s="231"/>
      <c r="B17" s="129" t="s">
        <v>438</v>
      </c>
      <c r="C17" s="232" t="s">
        <v>545</v>
      </c>
      <c r="D17" s="235"/>
      <c r="E17" s="235"/>
      <c r="F17" s="235"/>
      <c r="G17" s="236"/>
    </row>
  </sheetData>
  <mergeCells count="32">
    <mergeCell ref="A2:G2"/>
    <mergeCell ref="B3:G3"/>
    <mergeCell ref="A4:A5"/>
    <mergeCell ref="C4:G4"/>
    <mergeCell ref="D5:G5"/>
    <mergeCell ref="C8:D8"/>
    <mergeCell ref="F8:G8"/>
    <mergeCell ref="C9:D9"/>
    <mergeCell ref="F9:G9"/>
    <mergeCell ref="C10:D10"/>
    <mergeCell ref="F10:G10"/>
    <mergeCell ref="C11:D11"/>
    <mergeCell ref="F11:G11"/>
    <mergeCell ref="A12:A14"/>
    <mergeCell ref="B12:C12"/>
    <mergeCell ref="D12:E12"/>
    <mergeCell ref="F12:G12"/>
    <mergeCell ref="B13:C13"/>
    <mergeCell ref="D13:E13"/>
    <mergeCell ref="F13:G13"/>
    <mergeCell ref="B14:C14"/>
    <mergeCell ref="A6:A11"/>
    <mergeCell ref="C6:D6"/>
    <mergeCell ref="F6:G6"/>
    <mergeCell ref="B7:D7"/>
    <mergeCell ref="E7:G7"/>
    <mergeCell ref="D14:E14"/>
    <mergeCell ref="F14:G14"/>
    <mergeCell ref="A15:A17"/>
    <mergeCell ref="C15:G15"/>
    <mergeCell ref="C16:G16"/>
    <mergeCell ref="C17:G17"/>
  </mergeCells>
  <phoneticPr fontId="36"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17"/>
  <sheetViews>
    <sheetView workbookViewId="0">
      <selection activeCell="B3" sqref="B3:G3"/>
    </sheetView>
  </sheetViews>
  <sheetFormatPr defaultColWidth="9" defaultRowHeight="14.25"/>
  <cols>
    <col min="2" max="2" width="12.25" customWidth="1"/>
    <col min="3" max="3" width="12.625" customWidth="1"/>
    <col min="7" max="7" width="12.5" customWidth="1"/>
    <col min="8" max="8" width="7.875" customWidth="1"/>
    <col min="11" max="11" width="13.625" customWidth="1"/>
  </cols>
  <sheetData>
    <row r="1" spans="1:7">
      <c r="A1" t="s">
        <v>416</v>
      </c>
    </row>
    <row r="2" spans="1:7" ht="22.5">
      <c r="A2" s="161" t="s">
        <v>417</v>
      </c>
      <c r="B2" s="161"/>
      <c r="C2" s="161"/>
      <c r="D2" s="161"/>
      <c r="E2" s="161"/>
      <c r="F2" s="161"/>
      <c r="G2" s="161"/>
    </row>
    <row r="3" spans="1:7" ht="35.1" customHeight="1">
      <c r="A3" s="3" t="s">
        <v>418</v>
      </c>
      <c r="B3" s="226" t="s">
        <v>649</v>
      </c>
      <c r="C3" s="227"/>
      <c r="D3" s="227"/>
      <c r="E3" s="227"/>
      <c r="F3" s="227"/>
      <c r="G3" s="228"/>
    </row>
    <row r="4" spans="1:7" ht="46.5" customHeight="1">
      <c r="A4" s="221" t="s">
        <v>419</v>
      </c>
      <c r="B4" s="3" t="s">
        <v>420</v>
      </c>
      <c r="C4" s="222" t="s">
        <v>541</v>
      </c>
      <c r="D4" s="223"/>
      <c r="E4" s="223"/>
      <c r="F4" s="223"/>
      <c r="G4" s="223"/>
    </row>
    <row r="5" spans="1:7" ht="58.5" customHeight="1">
      <c r="A5" s="221"/>
      <c r="B5" s="3" t="s">
        <v>421</v>
      </c>
      <c r="C5" s="135" t="s">
        <v>550</v>
      </c>
      <c r="D5" s="224" t="s">
        <v>542</v>
      </c>
      <c r="E5" s="221"/>
      <c r="F5" s="221"/>
      <c r="G5" s="221"/>
    </row>
    <row r="6" spans="1:7" ht="35.1" customHeight="1">
      <c r="A6" s="221" t="s">
        <v>422</v>
      </c>
      <c r="B6" s="3" t="s">
        <v>423</v>
      </c>
      <c r="C6" s="225">
        <v>43101</v>
      </c>
      <c r="D6" s="225"/>
      <c r="E6" s="3" t="s">
        <v>424</v>
      </c>
      <c r="F6" s="225">
        <v>43465</v>
      </c>
      <c r="G6" s="225"/>
    </row>
    <row r="7" spans="1:7" ht="35.1" customHeight="1">
      <c r="A7" s="221"/>
      <c r="B7" s="221" t="s">
        <v>425</v>
      </c>
      <c r="C7" s="221"/>
      <c r="D7" s="221"/>
      <c r="E7" s="221" t="s">
        <v>426</v>
      </c>
      <c r="F7" s="221"/>
      <c r="G7" s="221"/>
    </row>
    <row r="8" spans="1:7" ht="35.1" customHeight="1">
      <c r="A8" s="221"/>
      <c r="B8" s="3" t="s">
        <v>427</v>
      </c>
      <c r="C8" s="220"/>
      <c r="D8" s="220"/>
      <c r="E8" s="3" t="s">
        <v>427</v>
      </c>
      <c r="F8" s="220"/>
      <c r="G8" s="220"/>
    </row>
    <row r="9" spans="1:7" ht="35.1" customHeight="1">
      <c r="A9" s="221"/>
      <c r="B9" s="3" t="s">
        <v>428</v>
      </c>
      <c r="C9" s="220"/>
      <c r="D9" s="220"/>
      <c r="E9" s="3" t="s">
        <v>428</v>
      </c>
      <c r="F9" s="220"/>
      <c r="G9" s="220"/>
    </row>
    <row r="10" spans="1:7" ht="35.1" customHeight="1">
      <c r="A10" s="221"/>
      <c r="B10" s="3" t="s">
        <v>429</v>
      </c>
      <c r="C10" s="220">
        <v>1407.25</v>
      </c>
      <c r="D10" s="220"/>
      <c r="E10" s="3" t="s">
        <v>429</v>
      </c>
      <c r="F10" s="220">
        <v>1407.25</v>
      </c>
      <c r="G10" s="220"/>
    </row>
    <row r="11" spans="1:7" ht="35.1" customHeight="1">
      <c r="A11" s="221"/>
      <c r="B11" s="3" t="s">
        <v>430</v>
      </c>
      <c r="C11" s="220"/>
      <c r="D11" s="220"/>
      <c r="E11" s="3" t="s">
        <v>430</v>
      </c>
      <c r="F11" s="220"/>
      <c r="G11" s="220"/>
    </row>
    <row r="12" spans="1:7" ht="35.1" customHeight="1">
      <c r="A12" s="221" t="s">
        <v>431</v>
      </c>
      <c r="B12" s="221" t="s">
        <v>432</v>
      </c>
      <c r="C12" s="221"/>
      <c r="D12" s="221" t="s">
        <v>433</v>
      </c>
      <c r="E12" s="221"/>
      <c r="F12" s="221" t="s">
        <v>434</v>
      </c>
      <c r="G12" s="221"/>
    </row>
    <row r="13" spans="1:7" ht="35.1" customHeight="1">
      <c r="A13" s="221"/>
      <c r="B13" s="222" t="s">
        <v>543</v>
      </c>
      <c r="C13" s="223"/>
      <c r="D13" s="220">
        <v>1407.25</v>
      </c>
      <c r="E13" s="220"/>
      <c r="F13" s="220">
        <v>1407.25</v>
      </c>
      <c r="G13" s="220"/>
    </row>
    <row r="14" spans="1:7" ht="35.1" customHeight="1">
      <c r="A14" s="221"/>
      <c r="B14" s="238"/>
      <c r="C14" s="238"/>
      <c r="D14" s="239"/>
      <c r="E14" s="239"/>
      <c r="F14" s="239"/>
      <c r="G14" s="239"/>
    </row>
    <row r="15" spans="1:7" ht="35.1" customHeight="1">
      <c r="A15" s="229" t="s">
        <v>435</v>
      </c>
      <c r="B15" s="3" t="s">
        <v>436</v>
      </c>
      <c r="C15" s="232" t="s">
        <v>544</v>
      </c>
      <c r="D15" s="233"/>
      <c r="E15" s="233"/>
      <c r="F15" s="233"/>
      <c r="G15" s="234"/>
    </row>
    <row r="16" spans="1:7" ht="65.25" customHeight="1">
      <c r="A16" s="230"/>
      <c r="B16" s="3" t="s">
        <v>437</v>
      </c>
      <c r="C16" s="232" t="s">
        <v>546</v>
      </c>
      <c r="D16" s="233"/>
      <c r="E16" s="233"/>
      <c r="F16" s="233"/>
      <c r="G16" s="234"/>
    </row>
    <row r="17" spans="1:7" ht="35.1" customHeight="1">
      <c r="A17" s="231"/>
      <c r="B17" s="3" t="s">
        <v>438</v>
      </c>
      <c r="C17" s="232" t="s">
        <v>545</v>
      </c>
      <c r="D17" s="235"/>
      <c r="E17" s="235"/>
      <c r="F17" s="235"/>
      <c r="G17" s="236"/>
    </row>
  </sheetData>
  <mergeCells count="32">
    <mergeCell ref="A2:G2"/>
    <mergeCell ref="B3:G3"/>
    <mergeCell ref="C4:G4"/>
    <mergeCell ref="D5:G5"/>
    <mergeCell ref="C6:D6"/>
    <mergeCell ref="F6:G6"/>
    <mergeCell ref="F11:G11"/>
    <mergeCell ref="B12:C12"/>
    <mergeCell ref="D12:E12"/>
    <mergeCell ref="F12:G12"/>
    <mergeCell ref="B7:D7"/>
    <mergeCell ref="E7:G7"/>
    <mergeCell ref="C8:D8"/>
    <mergeCell ref="F8:G8"/>
    <mergeCell ref="C9:D9"/>
    <mergeCell ref="F9:G9"/>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s>
  <phoneticPr fontId="24" type="noConversion"/>
  <pageMargins left="0.75" right="0.75" top="1" bottom="1" header="0.50972222222222197" footer="0.50972222222222197"/>
  <pageSetup paperSize="9" orientation="portrait" r:id="rId1"/>
</worksheet>
</file>

<file path=xl/worksheets/sheet14.xml><?xml version="1.0" encoding="utf-8"?>
<worksheet xmlns="http://schemas.openxmlformats.org/spreadsheetml/2006/main" xmlns:r="http://schemas.openxmlformats.org/officeDocument/2006/relationships">
  <dimension ref="A1:I26"/>
  <sheetViews>
    <sheetView workbookViewId="0">
      <selection activeCell="H20" sqref="H20"/>
    </sheetView>
  </sheetViews>
  <sheetFormatPr defaultColWidth="9" defaultRowHeight="13.5"/>
  <cols>
    <col min="1" max="1" width="14.625" style="2" customWidth="1"/>
    <col min="2" max="2" width="10.25" style="2" customWidth="1"/>
    <col min="3" max="3" width="11.875" style="2" customWidth="1"/>
    <col min="4" max="8" width="10.75" style="2" customWidth="1"/>
    <col min="9" max="9" width="15.625" style="2" customWidth="1"/>
    <col min="10" max="16384" width="9" style="2"/>
  </cols>
  <sheetData>
    <row r="1" spans="1:9">
      <c r="A1" s="2" t="s">
        <v>439</v>
      </c>
    </row>
    <row r="2" spans="1:9" ht="22.5">
      <c r="A2" s="250" t="s">
        <v>440</v>
      </c>
      <c r="B2" s="250"/>
      <c r="C2" s="250"/>
      <c r="D2" s="250"/>
      <c r="E2" s="250"/>
      <c r="F2" s="250"/>
      <c r="G2" s="250"/>
      <c r="H2" s="250"/>
      <c r="I2" s="250"/>
    </row>
    <row r="3" spans="1:9">
      <c r="A3" s="240" t="s">
        <v>441</v>
      </c>
      <c r="B3" s="240" t="s">
        <v>442</v>
      </c>
      <c r="C3" s="240" t="s">
        <v>443</v>
      </c>
      <c r="D3" s="240" t="s">
        <v>444</v>
      </c>
      <c r="E3" s="240" t="s">
        <v>445</v>
      </c>
      <c r="F3" s="240" t="s">
        <v>446</v>
      </c>
      <c r="G3" s="246" t="s">
        <v>447</v>
      </c>
      <c r="H3" s="247"/>
      <c r="I3" s="240" t="s">
        <v>448</v>
      </c>
    </row>
    <row r="4" spans="1:9" ht="14.25" thickBot="1">
      <c r="A4" s="241"/>
      <c r="B4" s="241"/>
      <c r="C4" s="241"/>
      <c r="D4" s="241"/>
      <c r="E4" s="241"/>
      <c r="F4" s="241"/>
      <c r="G4" s="136" t="s">
        <v>449</v>
      </c>
      <c r="H4" s="136" t="s">
        <v>450</v>
      </c>
      <c r="I4" s="241"/>
    </row>
    <row r="5" spans="1:9" ht="33.75">
      <c r="A5" s="249" t="s">
        <v>564</v>
      </c>
      <c r="B5" s="249" t="s">
        <v>565</v>
      </c>
      <c r="C5" s="137" t="s">
        <v>566</v>
      </c>
      <c r="D5" s="135">
        <v>2</v>
      </c>
      <c r="E5" s="135">
        <v>2</v>
      </c>
      <c r="F5" s="135" t="s">
        <v>567</v>
      </c>
      <c r="G5" s="138">
        <v>1</v>
      </c>
      <c r="H5" s="135" t="s">
        <v>568</v>
      </c>
      <c r="I5" s="137" t="s">
        <v>569</v>
      </c>
    </row>
    <row r="6" spans="1:9" ht="22.5">
      <c r="A6" s="248"/>
      <c r="B6" s="248"/>
      <c r="C6" s="137" t="s">
        <v>570</v>
      </c>
      <c r="D6" s="135">
        <v>2</v>
      </c>
      <c r="E6" s="135">
        <v>2</v>
      </c>
      <c r="F6" s="135" t="s">
        <v>567</v>
      </c>
      <c r="G6" s="138">
        <v>1</v>
      </c>
      <c r="H6" s="135" t="s">
        <v>568</v>
      </c>
      <c r="I6" s="137" t="s">
        <v>571</v>
      </c>
    </row>
    <row r="7" spans="1:9" ht="33.75">
      <c r="A7" s="248"/>
      <c r="B7" s="241"/>
      <c r="C7" s="137" t="s">
        <v>572</v>
      </c>
      <c r="D7" s="135">
        <v>4</v>
      </c>
      <c r="E7" s="135">
        <v>4</v>
      </c>
      <c r="F7" s="135" t="s">
        <v>567</v>
      </c>
      <c r="G7" s="138">
        <v>1</v>
      </c>
      <c r="H7" s="135" t="s">
        <v>568</v>
      </c>
      <c r="I7" s="137" t="s">
        <v>573</v>
      </c>
    </row>
    <row r="8" spans="1:9" ht="56.25">
      <c r="A8" s="248"/>
      <c r="B8" s="240" t="s">
        <v>574</v>
      </c>
      <c r="C8" s="137" t="s">
        <v>575</v>
      </c>
      <c r="D8" s="135">
        <v>6</v>
      </c>
      <c r="E8" s="142">
        <v>6</v>
      </c>
      <c r="F8" s="135" t="s">
        <v>567</v>
      </c>
      <c r="G8" s="138">
        <v>1</v>
      </c>
      <c r="H8" s="135" t="s">
        <v>568</v>
      </c>
      <c r="I8" s="137" t="s">
        <v>576</v>
      </c>
    </row>
    <row r="9" spans="1:9" ht="45">
      <c r="A9" s="241"/>
      <c r="B9" s="241"/>
      <c r="C9" s="137" t="s">
        <v>577</v>
      </c>
      <c r="D9" s="135">
        <v>6</v>
      </c>
      <c r="E9" s="142">
        <v>5.5</v>
      </c>
      <c r="F9" s="135" t="s">
        <v>567</v>
      </c>
      <c r="G9" s="138">
        <v>1</v>
      </c>
      <c r="H9" s="135" t="s">
        <v>568</v>
      </c>
      <c r="I9" s="137" t="s">
        <v>578</v>
      </c>
    </row>
    <row r="10" spans="1:9" ht="33.75">
      <c r="A10" s="240" t="s">
        <v>579</v>
      </c>
      <c r="B10" s="240" t="s">
        <v>580</v>
      </c>
      <c r="C10" s="137" t="s">
        <v>581</v>
      </c>
      <c r="D10" s="135">
        <v>1</v>
      </c>
      <c r="E10" s="135">
        <v>1</v>
      </c>
      <c r="F10" s="135" t="s">
        <v>567</v>
      </c>
      <c r="G10" s="138">
        <v>1</v>
      </c>
      <c r="H10" s="135" t="s">
        <v>568</v>
      </c>
      <c r="I10" s="137" t="s">
        <v>582</v>
      </c>
    </row>
    <row r="11" spans="1:9" ht="33.75">
      <c r="A11" s="248"/>
      <c r="B11" s="248"/>
      <c r="C11" s="137" t="s">
        <v>583</v>
      </c>
      <c r="D11" s="135">
        <v>1</v>
      </c>
      <c r="E11" s="135">
        <v>1</v>
      </c>
      <c r="F11" s="135" t="s">
        <v>567</v>
      </c>
      <c r="G11" s="138">
        <v>1</v>
      </c>
      <c r="H11" s="135" t="s">
        <v>568</v>
      </c>
      <c r="I11" s="137" t="s">
        <v>584</v>
      </c>
    </row>
    <row r="12" spans="1:9" ht="45">
      <c r="A12" s="248"/>
      <c r="B12" s="241"/>
      <c r="C12" s="137" t="s">
        <v>585</v>
      </c>
      <c r="D12" s="135">
        <v>2</v>
      </c>
      <c r="E12" s="142">
        <v>2</v>
      </c>
      <c r="F12" s="135" t="s">
        <v>567</v>
      </c>
      <c r="G12" s="138">
        <v>1</v>
      </c>
      <c r="H12" s="135" t="s">
        <v>568</v>
      </c>
      <c r="I12" s="137" t="s">
        <v>587</v>
      </c>
    </row>
    <row r="13" spans="1:9" ht="56.25">
      <c r="A13" s="248"/>
      <c r="B13" s="240" t="s">
        <v>588</v>
      </c>
      <c r="C13" s="137" t="s">
        <v>589</v>
      </c>
      <c r="D13" s="135">
        <v>2</v>
      </c>
      <c r="E13" s="135">
        <v>2</v>
      </c>
      <c r="F13" s="135" t="s">
        <v>567</v>
      </c>
      <c r="G13" s="138">
        <v>1</v>
      </c>
      <c r="H13" s="135" t="s">
        <v>568</v>
      </c>
      <c r="I13" s="137" t="s">
        <v>590</v>
      </c>
    </row>
    <row r="14" spans="1:9" ht="22.5">
      <c r="A14" s="248"/>
      <c r="B14" s="248"/>
      <c r="C14" s="137" t="s">
        <v>591</v>
      </c>
      <c r="D14" s="135">
        <v>1</v>
      </c>
      <c r="E14" s="135">
        <v>1</v>
      </c>
      <c r="F14" s="135" t="s">
        <v>567</v>
      </c>
      <c r="G14" s="138">
        <v>1</v>
      </c>
      <c r="H14" s="135" t="s">
        <v>568</v>
      </c>
      <c r="I14" s="137" t="s">
        <v>592</v>
      </c>
    </row>
    <row r="15" spans="1:9" ht="67.5">
      <c r="A15" s="248"/>
      <c r="B15" s="241"/>
      <c r="C15" s="137" t="s">
        <v>593</v>
      </c>
      <c r="D15" s="135">
        <v>3</v>
      </c>
      <c r="E15" s="135">
        <v>3</v>
      </c>
      <c r="F15" s="135" t="s">
        <v>567</v>
      </c>
      <c r="G15" s="138">
        <v>1</v>
      </c>
      <c r="H15" s="135" t="s">
        <v>568</v>
      </c>
      <c r="I15" s="137" t="s">
        <v>594</v>
      </c>
    </row>
    <row r="16" spans="1:9" ht="101.25">
      <c r="A16" s="248"/>
      <c r="B16" s="240" t="s">
        <v>595</v>
      </c>
      <c r="C16" s="137" t="s">
        <v>596</v>
      </c>
      <c r="D16" s="135">
        <v>2</v>
      </c>
      <c r="E16" s="135">
        <v>2</v>
      </c>
      <c r="F16" s="135" t="s">
        <v>567</v>
      </c>
      <c r="G16" s="138">
        <v>1</v>
      </c>
      <c r="H16" s="135" t="s">
        <v>568</v>
      </c>
      <c r="I16" s="137" t="s">
        <v>597</v>
      </c>
    </row>
    <row r="17" spans="1:9" ht="33.75">
      <c r="A17" s="248"/>
      <c r="B17" s="248"/>
      <c r="C17" s="137" t="s">
        <v>608</v>
      </c>
      <c r="D17" s="142">
        <v>6</v>
      </c>
      <c r="E17" s="142">
        <v>4.8</v>
      </c>
      <c r="F17" s="135" t="s">
        <v>567</v>
      </c>
      <c r="G17" s="138">
        <v>1</v>
      </c>
      <c r="H17" s="135" t="s">
        <v>586</v>
      </c>
      <c r="I17" s="137" t="s">
        <v>598</v>
      </c>
    </row>
    <row r="18" spans="1:9" ht="90">
      <c r="A18" s="241"/>
      <c r="B18" s="241"/>
      <c r="C18" s="137" t="s">
        <v>599</v>
      </c>
      <c r="D18" s="142">
        <v>2</v>
      </c>
      <c r="E18" s="142">
        <v>2</v>
      </c>
      <c r="F18" s="135" t="s">
        <v>567</v>
      </c>
      <c r="G18" s="138">
        <v>1</v>
      </c>
      <c r="H18" s="135" t="s">
        <v>568</v>
      </c>
      <c r="I18" s="137" t="s">
        <v>600</v>
      </c>
    </row>
    <row r="19" spans="1:9" ht="33.75">
      <c r="A19" s="240" t="s">
        <v>601</v>
      </c>
      <c r="B19" s="139" t="s">
        <v>602</v>
      </c>
      <c r="C19" s="137" t="s">
        <v>609</v>
      </c>
      <c r="D19" s="142">
        <v>30</v>
      </c>
      <c r="E19" s="142">
        <v>29</v>
      </c>
      <c r="F19" s="135" t="s">
        <v>567</v>
      </c>
      <c r="G19" s="138">
        <v>1</v>
      </c>
      <c r="H19" s="135" t="s">
        <v>586</v>
      </c>
      <c r="I19" s="141" t="s">
        <v>612</v>
      </c>
    </row>
    <row r="20" spans="1:9" ht="34.5" thickBot="1">
      <c r="A20" s="248"/>
      <c r="B20" s="139" t="s">
        <v>603</v>
      </c>
      <c r="C20" s="137" t="s">
        <v>610</v>
      </c>
      <c r="D20" s="142">
        <v>30</v>
      </c>
      <c r="E20" s="142">
        <v>30</v>
      </c>
      <c r="F20" s="135" t="s">
        <v>567</v>
      </c>
      <c r="G20" s="138">
        <v>1</v>
      </c>
      <c r="H20" s="135" t="s">
        <v>568</v>
      </c>
      <c r="I20" s="140" t="s">
        <v>611</v>
      </c>
    </row>
    <row r="21" spans="1:9" ht="40.5" customHeight="1">
      <c r="A21" s="224" t="s">
        <v>451</v>
      </c>
      <c r="B21" s="246" t="s">
        <v>452</v>
      </c>
      <c r="C21" s="247"/>
      <c r="D21" s="222" t="s">
        <v>604</v>
      </c>
      <c r="E21" s="222"/>
      <c r="F21" s="222"/>
      <c r="G21" s="222"/>
      <c r="H21" s="222"/>
      <c r="I21" s="222"/>
    </row>
    <row r="22" spans="1:9" ht="40.5" customHeight="1">
      <c r="A22" s="224"/>
      <c r="B22" s="246" t="s">
        <v>453</v>
      </c>
      <c r="C22" s="247"/>
      <c r="D22" s="222" t="s">
        <v>604</v>
      </c>
      <c r="E22" s="222"/>
      <c r="F22" s="222"/>
      <c r="G22" s="222"/>
      <c r="H22" s="222"/>
      <c r="I22" s="222"/>
    </row>
    <row r="23" spans="1:9" ht="40.5" customHeight="1">
      <c r="A23" s="224"/>
      <c r="B23" s="246" t="s">
        <v>454</v>
      </c>
      <c r="C23" s="247"/>
      <c r="D23" s="222" t="s">
        <v>604</v>
      </c>
      <c r="E23" s="222"/>
      <c r="F23" s="222"/>
      <c r="G23" s="222"/>
      <c r="H23" s="222"/>
      <c r="I23" s="222"/>
    </row>
    <row r="24" spans="1:9" ht="40.5" customHeight="1">
      <c r="A24" s="240" t="s">
        <v>455</v>
      </c>
      <c r="B24" s="242" t="s">
        <v>456</v>
      </c>
      <c r="C24" s="243"/>
      <c r="D24" s="222" t="s">
        <v>606</v>
      </c>
      <c r="E24" s="222"/>
      <c r="F24" s="222"/>
      <c r="G24" s="222"/>
      <c r="H24" s="222"/>
      <c r="I24" s="222"/>
    </row>
    <row r="25" spans="1:9" ht="40.5" customHeight="1">
      <c r="A25" s="241"/>
      <c r="B25" s="244" t="s">
        <v>457</v>
      </c>
      <c r="C25" s="245"/>
      <c r="D25" s="222" t="s">
        <v>607</v>
      </c>
      <c r="E25" s="222"/>
      <c r="F25" s="222"/>
      <c r="G25" s="222"/>
      <c r="H25" s="222"/>
      <c r="I25" s="222"/>
    </row>
    <row r="26" spans="1:9" ht="40.5" customHeight="1">
      <c r="A26" s="224" t="s">
        <v>458</v>
      </c>
      <c r="B26" s="224"/>
      <c r="C26" s="224"/>
      <c r="D26" s="222" t="s">
        <v>613</v>
      </c>
      <c r="E26" s="222"/>
      <c r="F26" s="222"/>
      <c r="G26" s="222"/>
      <c r="H26" s="222"/>
      <c r="I26" s="222"/>
    </row>
  </sheetData>
  <mergeCells count="31">
    <mergeCell ref="E3:E4"/>
    <mergeCell ref="F3:F4"/>
    <mergeCell ref="I3:I4"/>
    <mergeCell ref="A2:I2"/>
    <mergeCell ref="G3:H3"/>
    <mergeCell ref="A19:A20"/>
    <mergeCell ref="A3:A4"/>
    <mergeCell ref="B3:B4"/>
    <mergeCell ref="C3:C4"/>
    <mergeCell ref="D3:D4"/>
    <mergeCell ref="A5:A9"/>
    <mergeCell ref="B5:B7"/>
    <mergeCell ref="B8:B9"/>
    <mergeCell ref="A10:A18"/>
    <mergeCell ref="B10:B12"/>
    <mergeCell ref="B13:B15"/>
    <mergeCell ref="B16:B18"/>
    <mergeCell ref="A21:A23"/>
    <mergeCell ref="B21:C21"/>
    <mergeCell ref="D21:I21"/>
    <mergeCell ref="B22:C22"/>
    <mergeCell ref="D22:I22"/>
    <mergeCell ref="B23:C23"/>
    <mergeCell ref="D23:I23"/>
    <mergeCell ref="A26:C26"/>
    <mergeCell ref="D26:I26"/>
    <mergeCell ref="A24:A25"/>
    <mergeCell ref="B24:C24"/>
    <mergeCell ref="D24:I24"/>
    <mergeCell ref="B25:C25"/>
    <mergeCell ref="D25:I25"/>
  </mergeCells>
  <phoneticPr fontId="24" type="noConversion"/>
  <pageMargins left="0.69930555555555596" right="0.69930555555555596"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dimension ref="A1:I26"/>
  <sheetViews>
    <sheetView workbookViewId="0">
      <selection activeCell="L15" sqref="L15"/>
    </sheetView>
  </sheetViews>
  <sheetFormatPr defaultColWidth="9" defaultRowHeight="13.5"/>
  <cols>
    <col min="1" max="1" width="14.625" style="2" customWidth="1"/>
    <col min="2" max="2" width="10.25" style="2" customWidth="1"/>
    <col min="3" max="3" width="11.875" style="2" customWidth="1"/>
    <col min="4" max="8" width="10.75" style="2" customWidth="1"/>
    <col min="9" max="9" width="15.625" style="2" customWidth="1"/>
    <col min="10" max="16384" width="9" style="2"/>
  </cols>
  <sheetData>
    <row r="1" spans="1:9">
      <c r="A1" s="2" t="s">
        <v>439</v>
      </c>
    </row>
    <row r="2" spans="1:9" ht="22.5">
      <c r="A2" s="250" t="s">
        <v>440</v>
      </c>
      <c r="B2" s="250"/>
      <c r="C2" s="250"/>
      <c r="D2" s="250"/>
      <c r="E2" s="250"/>
      <c r="F2" s="250"/>
      <c r="G2" s="250"/>
      <c r="H2" s="250"/>
      <c r="I2" s="250"/>
    </row>
    <row r="3" spans="1:9">
      <c r="A3" s="240" t="s">
        <v>441</v>
      </c>
      <c r="B3" s="240" t="s">
        <v>442</v>
      </c>
      <c r="C3" s="240" t="s">
        <v>443</v>
      </c>
      <c r="D3" s="240" t="s">
        <v>444</v>
      </c>
      <c r="E3" s="240" t="s">
        <v>445</v>
      </c>
      <c r="F3" s="240" t="s">
        <v>446</v>
      </c>
      <c r="G3" s="246" t="s">
        <v>447</v>
      </c>
      <c r="H3" s="247"/>
      <c r="I3" s="240" t="s">
        <v>448</v>
      </c>
    </row>
    <row r="4" spans="1:9" ht="14.25" thickBot="1">
      <c r="A4" s="241"/>
      <c r="B4" s="241"/>
      <c r="C4" s="241"/>
      <c r="D4" s="241"/>
      <c r="E4" s="241"/>
      <c r="F4" s="241"/>
      <c r="G4" s="136" t="s">
        <v>449</v>
      </c>
      <c r="H4" s="136" t="s">
        <v>450</v>
      </c>
      <c r="I4" s="241"/>
    </row>
    <row r="5" spans="1:9" ht="33.75">
      <c r="A5" s="249" t="s">
        <v>564</v>
      </c>
      <c r="B5" s="249" t="s">
        <v>565</v>
      </c>
      <c r="C5" s="137" t="s">
        <v>566</v>
      </c>
      <c r="D5" s="135">
        <v>2</v>
      </c>
      <c r="E5" s="135">
        <v>2</v>
      </c>
      <c r="F5" s="135" t="s">
        <v>567</v>
      </c>
      <c r="G5" s="138">
        <v>1</v>
      </c>
      <c r="H5" s="135" t="s">
        <v>568</v>
      </c>
      <c r="I5" s="137" t="s">
        <v>569</v>
      </c>
    </row>
    <row r="6" spans="1:9" ht="22.5">
      <c r="A6" s="248"/>
      <c r="B6" s="248"/>
      <c r="C6" s="137" t="s">
        <v>570</v>
      </c>
      <c r="D6" s="135">
        <v>2</v>
      </c>
      <c r="E6" s="135">
        <v>2</v>
      </c>
      <c r="F6" s="135" t="s">
        <v>567</v>
      </c>
      <c r="G6" s="138">
        <v>1</v>
      </c>
      <c r="H6" s="135" t="s">
        <v>568</v>
      </c>
      <c r="I6" s="137" t="s">
        <v>571</v>
      </c>
    </row>
    <row r="7" spans="1:9" ht="33.75">
      <c r="A7" s="248"/>
      <c r="B7" s="241"/>
      <c r="C7" s="137" t="s">
        <v>572</v>
      </c>
      <c r="D7" s="135">
        <v>4</v>
      </c>
      <c r="E7" s="135">
        <v>4</v>
      </c>
      <c r="F7" s="135" t="s">
        <v>567</v>
      </c>
      <c r="G7" s="138">
        <v>1</v>
      </c>
      <c r="H7" s="135" t="s">
        <v>568</v>
      </c>
      <c r="I7" s="137" t="s">
        <v>573</v>
      </c>
    </row>
    <row r="8" spans="1:9" ht="56.25">
      <c r="A8" s="248"/>
      <c r="B8" s="240" t="s">
        <v>574</v>
      </c>
      <c r="C8" s="137" t="s">
        <v>575</v>
      </c>
      <c r="D8" s="135">
        <v>6</v>
      </c>
      <c r="E8" s="142">
        <v>6</v>
      </c>
      <c r="F8" s="135" t="s">
        <v>567</v>
      </c>
      <c r="G8" s="138">
        <v>1</v>
      </c>
      <c r="H8" s="135" t="s">
        <v>568</v>
      </c>
      <c r="I8" s="137" t="s">
        <v>576</v>
      </c>
    </row>
    <row r="9" spans="1:9" ht="45">
      <c r="A9" s="241"/>
      <c r="B9" s="241"/>
      <c r="C9" s="137" t="s">
        <v>577</v>
      </c>
      <c r="D9" s="135">
        <v>6</v>
      </c>
      <c r="E9" s="142">
        <v>5.5</v>
      </c>
      <c r="F9" s="135" t="s">
        <v>567</v>
      </c>
      <c r="G9" s="138">
        <v>1</v>
      </c>
      <c r="H9" s="135" t="s">
        <v>568</v>
      </c>
      <c r="I9" s="137" t="s">
        <v>578</v>
      </c>
    </row>
    <row r="10" spans="1:9" ht="33.75">
      <c r="A10" s="240" t="s">
        <v>579</v>
      </c>
      <c r="B10" s="240" t="s">
        <v>580</v>
      </c>
      <c r="C10" s="137" t="s">
        <v>581</v>
      </c>
      <c r="D10" s="135">
        <v>1</v>
      </c>
      <c r="E10" s="135">
        <v>1</v>
      </c>
      <c r="F10" s="135" t="s">
        <v>567</v>
      </c>
      <c r="G10" s="138">
        <v>1</v>
      </c>
      <c r="H10" s="135" t="s">
        <v>568</v>
      </c>
      <c r="I10" s="137" t="s">
        <v>582</v>
      </c>
    </row>
    <row r="11" spans="1:9" ht="33.75">
      <c r="A11" s="248"/>
      <c r="B11" s="248"/>
      <c r="C11" s="137" t="s">
        <v>583</v>
      </c>
      <c r="D11" s="135">
        <v>1</v>
      </c>
      <c r="E11" s="135">
        <v>1</v>
      </c>
      <c r="F11" s="135" t="s">
        <v>567</v>
      </c>
      <c r="G11" s="138">
        <v>1</v>
      </c>
      <c r="H11" s="135" t="s">
        <v>568</v>
      </c>
      <c r="I11" s="137" t="s">
        <v>584</v>
      </c>
    </row>
    <row r="12" spans="1:9" ht="45">
      <c r="A12" s="248"/>
      <c r="B12" s="241"/>
      <c r="C12" s="137" t="s">
        <v>585</v>
      </c>
      <c r="D12" s="135">
        <v>2</v>
      </c>
      <c r="E12" s="142">
        <v>2</v>
      </c>
      <c r="F12" s="135" t="s">
        <v>567</v>
      </c>
      <c r="G12" s="138">
        <v>1</v>
      </c>
      <c r="H12" s="135" t="s">
        <v>568</v>
      </c>
      <c r="I12" s="137" t="s">
        <v>587</v>
      </c>
    </row>
    <row r="13" spans="1:9" ht="56.25">
      <c r="A13" s="248"/>
      <c r="B13" s="240" t="s">
        <v>588</v>
      </c>
      <c r="C13" s="137" t="s">
        <v>589</v>
      </c>
      <c r="D13" s="135">
        <v>2</v>
      </c>
      <c r="E13" s="135">
        <v>2</v>
      </c>
      <c r="F13" s="135" t="s">
        <v>567</v>
      </c>
      <c r="G13" s="138">
        <v>1</v>
      </c>
      <c r="H13" s="135" t="s">
        <v>568</v>
      </c>
      <c r="I13" s="137" t="s">
        <v>590</v>
      </c>
    </row>
    <row r="14" spans="1:9" ht="22.5">
      <c r="A14" s="248"/>
      <c r="B14" s="248"/>
      <c r="C14" s="137" t="s">
        <v>591</v>
      </c>
      <c r="D14" s="135">
        <v>1</v>
      </c>
      <c r="E14" s="135">
        <v>1</v>
      </c>
      <c r="F14" s="135" t="s">
        <v>567</v>
      </c>
      <c r="G14" s="138">
        <v>1</v>
      </c>
      <c r="H14" s="135" t="s">
        <v>568</v>
      </c>
      <c r="I14" s="137" t="s">
        <v>592</v>
      </c>
    </row>
    <row r="15" spans="1:9" ht="67.5">
      <c r="A15" s="248"/>
      <c r="B15" s="241"/>
      <c r="C15" s="137" t="s">
        <v>593</v>
      </c>
      <c r="D15" s="135">
        <v>3</v>
      </c>
      <c r="E15" s="135">
        <v>3</v>
      </c>
      <c r="F15" s="135" t="s">
        <v>567</v>
      </c>
      <c r="G15" s="138">
        <v>1</v>
      </c>
      <c r="H15" s="135" t="s">
        <v>568</v>
      </c>
      <c r="I15" s="137" t="s">
        <v>594</v>
      </c>
    </row>
    <row r="16" spans="1:9" ht="101.25">
      <c r="A16" s="248"/>
      <c r="B16" s="240" t="s">
        <v>595</v>
      </c>
      <c r="C16" s="137" t="s">
        <v>596</v>
      </c>
      <c r="D16" s="135">
        <v>2</v>
      </c>
      <c r="E16" s="135">
        <v>2</v>
      </c>
      <c r="F16" s="135" t="s">
        <v>567</v>
      </c>
      <c r="G16" s="138">
        <v>1</v>
      </c>
      <c r="H16" s="135" t="s">
        <v>568</v>
      </c>
      <c r="I16" s="137" t="s">
        <v>597</v>
      </c>
    </row>
    <row r="17" spans="1:9" ht="33.75">
      <c r="A17" s="248"/>
      <c r="B17" s="248"/>
      <c r="C17" s="137" t="s">
        <v>608</v>
      </c>
      <c r="D17" s="142">
        <v>6</v>
      </c>
      <c r="E17" s="142">
        <v>4.8</v>
      </c>
      <c r="F17" s="135" t="s">
        <v>567</v>
      </c>
      <c r="G17" s="138">
        <v>1</v>
      </c>
      <c r="H17" s="135" t="s">
        <v>586</v>
      </c>
      <c r="I17" s="137" t="s">
        <v>598</v>
      </c>
    </row>
    <row r="18" spans="1:9" ht="90">
      <c r="A18" s="241"/>
      <c r="B18" s="241"/>
      <c r="C18" s="137" t="s">
        <v>599</v>
      </c>
      <c r="D18" s="142">
        <v>2</v>
      </c>
      <c r="E18" s="142">
        <v>2</v>
      </c>
      <c r="F18" s="135" t="s">
        <v>567</v>
      </c>
      <c r="G18" s="138">
        <v>1</v>
      </c>
      <c r="H18" s="135" t="s">
        <v>568</v>
      </c>
      <c r="I18" s="137" t="s">
        <v>600</v>
      </c>
    </row>
    <row r="19" spans="1:9" ht="27">
      <c r="A19" s="240" t="s">
        <v>601</v>
      </c>
      <c r="B19" s="139" t="s">
        <v>602</v>
      </c>
      <c r="C19" s="137" t="s">
        <v>614</v>
      </c>
      <c r="D19" s="142">
        <v>30</v>
      </c>
      <c r="E19" s="142">
        <v>30</v>
      </c>
      <c r="F19" s="135" t="s">
        <v>567</v>
      </c>
      <c r="G19" s="138">
        <v>1</v>
      </c>
      <c r="H19" s="135" t="s">
        <v>568</v>
      </c>
      <c r="I19" s="141" t="s">
        <v>615</v>
      </c>
    </row>
    <row r="20" spans="1:9" ht="27">
      <c r="A20" s="248"/>
      <c r="B20" s="139" t="s">
        <v>603</v>
      </c>
      <c r="C20" s="137" t="s">
        <v>610</v>
      </c>
      <c r="D20" s="142">
        <v>30</v>
      </c>
      <c r="E20" s="142">
        <v>30</v>
      </c>
      <c r="F20" s="135" t="s">
        <v>567</v>
      </c>
      <c r="G20" s="138">
        <v>1</v>
      </c>
      <c r="H20" s="135" t="s">
        <v>568</v>
      </c>
      <c r="I20" s="141" t="s">
        <v>616</v>
      </c>
    </row>
    <row r="21" spans="1:9" ht="40.5" customHeight="1">
      <c r="A21" s="224" t="s">
        <v>451</v>
      </c>
      <c r="B21" s="246" t="s">
        <v>452</v>
      </c>
      <c r="C21" s="247"/>
      <c r="D21" s="222" t="s">
        <v>604</v>
      </c>
      <c r="E21" s="222"/>
      <c r="F21" s="222"/>
      <c r="G21" s="222"/>
      <c r="H21" s="222"/>
      <c r="I21" s="222"/>
    </row>
    <row r="22" spans="1:9" ht="40.5" customHeight="1">
      <c r="A22" s="224"/>
      <c r="B22" s="246" t="s">
        <v>453</v>
      </c>
      <c r="C22" s="247"/>
      <c r="D22" s="222" t="s">
        <v>604</v>
      </c>
      <c r="E22" s="222"/>
      <c r="F22" s="222"/>
      <c r="G22" s="222"/>
      <c r="H22" s="222"/>
      <c r="I22" s="222"/>
    </row>
    <row r="23" spans="1:9" ht="40.5" customHeight="1">
      <c r="A23" s="224"/>
      <c r="B23" s="246" t="s">
        <v>454</v>
      </c>
      <c r="C23" s="247"/>
      <c r="D23" s="222" t="s">
        <v>604</v>
      </c>
      <c r="E23" s="222"/>
      <c r="F23" s="222"/>
      <c r="G23" s="222"/>
      <c r="H23" s="222"/>
      <c r="I23" s="222"/>
    </row>
    <row r="24" spans="1:9" ht="40.5" customHeight="1">
      <c r="A24" s="240" t="s">
        <v>455</v>
      </c>
      <c r="B24" s="242" t="s">
        <v>456</v>
      </c>
      <c r="C24" s="243"/>
      <c r="D24" s="222"/>
      <c r="E24" s="222"/>
      <c r="F24" s="222"/>
      <c r="G24" s="222"/>
      <c r="H24" s="222"/>
      <c r="I24" s="222"/>
    </row>
    <row r="25" spans="1:9" ht="40.5" customHeight="1">
      <c r="A25" s="241"/>
      <c r="B25" s="244" t="s">
        <v>457</v>
      </c>
      <c r="C25" s="245"/>
      <c r="D25" s="222" t="s">
        <v>607</v>
      </c>
      <c r="E25" s="222"/>
      <c r="F25" s="222"/>
      <c r="G25" s="222"/>
      <c r="H25" s="222"/>
      <c r="I25" s="222"/>
    </row>
    <row r="26" spans="1:9" ht="40.5" customHeight="1">
      <c r="A26" s="224" t="s">
        <v>458</v>
      </c>
      <c r="B26" s="224"/>
      <c r="C26" s="224"/>
      <c r="D26" s="222" t="s">
        <v>613</v>
      </c>
      <c r="E26" s="222"/>
      <c r="F26" s="222"/>
      <c r="G26" s="222"/>
      <c r="H26" s="222"/>
      <c r="I26" s="222"/>
    </row>
  </sheetData>
  <mergeCells count="31">
    <mergeCell ref="A2:I2"/>
    <mergeCell ref="A3:A4"/>
    <mergeCell ref="B3:B4"/>
    <mergeCell ref="C3:C4"/>
    <mergeCell ref="D3:D4"/>
    <mergeCell ref="E3:E4"/>
    <mergeCell ref="F3:F4"/>
    <mergeCell ref="G3:H3"/>
    <mergeCell ref="I3:I4"/>
    <mergeCell ref="A5:A9"/>
    <mergeCell ref="B5:B7"/>
    <mergeCell ref="B8:B9"/>
    <mergeCell ref="A10:A18"/>
    <mergeCell ref="B10:B12"/>
    <mergeCell ref="B13:B15"/>
    <mergeCell ref="B16:B18"/>
    <mergeCell ref="A26:C26"/>
    <mergeCell ref="A19:A20"/>
    <mergeCell ref="A21:A23"/>
    <mergeCell ref="B21:C21"/>
    <mergeCell ref="D21:I21"/>
    <mergeCell ref="B22:C22"/>
    <mergeCell ref="D22:I22"/>
    <mergeCell ref="B23:C23"/>
    <mergeCell ref="D23:I23"/>
    <mergeCell ref="D26:I26"/>
    <mergeCell ref="A24:A25"/>
    <mergeCell ref="B24:C24"/>
    <mergeCell ref="D24:I24"/>
    <mergeCell ref="B25:C25"/>
    <mergeCell ref="D25:I25"/>
  </mergeCells>
  <phoneticPr fontId="24"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I31"/>
  <sheetViews>
    <sheetView workbookViewId="0">
      <selection activeCell="I19" sqref="I19"/>
    </sheetView>
  </sheetViews>
  <sheetFormatPr defaultColWidth="9" defaultRowHeight="13.5"/>
  <cols>
    <col min="1" max="1" width="14.625" style="2" customWidth="1"/>
    <col min="2" max="2" width="10.25" style="2" customWidth="1"/>
    <col min="3" max="3" width="11.875" style="2" customWidth="1"/>
    <col min="4" max="8" width="10.75" style="2" customWidth="1"/>
    <col min="9" max="9" width="15.625" style="2" customWidth="1"/>
    <col min="10" max="16384" width="9" style="2"/>
  </cols>
  <sheetData>
    <row r="1" spans="1:9">
      <c r="A1" s="2" t="s">
        <v>439</v>
      </c>
    </row>
    <row r="2" spans="1:9" ht="22.5" customHeight="1">
      <c r="A2" s="250" t="s">
        <v>440</v>
      </c>
      <c r="B2" s="250"/>
      <c r="C2" s="250"/>
      <c r="D2" s="250"/>
      <c r="E2" s="250"/>
      <c r="F2" s="250"/>
      <c r="G2" s="250"/>
      <c r="H2" s="250"/>
      <c r="I2" s="250"/>
    </row>
    <row r="3" spans="1:9" ht="13.5" customHeight="1">
      <c r="A3" s="240" t="s">
        <v>441</v>
      </c>
      <c r="B3" s="240" t="s">
        <v>442</v>
      </c>
      <c r="C3" s="240" t="s">
        <v>443</v>
      </c>
      <c r="D3" s="240" t="s">
        <v>444</v>
      </c>
      <c r="E3" s="240" t="s">
        <v>445</v>
      </c>
      <c r="F3" s="240" t="s">
        <v>446</v>
      </c>
      <c r="G3" s="246" t="s">
        <v>447</v>
      </c>
      <c r="H3" s="247"/>
      <c r="I3" s="240" t="s">
        <v>448</v>
      </c>
    </row>
    <row r="4" spans="1:9" ht="14.25" thickBot="1">
      <c r="A4" s="241"/>
      <c r="B4" s="241"/>
      <c r="C4" s="241"/>
      <c r="D4" s="241"/>
      <c r="E4" s="241"/>
      <c r="F4" s="241"/>
      <c r="G4" s="136" t="s">
        <v>449</v>
      </c>
      <c r="H4" s="136" t="s">
        <v>450</v>
      </c>
      <c r="I4" s="241"/>
    </row>
    <row r="5" spans="1:9" ht="33.75">
      <c r="A5" s="249" t="s">
        <v>564</v>
      </c>
      <c r="B5" s="249" t="s">
        <v>565</v>
      </c>
      <c r="C5" s="137" t="s">
        <v>566</v>
      </c>
      <c r="D5" s="135">
        <v>2</v>
      </c>
      <c r="E5" s="135">
        <v>2</v>
      </c>
      <c r="F5" s="135" t="s">
        <v>567</v>
      </c>
      <c r="G5" s="138">
        <v>1</v>
      </c>
      <c r="H5" s="135" t="s">
        <v>568</v>
      </c>
      <c r="I5" s="137" t="s">
        <v>569</v>
      </c>
    </row>
    <row r="6" spans="1:9" ht="22.5">
      <c r="A6" s="248"/>
      <c r="B6" s="248"/>
      <c r="C6" s="137" t="s">
        <v>570</v>
      </c>
      <c r="D6" s="135">
        <v>2</v>
      </c>
      <c r="E6" s="135">
        <v>2</v>
      </c>
      <c r="F6" s="135" t="s">
        <v>567</v>
      </c>
      <c r="G6" s="138">
        <v>1</v>
      </c>
      <c r="H6" s="135" t="s">
        <v>568</v>
      </c>
      <c r="I6" s="137" t="s">
        <v>571</v>
      </c>
    </row>
    <row r="7" spans="1:9" ht="33.75">
      <c r="A7" s="248"/>
      <c r="B7" s="241"/>
      <c r="C7" s="137" t="s">
        <v>572</v>
      </c>
      <c r="D7" s="135">
        <v>4</v>
      </c>
      <c r="E7" s="135">
        <v>4</v>
      </c>
      <c r="F7" s="135" t="s">
        <v>567</v>
      </c>
      <c r="G7" s="138">
        <v>1</v>
      </c>
      <c r="H7" s="135" t="s">
        <v>568</v>
      </c>
      <c r="I7" s="137" t="s">
        <v>573</v>
      </c>
    </row>
    <row r="8" spans="1:9" ht="56.25">
      <c r="A8" s="248"/>
      <c r="B8" s="240" t="s">
        <v>574</v>
      </c>
      <c r="C8" s="137" t="s">
        <v>575</v>
      </c>
      <c r="D8" s="135">
        <v>6</v>
      </c>
      <c r="E8" s="142">
        <v>4.5</v>
      </c>
      <c r="F8" s="135" t="s">
        <v>567</v>
      </c>
      <c r="G8" s="138">
        <v>1</v>
      </c>
      <c r="H8" s="135" t="s">
        <v>568</v>
      </c>
      <c r="I8" s="137" t="s">
        <v>576</v>
      </c>
    </row>
    <row r="9" spans="1:9" ht="45">
      <c r="A9" s="241"/>
      <c r="B9" s="241"/>
      <c r="C9" s="137" t="s">
        <v>577</v>
      </c>
      <c r="D9" s="135">
        <v>6</v>
      </c>
      <c r="E9" s="142">
        <v>5.5</v>
      </c>
      <c r="F9" s="135" t="s">
        <v>567</v>
      </c>
      <c r="G9" s="138">
        <v>1</v>
      </c>
      <c r="H9" s="135" t="s">
        <v>568</v>
      </c>
      <c r="I9" s="137" t="s">
        <v>578</v>
      </c>
    </row>
    <row r="10" spans="1:9" ht="33.75">
      <c r="A10" s="240" t="s">
        <v>579</v>
      </c>
      <c r="B10" s="240" t="s">
        <v>580</v>
      </c>
      <c r="C10" s="137" t="s">
        <v>581</v>
      </c>
      <c r="D10" s="135">
        <v>1</v>
      </c>
      <c r="E10" s="142">
        <v>0</v>
      </c>
      <c r="F10" s="135" t="s">
        <v>567</v>
      </c>
      <c r="G10" s="138">
        <v>1</v>
      </c>
      <c r="H10" s="135" t="s">
        <v>568</v>
      </c>
      <c r="I10" s="137" t="s">
        <v>582</v>
      </c>
    </row>
    <row r="11" spans="1:9" ht="33.75">
      <c r="A11" s="248"/>
      <c r="B11" s="248"/>
      <c r="C11" s="137" t="s">
        <v>583</v>
      </c>
      <c r="D11" s="135">
        <v>1</v>
      </c>
      <c r="E11" s="135">
        <v>1</v>
      </c>
      <c r="F11" s="135" t="s">
        <v>567</v>
      </c>
      <c r="G11" s="138">
        <v>1</v>
      </c>
      <c r="H11" s="135" t="s">
        <v>568</v>
      </c>
      <c r="I11" s="137" t="s">
        <v>584</v>
      </c>
    </row>
    <row r="12" spans="1:9" ht="45">
      <c r="A12" s="248"/>
      <c r="B12" s="241"/>
      <c r="C12" s="137" t="s">
        <v>585</v>
      </c>
      <c r="D12" s="135">
        <v>2</v>
      </c>
      <c r="E12" s="142">
        <v>2</v>
      </c>
      <c r="F12" s="135" t="s">
        <v>567</v>
      </c>
      <c r="G12" s="138">
        <v>1</v>
      </c>
      <c r="H12" s="135" t="s">
        <v>586</v>
      </c>
      <c r="I12" s="137" t="s">
        <v>587</v>
      </c>
    </row>
    <row r="13" spans="1:9" ht="56.25">
      <c r="A13" s="248"/>
      <c r="B13" s="240" t="s">
        <v>588</v>
      </c>
      <c r="C13" s="137" t="s">
        <v>589</v>
      </c>
      <c r="D13" s="135">
        <v>2</v>
      </c>
      <c r="E13" s="135">
        <v>2</v>
      </c>
      <c r="F13" s="135" t="s">
        <v>567</v>
      </c>
      <c r="G13" s="138">
        <v>1</v>
      </c>
      <c r="H13" s="135" t="s">
        <v>568</v>
      </c>
      <c r="I13" s="137" t="s">
        <v>590</v>
      </c>
    </row>
    <row r="14" spans="1:9" ht="22.5">
      <c r="A14" s="248"/>
      <c r="B14" s="248"/>
      <c r="C14" s="137" t="s">
        <v>591</v>
      </c>
      <c r="D14" s="135">
        <v>1</v>
      </c>
      <c r="E14" s="135">
        <v>1</v>
      </c>
      <c r="F14" s="135" t="s">
        <v>567</v>
      </c>
      <c r="G14" s="138">
        <v>1</v>
      </c>
      <c r="H14" s="135" t="s">
        <v>568</v>
      </c>
      <c r="I14" s="137" t="s">
        <v>592</v>
      </c>
    </row>
    <row r="15" spans="1:9" ht="67.5">
      <c r="A15" s="248"/>
      <c r="B15" s="241"/>
      <c r="C15" s="137" t="s">
        <v>593</v>
      </c>
      <c r="D15" s="135">
        <v>3</v>
      </c>
      <c r="E15" s="135">
        <v>3</v>
      </c>
      <c r="F15" s="135" t="s">
        <v>567</v>
      </c>
      <c r="G15" s="138">
        <v>1</v>
      </c>
      <c r="H15" s="135" t="s">
        <v>568</v>
      </c>
      <c r="I15" s="137" t="s">
        <v>594</v>
      </c>
    </row>
    <row r="16" spans="1:9" ht="101.25">
      <c r="A16" s="248"/>
      <c r="B16" s="240" t="s">
        <v>595</v>
      </c>
      <c r="C16" s="137" t="s">
        <v>596</v>
      </c>
      <c r="D16" s="135">
        <v>2</v>
      </c>
      <c r="E16" s="142">
        <v>0.9</v>
      </c>
      <c r="F16" s="135" t="s">
        <v>567</v>
      </c>
      <c r="G16" s="138">
        <v>1</v>
      </c>
      <c r="H16" s="135" t="s">
        <v>568</v>
      </c>
      <c r="I16" s="137" t="s">
        <v>597</v>
      </c>
    </row>
    <row r="17" spans="1:9" ht="33.75">
      <c r="A17" s="248"/>
      <c r="B17" s="248"/>
      <c r="C17" s="137" t="s">
        <v>608</v>
      </c>
      <c r="D17" s="142">
        <v>6</v>
      </c>
      <c r="E17" s="142">
        <v>3.4</v>
      </c>
      <c r="F17" s="135" t="s">
        <v>567</v>
      </c>
      <c r="G17" s="138">
        <v>1</v>
      </c>
      <c r="H17" s="135" t="s">
        <v>586</v>
      </c>
      <c r="I17" s="137" t="s">
        <v>598</v>
      </c>
    </row>
    <row r="18" spans="1:9" ht="90">
      <c r="A18" s="241"/>
      <c r="B18" s="241"/>
      <c r="C18" s="137" t="s">
        <v>599</v>
      </c>
      <c r="D18" s="142">
        <v>2</v>
      </c>
      <c r="E18" s="142">
        <v>2</v>
      </c>
      <c r="F18" s="135" t="s">
        <v>567</v>
      </c>
      <c r="G18" s="138">
        <v>1</v>
      </c>
      <c r="H18" s="135" t="s">
        <v>568</v>
      </c>
      <c r="I18" s="137" t="s">
        <v>600</v>
      </c>
    </row>
    <row r="19" spans="1:9" ht="45">
      <c r="A19" s="240" t="s">
        <v>601</v>
      </c>
      <c r="B19" s="139" t="s">
        <v>602</v>
      </c>
      <c r="C19" s="137" t="s">
        <v>620</v>
      </c>
      <c r="D19" s="142">
        <v>30</v>
      </c>
      <c r="E19" s="142">
        <v>30</v>
      </c>
      <c r="F19" s="135" t="s">
        <v>567</v>
      </c>
      <c r="G19" s="138">
        <v>1</v>
      </c>
      <c r="H19" s="135" t="s">
        <v>568</v>
      </c>
      <c r="I19" s="141" t="s">
        <v>621</v>
      </c>
    </row>
    <row r="20" spans="1:9" ht="68.25" thickBot="1">
      <c r="A20" s="248"/>
      <c r="B20" s="139" t="s">
        <v>603</v>
      </c>
      <c r="C20" s="137" t="s">
        <v>610</v>
      </c>
      <c r="D20" s="142">
        <v>30</v>
      </c>
      <c r="E20" s="142">
        <v>30</v>
      </c>
      <c r="F20" s="135" t="s">
        <v>567</v>
      </c>
      <c r="G20" s="138">
        <v>1</v>
      </c>
      <c r="H20" s="135" t="s">
        <v>568</v>
      </c>
      <c r="I20" s="140" t="s">
        <v>622</v>
      </c>
    </row>
    <row r="21" spans="1:9">
      <c r="A21" s="224" t="s">
        <v>451</v>
      </c>
      <c r="B21" s="246" t="s">
        <v>452</v>
      </c>
      <c r="C21" s="247"/>
      <c r="D21" s="222" t="s">
        <v>604</v>
      </c>
      <c r="E21" s="222"/>
      <c r="F21" s="222"/>
      <c r="G21" s="222"/>
      <c r="H21" s="222"/>
      <c r="I21" s="222"/>
    </row>
    <row r="22" spans="1:9">
      <c r="A22" s="224"/>
      <c r="B22" s="246" t="s">
        <v>453</v>
      </c>
      <c r="C22" s="247"/>
      <c r="D22" s="222" t="s">
        <v>604</v>
      </c>
      <c r="E22" s="222"/>
      <c r="F22" s="222"/>
      <c r="G22" s="222"/>
      <c r="H22" s="222"/>
      <c r="I22" s="222"/>
    </row>
    <row r="23" spans="1:9">
      <c r="A23" s="224"/>
      <c r="B23" s="246" t="s">
        <v>454</v>
      </c>
      <c r="C23" s="247"/>
      <c r="D23" s="222" t="s">
        <v>604</v>
      </c>
      <c r="E23" s="222"/>
      <c r="F23" s="222"/>
      <c r="G23" s="222"/>
      <c r="H23" s="222"/>
      <c r="I23" s="222"/>
    </row>
    <row r="24" spans="1:9">
      <c r="A24" s="240" t="s">
        <v>455</v>
      </c>
      <c r="B24" s="242" t="s">
        <v>456</v>
      </c>
      <c r="C24" s="243"/>
      <c r="D24" s="222" t="s">
        <v>606</v>
      </c>
      <c r="E24" s="222"/>
      <c r="F24" s="222"/>
      <c r="G24" s="222"/>
      <c r="H24" s="222"/>
      <c r="I24" s="222"/>
    </row>
    <row r="25" spans="1:9">
      <c r="A25" s="241"/>
      <c r="B25" s="244" t="s">
        <v>457</v>
      </c>
      <c r="C25" s="245"/>
      <c r="D25" s="222" t="s">
        <v>607</v>
      </c>
      <c r="E25" s="222"/>
      <c r="F25" s="222"/>
      <c r="G25" s="222"/>
      <c r="H25" s="222"/>
      <c r="I25" s="222"/>
    </row>
    <row r="26" spans="1:9" ht="40.5" customHeight="1">
      <c r="A26" s="224" t="s">
        <v>458</v>
      </c>
      <c r="B26" s="224"/>
      <c r="C26" s="224"/>
      <c r="D26" s="222" t="s">
        <v>613</v>
      </c>
      <c r="E26" s="222"/>
      <c r="F26" s="222"/>
      <c r="G26" s="222"/>
      <c r="H26" s="222"/>
      <c r="I26" s="222"/>
    </row>
    <row r="27" spans="1:9" ht="40.5" customHeight="1"/>
    <row r="28" spans="1:9" ht="40.5" customHeight="1"/>
    <row r="29" spans="1:9" ht="40.5" customHeight="1"/>
    <row r="30" spans="1:9" ht="40.5" customHeight="1"/>
    <row r="31" spans="1:9" ht="40.5" customHeight="1"/>
  </sheetData>
  <mergeCells count="31">
    <mergeCell ref="A2:I2"/>
    <mergeCell ref="A3:A4"/>
    <mergeCell ref="B3:B4"/>
    <mergeCell ref="C3:C4"/>
    <mergeCell ref="D3:D4"/>
    <mergeCell ref="E3:E4"/>
    <mergeCell ref="F3:F4"/>
    <mergeCell ref="G3:H3"/>
    <mergeCell ref="I3:I4"/>
    <mergeCell ref="A5:A9"/>
    <mergeCell ref="B5:B7"/>
    <mergeCell ref="B8:B9"/>
    <mergeCell ref="A10:A18"/>
    <mergeCell ref="B10:B12"/>
    <mergeCell ref="B13:B15"/>
    <mergeCell ref="B16:B18"/>
    <mergeCell ref="A26:C26"/>
    <mergeCell ref="A19:A20"/>
    <mergeCell ref="A21:A23"/>
    <mergeCell ref="B21:C21"/>
    <mergeCell ref="D21:I21"/>
    <mergeCell ref="B22:C22"/>
    <mergeCell ref="D22:I22"/>
    <mergeCell ref="B23:C23"/>
    <mergeCell ref="D23:I23"/>
    <mergeCell ref="D26:I26"/>
    <mergeCell ref="A24:A25"/>
    <mergeCell ref="B24:C24"/>
    <mergeCell ref="D24:I24"/>
    <mergeCell ref="B25:C25"/>
    <mergeCell ref="D25:I25"/>
  </mergeCells>
  <phoneticPr fontId="24"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34"/>
  <sheetViews>
    <sheetView workbookViewId="0">
      <selection activeCell="N13" sqref="N13"/>
    </sheetView>
  </sheetViews>
  <sheetFormatPr defaultColWidth="9" defaultRowHeight="13.5"/>
  <cols>
    <col min="1" max="1" width="14.625" style="2" customWidth="1"/>
    <col min="2" max="2" width="10.25" style="2" customWidth="1"/>
    <col min="3" max="3" width="11.875" style="2" customWidth="1"/>
    <col min="4" max="8" width="10.75" style="2" customWidth="1"/>
    <col min="9" max="9" width="15.625" style="2" customWidth="1"/>
    <col min="10" max="16384" width="9" style="2"/>
  </cols>
  <sheetData>
    <row r="1" spans="1:13">
      <c r="A1" s="2" t="s">
        <v>439</v>
      </c>
    </row>
    <row r="2" spans="1:13" ht="22.5" customHeight="1">
      <c r="A2" s="250" t="s">
        <v>440</v>
      </c>
      <c r="B2" s="250"/>
      <c r="C2" s="250"/>
      <c r="D2" s="250"/>
      <c r="E2" s="250"/>
      <c r="F2" s="250"/>
      <c r="G2" s="250"/>
      <c r="H2" s="250"/>
      <c r="I2" s="250"/>
    </row>
    <row r="3" spans="1:13" ht="13.5" customHeight="1">
      <c r="A3" s="240" t="s">
        <v>441</v>
      </c>
      <c r="B3" s="240" t="s">
        <v>442</v>
      </c>
      <c r="C3" s="240" t="s">
        <v>443</v>
      </c>
      <c r="D3" s="240" t="s">
        <v>444</v>
      </c>
      <c r="E3" s="240" t="s">
        <v>445</v>
      </c>
      <c r="F3" s="240" t="s">
        <v>446</v>
      </c>
      <c r="G3" s="246" t="s">
        <v>447</v>
      </c>
      <c r="H3" s="247"/>
      <c r="I3" s="240" t="s">
        <v>448</v>
      </c>
    </row>
    <row r="4" spans="1:13" ht="14.25" thickBot="1">
      <c r="A4" s="241"/>
      <c r="B4" s="241"/>
      <c r="C4" s="241"/>
      <c r="D4" s="241"/>
      <c r="E4" s="241"/>
      <c r="F4" s="241"/>
      <c r="G4" s="136" t="s">
        <v>449</v>
      </c>
      <c r="H4" s="136" t="s">
        <v>450</v>
      </c>
      <c r="I4" s="241"/>
    </row>
    <row r="5" spans="1:13" ht="33.75">
      <c r="A5" s="249" t="s">
        <v>564</v>
      </c>
      <c r="B5" s="249" t="s">
        <v>565</v>
      </c>
      <c r="C5" s="137" t="s">
        <v>566</v>
      </c>
      <c r="D5" s="135">
        <v>2</v>
      </c>
      <c r="E5" s="135">
        <v>2</v>
      </c>
      <c r="F5" s="135" t="s">
        <v>567</v>
      </c>
      <c r="G5" s="138">
        <v>1</v>
      </c>
      <c r="H5" s="135" t="s">
        <v>568</v>
      </c>
      <c r="I5" s="137" t="s">
        <v>569</v>
      </c>
      <c r="M5" s="143"/>
    </row>
    <row r="6" spans="1:13" ht="22.5">
      <c r="A6" s="248"/>
      <c r="B6" s="248"/>
      <c r="C6" s="137" t="s">
        <v>570</v>
      </c>
      <c r="D6" s="135">
        <v>2</v>
      </c>
      <c r="E6" s="135">
        <v>2</v>
      </c>
      <c r="F6" s="135" t="s">
        <v>567</v>
      </c>
      <c r="G6" s="138">
        <v>1</v>
      </c>
      <c r="H6" s="135" t="s">
        <v>568</v>
      </c>
      <c r="I6" s="137" t="s">
        <v>571</v>
      </c>
      <c r="M6" s="143"/>
    </row>
    <row r="7" spans="1:13" ht="33.75">
      <c r="A7" s="248"/>
      <c r="B7" s="241"/>
      <c r="C7" s="137" t="s">
        <v>572</v>
      </c>
      <c r="D7" s="135">
        <v>4</v>
      </c>
      <c r="E7" s="135">
        <v>4</v>
      </c>
      <c r="F7" s="135" t="s">
        <v>567</v>
      </c>
      <c r="G7" s="138">
        <v>1</v>
      </c>
      <c r="H7" s="135" t="s">
        <v>568</v>
      </c>
      <c r="I7" s="137" t="s">
        <v>573</v>
      </c>
      <c r="M7" s="143"/>
    </row>
    <row r="8" spans="1:13" ht="56.25">
      <c r="A8" s="248"/>
      <c r="B8" s="240" t="s">
        <v>574</v>
      </c>
      <c r="C8" s="137" t="s">
        <v>575</v>
      </c>
      <c r="D8" s="135">
        <v>6</v>
      </c>
      <c r="E8" s="142">
        <v>6</v>
      </c>
      <c r="F8" s="135" t="s">
        <v>567</v>
      </c>
      <c r="G8" s="138">
        <v>1</v>
      </c>
      <c r="H8" s="135" t="s">
        <v>568</v>
      </c>
      <c r="I8" s="137" t="s">
        <v>576</v>
      </c>
      <c r="M8" s="143"/>
    </row>
    <row r="9" spans="1:13" ht="45">
      <c r="A9" s="241"/>
      <c r="B9" s="241"/>
      <c r="C9" s="137" t="s">
        <v>577</v>
      </c>
      <c r="D9" s="135">
        <v>6</v>
      </c>
      <c r="E9" s="142">
        <v>5.5</v>
      </c>
      <c r="F9" s="135" t="s">
        <v>567</v>
      </c>
      <c r="G9" s="138">
        <v>1</v>
      </c>
      <c r="H9" s="135" t="s">
        <v>568</v>
      </c>
      <c r="I9" s="137" t="s">
        <v>578</v>
      </c>
      <c r="M9" s="143"/>
    </row>
    <row r="10" spans="1:13" ht="33.75">
      <c r="A10" s="240" t="s">
        <v>579</v>
      </c>
      <c r="B10" s="240" t="s">
        <v>580</v>
      </c>
      <c r="C10" s="137" t="s">
        <v>581</v>
      </c>
      <c r="D10" s="135">
        <v>1</v>
      </c>
      <c r="E10" s="135">
        <v>1</v>
      </c>
      <c r="F10" s="135" t="s">
        <v>567</v>
      </c>
      <c r="G10" s="138">
        <v>1</v>
      </c>
      <c r="H10" s="135" t="s">
        <v>568</v>
      </c>
      <c r="I10" s="137" t="s">
        <v>582</v>
      </c>
      <c r="M10" s="143"/>
    </row>
    <row r="11" spans="1:13" ht="33.75">
      <c r="A11" s="248"/>
      <c r="B11" s="248"/>
      <c r="C11" s="137" t="s">
        <v>583</v>
      </c>
      <c r="D11" s="135">
        <v>1</v>
      </c>
      <c r="E11" s="135">
        <v>1</v>
      </c>
      <c r="F11" s="135" t="s">
        <v>567</v>
      </c>
      <c r="G11" s="138">
        <v>1</v>
      </c>
      <c r="H11" s="135" t="s">
        <v>568</v>
      </c>
      <c r="I11" s="137" t="s">
        <v>584</v>
      </c>
      <c r="M11" s="143"/>
    </row>
    <row r="12" spans="1:13" ht="45">
      <c r="A12" s="248"/>
      <c r="B12" s="241"/>
      <c r="C12" s="137" t="s">
        <v>585</v>
      </c>
      <c r="D12" s="135">
        <v>2</v>
      </c>
      <c r="E12" s="142">
        <v>2</v>
      </c>
      <c r="F12" s="135" t="s">
        <v>567</v>
      </c>
      <c r="G12" s="138">
        <v>1</v>
      </c>
      <c r="H12" s="135" t="s">
        <v>568</v>
      </c>
      <c r="I12" s="137" t="s">
        <v>587</v>
      </c>
      <c r="M12" s="143"/>
    </row>
    <row r="13" spans="1:13" ht="56.25">
      <c r="A13" s="248"/>
      <c r="B13" s="240" t="s">
        <v>588</v>
      </c>
      <c r="C13" s="137" t="s">
        <v>589</v>
      </c>
      <c r="D13" s="135">
        <v>2</v>
      </c>
      <c r="E13" s="135">
        <v>2</v>
      </c>
      <c r="F13" s="135" t="s">
        <v>567</v>
      </c>
      <c r="G13" s="138">
        <v>1</v>
      </c>
      <c r="H13" s="135" t="s">
        <v>568</v>
      </c>
      <c r="I13" s="137" t="s">
        <v>590</v>
      </c>
      <c r="M13" s="143"/>
    </row>
    <row r="14" spans="1:13" ht="22.5">
      <c r="A14" s="248"/>
      <c r="B14" s="248"/>
      <c r="C14" s="137" t="s">
        <v>591</v>
      </c>
      <c r="D14" s="135">
        <v>1</v>
      </c>
      <c r="E14" s="135">
        <v>1</v>
      </c>
      <c r="F14" s="135" t="s">
        <v>567</v>
      </c>
      <c r="G14" s="138">
        <v>1</v>
      </c>
      <c r="H14" s="135" t="s">
        <v>568</v>
      </c>
      <c r="I14" s="137" t="s">
        <v>592</v>
      </c>
      <c r="M14" s="143"/>
    </row>
    <row r="15" spans="1:13" ht="67.5">
      <c r="A15" s="248"/>
      <c r="B15" s="241"/>
      <c r="C15" s="137" t="s">
        <v>593</v>
      </c>
      <c r="D15" s="135">
        <v>3</v>
      </c>
      <c r="E15" s="135">
        <v>3</v>
      </c>
      <c r="F15" s="135" t="s">
        <v>567</v>
      </c>
      <c r="G15" s="138">
        <v>1</v>
      </c>
      <c r="H15" s="135" t="s">
        <v>568</v>
      </c>
      <c r="I15" s="137" t="s">
        <v>594</v>
      </c>
      <c r="M15" s="143"/>
    </row>
    <row r="16" spans="1:13" ht="101.25">
      <c r="A16" s="248"/>
      <c r="B16" s="240" t="s">
        <v>595</v>
      </c>
      <c r="C16" s="137" t="s">
        <v>596</v>
      </c>
      <c r="D16" s="135">
        <v>2</v>
      </c>
      <c r="E16" s="142">
        <v>1.6</v>
      </c>
      <c r="F16" s="135" t="s">
        <v>567</v>
      </c>
      <c r="G16" s="138">
        <v>1</v>
      </c>
      <c r="H16" s="135" t="s">
        <v>568</v>
      </c>
      <c r="I16" s="137" t="s">
        <v>597</v>
      </c>
      <c r="M16" s="143"/>
    </row>
    <row r="17" spans="1:13" ht="33.75">
      <c r="A17" s="248"/>
      <c r="B17" s="248"/>
      <c r="C17" s="137" t="s">
        <v>608</v>
      </c>
      <c r="D17" s="142">
        <v>6</v>
      </c>
      <c r="E17" s="142">
        <v>4.8</v>
      </c>
      <c r="F17" s="135" t="s">
        <v>567</v>
      </c>
      <c r="G17" s="138">
        <v>1</v>
      </c>
      <c r="H17" s="135" t="s">
        <v>586</v>
      </c>
      <c r="I17" s="137" t="s">
        <v>598</v>
      </c>
      <c r="M17" s="143"/>
    </row>
    <row r="18" spans="1:13" ht="90">
      <c r="A18" s="241"/>
      <c r="B18" s="241"/>
      <c r="C18" s="137" t="s">
        <v>599</v>
      </c>
      <c r="D18" s="142">
        <v>2</v>
      </c>
      <c r="E18" s="142">
        <v>2</v>
      </c>
      <c r="F18" s="135" t="s">
        <v>567</v>
      </c>
      <c r="G18" s="138">
        <v>1</v>
      </c>
      <c r="H18" s="135" t="s">
        <v>568</v>
      </c>
      <c r="I18" s="137" t="s">
        <v>600</v>
      </c>
      <c r="M18" s="143"/>
    </row>
    <row r="19" spans="1:13" ht="27">
      <c r="A19" s="240" t="s">
        <v>601</v>
      </c>
      <c r="B19" s="139" t="s">
        <v>602</v>
      </c>
      <c r="C19" s="137" t="s">
        <v>614</v>
      </c>
      <c r="D19" s="142">
        <v>30</v>
      </c>
      <c r="E19" s="142">
        <v>30</v>
      </c>
      <c r="F19" s="135" t="s">
        <v>567</v>
      </c>
      <c r="G19" s="138">
        <v>1</v>
      </c>
      <c r="H19" s="135" t="s">
        <v>568</v>
      </c>
      <c r="I19" s="141" t="s">
        <v>617</v>
      </c>
      <c r="M19" s="143"/>
    </row>
    <row r="20" spans="1:13" ht="27">
      <c r="A20" s="248"/>
      <c r="B20" s="139" t="s">
        <v>603</v>
      </c>
      <c r="C20" s="137" t="s">
        <v>610</v>
      </c>
      <c r="D20" s="142">
        <v>30</v>
      </c>
      <c r="E20" s="142">
        <v>30</v>
      </c>
      <c r="F20" s="135" t="s">
        <v>567</v>
      </c>
      <c r="G20" s="138">
        <v>1</v>
      </c>
      <c r="H20" s="135" t="s">
        <v>568</v>
      </c>
      <c r="I20" s="141" t="s">
        <v>618</v>
      </c>
      <c r="M20" s="143"/>
    </row>
    <row r="21" spans="1:13" ht="30.75" customHeight="1">
      <c r="A21" s="224" t="s">
        <v>451</v>
      </c>
      <c r="B21" s="246" t="s">
        <v>452</v>
      </c>
      <c r="C21" s="247"/>
      <c r="D21" s="222" t="s">
        <v>604</v>
      </c>
      <c r="E21" s="222"/>
      <c r="F21" s="222"/>
      <c r="G21" s="222"/>
      <c r="H21" s="222"/>
      <c r="I21" s="222"/>
      <c r="M21" s="143"/>
    </row>
    <row r="22" spans="1:13" ht="30.75" customHeight="1">
      <c r="A22" s="224"/>
      <c r="B22" s="246" t="s">
        <v>453</v>
      </c>
      <c r="C22" s="247"/>
      <c r="D22" s="222" t="s">
        <v>604</v>
      </c>
      <c r="E22" s="222"/>
      <c r="F22" s="222"/>
      <c r="G22" s="222"/>
      <c r="H22" s="222"/>
      <c r="I22" s="222"/>
      <c r="M22" s="143"/>
    </row>
    <row r="23" spans="1:13" ht="30.75" customHeight="1">
      <c r="A23" s="224"/>
      <c r="B23" s="246" t="s">
        <v>454</v>
      </c>
      <c r="C23" s="247"/>
      <c r="D23" s="222" t="s">
        <v>604</v>
      </c>
      <c r="E23" s="222"/>
      <c r="F23" s="222"/>
      <c r="G23" s="222"/>
      <c r="H23" s="222"/>
      <c r="I23" s="222"/>
      <c r="M23" s="143"/>
    </row>
    <row r="24" spans="1:13" ht="30.75" customHeight="1">
      <c r="A24" s="240" t="s">
        <v>455</v>
      </c>
      <c r="B24" s="242" t="s">
        <v>619</v>
      </c>
      <c r="C24" s="243"/>
      <c r="D24" s="222" t="s">
        <v>605</v>
      </c>
      <c r="E24" s="222"/>
      <c r="F24" s="222"/>
      <c r="G24" s="222"/>
      <c r="H24" s="222"/>
      <c r="I24" s="222"/>
      <c r="M24" s="143"/>
    </row>
    <row r="25" spans="1:13" ht="30.75" customHeight="1">
      <c r="A25" s="241"/>
      <c r="B25" s="244" t="s">
        <v>457</v>
      </c>
      <c r="C25" s="245"/>
      <c r="D25" s="222" t="s">
        <v>607</v>
      </c>
      <c r="E25" s="222"/>
      <c r="F25" s="222"/>
      <c r="G25" s="222"/>
      <c r="H25" s="222"/>
      <c r="I25" s="222"/>
      <c r="M25" s="143"/>
    </row>
    <row r="26" spans="1:13" ht="30.75" customHeight="1">
      <c r="A26" s="224" t="s">
        <v>458</v>
      </c>
      <c r="B26" s="224"/>
      <c r="C26" s="224"/>
      <c r="D26" s="222" t="s">
        <v>613</v>
      </c>
      <c r="E26" s="222"/>
      <c r="F26" s="222"/>
      <c r="G26" s="222"/>
      <c r="H26" s="222"/>
      <c r="I26" s="222"/>
      <c r="M26" s="143"/>
    </row>
    <row r="27" spans="1:13" ht="40.5" customHeight="1">
      <c r="M27" s="143"/>
    </row>
    <row r="28" spans="1:13" ht="40.5" customHeight="1">
      <c r="M28" s="143"/>
    </row>
    <row r="29" spans="1:13" ht="40.5" customHeight="1">
      <c r="M29" s="143"/>
    </row>
    <row r="30" spans="1:13" ht="40.5" customHeight="1">
      <c r="M30" s="251"/>
    </row>
    <row r="31" spans="1:13" ht="40.5" customHeight="1">
      <c r="M31" s="251"/>
    </row>
    <row r="32" spans="1:13">
      <c r="M32" s="251"/>
    </row>
    <row r="33" spans="13:13" ht="15">
      <c r="M33" s="143"/>
    </row>
    <row r="34" spans="13:13" ht="15">
      <c r="M34" s="143"/>
    </row>
  </sheetData>
  <mergeCells count="32">
    <mergeCell ref="A2:I2"/>
    <mergeCell ref="A3:A4"/>
    <mergeCell ref="B3:B4"/>
    <mergeCell ref="C3:C4"/>
    <mergeCell ref="D3:D4"/>
    <mergeCell ref="E3:E4"/>
    <mergeCell ref="F3:F4"/>
    <mergeCell ref="G3:H3"/>
    <mergeCell ref="I3:I4"/>
    <mergeCell ref="A5:A9"/>
    <mergeCell ref="B5:B7"/>
    <mergeCell ref="B8:B9"/>
    <mergeCell ref="A10:A18"/>
    <mergeCell ref="B10:B12"/>
    <mergeCell ref="B13:B15"/>
    <mergeCell ref="B16:B18"/>
    <mergeCell ref="A19:A20"/>
    <mergeCell ref="A21:A23"/>
    <mergeCell ref="B21:C21"/>
    <mergeCell ref="D21:I21"/>
    <mergeCell ref="B22:C22"/>
    <mergeCell ref="D22:I22"/>
    <mergeCell ref="B23:C23"/>
    <mergeCell ref="D23:I23"/>
    <mergeCell ref="M30:M32"/>
    <mergeCell ref="A24:A25"/>
    <mergeCell ref="B24:C24"/>
    <mergeCell ref="D24:I24"/>
    <mergeCell ref="B25:C25"/>
    <mergeCell ref="D25:I25"/>
    <mergeCell ref="A26:C26"/>
    <mergeCell ref="D26:I26"/>
  </mergeCells>
  <phoneticPr fontId="24"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sheetPr>
    <pageSetUpPr fitToPage="1"/>
  </sheetPr>
  <dimension ref="A1:G15"/>
  <sheetViews>
    <sheetView workbookViewId="0">
      <selection activeCell="G14" sqref="G14"/>
    </sheetView>
  </sheetViews>
  <sheetFormatPr defaultColWidth="9" defaultRowHeight="13.5"/>
  <cols>
    <col min="1" max="1" width="18.625" style="2" customWidth="1"/>
    <col min="2" max="2" width="21.375" style="2" customWidth="1"/>
    <col min="3" max="3" width="55.875" style="2" customWidth="1"/>
    <col min="4" max="4" width="9" style="2"/>
    <col min="5" max="5" width="23.125" style="2" customWidth="1"/>
    <col min="6" max="6" width="29.875" style="2" customWidth="1"/>
    <col min="7" max="7" width="42.75" style="2" customWidth="1"/>
    <col min="8" max="16384" width="9" style="2"/>
  </cols>
  <sheetData>
    <row r="1" spans="1:7">
      <c r="A1" s="2" t="s">
        <v>459</v>
      </c>
    </row>
    <row r="2" spans="1:7" ht="30" customHeight="1">
      <c r="A2" s="252" t="s">
        <v>624</v>
      </c>
      <c r="B2" s="161"/>
      <c r="C2" s="161"/>
      <c r="E2" s="252" t="s">
        <v>628</v>
      </c>
      <c r="F2" s="161"/>
      <c r="G2" s="161"/>
    </row>
    <row r="3" spans="1:7" s="1" customFormat="1" ht="75" customHeight="1">
      <c r="A3" s="253" t="s">
        <v>460</v>
      </c>
      <c r="B3" s="254"/>
      <c r="C3" s="135" t="s">
        <v>623</v>
      </c>
      <c r="E3" s="253" t="s">
        <v>460</v>
      </c>
      <c r="F3" s="254"/>
      <c r="G3" s="135" t="s">
        <v>627</v>
      </c>
    </row>
    <row r="4" spans="1:7" s="1" customFormat="1" ht="121.5" customHeight="1">
      <c r="A4" s="229" t="s">
        <v>461</v>
      </c>
      <c r="B4" s="3" t="s">
        <v>462</v>
      </c>
      <c r="C4" s="135" t="s">
        <v>625</v>
      </c>
      <c r="E4" s="229" t="s">
        <v>461</v>
      </c>
      <c r="F4" s="129" t="s">
        <v>462</v>
      </c>
      <c r="G4" s="135" t="s">
        <v>629</v>
      </c>
    </row>
    <row r="5" spans="1:7" s="1" customFormat="1" ht="79.5" customHeight="1">
      <c r="A5" s="230"/>
      <c r="B5" s="3" t="s">
        <v>463</v>
      </c>
      <c r="C5" s="135" t="s">
        <v>626</v>
      </c>
      <c r="E5" s="230"/>
      <c r="F5" s="129" t="s">
        <v>463</v>
      </c>
      <c r="G5" s="135" t="s">
        <v>626</v>
      </c>
    </row>
    <row r="6" spans="1:7" s="1" customFormat="1" ht="133.5" customHeight="1">
      <c r="A6" s="230"/>
      <c r="B6" s="3" t="s">
        <v>464</v>
      </c>
      <c r="C6" s="135" t="s">
        <v>633</v>
      </c>
      <c r="E6" s="230"/>
      <c r="F6" s="129" t="s">
        <v>464</v>
      </c>
      <c r="G6" s="135" t="s">
        <v>634</v>
      </c>
    </row>
    <row r="7" spans="1:7" s="1" customFormat="1" ht="79.5" customHeight="1">
      <c r="A7" s="231"/>
      <c r="B7" s="3" t="s">
        <v>465</v>
      </c>
      <c r="C7" s="135" t="s">
        <v>627</v>
      </c>
      <c r="E7" s="231"/>
      <c r="F7" s="129" t="s">
        <v>465</v>
      </c>
      <c r="G7" s="135" t="s">
        <v>627</v>
      </c>
    </row>
    <row r="10" spans="1:7" ht="22.5">
      <c r="A10" s="252" t="s">
        <v>630</v>
      </c>
      <c r="B10" s="161"/>
      <c r="C10" s="161"/>
      <c r="E10" s="252" t="s">
        <v>631</v>
      </c>
      <c r="F10" s="161"/>
      <c r="G10" s="161"/>
    </row>
    <row r="11" spans="1:7" ht="93" customHeight="1">
      <c r="A11" s="253" t="s">
        <v>460</v>
      </c>
      <c r="B11" s="254"/>
      <c r="C11" s="135" t="s">
        <v>627</v>
      </c>
      <c r="E11" s="253" t="s">
        <v>460</v>
      </c>
      <c r="F11" s="254"/>
      <c r="G11" s="135" t="s">
        <v>627</v>
      </c>
    </row>
    <row r="12" spans="1:7" ht="130.5" customHeight="1">
      <c r="A12" s="229" t="s">
        <v>461</v>
      </c>
      <c r="B12" s="129" t="s">
        <v>462</v>
      </c>
      <c r="C12" s="135" t="s">
        <v>546</v>
      </c>
      <c r="E12" s="229" t="s">
        <v>461</v>
      </c>
      <c r="F12" s="129" t="s">
        <v>462</v>
      </c>
      <c r="G12" s="135" t="s">
        <v>635</v>
      </c>
    </row>
    <row r="13" spans="1:7" ht="93" customHeight="1">
      <c r="A13" s="230"/>
      <c r="B13" s="129" t="s">
        <v>463</v>
      </c>
      <c r="C13" s="135" t="s">
        <v>626</v>
      </c>
      <c r="E13" s="230"/>
      <c r="F13" s="129" t="s">
        <v>463</v>
      </c>
      <c r="G13" s="135" t="s">
        <v>626</v>
      </c>
    </row>
    <row r="14" spans="1:7" ht="229.5" customHeight="1">
      <c r="A14" s="230"/>
      <c r="B14" s="129" t="s">
        <v>464</v>
      </c>
      <c r="C14" s="135" t="s">
        <v>632</v>
      </c>
      <c r="E14" s="230"/>
      <c r="F14" s="129" t="s">
        <v>464</v>
      </c>
      <c r="G14" s="135" t="s">
        <v>636</v>
      </c>
    </row>
    <row r="15" spans="1:7" ht="93" customHeight="1">
      <c r="A15" s="231"/>
      <c r="B15" s="129" t="s">
        <v>465</v>
      </c>
      <c r="C15" s="135" t="s">
        <v>627</v>
      </c>
      <c r="E15" s="231"/>
      <c r="F15" s="129" t="s">
        <v>465</v>
      </c>
      <c r="G15" s="135" t="s">
        <v>627</v>
      </c>
    </row>
  </sheetData>
  <mergeCells count="12">
    <mergeCell ref="A2:C2"/>
    <mergeCell ref="A3:B3"/>
    <mergeCell ref="A4:A7"/>
    <mergeCell ref="E2:G2"/>
    <mergeCell ref="E3:F3"/>
    <mergeCell ref="E4:E7"/>
    <mergeCell ref="A10:C10"/>
    <mergeCell ref="A11:B11"/>
    <mergeCell ref="A12:A15"/>
    <mergeCell ref="E10:G10"/>
    <mergeCell ref="E11:F11"/>
    <mergeCell ref="E12:E15"/>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9.xml><?xml version="1.0" encoding="utf-8"?>
<worksheet xmlns="http://schemas.openxmlformats.org/spreadsheetml/2006/main" xmlns:r="http://schemas.openxmlformats.org/officeDocument/2006/relationships">
  <dimension ref="A1:D14"/>
  <sheetViews>
    <sheetView workbookViewId="0">
      <selection activeCell="A2" sqref="A2:D2"/>
    </sheetView>
  </sheetViews>
  <sheetFormatPr defaultColWidth="9" defaultRowHeight="13.5"/>
  <cols>
    <col min="1" max="3" width="20.625" style="2" customWidth="1"/>
    <col min="4" max="4" width="60.625" style="2" customWidth="1"/>
    <col min="5" max="16384" width="9" style="2"/>
  </cols>
  <sheetData>
    <row r="1" spans="1:4">
      <c r="A1" s="2" t="s">
        <v>466</v>
      </c>
    </row>
    <row r="2" spans="1:4" ht="36.950000000000003" customHeight="1">
      <c r="A2" s="161" t="s">
        <v>645</v>
      </c>
      <c r="B2" s="161"/>
      <c r="C2" s="161"/>
      <c r="D2" s="161"/>
    </row>
    <row r="3" spans="1:4" ht="141" customHeight="1">
      <c r="A3" s="258" t="s">
        <v>467</v>
      </c>
      <c r="B3" s="255" t="s">
        <v>468</v>
      </c>
      <c r="C3" s="257"/>
      <c r="D3" s="145" t="s">
        <v>644</v>
      </c>
    </row>
    <row r="4" spans="1:4" ht="125.25" customHeight="1">
      <c r="A4" s="259"/>
      <c r="B4" s="255" t="s">
        <v>469</v>
      </c>
      <c r="C4" s="257"/>
      <c r="D4" s="144" t="s">
        <v>641</v>
      </c>
    </row>
    <row r="5" spans="1:4" ht="96" customHeight="1">
      <c r="A5" s="259"/>
      <c r="B5" s="255" t="s">
        <v>470</v>
      </c>
      <c r="C5" s="257"/>
      <c r="D5" s="144" t="s">
        <v>642</v>
      </c>
    </row>
    <row r="6" spans="1:4" ht="38.1" customHeight="1">
      <c r="A6" s="260"/>
      <c r="B6" s="255" t="s">
        <v>471</v>
      </c>
      <c r="C6" s="257"/>
      <c r="D6" s="5"/>
    </row>
    <row r="7" spans="1:4" ht="38.1" customHeight="1">
      <c r="A7" s="258" t="s">
        <v>472</v>
      </c>
      <c r="B7" s="255" t="s">
        <v>473</v>
      </c>
      <c r="C7" s="257"/>
      <c r="D7" s="144" t="s">
        <v>640</v>
      </c>
    </row>
    <row r="8" spans="1:4" ht="65.25" customHeight="1">
      <c r="A8" s="259"/>
      <c r="B8" s="258" t="s">
        <v>474</v>
      </c>
      <c r="C8" s="4" t="s">
        <v>475</v>
      </c>
      <c r="D8" s="144" t="s">
        <v>638</v>
      </c>
    </row>
    <row r="9" spans="1:4" ht="65.25" customHeight="1">
      <c r="A9" s="260"/>
      <c r="B9" s="260"/>
      <c r="C9" s="4" t="s">
        <v>476</v>
      </c>
      <c r="D9" s="144" t="s">
        <v>639</v>
      </c>
    </row>
    <row r="10" spans="1:4" ht="54" customHeight="1">
      <c r="A10" s="255" t="s">
        <v>477</v>
      </c>
      <c r="B10" s="256"/>
      <c r="C10" s="257"/>
      <c r="D10" s="135" t="s">
        <v>643</v>
      </c>
    </row>
    <row r="11" spans="1:4" ht="38.1" customHeight="1">
      <c r="A11" s="255" t="s">
        <v>478</v>
      </c>
      <c r="B11" s="256"/>
      <c r="C11" s="257"/>
      <c r="D11" s="135" t="s">
        <v>627</v>
      </c>
    </row>
    <row r="12" spans="1:4" ht="38.1" customHeight="1">
      <c r="A12" s="255" t="s">
        <v>479</v>
      </c>
      <c r="B12" s="256"/>
      <c r="C12" s="257"/>
      <c r="D12" s="135" t="s">
        <v>627</v>
      </c>
    </row>
    <row r="13" spans="1:4" ht="38.1" customHeight="1">
      <c r="A13" s="255" t="s">
        <v>480</v>
      </c>
      <c r="B13" s="256"/>
      <c r="C13" s="257"/>
      <c r="D13" s="135" t="s">
        <v>627</v>
      </c>
    </row>
    <row r="14" spans="1:4" ht="38.1" customHeight="1">
      <c r="A14" s="255" t="s">
        <v>481</v>
      </c>
      <c r="B14" s="256"/>
      <c r="C14" s="257"/>
      <c r="D14" s="135" t="s">
        <v>627</v>
      </c>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20.xml><?xml version="1.0" encoding="utf-8"?>
<worksheet xmlns="http://schemas.openxmlformats.org/spreadsheetml/2006/main" xmlns:r="http://schemas.openxmlformats.org/officeDocument/2006/relationships">
  <sheetPr>
    <pageSetUpPr fitToPage="1"/>
  </sheetPr>
  <dimension ref="A1:F22"/>
  <sheetViews>
    <sheetView tabSelected="1" workbookViewId="0">
      <selection activeCell="A2" sqref="A2:F2"/>
    </sheetView>
  </sheetViews>
  <sheetFormatPr defaultColWidth="9" defaultRowHeight="13.5"/>
  <cols>
    <col min="1" max="1" width="13.375" style="2" customWidth="1"/>
    <col min="2" max="2" width="10.875" style="2" customWidth="1"/>
    <col min="3" max="6" width="15.75" style="2" customWidth="1"/>
    <col min="7" max="16384" width="9" style="2"/>
  </cols>
  <sheetData>
    <row r="1" spans="1:6">
      <c r="A1" s="2" t="s">
        <v>482</v>
      </c>
    </row>
    <row r="2" spans="1:6" ht="30" customHeight="1">
      <c r="A2" s="161" t="s">
        <v>646</v>
      </c>
      <c r="B2" s="161"/>
      <c r="C2" s="161"/>
      <c r="D2" s="161"/>
      <c r="E2" s="161"/>
      <c r="F2" s="161"/>
    </row>
    <row r="3" spans="1:6" s="1" customFormat="1" ht="48" customHeight="1">
      <c r="A3" s="3" t="s">
        <v>483</v>
      </c>
      <c r="B3" s="3" t="s">
        <v>484</v>
      </c>
      <c r="C3" s="3" t="s">
        <v>485</v>
      </c>
      <c r="D3" s="3" t="s">
        <v>486</v>
      </c>
      <c r="E3" s="3" t="s">
        <v>487</v>
      </c>
      <c r="F3" s="3" t="s">
        <v>488</v>
      </c>
    </row>
    <row r="4" spans="1:6" ht="69" customHeight="1">
      <c r="A4" s="261" t="s">
        <v>489</v>
      </c>
      <c r="B4" s="262" t="s">
        <v>637</v>
      </c>
      <c r="C4" s="263"/>
      <c r="D4" s="263"/>
      <c r="E4" s="263"/>
      <c r="F4" s="264"/>
    </row>
    <row r="5" spans="1:6" ht="39.950000000000003" customHeight="1">
      <c r="A5" s="261"/>
      <c r="B5" s="265"/>
      <c r="C5" s="266"/>
      <c r="D5" s="266"/>
      <c r="E5" s="266"/>
      <c r="F5" s="267"/>
    </row>
    <row r="6" spans="1:6" ht="39.950000000000003" customHeight="1">
      <c r="A6" s="261"/>
      <c r="B6" s="265"/>
      <c r="C6" s="266"/>
      <c r="D6" s="266"/>
      <c r="E6" s="266"/>
      <c r="F6" s="267"/>
    </row>
    <row r="7" spans="1:6" ht="39.950000000000003" customHeight="1">
      <c r="A7" s="261"/>
      <c r="B7" s="268"/>
      <c r="C7" s="269"/>
      <c r="D7" s="269"/>
      <c r="E7" s="269"/>
      <c r="F7" s="270"/>
    </row>
    <row r="8" spans="1:6" ht="39.950000000000003" customHeight="1">
      <c r="A8" s="258" t="s">
        <v>490</v>
      </c>
      <c r="B8" s="3" t="s">
        <v>491</v>
      </c>
      <c r="C8" s="5"/>
      <c r="D8" s="5"/>
      <c r="E8" s="5"/>
      <c r="F8" s="5"/>
    </row>
    <row r="9" spans="1:6" ht="39.950000000000003" customHeight="1">
      <c r="A9" s="259"/>
      <c r="B9" s="3" t="s">
        <v>492</v>
      </c>
      <c r="C9" s="5"/>
      <c r="D9" s="5"/>
      <c r="E9" s="5"/>
      <c r="F9" s="5"/>
    </row>
    <row r="10" spans="1:6" ht="39.950000000000003" customHeight="1">
      <c r="A10" s="259"/>
      <c r="B10" s="3" t="s">
        <v>493</v>
      </c>
      <c r="C10" s="5"/>
      <c r="D10" s="5"/>
      <c r="E10" s="5"/>
      <c r="F10" s="5"/>
    </row>
    <row r="11" spans="1:6" ht="39.950000000000003" customHeight="1">
      <c r="A11" s="260"/>
      <c r="B11" s="3" t="s">
        <v>494</v>
      </c>
      <c r="C11" s="5"/>
      <c r="D11" s="5"/>
      <c r="E11" s="5"/>
      <c r="F11" s="5"/>
    </row>
    <row r="12" spans="1:6" ht="39.950000000000003" customHeight="1">
      <c r="A12" s="258" t="s">
        <v>495</v>
      </c>
      <c r="B12" s="3" t="s">
        <v>496</v>
      </c>
      <c r="C12" s="5"/>
      <c r="D12" s="5"/>
      <c r="E12" s="5"/>
      <c r="F12" s="5"/>
    </row>
    <row r="13" spans="1:6" ht="39.950000000000003" customHeight="1">
      <c r="A13" s="259"/>
      <c r="B13" s="3" t="s">
        <v>497</v>
      </c>
      <c r="C13" s="5"/>
      <c r="D13" s="5"/>
      <c r="E13" s="5"/>
      <c r="F13" s="5"/>
    </row>
    <row r="14" spans="1:6" ht="39.950000000000003" customHeight="1">
      <c r="A14" s="259"/>
      <c r="B14" s="3" t="s">
        <v>498</v>
      </c>
      <c r="C14" s="5"/>
      <c r="D14" s="5"/>
      <c r="E14" s="5"/>
      <c r="F14" s="5"/>
    </row>
    <row r="15" spans="1:6" ht="39.950000000000003" customHeight="1">
      <c r="A15" s="260"/>
      <c r="B15" s="3" t="s">
        <v>499</v>
      </c>
      <c r="C15" s="5"/>
      <c r="D15" s="5"/>
      <c r="E15" s="5"/>
      <c r="F15" s="5"/>
    </row>
    <row r="16" spans="1:6" ht="39.950000000000003" customHeight="1">
      <c r="A16" s="258" t="s">
        <v>500</v>
      </c>
      <c r="B16" s="3" t="s">
        <v>501</v>
      </c>
      <c r="C16" s="5"/>
      <c r="D16" s="5"/>
      <c r="E16" s="5"/>
      <c r="F16" s="5"/>
    </row>
    <row r="17" spans="1:6" ht="39.950000000000003" customHeight="1">
      <c r="A17" s="259"/>
      <c r="B17" s="3" t="s">
        <v>502</v>
      </c>
      <c r="C17" s="5"/>
      <c r="D17" s="5"/>
      <c r="E17" s="5"/>
      <c r="F17" s="5"/>
    </row>
    <row r="18" spans="1:6" ht="39.950000000000003" customHeight="1">
      <c r="A18" s="259"/>
      <c r="B18" s="3" t="s">
        <v>503</v>
      </c>
      <c r="C18" s="5"/>
      <c r="D18" s="5"/>
      <c r="E18" s="5"/>
      <c r="F18" s="5"/>
    </row>
    <row r="19" spans="1:6" ht="39.950000000000003" customHeight="1">
      <c r="A19" s="260"/>
      <c r="B19" s="3" t="s">
        <v>504</v>
      </c>
      <c r="C19" s="5"/>
      <c r="D19" s="5"/>
      <c r="E19" s="5"/>
      <c r="F19" s="5"/>
    </row>
    <row r="20" spans="1:6" ht="39.950000000000003" customHeight="1">
      <c r="A20" s="258" t="s">
        <v>505</v>
      </c>
      <c r="B20" s="3" t="s">
        <v>506</v>
      </c>
      <c r="C20" s="5"/>
      <c r="D20" s="5"/>
      <c r="E20" s="5"/>
      <c r="F20" s="5"/>
    </row>
    <row r="21" spans="1:6" ht="39.950000000000003" customHeight="1">
      <c r="A21" s="259"/>
      <c r="B21" s="3" t="s">
        <v>507</v>
      </c>
      <c r="C21" s="5"/>
      <c r="D21" s="5"/>
      <c r="E21" s="5"/>
      <c r="F21" s="5"/>
    </row>
    <row r="22" spans="1:6" ht="39.950000000000003" customHeight="1">
      <c r="A22" s="260"/>
      <c r="B22" s="3" t="s">
        <v>508</v>
      </c>
      <c r="C22" s="5"/>
      <c r="D22" s="5"/>
      <c r="E22" s="5"/>
      <c r="F22" s="5"/>
    </row>
  </sheetData>
  <mergeCells count="7">
    <mergeCell ref="A20:A22"/>
    <mergeCell ref="A2:F2"/>
    <mergeCell ref="A4:A7"/>
    <mergeCell ref="A8:A11"/>
    <mergeCell ref="A12:A15"/>
    <mergeCell ref="A16:A19"/>
    <mergeCell ref="B4:F7"/>
  </mergeCells>
  <phoneticPr fontId="24" type="noConversion"/>
  <pageMargins left="0.69930555555555596" right="0.69930555555555596" top="0.75" bottom="0.75" header="0.3" footer="0.3"/>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20</vt:i4>
      </vt:variant>
    </vt:vector>
  </HeadingPairs>
  <TitlesOfParts>
    <vt:vector size="20"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附表10项目支出概况（国资业务费）</vt:lpstr>
      <vt:lpstr>附表10项目支出概况（派出所及社区办公用房购置）</vt:lpstr>
      <vt:lpstr>附表10项目支出概况(区国管公司注册资本金)</vt:lpstr>
      <vt:lpstr>附表10项目支出概况（市政公共基础配套设施建设资金）</vt:lpstr>
      <vt:lpstr>附表11项目支出绩效自评（国资业务费）</vt:lpstr>
      <vt:lpstr>附表11项目支出绩效自评（派出所及社区办公用房购置）</vt:lpstr>
      <vt:lpstr>附表11项目支出绩效自评（市政公共基础配套设施建设资金）</vt:lpstr>
      <vt:lpstr>附表11项目支出绩效自评（区国管公司注册资本金）</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昆明市盘龙区人民政府国有资产管理局</cp:lastModifiedBy>
  <cp:revision>1</cp:revision>
  <cp:lastPrinted>2017-07-10T03:10:22Z</cp:lastPrinted>
  <dcterms:created xsi:type="dcterms:W3CDTF">2006-02-13T05:15:25Z</dcterms:created>
  <dcterms:modified xsi:type="dcterms:W3CDTF">2019-10-23T05:52:28Z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