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6290" windowHeight="6210" firstSheet="4" activeTab="8"/>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档案信息化建设项目经费绩效目标表" sheetId="18" r:id="rId13"/>
    <sheet name="档案管理经费绩效目标表" sheetId="17" r:id="rId14"/>
    <sheet name="收、征集档案经费绩效目标表" sheetId="16" r:id="rId15"/>
    <sheet name="档案查阅服务复印纸张经费绩效目标表" sheetId="15" r:id="rId16"/>
    <sheet name="整体支出绩效目标申报表" sheetId="14" r:id="rId17"/>
    <sheet name="政府采购表" sheetId="13" r:id="rId18"/>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5725" concurrentCalc="0"/>
</workbook>
</file>

<file path=xl/calcChain.xml><?xml version="1.0" encoding="utf-8"?>
<calcChain xmlns="http://schemas.openxmlformats.org/spreadsheetml/2006/main">
  <c r="N114" i="8"/>
  <c r="O114"/>
  <c r="D11" i="6"/>
  <c r="E11"/>
  <c r="D24"/>
  <c r="G10"/>
  <c r="D10"/>
  <c r="E10"/>
  <c r="F10"/>
  <c r="F11" i="5"/>
  <c r="F13"/>
  <c r="F14"/>
  <c r="F15"/>
  <c r="F16"/>
  <c r="F17"/>
  <c r="F10"/>
  <c r="G10"/>
  <c r="I10"/>
  <c r="J10"/>
  <c r="M10"/>
  <c r="R11"/>
  <c r="Q11"/>
  <c r="Q12"/>
  <c r="R13"/>
  <c r="Q13"/>
  <c r="R14"/>
  <c r="Q14"/>
  <c r="R15"/>
  <c r="Q15"/>
  <c r="R16"/>
  <c r="Q16"/>
  <c r="R17"/>
  <c r="Q17"/>
  <c r="Q10"/>
  <c r="R10"/>
  <c r="S10"/>
  <c r="U10"/>
  <c r="V10"/>
  <c r="Y10"/>
  <c r="AA10"/>
  <c r="AB10"/>
  <c r="E11"/>
  <c r="E12"/>
  <c r="E13"/>
  <c r="E14"/>
  <c r="E15"/>
  <c r="E16"/>
  <c r="E17"/>
  <c r="E10"/>
  <c r="E24" i="6"/>
  <c r="F11"/>
  <c r="F12"/>
  <c r="F13"/>
  <c r="F16"/>
  <c r="F18"/>
  <c r="F19"/>
  <c r="F20"/>
  <c r="F21"/>
  <c r="F24"/>
  <c r="F25"/>
  <c r="F29"/>
  <c r="F30"/>
  <c r="F31"/>
  <c r="F34"/>
  <c r="F36"/>
  <c r="F39"/>
  <c r="F47"/>
  <c r="F49"/>
  <c r="F51"/>
  <c r="C29" i="3"/>
  <c r="N8" i="8"/>
  <c r="M8"/>
  <c r="M114"/>
  <c r="M9"/>
  <c r="M10"/>
  <c r="M11"/>
  <c r="M14"/>
  <c r="M16"/>
  <c r="M17"/>
  <c r="M18"/>
  <c r="M19"/>
  <c r="M22"/>
  <c r="M23"/>
  <c r="M24"/>
  <c r="M27"/>
  <c r="M28"/>
  <c r="M29"/>
  <c r="M32"/>
  <c r="M34"/>
  <c r="M37"/>
  <c r="M38"/>
  <c r="M43"/>
  <c r="M45"/>
  <c r="M47"/>
  <c r="M49"/>
  <c r="O22"/>
  <c r="N22"/>
  <c r="G24" i="6"/>
</calcChain>
</file>

<file path=xl/sharedStrings.xml><?xml version="1.0" encoding="utf-8"?>
<sst xmlns="http://schemas.openxmlformats.org/spreadsheetml/2006/main" count="1561" uniqueCount="709">
  <si>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</si>
  <si>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</si>
  <si>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</si>
  <si>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</si>
  <si>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</si>
  <si>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</si>
  <si>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</si>
  <si>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</si>
  <si>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</si>
  <si>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</si>
  <si>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</si>
  <si>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</si>
  <si>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</si>
  <si>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</si>
  <si>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</si>
  <si>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</si>
  <si>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</si>
  <si>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</si>
  <si>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</si>
  <si>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</si>
  <si>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</si>
  <si>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</si>
  <si>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</si>
  <si>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</si>
  <si>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</si>
  <si>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</si>
  <si>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</si>
  <si>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</si>
  <si>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</si>
  <si>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</si>
  <si>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</si>
  <si>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</si>
  <si>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</si>
  <si>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</si>
  <si>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</si>
  <si>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</si>
  <si>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</si>
  <si>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</si>
  <si>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</si>
  <si>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</si>
  <si>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</si>
  <si>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</si>
  <si>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</si>
  <si>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</si>
  <si>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</si>
  <si>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</si>
  <si>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</si>
  <si>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</si>
  <si>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</si>
  <si>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</si>
  <si>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</si>
  <si>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</si>
  <si>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</si>
  <si>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</si>
  <si>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</si>
  <si>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</si>
  <si>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</si>
  <si>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</si>
  <si>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</si>
  <si>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</si>
  <si>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</si>
  <si>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</si>
  <si>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</si>
  <si>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</si>
  <si>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</si>
  <si>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</si>
  <si>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</si>
  <si>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</si>
  <si>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</si>
  <si>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</si>
  <si>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</si>
  <si>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</si>
  <si>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</si>
  <si>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</si>
  <si>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</si>
  <si>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</si>
  <si>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</si>
  <si>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</si>
  <si>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</si>
  <si>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</si>
  <si>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</si>
  <si>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</si>
  <si>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</si>
  <si>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</si>
  <si>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</si>
  <si>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</si>
  <si>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</si>
  <si>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</si>
  <si>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</si>
  <si>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</si>
  <si>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</si>
  <si>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</si>
  <si>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</si>
  <si>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</si>
  <si>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</si>
  <si>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</si>
  <si>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</si>
  <si>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</si>
  <si>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</si>
  <si>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</si>
  <si>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</si>
  <si>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</si>
  <si>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</si>
  <si>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</si>
  <si>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</si>
  <si>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</si>
  <si>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</si>
  <si>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</si>
  <si>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</si>
  <si>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</si>
  <si>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</si>
  <si>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</si>
  <si>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</si>
  <si>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</si>
  <si>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</si>
  <si>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</si>
  <si>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</si>
  <si>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</si>
  <si>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</si>
  <si>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</si>
  <si>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</si>
  <si>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</si>
  <si>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</si>
  <si>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</si>
  <si>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</si>
  <si>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</si>
  <si>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</si>
  <si>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</si>
  <si>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</si>
  <si>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</si>
  <si>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</si>
  <si>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</si>
  <si>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</si>
  <si>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</si>
  <si>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</si>
  <si>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</si>
  <si>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</si>
  <si>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</si>
  <si>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</si>
  <si>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</si>
  <si>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</si>
  <si>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</si>
  <si>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</si>
  <si>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</si>
  <si>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</si>
  <si>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</si>
  <si>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</si>
  <si>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</si>
  <si>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</si>
  <si>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</si>
  <si>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</si>
  <si>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</si>
  <si>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</si>
  <si>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</si>
  <si>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</si>
  <si>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</si>
  <si>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</si>
  <si>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</si>
  <si>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</si>
  <si>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</si>
  <si>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</si>
  <si>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</si>
  <si>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</si>
  <si>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</si>
  <si>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</si>
  <si>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</si>
  <si>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</si>
  <si>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</si>
  <si>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</si>
  <si>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</si>
  <si>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</si>
  <si>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</si>
  <si>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</si>
  <si>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</si>
  <si>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</si>
  <si>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</si>
  <si>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</si>
  <si>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</si>
  <si>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</si>
  <si>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</si>
  <si>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</si>
  <si>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</si>
  <si>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</si>
  <si>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</si>
  <si>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</si>
  <si>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</si>
  <si>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</si>
  <si>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</si>
  <si>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</si>
  <si>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</si>
  <si>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</si>
  <si>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</si>
  <si>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</si>
  <si>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</si>
  <si>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</si>
  <si>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</si>
  <si>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</si>
  <si>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</si>
  <si>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</si>
  <si>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</si>
  <si>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</si>
  <si>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</si>
  <si>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</si>
  <si>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</si>
  <si>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</si>
  <si>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</si>
  <si>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</si>
  <si>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</si>
  <si>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</si>
  <si>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</si>
  <si>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</si>
  <si>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</si>
  <si>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</si>
  <si>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</si>
  <si>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</si>
  <si>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</si>
  <si>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</si>
  <si>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</si>
  <si>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</si>
  <si>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</si>
  <si>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</si>
  <si>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</si>
  <si>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</si>
  <si>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</si>
  <si>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</si>
  <si>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</si>
  <si>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</si>
  <si>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</si>
  <si>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</si>
  <si>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</si>
  <si>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</si>
  <si>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</si>
  <si>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</si>
  <si>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</si>
  <si>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</si>
  <si>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</si>
  <si>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</si>
  <si>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</si>
  <si>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</si>
  <si>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</si>
  <si>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</si>
  <si>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</si>
  <si>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</si>
  <si>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</si>
  <si>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</si>
  <si>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</si>
  <si>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</si>
  <si>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</si>
  <si>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</si>
  <si>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</si>
  <si>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</si>
  <si>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</si>
  <si>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</si>
  <si>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</si>
  <si>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</si>
  <si>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</si>
  <si>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</si>
  <si>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</si>
  <si>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</si>
  <si>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</si>
  <si>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</si>
  <si>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</si>
  <si>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</si>
  <si>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</si>
  <si>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</si>
  <si>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</si>
  <si>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</si>
  <si>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</si>
  <si>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</si>
  <si>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</si>
  <si>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</si>
  <si>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</si>
  <si>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</si>
  <si>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</si>
  <si>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</si>
  <si>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</si>
  <si>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</si>
  <si>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</si>
  <si>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</si>
  <si>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</si>
  <si>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</si>
  <si>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</si>
  <si>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</si>
  <si>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</si>
  <si>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</si>
  <si>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</si>
  <si>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</si>
  <si>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</si>
  <si>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</si>
  <si>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</si>
  <si>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</si>
  <si>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</si>
  <si>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</si>
  <si>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</si>
  <si>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</si>
  <si>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</si>
  <si>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</si>
  <si>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</si>
  <si>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</si>
  <si>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</si>
  <si>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</si>
  <si>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</si>
  <si>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</si>
  <si>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</si>
  <si>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</si>
  <si>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</si>
  <si>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</si>
  <si>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</si>
  <si>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</si>
  <si>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</si>
  <si>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</si>
  <si>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</si>
  <si>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</si>
  <si>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</si>
  <si>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</si>
  <si>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</si>
  <si>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</si>
  <si>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</si>
  <si>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</si>
  <si>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</si>
  <si>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</si>
  <si>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</si>
  <si>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</si>
  <si>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</si>
  <si>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</si>
  <si>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</si>
  <si>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</si>
  <si>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</si>
  <si>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</si>
  <si>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</si>
  <si>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</si>
  <si>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</si>
  <si>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</si>
  <si>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</si>
  <si>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</si>
  <si>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</si>
  <si>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</si>
  <si>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</si>
  <si>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</si>
  <si>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</si>
  <si>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</si>
  <si>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</si>
  <si>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</si>
  <si>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</si>
  <si>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</si>
  <si>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</si>
  <si>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</si>
  <si>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</si>
  <si>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</si>
  <si>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</si>
  <si>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</si>
  <si>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</si>
  <si>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</si>
  <si>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</si>
  <si>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</si>
  <si>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</si>
  <si>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</si>
  <si>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</si>
  <si>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</si>
  <si>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</si>
  <si>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</si>
  <si>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</si>
  <si>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</si>
  <si>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</si>
  <si>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</si>
  <si>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</si>
  <si>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</si>
  <si>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</si>
  <si>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</si>
  <si>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</si>
  <si>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</si>
  <si>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</si>
  <si>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</si>
  <si>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</si>
  <si>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</si>
  <si>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</si>
  <si>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</si>
  <si>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</si>
  <si>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</si>
  <si>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</si>
  <si>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</si>
  <si>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</si>
  <si>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</si>
  <si>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</si>
  <si>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</si>
  <si>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</si>
  <si>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</si>
  <si>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</si>
  <si>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</si>
  <si>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</si>
  <si>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</si>
  <si>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</si>
  <si>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</si>
  <si>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</si>
  <si>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</si>
  <si>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</si>
  <si>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</si>
  <si>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</si>
  <si>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</si>
  <si>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</si>
  <si>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</si>
  <si>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</si>
  <si>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</si>
  <si>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</si>
  <si>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</si>
  <si>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</si>
  <si>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</si>
  <si>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</si>
  <si>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</si>
  <si>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</si>
  <si>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</si>
  <si>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</si>
  <si>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</si>
  <si>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</si>
  <si>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</si>
  <si>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</si>
  <si>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</si>
  <si>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</si>
  <si>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</si>
  <si>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</si>
  <si>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</si>
  <si>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</si>
  <si>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</si>
  <si>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</si>
  <si>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</si>
  <si>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</si>
  <si>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</si>
  <si>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</si>
  <si>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</si>
  <si>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</si>
  <si>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</si>
  <si>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</si>
  <si>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</si>
  <si>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</si>
  <si>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</si>
  <si>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</si>
  <si>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</si>
  <si>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</si>
  <si>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</si>
  <si>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</si>
  <si>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单位名称：昆明市盘龙区档案局</t>
    <phoneticPr fontId="22" type="noConversion"/>
  </si>
  <si>
    <r>
      <rPr>
        <sz val="10"/>
        <rFont val="宋体"/>
        <family val="3"/>
        <charset val="134"/>
      </rPr>
      <t>单位名称：</t>
    </r>
    <r>
      <rPr>
        <sz val="10"/>
        <rFont val="宋体"/>
        <family val="3"/>
        <charset val="134"/>
      </rPr>
      <t>昆明市盘龙区档案局</t>
    </r>
    <phoneticPr fontId="22" type="noConversion"/>
  </si>
  <si>
    <t>部门：昆明市盘龙区档案局</t>
    <phoneticPr fontId="22" type="noConversion"/>
  </si>
  <si>
    <t>档案信息化建设经费</t>
    <phoneticPr fontId="22" type="noConversion"/>
  </si>
  <si>
    <t>数据处理服务</t>
    <phoneticPr fontId="22" type="noConversion"/>
  </si>
  <si>
    <t>馆藏档案信息化</t>
    <phoneticPr fontId="22" type="noConversion"/>
  </si>
  <si>
    <t>页</t>
    <phoneticPr fontId="22" type="noConversion"/>
  </si>
  <si>
    <t>项目支出</t>
    <phoneticPr fontId="22" type="noConversion"/>
  </si>
  <si>
    <t>项目支出绩效目标申报表（生成表）</t>
  </si>
  <si>
    <t>（2019年度）</t>
  </si>
  <si>
    <t>项目名称</t>
  </si>
  <si>
    <t>主管部门及代码</t>
  </si>
  <si>
    <t>昆明市盘龙区人民政府办公室</t>
  </si>
  <si>
    <t>实施单位</t>
  </si>
  <si>
    <t>昆明市盘龙区档案局</t>
  </si>
  <si>
    <t>项目属性</t>
  </si>
  <si>
    <t>002 延续性项目</t>
  </si>
  <si>
    <t>项目周期</t>
  </si>
  <si>
    <t>经常性项目</t>
  </si>
  <si>
    <t>项目负责人</t>
  </si>
  <si>
    <t>陈东</t>
  </si>
  <si>
    <t>联系电话</t>
  </si>
  <si>
    <t>63178353</t>
  </si>
  <si>
    <t>项目概况</t>
  </si>
  <si>
    <t>根据建设数字化档案馆以及昆明市档案局《昆明市档案局关于印发2018年各县区重点工作任务分解方案的通知》（昆档发[2018]8号）的要求，2019年预计要完成70万页档案扫描任务，预算经费30万元.</t>
  </si>
  <si>
    <t>项目立项依据</t>
  </si>
  <si>
    <t>上级党委、政府文件</t>
  </si>
  <si>
    <t>总投入</t>
  </si>
  <si>
    <t>中央财政</t>
  </si>
  <si>
    <t>省级财政</t>
  </si>
  <si>
    <t>市级财政</t>
  </si>
  <si>
    <t>县（区）级财政</t>
  </si>
  <si>
    <t>其他</t>
  </si>
  <si>
    <t>中期资金来源（元）</t>
  </si>
  <si>
    <t>年度资金来源（元）</t>
  </si>
  <si>
    <t>总  体   目  标</t>
  </si>
  <si>
    <t>中期目标</t>
  </si>
  <si>
    <t>年度目标</t>
  </si>
  <si>
    <t>完成馆藏档案扫描210万页</t>
  </si>
  <si>
    <t>完成馆藏档案扫描70万页</t>
  </si>
  <si>
    <t>绩  效  指  标</t>
  </si>
  <si>
    <t>产出指标</t>
  </si>
  <si>
    <t>数量指标</t>
  </si>
  <si>
    <t>档案数字化</t>
  </si>
  <si>
    <t>扫描70万页</t>
  </si>
  <si>
    <t>质量指标</t>
  </si>
  <si>
    <t>与纸质档案一致，确保清晰、无黑边、无遗漏页码等问题</t>
  </si>
  <si>
    <t>99%</t>
  </si>
  <si>
    <t>时效指标</t>
  </si>
  <si>
    <t>从采购到完成合同内容</t>
  </si>
  <si>
    <t>2021年12月30日</t>
  </si>
  <si>
    <t>2019年12月30日</t>
  </si>
  <si>
    <t>成本指标</t>
  </si>
  <si>
    <t>档案数字化210万页</t>
  </si>
  <si>
    <t>90万元</t>
  </si>
  <si>
    <t>档案数字化70万页</t>
  </si>
  <si>
    <t>30万元</t>
  </si>
  <si>
    <t>效益指标</t>
  </si>
  <si>
    <t>经济效益指标</t>
  </si>
  <si>
    <t>数字化建设刻印减少纸张使用</t>
  </si>
  <si>
    <t>降低成本，节省资金，提高经济效益</t>
  </si>
  <si>
    <t>社会效益指标</t>
  </si>
  <si>
    <t>馆藏档案数字化可以提高档案查阅效率，更好更快地服务群</t>
  </si>
  <si>
    <t>档案的凭证作用有利于促进社会和谐稳定发展</t>
  </si>
  <si>
    <t>生态效益指标</t>
  </si>
  <si>
    <t>通过档案数字化，减少纸质档案的利用率，更好地保护纸质档案</t>
  </si>
  <si>
    <t>纸质档案使用的减少，可以有效保护生态环境</t>
  </si>
  <si>
    <t>可持续影响指标</t>
  </si>
  <si>
    <t>延长纸质档案的寿命和保存年限，保护纸质档案，为社会提供利用</t>
  </si>
  <si>
    <t>让纸质档案保存更长久，让前人的文明成果更久远的呈现给大众，有利于社会可持续发展</t>
  </si>
  <si>
    <t>满意度指标</t>
  </si>
  <si>
    <t>服务对象满意度指标</t>
  </si>
  <si>
    <t>查阅利用档案</t>
  </si>
  <si>
    <t>98%</t>
  </si>
  <si>
    <t>单位已有的保障项目实施的制度措施</t>
  </si>
  <si>
    <t>档案数字化加工管理规定和流程，档案数字化验收办法，档案数字化鉴定规定，档案数据管理规定、盘龙区档案局馆藏重要档案异地异质备份办法等制度</t>
  </si>
  <si>
    <t>预算绩效说明</t>
  </si>
  <si>
    <t>单位负责人：</t>
  </si>
  <si>
    <t>填报人：</t>
  </si>
  <si>
    <t>杨紫叶</t>
  </si>
  <si>
    <t>填报日期：</t>
  </si>
  <si>
    <t>2018-11-03</t>
  </si>
  <si>
    <t>为提高档案查阅速度，保护纸质档案，结合信息化时代要求，将馆藏的纸质档案数字化，可以提高档案的使用效率。开展方法：按照相关制度和规定，信息科、管理科和业务科相关配合，做好数字化档案的接收、调卷、检查、加工、验收、归卷等工作，确保档案数字化保质保量完成工作目标。同时信息科按照规章制度定期请专业技术人员开展系统设备维护及数据备份工作，确保档案数据安全。每年按照市局下达的任务开展档案数字化工作。该工作存在的难点：因为是人工操作，会存在标题与挂接的内容不一致的情况。为解决该问题，我局管理科、信息科和中介会对信息化情况进行检查验收，以确保信息化质量得以保证。</t>
    <phoneticPr fontId="30" type="noConversion"/>
  </si>
  <si>
    <t>档案信息化建设经费</t>
    <phoneticPr fontId="28" type="noConversion"/>
  </si>
  <si>
    <t>馆藏档案数字化可以提高档案查阅效率，更好更快地服务群众</t>
    <phoneticPr fontId="28" type="noConversion"/>
  </si>
  <si>
    <t>为了最大限度的延长档案寿命,科学地管理档案,保护档案的安全是档案部门的第一要务，根据云档办发[2012]32号文：云南省档案局办公室转发云南省财政厅关于印发《云南省档案局基本运行维护费用项目预算定额标准（试行）》文件的通知,每卷不低于2元保护费的要求，现盘龙区档案馆馆藏档案34万卷（件），需28万元经费。具体细化：1.开展纪念"国际档案日"宣传活动（3万元）,2.更换档案用品及库房保洁（13万元）,3.档案编研（12万元）三项工作，共计28万元。</t>
  </si>
  <si>
    <t>按档案库房“八防”管理要求，更换档案用品和库房保洁</t>
  </si>
  <si>
    <t>开展纪念"国际档案日"宣传活动</t>
  </si>
  <si>
    <t>馆藏档案编研</t>
  </si>
  <si>
    <t xml:space="preserve">产出指标
</t>
  </si>
  <si>
    <t>馆藏档案日常管理保护</t>
  </si>
  <si>
    <t>34万卷</t>
  </si>
  <si>
    <t>国际档案日宣传活动</t>
  </si>
  <si>
    <t>3次</t>
  </si>
  <si>
    <t>1次</t>
  </si>
  <si>
    <t>档案编研</t>
  </si>
  <si>
    <t>3本</t>
  </si>
  <si>
    <t>1本</t>
  </si>
  <si>
    <t>100%</t>
  </si>
  <si>
    <t xml:space="preserve">时效指标
</t>
  </si>
  <si>
    <t>档案用品更换和库房清洁</t>
  </si>
  <si>
    <t>2021年12月31日</t>
  </si>
  <si>
    <t>2019年12月31日</t>
  </si>
  <si>
    <t>21万元</t>
  </si>
  <si>
    <t>7万元</t>
  </si>
  <si>
    <t>9万元</t>
  </si>
  <si>
    <t>3万元</t>
  </si>
  <si>
    <t>10万元</t>
  </si>
  <si>
    <t>2019年档案管理费</t>
  </si>
  <si>
    <t>60万元</t>
  </si>
  <si>
    <t>20万元</t>
  </si>
  <si>
    <t xml:space="preserve">效益指标
</t>
  </si>
  <si>
    <t>保护国家档案，以免造成损失</t>
  </si>
  <si>
    <t>为国家避免不必要的经济损失</t>
  </si>
  <si>
    <t>通过保护档案和档案宣传活动，更好地服务群众，并提高社会和群众对档案的认识</t>
  </si>
  <si>
    <t>更好的为群众提供档案查阅服务，得到群众的认可</t>
  </si>
  <si>
    <t>通过更换档案用品和药片，防止档案霉变、生虫、破损等</t>
  </si>
  <si>
    <t>有利于保护生态环境</t>
  </si>
  <si>
    <t>通过各种保护措施，延长馆藏档案的质量和保存年限</t>
  </si>
  <si>
    <t>有利于社会可持续发展</t>
  </si>
  <si>
    <t>档案查阅利用</t>
  </si>
  <si>
    <t>盘龙区档案部门依照《库房安全管理制度》、《库房温湿度监测制度》、《档案杀虫灭菌制度》、《档案资料征集接收工作制度》、《重点档案抢救五年计划》等一系列制度进行工作。放置和保护档案的工具有档案密集架、档案箱柜、档案消毒柜、空气灭菌机，除湿机、防磁柜、电风扇、温湿度表及每年必须更换的防霉驱虫药片。</t>
  </si>
  <si>
    <t>随着时间的推移，档案因为外界因素，会霉变、被虫破坏，为保护档案，充分发挥档案的利用价值，更好的为人民群众服务，对档案库房内34万卷（件）的档案进行延长寿命的保护。每年定期利用档案箱柜、档案消毒柜、空气灭菌机，除湿机、防磁柜、电风扇、温湿度表及防霉驱虫药片等措施对档案开展保护。在开展档案维护过程中存在的难点是部分档案因使用时间太长，已经损坏，解决该问题，我局通常对采取的措施是，对年代较久远的已损坏的档案由专人进行修复，以确保档案能使用的更长久。</t>
  </si>
  <si>
    <t>2018-11-07</t>
  </si>
  <si>
    <t>档案管理经费</t>
    <phoneticPr fontId="28" type="noConversion"/>
  </si>
  <si>
    <t>收、征集档案经费</t>
  </si>
  <si>
    <t>根据《中华人民共和国档案法》、《档案法实施办法》、《各级各类档案馆收集档案范围的规定》规定，区档案馆要对盘龙区域内的重大历史事件、名人名家、名胜古迹、民俗风情、地方掌故、民间工艺、传统产品、社团活动等具有地方特色、民族特色、非物质文化及其他珍贵档案资料，及时开展接收、征集、抢救、保护工作，以优化馆藏结构，丰富馆藏内容，服务民生，2019年计划征集有价值的珍贵的非物质文化档案资料，预算经费 2万元。</t>
  </si>
  <si>
    <t>其他证明文件</t>
  </si>
  <si>
    <t>征集散存在社会上的各种珍贵有价值档案</t>
  </si>
  <si>
    <t>收、征集非物质文化档案资料</t>
  </si>
  <si>
    <t>根据实际情况定</t>
  </si>
  <si>
    <t>有保存价值</t>
  </si>
  <si>
    <t>2021年12月31日前完成</t>
  </si>
  <si>
    <t>2019年12月31日前完成</t>
  </si>
  <si>
    <t>收、征集非物质文化档案资料以节省人力、物力、财力的重复支出</t>
  </si>
  <si>
    <t>收集散于民间的档案，提高民间档案利用率，让群众的智慧得以延续，让后人学习，以节省人力、物力、财力的支出</t>
  </si>
  <si>
    <t>提高档案利用率，提升经济效益</t>
  </si>
  <si>
    <t>满足工作和群众需要，更好了解档案工作，充分发挥档案的价值</t>
  </si>
  <si>
    <t>将更多有价值的档案收集进馆，档案的凭证作用有利于促进社会和谐稳定发展</t>
  </si>
  <si>
    <t>本项目不涉及生态效益</t>
  </si>
  <si>
    <t>丰富馆藏档案资料和结构，不断强化档案馆的底蕴，将人类智慧传承下去</t>
  </si>
  <si>
    <t>将有保存价值的档案传承下去，使人类智慧得以延续，有利于社会可持续发展</t>
  </si>
  <si>
    <t>提供档案利用服务，提升日常工作和群众需求</t>
  </si>
  <si>
    <t>《盘龙区征集对国家和社会有保存价值档案资料的通告》</t>
  </si>
  <si>
    <t>许多有价值的、珍贵的非物质文化档案的资料仍散落在民间,为了让前人的智慧成果得以弘扬，充分发挥群众的智慧结晶的作用，我局每年登报发布征集公告，收集档案征集线索，根据征集线索考察该资料的保存价值，对于有保存价值的收集进馆，有利于优化盘龙区档案馆馆藏结构，丰富馆藏内容，服务民生。该工作存在的难点是一些有收藏价值的物品较贵，因为经费有限，我局无法收集，解决措施：希望财政多给予资金支持，有利于该工作的开展。</t>
  </si>
  <si>
    <t>收、征集档案经费</t>
    <phoneticPr fontId="28" type="noConversion"/>
  </si>
  <si>
    <t>档案查阅服务复印纸张经费</t>
  </si>
  <si>
    <t>53178353</t>
  </si>
  <si>
    <t>根据盘政办通[2013]187号文，增设盘龙区人民政府政务服务中心档案分中心,按照“高效、便民、廉洁、规范”的要求，遵循合法与公正、效能与便民、监督与责任的原则，不断创新服务方式，利用馆藏档案为广大人民群众提供服务。2008年4月按照市政府要求，区档案局注销了《云南省行政事业性收费许可证》，凡来区档案馆查阅档案均免费（含出具档案证明和复印档案）。根据近几年统计，区档案馆平均每年接待查档8000人次，出具档案证明约2万张，复印档案2万页，每年需要纸张4万余张，更换复印机硒鼓4个和打印机硒鼓10个，需要经费1.5万元。</t>
  </si>
  <si>
    <t>每天为人民群众提供档案查阅，出具证明和复印有关证明资料</t>
  </si>
  <si>
    <t>档案查阅利用中需要复印的档案</t>
  </si>
  <si>
    <t>纸30箱</t>
  </si>
  <si>
    <t>纸10箱</t>
  </si>
  <si>
    <t>复印机和打印机硒鼓</t>
  </si>
  <si>
    <t>24个</t>
  </si>
  <si>
    <t>8个</t>
  </si>
  <si>
    <t>满足工作需要的品牌纸和硒鼓</t>
  </si>
  <si>
    <t>95%</t>
  </si>
  <si>
    <t>工作全年需求</t>
  </si>
  <si>
    <t>复印纸</t>
  </si>
  <si>
    <t>18000元</t>
  </si>
  <si>
    <t>6000元</t>
  </si>
  <si>
    <t>硒鼓</t>
  </si>
  <si>
    <t>27000元</t>
  </si>
  <si>
    <t>9000元</t>
  </si>
  <si>
    <t>购置复印纸和硒鼓</t>
  </si>
  <si>
    <t>总成本45000元</t>
  </si>
  <si>
    <t>总成本15000元</t>
  </si>
  <si>
    <t>档案记载了前人的智慧，档案的教育、凭证作用可以为后人借鉴意义，节省一定的费用支出</t>
  </si>
  <si>
    <t>前人的智慧为后人节省部分费用支出</t>
  </si>
  <si>
    <t>方便群众查阅档案，满足档案查阅利用工作需求</t>
  </si>
  <si>
    <t>档案的凭证作用为群众带来便利，促进社会和谐稳定发展</t>
  </si>
  <si>
    <t>保护档案，满足群众需求</t>
  </si>
  <si>
    <t>档案的重复使用可以节省财力、物力、减少能源消耗，保护生态环境</t>
  </si>
  <si>
    <t>给群众查阅档案资料带来便利，并持续为群众带来便利</t>
  </si>
  <si>
    <t>档案的反复查询利用有利于社会可持续发展</t>
  </si>
  <si>
    <t>档案查阅利用，利用查询资料开展工作，方便群众</t>
  </si>
  <si>
    <t>档案查借阅制度，按规定每天服务查档群众，并复印相关档案材料。</t>
  </si>
  <si>
    <t>为了方便群众，我局按照相关流程为有需要的群众提供查询服务，查询后需要的资料会打印或复印给群众使用，我局每天安排专人在窗口为群众服务，可能存在的难点是因为行政区划的变更，导致涉及的部分群众多个档案馆奔走才查到档案，给群众查档带来不便，解决措施是加强档案数字化工作，利用信息化手段将各馆档案数据共享，实现跨馆查询，方便群众查阅档案。</t>
  </si>
  <si>
    <t>根据盘政办通[2013]187号文，增设盘龙区人民政府政务服务中心档案分中心,按照“高效、便民、廉洁、规范”的要求，遵循合法与公正、效能与便民、监督与责任的原则，不断创新服务方式，利用馆藏档案为广大人民群众提供服务。2008年4月按照市政府要求，区档案局注销了《云南省行政事业性收费许可证》，凡来区档案馆查阅档案均免费（含出具档案证明和复印档案）。根据近几年统计，区档案馆平均每年接待查档8000人次，出具档案证明约2万张，复印档案2万页，每年需要纸张4万余张，更换复印机硒鼓4个和打印机硒鼓10个，需要经费1.5万元。</t>
    <phoneticPr fontId="28" type="noConversion"/>
  </si>
  <si>
    <t>档案查阅服务复印纸张经费</t>
    <phoneticPr fontId="28" type="noConversion"/>
  </si>
  <si>
    <t>（2019）年度</t>
  </si>
  <si>
    <t>单位编码</t>
  </si>
  <si>
    <t>103301</t>
  </si>
  <si>
    <t>主管部门编码</t>
  </si>
  <si>
    <t>主管部门名称</t>
  </si>
  <si>
    <t>单位负责人</t>
  </si>
  <si>
    <t xml:space="preserve"> 联系电话</t>
  </si>
  <si>
    <t>人员编制数</t>
  </si>
  <si>
    <t xml:space="preserve"> 实有人数</t>
  </si>
  <si>
    <t xml:space="preserve">单位职能(2000字以内)    </t>
  </si>
  <si>
    <t>年度主要工作内容</t>
  </si>
  <si>
    <t>任务名称</t>
  </si>
  <si>
    <t>主要内容</t>
  </si>
  <si>
    <t>预算金额（万元）</t>
  </si>
  <si>
    <t>总额</t>
  </si>
  <si>
    <t>其他资金</t>
  </si>
  <si>
    <t>档案管理</t>
  </si>
  <si>
    <t>2018年档案管理工作计划重点开展纪念"国际档案日"宣传活动、更换档案用品及库房保洁、档案编研三项工作</t>
  </si>
  <si>
    <t>档案信息化建设</t>
  </si>
  <si>
    <t>完成100万页档案扫描,通过档案数字化，减少纸质档案的利用率，更好地保护纸质档案</t>
  </si>
  <si>
    <t>征集散存在社会上的各种珍贵有价值档案有利于优化盘龙区档案馆馆藏结构，丰富馆藏内容，服务民生。</t>
  </si>
  <si>
    <t>公共交通专项经费</t>
  </si>
  <si>
    <t>档案工作调研用车</t>
  </si>
  <si>
    <t>接待费</t>
  </si>
  <si>
    <t>日常公务接待、档案工作调研</t>
  </si>
  <si>
    <t>年度总体目标</t>
  </si>
  <si>
    <t>推进全区档案工作更加科学规范，更上一层</t>
  </si>
  <si>
    <t>加快数字化档案馆建设，不断提升档案管理的现代化水平</t>
  </si>
  <si>
    <t>社区档案建设达到规范标准</t>
  </si>
  <si>
    <t>预期实现的效益</t>
  </si>
  <si>
    <t>对34万卷档案开展日常管理保护</t>
  </si>
  <si>
    <t>共34万卷</t>
  </si>
  <si>
    <t>完成70万页档案扫描</t>
  </si>
  <si>
    <t>共70万页</t>
  </si>
  <si>
    <t>按照管理规定完成34万卷档案的保护</t>
  </si>
  <si>
    <t>完成70万页档案扫描，100%通过质量验收</t>
  </si>
  <si>
    <t>按照市级任务要求完成对70万页档案的扫描</t>
  </si>
  <si>
    <t>馆藏档案共34万卷，需要进行日常管理、维护</t>
  </si>
  <si>
    <t>2019年3月-12月完成</t>
  </si>
  <si>
    <t>2019年完成市级下达的扫描任务70万页</t>
  </si>
  <si>
    <t>300000元</t>
  </si>
  <si>
    <t>2019年档案管理工作计划重点开展纪念"国际档案日"宣传活动、更换档案用品及库房保洁、档案编研三项工作</t>
  </si>
  <si>
    <t>200000元</t>
  </si>
  <si>
    <t>30000元</t>
  </si>
  <si>
    <t>15000元</t>
  </si>
  <si>
    <t>7080元</t>
  </si>
  <si>
    <t xml:space="preserve">日常公务接待、档案工作调研                                     </t>
  </si>
  <si>
    <t>10000元</t>
  </si>
  <si>
    <t>保护馆藏档案的完整性</t>
  </si>
  <si>
    <t>保护各类档案完整性，避免不必要的损失</t>
  </si>
  <si>
    <t>加快数字化档案馆建设</t>
  </si>
  <si>
    <t>数字化建设提高工作效率，有利于社会经济的发展</t>
  </si>
  <si>
    <t>社区档案室建设达到规范标准</t>
  </si>
  <si>
    <t>达到规范性让管理更加便捷</t>
  </si>
  <si>
    <t>通过保护档案和档案宣传活动，提高社会和群众对档案的认识</t>
  </si>
  <si>
    <t>提高群众对于档案的认知，促进社会发展</t>
  </si>
  <si>
    <t>档案数字化可以提高档案查阅效率，更好更快的服务群众</t>
  </si>
  <si>
    <t>提高效率，给群众带去更为便利的服务</t>
  </si>
  <si>
    <t>不断提升社区档案工作水平，更科学规范</t>
  </si>
  <si>
    <t>增强工作规范性，提高管理水平</t>
  </si>
  <si>
    <t>有利于促进社会可持续发展</t>
  </si>
  <si>
    <t>延长纸质档案的寿命和保存年限</t>
  </si>
  <si>
    <t>有了安全的保管场所，延长档案的保存年限</t>
  </si>
  <si>
    <t>便于群众查阅利用档案</t>
  </si>
  <si>
    <t>群众满意度达到98%</t>
  </si>
  <si>
    <t>丰富馆藏，提高档案的使用范围</t>
  </si>
  <si>
    <t>方便社区群众利用档案，最大限度发掘档案蕴藏的价值</t>
  </si>
  <si>
    <t>年度预算测算依据及说明</t>
  </si>
  <si>
    <t>根据国家、省、市、区相关文件（详见项目申报附件），一是加强馆藏档案的保护利用；二是加快数字化档案馆建设；三是提升全区档案规范化水平；四是加强档案资源建设，不断丰富馆藏。</t>
  </si>
  <si>
    <t>2018-01-19</t>
  </si>
  <si>
    <t>一、贯彻落实中央、国家和省、市有关档案工作的方针、政策。制定和组织实施全区档案事业发展规划和各类档案工作专项规划，对全区档案工作实行统筹规划、组织协调。二、贯彻执行档案法律、法规，依法表彰奖励在档案事业中做出贡献的单位和人员，查处违反有关档案法律、法规的行为。三、履行法律法规赋予的各项行政指导和监管职责。监督、检查、指导区级机关、团体、企事业单位和其他组织的档案工作，维护档案完整与安全，组织全区档案信息化建设。四、集中统一管理和接收、收集、征集区级机关、团体、企事业单位、其他组织和对全区有重大保存价值的档案资料；负责区档案馆馆藏档案的规范化整理、安全管理、科学保护和有效利用。五、组织开展全区档案干部队伍业务素质建设、档案科研工作和档案宣传工作，组织指导全区档案管理学术研究。六、承办区委、区政府和上级业务部门交办的其他事项。</t>
    <phoneticPr fontId="28" type="noConversion"/>
  </si>
  <si>
    <t>部门（单位）整体支出绩效目标申报表</t>
    <phoneticPr fontId="28" type="noConversion"/>
  </si>
  <si>
    <t>无</t>
    <phoneticPr fontId="22" type="noConversion"/>
  </si>
  <si>
    <t>单位名称：昆明市盘龙区档案局</t>
    <phoneticPr fontId="22" type="noConversion"/>
  </si>
  <si>
    <t>01</t>
    <phoneticPr fontId="22" type="noConversion"/>
  </si>
  <si>
    <t>02</t>
    <phoneticPr fontId="22" type="noConversion"/>
  </si>
  <si>
    <t>04</t>
    <phoneticPr fontId="22" type="noConversion"/>
  </si>
  <si>
    <t>05</t>
    <phoneticPr fontId="22" type="noConversion"/>
  </si>
  <si>
    <r>
      <t>2</t>
    </r>
    <r>
      <rPr>
        <sz val="11"/>
        <color theme="1"/>
        <rFont val="宋体"/>
        <family val="3"/>
        <charset val="134"/>
        <scheme val="minor"/>
      </rPr>
      <t>10</t>
    </r>
    <phoneticPr fontId="22" type="noConversion"/>
  </si>
  <si>
    <r>
      <t>1</t>
    </r>
    <r>
      <rPr>
        <sz val="11"/>
        <color theme="1"/>
        <rFont val="宋体"/>
        <family val="3"/>
        <charset val="134"/>
        <scheme val="minor"/>
      </rPr>
      <t>1</t>
    </r>
    <phoneticPr fontId="22" type="noConversion"/>
  </si>
  <si>
    <r>
      <t>0</t>
    </r>
    <r>
      <rPr>
        <sz val="11"/>
        <color theme="1"/>
        <rFont val="宋体"/>
        <family val="3"/>
        <charset val="134"/>
        <scheme val="minor"/>
      </rPr>
      <t>1</t>
    </r>
    <phoneticPr fontId="22" type="noConversion"/>
  </si>
  <si>
    <t>03</t>
    <phoneticPr fontId="22" type="noConversion"/>
  </si>
  <si>
    <r>
      <t>2</t>
    </r>
    <r>
      <rPr>
        <sz val="11"/>
        <color theme="1"/>
        <rFont val="宋体"/>
        <family val="3"/>
        <charset val="134"/>
        <scheme val="minor"/>
      </rPr>
      <t>21</t>
    </r>
    <phoneticPr fontId="22" type="noConversion"/>
  </si>
  <si>
    <r>
      <t>0</t>
    </r>
    <r>
      <rPr>
        <sz val="11"/>
        <color theme="1"/>
        <rFont val="宋体"/>
        <family val="3"/>
        <charset val="134"/>
        <scheme val="minor"/>
      </rPr>
      <t>2</t>
    </r>
    <phoneticPr fontId="22" type="noConversion"/>
  </si>
  <si>
    <t>昆明市盘龙区档案局</t>
    <phoneticPr fontId="22" type="noConversion"/>
  </si>
  <si>
    <t>执法办案补助</t>
    <phoneticPr fontId="22" type="noConversion"/>
  </si>
  <si>
    <t>收费成本补偿</t>
    <phoneticPr fontId="22"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</si>
  <si>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档案局2019年“三公”经费财政预算共1万元，其中：公务接待费1万元，无因公出国（境）费和公务用车购置费，2019年“三公”经费预算数与2018年持平，无增减。</t>
    <phoneticPr fontId="22" type="noConversion"/>
  </si>
</sst>
</file>

<file path=xl/styles.xml><?xml version="1.0" encoding="utf-8"?>
<styleSheet xmlns="http://schemas.openxmlformats.org/spreadsheetml/2006/main">
  <numFmts count="6">
    <numFmt numFmtId="176" formatCode="yyyy\-mm\-dd"/>
    <numFmt numFmtId="177" formatCode="#,##0.00_ ;[Red]\-#,##0.00\ "/>
    <numFmt numFmtId="178" formatCode="#,##0.00_ "/>
    <numFmt numFmtId="179" formatCode="#,##0_ ;[Red]\-#,##0\ "/>
    <numFmt numFmtId="180" formatCode="#,##0.00_ ;[Red]\-#,##0.00\ ;;"/>
    <numFmt numFmtId="181" formatCode="0.00_ ;[Red]\-0.00\ ;;"/>
  </numFmts>
  <fonts count="32">
    <font>
      <sz val="11"/>
      <color theme="1"/>
      <name val="宋体"/>
      <charset val="134"/>
      <scheme val="minor"/>
    </font>
    <font>
      <sz val="10"/>
      <name val="宋体"/>
      <family val="3"/>
      <charset val="134"/>
    </font>
    <font>
      <sz val="10"/>
      <color indexed="8"/>
      <name val="宋体"/>
      <family val="3"/>
      <charset val="134"/>
    </font>
    <font>
      <sz val="16"/>
      <name val="方正小标宋简体"/>
      <family val="3"/>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family val="3"/>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9"/>
      <name val="宋体"/>
      <family val="3"/>
      <charset val="134"/>
      <scheme val="minor"/>
    </font>
    <font>
      <sz val="10"/>
      <name val="宋体"/>
      <family val="3"/>
      <charset val="134"/>
    </font>
    <font>
      <sz val="11"/>
      <color indexed="8"/>
      <name val="宋体"/>
      <family val="3"/>
      <charset val="134"/>
    </font>
    <font>
      <sz val="10"/>
      <color indexed="8"/>
      <name val="宋体"/>
      <family val="3"/>
      <charset val="134"/>
      <scheme val="minor"/>
    </font>
    <font>
      <sz val="10"/>
      <color indexed="8"/>
      <name val="宋体"/>
      <family val="3"/>
      <charset val="134"/>
    </font>
    <font>
      <sz val="11"/>
      <color theme="1"/>
      <name val="宋体"/>
      <family val="3"/>
      <charset val="134"/>
      <scheme val="minor"/>
    </font>
    <font>
      <sz val="9"/>
      <name val="宋体"/>
      <family val="3"/>
      <charset val="134"/>
      <scheme val="minor"/>
    </font>
    <font>
      <sz val="11"/>
      <name val="宋体"/>
      <family val="3"/>
      <charset val="134"/>
    </font>
    <font>
      <sz val="9"/>
      <name val="宋体"/>
      <family val="3"/>
      <charset val="134"/>
    </font>
    <font>
      <sz val="12"/>
      <color indexed="8"/>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s>
  <cellStyleXfs count="6">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cellStyleXfs>
  <cellXfs count="319">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49"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10"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right" vertical="center" wrapText="1" readingOrder="1"/>
      <protection locked="0"/>
    </xf>
    <xf numFmtId="0" fontId="0" fillId="0" borderId="1" xfId="0" applyBorder="1"/>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8"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8"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8"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0" fontId="23" fillId="0" borderId="0" xfId="3" applyFont="1" applyFill="1" applyBorder="1" applyAlignment="1"/>
    <xf numFmtId="0" fontId="24" fillId="0" borderId="0" xfId="0" applyNumberFormat="1" applyFont="1" applyFill="1" applyBorder="1" applyAlignment="1" applyProtection="1">
      <alignment horizontal="left" vertical="center"/>
    </xf>
    <xf numFmtId="0" fontId="25" fillId="0" borderId="12" xfId="0" applyFont="1" applyFill="1" applyBorder="1" applyAlignment="1">
      <alignment vertical="center"/>
    </xf>
    <xf numFmtId="0" fontId="26" fillId="0" borderId="1" xfId="0" applyNumberFormat="1" applyFont="1" applyFill="1" applyBorder="1" applyAlignment="1" applyProtection="1">
      <alignment horizontal="left" vertical="center" wrapText="1"/>
    </xf>
    <xf numFmtId="0" fontId="26" fillId="0" borderId="1" xfId="0" applyNumberFormat="1" applyFont="1" applyFill="1" applyBorder="1" applyAlignment="1" applyProtection="1">
      <alignment horizontal="center" vertical="center"/>
    </xf>
    <xf numFmtId="49" fontId="26" fillId="0" borderId="1" xfId="0" applyNumberFormat="1" applyFont="1" applyFill="1" applyBorder="1" applyAlignment="1" applyProtection="1">
      <alignment horizontal="center" vertical="center" wrapText="1"/>
    </xf>
    <xf numFmtId="177" fontId="26" fillId="0" borderId="1" xfId="0" applyNumberFormat="1" applyFont="1" applyFill="1" applyBorder="1" applyAlignment="1" applyProtection="1">
      <alignment horizontal="center" vertical="center" wrapText="1"/>
    </xf>
    <xf numFmtId="0" fontId="1" fillId="0" borderId="1" xfId="0" applyFont="1" applyFill="1" applyBorder="1" applyAlignment="1">
      <alignment wrapText="1"/>
    </xf>
    <xf numFmtId="179" fontId="2" fillId="0" borderId="1" xfId="0" applyNumberFormat="1" applyFont="1" applyFill="1" applyBorder="1" applyAlignment="1" applyProtection="1">
      <alignment horizontal="right" vertical="center"/>
    </xf>
    <xf numFmtId="0" fontId="0" fillId="0" borderId="0" xfId="0" applyNumberFormat="1"/>
    <xf numFmtId="0" fontId="24" fillId="3" borderId="19" xfId="0" applyNumberFormat="1" applyFont="1" applyFill="1" applyBorder="1" applyAlignment="1" applyProtection="1">
      <alignment horizontal="center"/>
    </xf>
    <xf numFmtId="180" fontId="24" fillId="3" borderId="19" xfId="0" applyNumberFormat="1" applyFont="1" applyFill="1" applyBorder="1" applyAlignment="1" applyProtection="1">
      <alignment horizontal="right" vertical="center" wrapText="1"/>
    </xf>
    <xf numFmtId="180" fontId="29" fillId="3" borderId="19" xfId="0" applyNumberFormat="1" applyFont="1" applyFill="1" applyBorder="1" applyAlignment="1" applyProtection="1">
      <alignment horizontal="right" vertical="center" wrapText="1"/>
    </xf>
    <xf numFmtId="0" fontId="24" fillId="3" borderId="31" xfId="0" applyNumberFormat="1" applyFont="1" applyFill="1" applyBorder="1" applyAlignment="1" applyProtection="1">
      <alignment horizontal="center" vertical="center" wrapText="1"/>
    </xf>
    <xf numFmtId="49" fontId="24" fillId="3" borderId="32" xfId="0" applyNumberFormat="1" applyFont="1" applyFill="1" applyBorder="1" applyAlignment="1" applyProtection="1">
      <alignment wrapText="1"/>
    </xf>
    <xf numFmtId="49" fontId="24" fillId="3" borderId="33" xfId="0" applyNumberFormat="1" applyFont="1" applyFill="1" applyBorder="1" applyAlignment="1" applyProtection="1">
      <alignment horizontal="left" vertical="center" wrapText="1"/>
    </xf>
    <xf numFmtId="49" fontId="24" fillId="3" borderId="34" xfId="0" applyNumberFormat="1" applyFont="1" applyFill="1" applyBorder="1" applyAlignment="1" applyProtection="1">
      <alignment horizontal="left" vertical="center" wrapText="1"/>
    </xf>
    <xf numFmtId="49" fontId="24" fillId="3" borderId="34" xfId="0" applyNumberFormat="1" applyFont="1" applyFill="1" applyBorder="1" applyAlignment="1" applyProtection="1">
      <alignment wrapText="1"/>
    </xf>
    <xf numFmtId="49" fontId="24" fillId="3" borderId="19" xfId="0" applyNumberFormat="1" applyFont="1" applyFill="1" applyBorder="1" applyAlignment="1" applyProtection="1">
      <alignment horizontal="left" vertical="center"/>
    </xf>
    <xf numFmtId="49" fontId="24" fillId="3" borderId="19" xfId="0" applyNumberFormat="1" applyFont="1" applyFill="1" applyBorder="1" applyAlignment="1" applyProtection="1"/>
    <xf numFmtId="49" fontId="24" fillId="3" borderId="27" xfId="0" applyNumberFormat="1" applyFont="1" applyFill="1" applyBorder="1" applyAlignment="1" applyProtection="1"/>
    <xf numFmtId="49" fontId="24" fillId="3" borderId="19" xfId="0" applyNumberFormat="1" applyFont="1" applyFill="1" applyBorder="1" applyAlignment="1" applyProtection="1">
      <alignment horizontal="left" vertical="center" wrapText="1"/>
    </xf>
    <xf numFmtId="49" fontId="24" fillId="3" borderId="19" xfId="0" applyNumberFormat="1" applyFont="1" applyFill="1" applyBorder="1" applyAlignment="1" applyProtection="1">
      <alignment horizontal="center" vertical="center" wrapText="1"/>
    </xf>
    <xf numFmtId="0" fontId="24" fillId="3" borderId="19" xfId="0" applyNumberFormat="1" applyFont="1" applyFill="1" applyBorder="1" applyAlignment="1" applyProtection="1">
      <alignment horizontal="center" vertical="center"/>
    </xf>
    <xf numFmtId="176" fontId="24" fillId="3" borderId="19" xfId="0" applyNumberFormat="1" applyFont="1" applyFill="1" applyBorder="1" applyAlignment="1" applyProtection="1">
      <alignment horizontal="center" vertical="center" wrapText="1"/>
    </xf>
    <xf numFmtId="0" fontId="0" fillId="0" borderId="0" xfId="0" applyBorder="1"/>
    <xf numFmtId="49" fontId="24" fillId="3" borderId="33" xfId="0" applyNumberFormat="1" applyFont="1" applyFill="1" applyBorder="1" applyAlignment="1" applyProtection="1">
      <alignment vertical="center" wrapText="1"/>
    </xf>
    <xf numFmtId="49" fontId="24" fillId="3" borderId="34" xfId="0" applyNumberFormat="1" applyFont="1" applyFill="1" applyBorder="1" applyAlignment="1" applyProtection="1">
      <alignment vertical="center" wrapText="1"/>
    </xf>
    <xf numFmtId="49" fontId="24" fillId="3" borderId="32" xfId="0" applyNumberFormat="1" applyFont="1" applyFill="1" applyBorder="1" applyAlignment="1" applyProtection="1">
      <alignment horizontal="center" vertical="center" wrapText="1"/>
    </xf>
    <xf numFmtId="49" fontId="24" fillId="3" borderId="33" xfId="0" applyNumberFormat="1" applyFont="1" applyFill="1" applyBorder="1" applyAlignment="1" applyProtection="1">
      <alignment horizontal="center" vertical="center" wrapText="1"/>
    </xf>
    <xf numFmtId="49" fontId="24" fillId="3" borderId="34" xfId="0" applyNumberFormat="1" applyFont="1" applyFill="1" applyBorder="1" applyAlignment="1" applyProtection="1">
      <alignment horizontal="center" vertical="center" wrapText="1"/>
    </xf>
    <xf numFmtId="49" fontId="24" fillId="3" borderId="6" xfId="0" applyNumberFormat="1" applyFont="1" applyFill="1" applyBorder="1" applyAlignment="1" applyProtection="1">
      <alignment horizontal="center" vertical="center" wrapText="1"/>
    </xf>
    <xf numFmtId="0" fontId="24" fillId="3" borderId="6" xfId="0" applyNumberFormat="1" applyFont="1" applyFill="1" applyBorder="1" applyAlignment="1" applyProtection="1">
      <alignment horizontal="center" vertical="center"/>
    </xf>
    <xf numFmtId="176" fontId="24" fillId="3" borderId="6" xfId="0" applyNumberFormat="1" applyFont="1" applyFill="1" applyBorder="1" applyAlignment="1" applyProtection="1">
      <alignment horizontal="center" vertical="center" wrapText="1"/>
    </xf>
    <xf numFmtId="49" fontId="24" fillId="3" borderId="32" xfId="0" applyNumberFormat="1" applyFont="1" applyFill="1" applyBorder="1" applyAlignment="1" applyProtection="1">
      <alignment horizontal="left" vertical="center" wrapText="1"/>
    </xf>
    <xf numFmtId="0" fontId="0" fillId="3" borderId="0" xfId="0" applyFill="1"/>
    <xf numFmtId="0" fontId="26" fillId="3" borderId="19" xfId="0" applyNumberFormat="1" applyFont="1" applyFill="1" applyBorder="1" applyAlignment="1" applyProtection="1">
      <alignment horizontal="center" vertical="center"/>
    </xf>
    <xf numFmtId="0" fontId="26" fillId="3" borderId="19" xfId="0" applyNumberFormat="1" applyFont="1" applyFill="1" applyBorder="1" applyAlignment="1" applyProtection="1">
      <alignment horizontal="left" vertical="center" wrapText="1"/>
    </xf>
    <xf numFmtId="49" fontId="26" fillId="3" borderId="19" xfId="0" applyNumberFormat="1" applyFont="1" applyFill="1" applyBorder="1" applyAlignment="1" applyProtection="1">
      <alignment horizontal="center" vertical="center" wrapText="1"/>
    </xf>
    <xf numFmtId="180" fontId="26" fillId="3" borderId="19" xfId="0" applyNumberFormat="1" applyFont="1" applyFill="1" applyBorder="1" applyAlignment="1" applyProtection="1">
      <alignment horizontal="right" vertical="center" wrapText="1"/>
    </xf>
    <xf numFmtId="180" fontId="26" fillId="3" borderId="19" xfId="0" applyNumberFormat="1" applyFont="1" applyFill="1" applyBorder="1" applyAlignment="1" applyProtection="1">
      <alignment horizontal="right" vertical="center"/>
    </xf>
    <xf numFmtId="0" fontId="23" fillId="3" borderId="19" xfId="0" applyNumberFormat="1" applyFont="1" applyFill="1" applyBorder="1" applyAlignment="1" applyProtection="1">
      <alignment horizontal="center" vertical="center"/>
    </xf>
    <xf numFmtId="0" fontId="26" fillId="3" borderId="11" xfId="0" applyNumberFormat="1" applyFont="1" applyFill="1" applyBorder="1" applyAlignment="1" applyProtection="1">
      <alignment horizontal="center" vertical="center" wrapText="1"/>
    </xf>
    <xf numFmtId="0" fontId="26" fillId="3" borderId="19" xfId="0" applyNumberFormat="1" applyFont="1" applyFill="1" applyBorder="1" applyAlignment="1" applyProtection="1">
      <alignment horizontal="center" vertical="center" wrapText="1"/>
    </xf>
    <xf numFmtId="0" fontId="26" fillId="3" borderId="29" xfId="0" applyNumberFormat="1" applyFont="1" applyFill="1" applyBorder="1" applyAlignment="1" applyProtection="1">
      <alignment horizontal="center" vertical="center" wrapText="1"/>
    </xf>
    <xf numFmtId="49" fontId="26" fillId="3" borderId="19" xfId="0" applyNumberFormat="1" applyFont="1" applyFill="1" applyBorder="1" applyAlignment="1" applyProtection="1">
      <alignment wrapText="1"/>
    </xf>
    <xf numFmtId="49" fontId="23" fillId="3" borderId="19" xfId="0" applyNumberFormat="1" applyFont="1" applyFill="1" applyBorder="1" applyAlignment="1" applyProtection="1">
      <alignment wrapText="1"/>
    </xf>
    <xf numFmtId="0" fontId="23" fillId="3" borderId="19" xfId="0" applyNumberFormat="1" applyFont="1" applyFill="1" applyBorder="1" applyAlignment="1" applyProtection="1"/>
    <xf numFmtId="0" fontId="26" fillId="3" borderId="19" xfId="0" applyNumberFormat="1" applyFont="1" applyFill="1" applyBorder="1" applyAlignment="1" applyProtection="1">
      <alignment horizontal="right" vertical="center"/>
    </xf>
    <xf numFmtId="0" fontId="26" fillId="3" borderId="28" xfId="0" applyNumberFormat="1" applyFont="1" applyFill="1" applyBorder="1" applyAlignment="1" applyProtection="1">
      <alignment horizontal="left" vertical="center" wrapText="1"/>
    </xf>
    <xf numFmtId="0" fontId="26" fillId="3" borderId="22" xfId="0" applyNumberFormat="1" applyFont="1" applyFill="1" applyBorder="1" applyAlignment="1" applyProtection="1">
      <alignment horizontal="left" vertical="center" wrapText="1"/>
    </xf>
    <xf numFmtId="0" fontId="26" fillId="3" borderId="29" xfId="0" applyNumberFormat="1" applyFont="1" applyFill="1" applyBorder="1" applyAlignment="1" applyProtection="1">
      <alignment horizontal="left" vertical="center" wrapText="1"/>
    </xf>
    <xf numFmtId="0" fontId="27" fillId="0" borderId="0" xfId="0" applyFont="1"/>
    <xf numFmtId="49" fontId="29" fillId="0" borderId="1" xfId="0" applyNumberFormat="1" applyFont="1" applyFill="1" applyBorder="1" applyAlignment="1"/>
    <xf numFmtId="0" fontId="31" fillId="0" borderId="1" xfId="4" applyFont="1" applyFill="1" applyBorder="1" applyAlignment="1">
      <alignment vertical="center" wrapText="1"/>
    </xf>
    <xf numFmtId="0" fontId="4" fillId="0" borderId="1" xfId="0" applyNumberFormat="1" applyFont="1" applyFill="1" applyBorder="1" applyAlignment="1" applyProtection="1">
      <alignment horizontal="center" vertical="center" wrapText="1"/>
    </xf>
    <xf numFmtId="0" fontId="27" fillId="0" borderId="1" xfId="0" applyFont="1" applyBorder="1" applyAlignment="1">
      <alignment horizontal="center" wrapText="1"/>
    </xf>
    <xf numFmtId="49" fontId="0" fillId="0" borderId="1" xfId="0" applyNumberFormat="1" applyBorder="1" applyAlignment="1">
      <alignment horizontal="center"/>
    </xf>
    <xf numFmtId="49" fontId="27" fillId="0" borderId="1" xfId="0" applyNumberFormat="1" applyFont="1" applyBorder="1" applyAlignment="1">
      <alignment horizontal="center"/>
    </xf>
    <xf numFmtId="0" fontId="15" fillId="0" borderId="0" xfId="3" applyFont="1" applyFill="1" applyBorder="1" applyAlignment="1">
      <alignment wrapText="1"/>
    </xf>
    <xf numFmtId="0" fontId="2" fillId="0" borderId="11" xfId="3" applyFont="1" applyFill="1" applyBorder="1" applyAlignment="1" applyProtection="1">
      <alignment horizontal="center" vertical="center" wrapText="1"/>
      <protection locked="0"/>
    </xf>
    <xf numFmtId="0" fontId="18" fillId="0" borderId="1" xfId="3" applyFont="1" applyFill="1" applyBorder="1" applyAlignment="1" applyProtection="1">
      <alignment horizontal="center" vertical="center" wrapText="1"/>
      <protection locked="0"/>
    </xf>
    <xf numFmtId="0" fontId="0" fillId="0" borderId="1" xfId="0" applyBorder="1" applyAlignment="1">
      <alignment wrapText="1"/>
    </xf>
    <xf numFmtId="0" fontId="0" fillId="0" borderId="0" xfId="0" applyAlignment="1">
      <alignment wrapText="1"/>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28"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horizontal="center" vertical="center" wrapText="1"/>
      <protection locked="0"/>
    </xf>
    <xf numFmtId="0" fontId="2" fillId="0" borderId="4" xfId="3" applyFont="1" applyFill="1" applyBorder="1" applyAlignment="1" applyProtection="1">
      <alignment horizontal="center" vertical="center" wrapText="1"/>
      <protection locked="0"/>
    </xf>
    <xf numFmtId="0" fontId="2" fillId="0" borderId="6" xfId="3" applyFont="1" applyFill="1" applyBorder="1" applyAlignment="1" applyProtection="1">
      <alignment horizontal="center" vertical="center" wrapText="1"/>
      <protection locked="0"/>
    </xf>
    <xf numFmtId="0" fontId="2" fillId="0" borderId="4"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2"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29" fillId="3" borderId="28" xfId="0" applyNumberFormat="1" applyFont="1" applyFill="1" applyBorder="1" applyAlignment="1" applyProtection="1">
      <alignment horizontal="center" vertical="center"/>
    </xf>
    <xf numFmtId="0" fontId="29" fillId="3" borderId="22" xfId="0" applyNumberFormat="1" applyFont="1" applyFill="1" applyBorder="1" applyAlignment="1" applyProtection="1">
      <alignment horizontal="center" vertical="center"/>
    </xf>
    <xf numFmtId="0" fontId="29" fillId="3" borderId="29" xfId="0" applyNumberFormat="1" applyFont="1" applyFill="1" applyBorder="1" applyAlignment="1" applyProtection="1">
      <alignment horizontal="center" vertical="center"/>
    </xf>
    <xf numFmtId="0" fontId="24" fillId="3" borderId="28" xfId="0" applyNumberFormat="1" applyFont="1" applyFill="1" applyBorder="1" applyAlignment="1" applyProtection="1">
      <alignment horizontal="center" vertical="center"/>
    </xf>
    <xf numFmtId="0" fontId="24" fillId="3" borderId="22" xfId="0" applyNumberFormat="1" applyFont="1" applyFill="1" applyBorder="1" applyAlignment="1" applyProtection="1">
      <alignment horizontal="center" vertical="center"/>
    </xf>
    <xf numFmtId="0" fontId="24" fillId="3" borderId="29" xfId="0" applyNumberFormat="1" applyFont="1" applyFill="1" applyBorder="1" applyAlignment="1" applyProtection="1">
      <alignment horizontal="center" vertical="center"/>
    </xf>
    <xf numFmtId="49" fontId="24" fillId="3" borderId="28" xfId="0" applyNumberFormat="1" applyFont="1" applyFill="1" applyBorder="1" applyAlignment="1" applyProtection="1">
      <alignment horizontal="left" vertical="center" wrapText="1"/>
    </xf>
    <xf numFmtId="49" fontId="24" fillId="3" borderId="22" xfId="0" applyNumberFormat="1" applyFont="1" applyFill="1" applyBorder="1" applyAlignment="1" applyProtection="1">
      <alignment horizontal="left" vertical="center" wrapText="1"/>
    </xf>
    <xf numFmtId="49" fontId="24" fillId="3" borderId="29" xfId="0" applyNumberFormat="1" applyFont="1" applyFill="1" applyBorder="1" applyAlignment="1" applyProtection="1">
      <alignment horizontal="left" vertical="center" wrapText="1"/>
    </xf>
    <xf numFmtId="49" fontId="24" fillId="3" borderId="28" xfId="0" applyNumberFormat="1" applyFont="1" applyFill="1" applyBorder="1" applyAlignment="1" applyProtection="1">
      <alignment horizontal="center" vertical="center" wrapText="1"/>
    </xf>
    <xf numFmtId="49" fontId="24" fillId="3" borderId="29" xfId="0" applyNumberFormat="1" applyFont="1" applyFill="1" applyBorder="1" applyAlignment="1" applyProtection="1">
      <alignment horizontal="center" vertical="center" wrapText="1"/>
    </xf>
    <xf numFmtId="0" fontId="24" fillId="3" borderId="28" xfId="0" applyNumberFormat="1" applyFont="1" applyFill="1" applyBorder="1" applyAlignment="1" applyProtection="1">
      <alignment horizontal="center" vertical="center" wrapText="1"/>
    </xf>
    <xf numFmtId="0" fontId="24" fillId="3" borderId="22" xfId="0" applyNumberFormat="1" applyFont="1" applyFill="1" applyBorder="1" applyAlignment="1" applyProtection="1">
      <alignment horizontal="center" vertical="center" wrapText="1"/>
    </xf>
    <xf numFmtId="0" fontId="24" fillId="3" borderId="29" xfId="0" applyNumberFormat="1" applyFont="1" applyFill="1" applyBorder="1" applyAlignment="1" applyProtection="1">
      <alignment horizontal="center" vertical="center" wrapText="1"/>
    </xf>
    <xf numFmtId="0" fontId="24" fillId="3" borderId="28" xfId="0" applyNumberFormat="1" applyFont="1" applyFill="1" applyBorder="1" applyAlignment="1" applyProtection="1">
      <alignment wrapText="1"/>
    </xf>
    <xf numFmtId="0" fontId="24" fillId="3" borderId="29" xfId="0" applyNumberFormat="1" applyFont="1" applyFill="1" applyBorder="1" applyAlignment="1" applyProtection="1">
      <alignment wrapText="1"/>
    </xf>
    <xf numFmtId="0" fontId="24" fillId="3" borderId="11" xfId="0" applyNumberFormat="1" applyFont="1" applyFill="1" applyBorder="1" applyAlignment="1" applyProtection="1">
      <alignment horizontal="left" vertical="center" wrapText="1"/>
    </xf>
    <xf numFmtId="0" fontId="24" fillId="3" borderId="4" xfId="0" applyNumberFormat="1" applyFont="1" applyFill="1" applyBorder="1" applyAlignment="1" applyProtection="1">
      <alignment horizontal="left" vertical="center" wrapText="1"/>
    </xf>
    <xf numFmtId="0" fontId="24" fillId="3" borderId="6" xfId="0" applyNumberFormat="1" applyFont="1" applyFill="1" applyBorder="1" applyAlignment="1" applyProtection="1">
      <alignment horizontal="left" vertical="center" wrapText="1"/>
    </xf>
    <xf numFmtId="49" fontId="24" fillId="3" borderId="28" xfId="0" applyNumberFormat="1" applyFont="1" applyFill="1" applyBorder="1" applyAlignment="1" applyProtection="1">
      <alignment vertical="center" wrapText="1"/>
    </xf>
    <xf numFmtId="49" fontId="24" fillId="3" borderId="22" xfId="0" applyNumberFormat="1" applyFont="1" applyFill="1" applyBorder="1" applyAlignment="1" applyProtection="1">
      <alignment vertical="center" wrapText="1"/>
    </xf>
    <xf numFmtId="49" fontId="24" fillId="3" borderId="29" xfId="0" applyNumberFormat="1" applyFont="1" applyFill="1" applyBorder="1" applyAlignment="1" applyProtection="1">
      <alignment vertical="center" wrapText="1"/>
    </xf>
    <xf numFmtId="0" fontId="24" fillId="3" borderId="27" xfId="0" applyNumberFormat="1" applyFont="1" applyFill="1" applyBorder="1" applyAlignment="1" applyProtection="1">
      <alignment horizontal="center" vertical="center" wrapText="1"/>
    </xf>
    <xf numFmtId="49" fontId="24" fillId="3" borderId="25" xfId="0" applyNumberFormat="1" applyFont="1" applyFill="1" applyBorder="1" applyAlignment="1" applyProtection="1">
      <alignment horizontal="center" vertical="center" wrapText="1"/>
    </xf>
    <xf numFmtId="49" fontId="24" fillId="3" borderId="27" xfId="0" applyNumberFormat="1" applyFont="1" applyFill="1" applyBorder="1" applyAlignment="1" applyProtection="1">
      <alignment horizontal="center" vertical="center" wrapText="1"/>
    </xf>
    <xf numFmtId="0" fontId="24" fillId="3" borderId="20" xfId="0" applyNumberFormat="1" applyFont="1" applyFill="1" applyBorder="1" applyAlignment="1" applyProtection="1">
      <alignment horizontal="left" vertical="center" wrapText="1"/>
    </xf>
    <xf numFmtId="0" fontId="24" fillId="3" borderId="0" xfId="0" applyNumberFormat="1" applyFont="1" applyFill="1" applyBorder="1" applyAlignment="1" applyProtection="1">
      <alignment horizontal="left" vertical="center" wrapText="1"/>
    </xf>
    <xf numFmtId="0" fontId="24" fillId="3" borderId="26" xfId="0" applyNumberFormat="1" applyFont="1" applyFill="1" applyBorder="1" applyAlignment="1" applyProtection="1">
      <alignment horizontal="left" vertical="center" wrapText="1"/>
    </xf>
    <xf numFmtId="0" fontId="24" fillId="3" borderId="39" xfId="0" applyNumberFormat="1" applyFont="1" applyFill="1" applyBorder="1" applyAlignment="1" applyProtection="1">
      <alignment horizontal="center" vertical="center" wrapText="1"/>
    </xf>
    <xf numFmtId="0" fontId="24" fillId="3" borderId="40" xfId="0" applyNumberFormat="1" applyFont="1" applyFill="1" applyBorder="1" applyAlignment="1" applyProtection="1">
      <alignment horizontal="center" vertical="center" wrapText="1"/>
    </xf>
    <xf numFmtId="49" fontId="24" fillId="3" borderId="37" xfId="0" applyNumberFormat="1" applyFont="1" applyFill="1" applyBorder="1" applyAlignment="1" applyProtection="1">
      <alignment wrapText="1"/>
    </xf>
    <xf numFmtId="49" fontId="24" fillId="3" borderId="38" xfId="0" applyNumberFormat="1" applyFont="1" applyFill="1" applyBorder="1" applyAlignment="1" applyProtection="1">
      <alignment wrapText="1"/>
    </xf>
    <xf numFmtId="49" fontId="24" fillId="3" borderId="35" xfId="0" applyNumberFormat="1" applyFont="1" applyFill="1" applyBorder="1" applyAlignment="1" applyProtection="1">
      <alignment horizontal="left" vertical="center" wrapText="1"/>
    </xf>
    <xf numFmtId="49" fontId="24" fillId="3" borderId="36" xfId="0" applyNumberFormat="1" applyFont="1" applyFill="1" applyBorder="1" applyAlignment="1" applyProtection="1">
      <alignment horizontal="left" vertical="center" wrapText="1"/>
    </xf>
    <xf numFmtId="49" fontId="24" fillId="3" borderId="41" xfId="0" applyNumberFormat="1" applyFont="1" applyFill="1" applyBorder="1" applyAlignment="1" applyProtection="1">
      <alignment horizontal="left" vertical="center" wrapText="1"/>
    </xf>
    <xf numFmtId="49" fontId="24" fillId="3" borderId="42" xfId="0" applyNumberFormat="1" applyFont="1" applyFill="1" applyBorder="1" applyAlignment="1" applyProtection="1">
      <alignment horizontal="left" vertical="center" wrapText="1"/>
    </xf>
    <xf numFmtId="49" fontId="24" fillId="0" borderId="0" xfId="0" applyNumberFormat="1" applyFont="1" applyFill="1" applyBorder="1" applyAlignment="1" applyProtection="1">
      <alignment horizontal="left" vertical="center" wrapText="1"/>
    </xf>
    <xf numFmtId="49" fontId="24" fillId="3" borderId="30" xfId="0" applyNumberFormat="1" applyFont="1" applyFill="1" applyBorder="1" applyAlignment="1" applyProtection="1">
      <alignment horizontal="left" vertical="center" wrapText="1"/>
    </xf>
    <xf numFmtId="49" fontId="24" fillId="3" borderId="20" xfId="0" applyNumberFormat="1" applyFont="1" applyFill="1" applyBorder="1" applyAlignment="1" applyProtection="1">
      <alignment horizontal="left" vertical="center" wrapText="1"/>
    </xf>
    <xf numFmtId="49" fontId="24" fillId="3" borderId="21" xfId="0" applyNumberFormat="1" applyFont="1" applyFill="1" applyBorder="1" applyAlignment="1" applyProtection="1">
      <alignment horizontal="left" vertical="center" wrapText="1"/>
    </xf>
    <xf numFmtId="0" fontId="24" fillId="3" borderId="30" xfId="0" applyNumberFormat="1" applyFont="1" applyFill="1" applyBorder="1" applyAlignment="1" applyProtection="1">
      <alignment horizontal="center" vertical="center" wrapText="1"/>
    </xf>
    <xf numFmtId="0" fontId="24" fillId="3" borderId="20" xfId="0" applyNumberFormat="1" applyFont="1" applyFill="1" applyBorder="1" applyAlignment="1" applyProtection="1">
      <alignment horizontal="center" vertical="center" wrapText="1"/>
    </xf>
    <xf numFmtId="0" fontId="24" fillId="3" borderId="25" xfId="0" applyNumberFormat="1" applyFont="1" applyFill="1" applyBorder="1" applyAlignment="1" applyProtection="1">
      <alignment horizontal="center" vertical="center" wrapText="1"/>
    </xf>
    <xf numFmtId="0" fontId="24" fillId="3" borderId="26" xfId="0" applyNumberFormat="1" applyFont="1" applyFill="1" applyBorder="1" applyAlignment="1" applyProtection="1">
      <alignment horizontal="center" vertical="center" wrapText="1"/>
    </xf>
    <xf numFmtId="0" fontId="0" fillId="3" borderId="32" xfId="0" applyNumberFormat="1" applyFill="1" applyBorder="1" applyAlignment="1">
      <alignment horizontal="center" wrapText="1"/>
    </xf>
    <xf numFmtId="0" fontId="24" fillId="3" borderId="19" xfId="0" applyNumberFormat="1" applyFont="1" applyFill="1" applyBorder="1" applyAlignment="1" applyProtection="1">
      <alignment horizontal="center" vertical="center"/>
    </xf>
    <xf numFmtId="0" fontId="29" fillId="3" borderId="19" xfId="0" applyNumberFormat="1" applyFont="1" applyFill="1" applyBorder="1" applyAlignment="1" applyProtection="1"/>
    <xf numFmtId="49" fontId="24" fillId="3" borderId="19" xfId="0" applyNumberFormat="1" applyFont="1" applyFill="1" applyBorder="1" applyAlignment="1" applyProtection="1">
      <alignment horizontal="left" vertical="center" wrapText="1"/>
    </xf>
    <xf numFmtId="0" fontId="29" fillId="3" borderId="19" xfId="0" applyNumberFormat="1" applyFont="1" applyFill="1" applyBorder="1" applyAlignment="1" applyProtection="1">
      <alignment horizontal="left" vertical="center"/>
    </xf>
    <xf numFmtId="49" fontId="24" fillId="3" borderId="19" xfId="0" applyNumberFormat="1" applyFont="1" applyFill="1" applyBorder="1" applyAlignment="1" applyProtection="1">
      <alignment horizontal="center" vertical="center" wrapText="1"/>
    </xf>
    <xf numFmtId="0" fontId="24" fillId="3" borderId="19" xfId="0" applyNumberFormat="1" applyFont="1" applyFill="1" applyBorder="1" applyAlignment="1" applyProtection="1">
      <alignment horizontal="center" vertical="center" wrapText="1"/>
    </xf>
    <xf numFmtId="0" fontId="29" fillId="3" borderId="19" xfId="0" applyNumberFormat="1" applyFont="1" applyFill="1" applyBorder="1" applyAlignment="1" applyProtection="1">
      <alignment horizontal="center" vertical="center"/>
    </xf>
    <xf numFmtId="0" fontId="24" fillId="3" borderId="26" xfId="0" applyNumberFormat="1" applyFont="1" applyFill="1" applyBorder="1" applyAlignment="1" applyProtection="1">
      <alignment wrapText="1"/>
    </xf>
    <xf numFmtId="0" fontId="29" fillId="3" borderId="27" xfId="0" applyNumberFormat="1" applyFont="1" applyFill="1" applyBorder="1" applyAlignment="1" applyProtection="1"/>
    <xf numFmtId="0" fontId="24" fillId="3" borderId="19" xfId="0" applyNumberFormat="1" applyFont="1" applyFill="1" applyBorder="1" applyAlignment="1" applyProtection="1">
      <alignment horizontal="left" vertical="center" wrapText="1"/>
    </xf>
    <xf numFmtId="49" fontId="24" fillId="3" borderId="19" xfId="0" applyNumberFormat="1" applyFont="1" applyFill="1" applyBorder="1" applyAlignment="1" applyProtection="1">
      <alignment vertical="center" wrapText="1"/>
    </xf>
    <xf numFmtId="0" fontId="29" fillId="3" borderId="19" xfId="0" applyNumberFormat="1" applyFont="1" applyFill="1" applyBorder="1" applyAlignment="1" applyProtection="1">
      <alignment vertical="center"/>
    </xf>
    <xf numFmtId="49" fontId="24" fillId="3" borderId="33" xfId="0" applyNumberFormat="1" applyFont="1" applyFill="1" applyBorder="1" applyAlignment="1" applyProtection="1">
      <alignment horizontal="left" vertical="center" wrapText="1"/>
    </xf>
    <xf numFmtId="0" fontId="29" fillId="3" borderId="33" xfId="0" applyNumberFormat="1" applyFont="1" applyFill="1" applyBorder="1" applyAlignment="1" applyProtection="1">
      <alignment horizontal="left" vertical="center"/>
    </xf>
    <xf numFmtId="0" fontId="24" fillId="3" borderId="31" xfId="0" applyNumberFormat="1" applyFont="1" applyFill="1" applyBorder="1" applyAlignment="1" applyProtection="1">
      <alignment horizontal="left" vertical="center" wrapText="1"/>
    </xf>
    <xf numFmtId="0" fontId="29" fillId="3" borderId="32" xfId="0" applyNumberFormat="1" applyFont="1" applyFill="1" applyBorder="1" applyAlignment="1" applyProtection="1">
      <alignment horizontal="left" vertical="center"/>
    </xf>
    <xf numFmtId="0" fontId="29" fillId="3" borderId="34" xfId="0" applyNumberFormat="1" applyFont="1" applyFill="1" applyBorder="1" applyAlignment="1" applyProtection="1">
      <alignment horizontal="left" vertical="center"/>
    </xf>
    <xf numFmtId="0" fontId="24" fillId="3" borderId="31" xfId="0" applyNumberFormat="1" applyFont="1" applyFill="1" applyBorder="1" applyAlignment="1" applyProtection="1">
      <alignment horizontal="center" vertical="center" wrapText="1"/>
    </xf>
    <xf numFmtId="0" fontId="29" fillId="3" borderId="31" xfId="0" applyNumberFormat="1" applyFont="1" applyFill="1" applyBorder="1" applyAlignment="1" applyProtection="1"/>
    <xf numFmtId="49" fontId="24" fillId="3" borderId="32" xfId="0" applyNumberFormat="1" applyFont="1" applyFill="1" applyBorder="1" applyAlignment="1" applyProtection="1">
      <alignment horizontal="left" vertical="center" wrapText="1"/>
    </xf>
    <xf numFmtId="49" fontId="24" fillId="3" borderId="34" xfId="0" applyNumberFormat="1" applyFont="1" applyFill="1" applyBorder="1" applyAlignment="1" applyProtection="1">
      <alignment horizontal="left" vertical="center" wrapText="1"/>
    </xf>
    <xf numFmtId="49" fontId="24" fillId="3" borderId="34" xfId="0" applyNumberFormat="1" applyFont="1" applyFill="1" applyBorder="1" applyAlignment="1" applyProtection="1">
      <alignment horizontal="center" vertical="center" wrapText="1"/>
    </xf>
    <xf numFmtId="0" fontId="29" fillId="3" borderId="34" xfId="0" applyNumberFormat="1" applyFont="1" applyFill="1" applyBorder="1" applyAlignment="1" applyProtection="1">
      <alignment horizontal="center" vertical="center"/>
    </xf>
    <xf numFmtId="0" fontId="0" fillId="0" borderId="28" xfId="0" applyNumberFormat="1" applyBorder="1" applyAlignment="1">
      <alignment horizontal="left" vertical="center" wrapText="1"/>
    </xf>
    <xf numFmtId="0" fontId="0" fillId="0" borderId="22" xfId="0" applyNumberFormat="1" applyBorder="1" applyAlignment="1">
      <alignment horizontal="left" vertical="center" wrapText="1"/>
    </xf>
    <xf numFmtId="0" fontId="0" fillId="0" borderId="29" xfId="0" applyNumberFormat="1" applyBorder="1" applyAlignment="1">
      <alignment horizontal="left" vertical="center" wrapText="1"/>
    </xf>
    <xf numFmtId="49" fontId="24" fillId="3" borderId="22" xfId="0" applyNumberFormat="1" applyFont="1" applyFill="1" applyBorder="1" applyAlignment="1" applyProtection="1">
      <alignment horizontal="center" vertical="center" wrapText="1"/>
    </xf>
    <xf numFmtId="0" fontId="29" fillId="3" borderId="34" xfId="0" applyNumberFormat="1" applyFont="1" applyFill="1" applyBorder="1" applyAlignment="1" applyProtection="1"/>
    <xf numFmtId="0" fontId="31" fillId="3" borderId="19" xfId="0" applyNumberFormat="1" applyFont="1" applyFill="1" applyBorder="1" applyAlignment="1" applyProtection="1">
      <alignment horizontal="center" vertical="center"/>
    </xf>
    <xf numFmtId="0" fontId="23" fillId="3" borderId="19" xfId="0" applyNumberFormat="1" applyFont="1" applyFill="1" applyBorder="1" applyAlignment="1" applyProtection="1"/>
    <xf numFmtId="49" fontId="26" fillId="3" borderId="19" xfId="0" applyNumberFormat="1" applyFont="1" applyFill="1" applyBorder="1" applyAlignment="1" applyProtection="1">
      <alignment horizontal="center" vertical="center" wrapText="1"/>
    </xf>
    <xf numFmtId="0" fontId="27" fillId="0" borderId="28" xfId="0" applyFont="1" applyBorder="1" applyAlignment="1">
      <alignment horizontal="left" wrapText="1"/>
    </xf>
    <xf numFmtId="0" fontId="27" fillId="0" borderId="22" xfId="0" applyFont="1" applyBorder="1" applyAlignment="1">
      <alignment horizontal="left" wrapText="1"/>
    </xf>
    <xf numFmtId="0" fontId="27" fillId="0" borderId="29" xfId="0" applyFont="1" applyBorder="1" applyAlignment="1">
      <alignment horizontal="left" wrapText="1"/>
    </xf>
    <xf numFmtId="0" fontId="26" fillId="3" borderId="19" xfId="0" applyNumberFormat="1" applyFont="1" applyFill="1" applyBorder="1" applyAlignment="1" applyProtection="1">
      <alignment horizontal="center" vertical="center"/>
    </xf>
    <xf numFmtId="181" fontId="26" fillId="3" borderId="19" xfId="0" applyNumberFormat="1" applyFont="1" applyFill="1" applyBorder="1" applyAlignment="1" applyProtection="1">
      <alignment horizontal="right" vertical="center" wrapText="1"/>
    </xf>
    <xf numFmtId="180" fontId="26" fillId="3" borderId="19" xfId="0" applyNumberFormat="1" applyFont="1" applyFill="1" applyBorder="1" applyAlignment="1" applyProtection="1">
      <alignment horizontal="right" vertical="center" wrapText="1"/>
    </xf>
    <xf numFmtId="181" fontId="26" fillId="3" borderId="19" xfId="0" applyNumberFormat="1" applyFont="1" applyFill="1" applyBorder="1" applyAlignment="1" applyProtection="1">
      <alignment horizontal="right" vertical="center"/>
    </xf>
    <xf numFmtId="180" fontId="26" fillId="3" borderId="19" xfId="0" applyNumberFormat="1" applyFont="1" applyFill="1" applyBorder="1" applyAlignment="1" applyProtection="1">
      <alignment horizontal="right" vertical="center"/>
    </xf>
    <xf numFmtId="0" fontId="26" fillId="3" borderId="19" xfId="0" applyNumberFormat="1" applyFont="1" applyFill="1" applyBorder="1" applyAlignment="1" applyProtection="1">
      <alignment horizontal="center" vertical="center" wrapText="1"/>
    </xf>
    <xf numFmtId="0" fontId="26" fillId="3" borderId="26" xfId="0" applyNumberFormat="1" applyFont="1" applyFill="1" applyBorder="1" applyAlignment="1" applyProtection="1"/>
    <xf numFmtId="0" fontId="23" fillId="3" borderId="26" xfId="0" applyNumberFormat="1" applyFont="1" applyFill="1" applyBorder="1" applyAlignment="1" applyProtection="1"/>
    <xf numFmtId="0" fontId="23" fillId="3" borderId="27" xfId="0" applyNumberFormat="1" applyFont="1" applyFill="1" applyBorder="1" applyAlignment="1" applyProtection="1"/>
    <xf numFmtId="0" fontId="23" fillId="3" borderId="19" xfId="0" applyNumberFormat="1" applyFont="1" applyFill="1" applyBorder="1" applyAlignment="1" applyProtection="1">
      <alignment horizontal="left"/>
    </xf>
    <xf numFmtId="49" fontId="26" fillId="3" borderId="19" xfId="0" applyNumberFormat="1" applyFont="1" applyFill="1" applyBorder="1" applyAlignment="1" applyProtection="1">
      <alignment horizontal="left" vertical="center" wrapText="1"/>
    </xf>
    <xf numFmtId="0" fontId="23" fillId="3" borderId="28" xfId="0" applyNumberFormat="1" applyFont="1" applyFill="1" applyBorder="1" applyAlignment="1" applyProtection="1"/>
    <xf numFmtId="0" fontId="26" fillId="3" borderId="6" xfId="0" applyNumberFormat="1" applyFont="1" applyFill="1" applyBorder="1" applyAlignment="1" applyProtection="1">
      <alignment horizontal="center" vertical="center" wrapText="1"/>
    </xf>
    <xf numFmtId="0" fontId="23" fillId="3" borderId="6" xfId="0" applyNumberFormat="1" applyFont="1" applyFill="1" applyBorder="1" applyAlignment="1" applyProtection="1"/>
    <xf numFmtId="49" fontId="26" fillId="3" borderId="19" xfId="0" applyNumberFormat="1" applyFont="1" applyFill="1" applyBorder="1" applyAlignment="1" applyProtection="1">
      <alignment wrapText="1"/>
    </xf>
    <xf numFmtId="49" fontId="26" fillId="3" borderId="28" xfId="0" applyNumberFormat="1" applyFont="1" applyFill="1" applyBorder="1" applyAlignment="1" applyProtection="1">
      <alignment wrapText="1"/>
    </xf>
    <xf numFmtId="49" fontId="26" fillId="3" borderId="22" xfId="0" applyNumberFormat="1" applyFont="1" applyFill="1" applyBorder="1" applyAlignment="1" applyProtection="1">
      <alignment wrapText="1"/>
    </xf>
    <xf numFmtId="49" fontId="26" fillId="3" borderId="29" xfId="0" applyNumberFormat="1" applyFont="1" applyFill="1" applyBorder="1" applyAlignment="1" applyProtection="1">
      <alignment wrapText="1"/>
    </xf>
    <xf numFmtId="49" fontId="26" fillId="3" borderId="19" xfId="0" applyNumberFormat="1" applyFont="1" applyFill="1" applyBorder="1" applyAlignment="1" applyProtection="1">
      <alignment horizontal="left" wrapText="1"/>
    </xf>
    <xf numFmtId="0" fontId="23" fillId="3" borderId="19" xfId="0" applyNumberFormat="1" applyFont="1" applyFill="1" applyBorder="1" applyAlignment="1" applyProtection="1">
      <alignment horizontal="center" vertical="center"/>
    </xf>
    <xf numFmtId="0" fontId="26" fillId="3" borderId="19" xfId="0" applyNumberFormat="1" applyFont="1" applyFill="1" applyBorder="1" applyAlignment="1" applyProtection="1">
      <alignment horizontal="right" vertical="center" wrapText="1"/>
    </xf>
    <xf numFmtId="176" fontId="26" fillId="3" borderId="19" xfId="0" applyNumberFormat="1" applyFont="1" applyFill="1" applyBorder="1" applyAlignment="1" applyProtection="1">
      <alignment horizont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6">
    <cellStyle name="常规" xfId="0" builtinId="0"/>
    <cellStyle name="常规 16" xfId="2"/>
    <cellStyle name="常规 2" xfId="3"/>
    <cellStyle name="常规 2 11" xfId="1"/>
    <cellStyle name="常规 3" xfId="4"/>
    <cellStyle name="常规 5" xfId="5"/>
  </cellStyles>
  <dxfs count="0"/>
  <tableStyles count="0" defaultTableStyle="TableStyleMedium2"/>
  <colors>
    <mruColors>
      <color rgb="FFFFFF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D31"/>
  <sheetViews>
    <sheetView showGridLines="0" workbookViewId="0">
      <selection activeCell="H14" sqref="H14"/>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1">
      <c r="A2" s="144" t="s">
        <v>0</v>
      </c>
      <c r="B2" s="144"/>
      <c r="C2" s="144"/>
      <c r="D2" s="144"/>
    </row>
    <row r="3" spans="1:4" ht="19.5" customHeight="1">
      <c r="A3" s="3" t="s">
        <v>694</v>
      </c>
      <c r="B3" s="62"/>
      <c r="C3" s="62"/>
      <c r="D3" s="14" t="s">
        <v>1</v>
      </c>
    </row>
    <row r="4" spans="1:4" ht="19.5" customHeight="1">
      <c r="A4" s="145" t="s">
        <v>2</v>
      </c>
      <c r="B4" s="145"/>
      <c r="C4" s="145" t="s">
        <v>3</v>
      </c>
      <c r="D4" s="145"/>
    </row>
    <row r="5" spans="1:4" ht="19.5" customHeight="1">
      <c r="A5" s="145" t="s">
        <v>4</v>
      </c>
      <c r="B5" s="145" t="s">
        <v>5</v>
      </c>
      <c r="C5" s="145" t="s">
        <v>6</v>
      </c>
      <c r="D5" s="145" t="s">
        <v>5</v>
      </c>
    </row>
    <row r="6" spans="1:4" ht="19.5" customHeight="1">
      <c r="A6" s="145"/>
      <c r="B6" s="145"/>
      <c r="C6" s="145"/>
      <c r="D6" s="145"/>
    </row>
    <row r="7" spans="1:4" ht="17.25" customHeight="1">
      <c r="A7" s="75" t="s">
        <v>7</v>
      </c>
      <c r="B7" s="70">
        <v>197.84</v>
      </c>
      <c r="C7" s="69" t="s">
        <v>8</v>
      </c>
      <c r="D7" s="70">
        <v>154.62</v>
      </c>
    </row>
    <row r="8" spans="1:4" ht="17.25" customHeight="1">
      <c r="A8" s="71" t="s">
        <v>9</v>
      </c>
      <c r="B8" s="70"/>
      <c r="C8" s="69" t="s">
        <v>10</v>
      </c>
      <c r="D8" s="70"/>
    </row>
    <row r="9" spans="1:4" ht="17.25" customHeight="1">
      <c r="A9" s="71" t="s">
        <v>11</v>
      </c>
      <c r="B9" s="70"/>
      <c r="C9" s="69" t="s">
        <v>12</v>
      </c>
      <c r="D9" s="70"/>
    </row>
    <row r="10" spans="1:4" ht="17.25" customHeight="1">
      <c r="A10" s="71" t="s">
        <v>13</v>
      </c>
      <c r="B10" s="70"/>
      <c r="C10" s="69" t="s">
        <v>14</v>
      </c>
      <c r="D10" s="70"/>
    </row>
    <row r="11" spans="1:4" ht="17.25" customHeight="1">
      <c r="A11" s="71" t="s">
        <v>15</v>
      </c>
      <c r="B11" s="70"/>
      <c r="C11" s="69" t="s">
        <v>16</v>
      </c>
      <c r="D11" s="70"/>
    </row>
    <row r="12" spans="1:4" ht="17.25" customHeight="1">
      <c r="A12" s="71" t="s">
        <v>17</v>
      </c>
      <c r="B12" s="70"/>
      <c r="C12" s="69" t="s">
        <v>18</v>
      </c>
      <c r="D12" s="70"/>
    </row>
    <row r="13" spans="1:4" ht="17.25" customHeight="1">
      <c r="A13" s="71" t="s">
        <v>19</v>
      </c>
      <c r="B13" s="70"/>
      <c r="C13" s="69" t="s">
        <v>20</v>
      </c>
      <c r="D13" s="70"/>
    </row>
    <row r="14" spans="1:4" ht="17.25" customHeight="1">
      <c r="A14" s="10"/>
      <c r="B14" s="70"/>
      <c r="C14" s="69" t="s">
        <v>21</v>
      </c>
      <c r="D14" s="70">
        <v>15.94</v>
      </c>
    </row>
    <row r="15" spans="1:4" ht="17.25" customHeight="1">
      <c r="A15" s="10"/>
      <c r="B15" s="70"/>
      <c r="C15" s="69" t="s">
        <v>22</v>
      </c>
      <c r="D15" s="70">
        <v>13.84</v>
      </c>
    </row>
    <row r="16" spans="1:4" ht="17.25" customHeight="1">
      <c r="A16" s="10"/>
      <c r="B16" s="70"/>
      <c r="C16" s="69" t="s">
        <v>23</v>
      </c>
      <c r="D16" s="70"/>
    </row>
    <row r="17" spans="1:4" ht="17.25" customHeight="1">
      <c r="A17" s="10"/>
      <c r="B17" s="76"/>
      <c r="C17" s="69" t="s">
        <v>24</v>
      </c>
      <c r="D17" s="70"/>
    </row>
    <row r="18" spans="1:4" ht="17.25" customHeight="1">
      <c r="A18" s="10"/>
      <c r="B18" s="77"/>
      <c r="C18" s="69" t="s">
        <v>25</v>
      </c>
      <c r="D18" s="70"/>
    </row>
    <row r="19" spans="1:4" ht="17.25" customHeight="1">
      <c r="A19" s="10"/>
      <c r="B19" s="77"/>
      <c r="C19" s="69" t="s">
        <v>26</v>
      </c>
      <c r="D19" s="70"/>
    </row>
    <row r="20" spans="1:4" ht="17.25" customHeight="1">
      <c r="A20" s="10"/>
      <c r="B20" s="77"/>
      <c r="C20" s="71" t="s">
        <v>27</v>
      </c>
      <c r="D20" s="70"/>
    </row>
    <row r="21" spans="1:4" ht="17.25" customHeight="1">
      <c r="A21" s="78"/>
      <c r="B21" s="77"/>
      <c r="C21" s="71" t="s">
        <v>28</v>
      </c>
      <c r="D21" s="70"/>
    </row>
    <row r="22" spans="1:4" ht="17.25" customHeight="1">
      <c r="A22" s="69"/>
      <c r="B22" s="77"/>
      <c r="C22" s="71" t="s">
        <v>29</v>
      </c>
      <c r="D22" s="70"/>
    </row>
    <row r="23" spans="1:4" ht="17.25" customHeight="1">
      <c r="A23" s="69"/>
      <c r="B23" s="77"/>
      <c r="C23" s="71" t="s">
        <v>30</v>
      </c>
      <c r="D23" s="70"/>
    </row>
    <row r="24" spans="1:4" ht="17.25" customHeight="1">
      <c r="A24" s="69"/>
      <c r="B24" s="77"/>
      <c r="C24" s="71" t="s">
        <v>31</v>
      </c>
      <c r="D24" s="70"/>
    </row>
    <row r="25" spans="1:4" ht="17.25" customHeight="1">
      <c r="A25" s="69"/>
      <c r="B25" s="77"/>
      <c r="C25" s="71" t="s">
        <v>32</v>
      </c>
      <c r="D25" s="70">
        <v>13.44</v>
      </c>
    </row>
    <row r="26" spans="1:4" ht="17.25" customHeight="1">
      <c r="A26" s="69"/>
      <c r="B26" s="77"/>
      <c r="C26" s="71" t="s">
        <v>33</v>
      </c>
      <c r="D26" s="70"/>
    </row>
    <row r="27" spans="1:4" ht="17.25" customHeight="1">
      <c r="A27" s="69"/>
      <c r="B27" s="77"/>
      <c r="C27" s="71" t="s">
        <v>34</v>
      </c>
      <c r="D27" s="70"/>
    </row>
    <row r="28" spans="1:4" ht="17.25" customHeight="1">
      <c r="A28" s="69"/>
      <c r="B28" s="77"/>
      <c r="C28" s="71" t="s">
        <v>35</v>
      </c>
      <c r="D28" s="70"/>
    </row>
    <row r="29" spans="1:4" ht="17.25" customHeight="1">
      <c r="A29" s="69"/>
      <c r="B29" s="77"/>
      <c r="C29" s="71" t="s">
        <v>36</v>
      </c>
      <c r="D29" s="70"/>
    </row>
    <row r="30" spans="1:4" ht="14.25" customHeight="1">
      <c r="A30" s="79" t="s">
        <v>37</v>
      </c>
      <c r="B30" s="70">
        <v>197.84</v>
      </c>
      <c r="C30" s="40" t="s">
        <v>38</v>
      </c>
      <c r="D30" s="70">
        <v>197.84</v>
      </c>
    </row>
    <row r="31" spans="1:4" ht="29.25" customHeight="1">
      <c r="A31" s="146"/>
      <c r="B31" s="146"/>
    </row>
  </sheetData>
  <mergeCells count="8">
    <mergeCell ref="A2:D2"/>
    <mergeCell ref="A4:B4"/>
    <mergeCell ref="C4:D4"/>
    <mergeCell ref="A31:B31"/>
    <mergeCell ref="A5:A6"/>
    <mergeCell ref="B5:B6"/>
    <mergeCell ref="C5:C6"/>
    <mergeCell ref="D5:D6"/>
  </mergeCells>
  <phoneticPr fontId="22" type="noConversion"/>
  <pageMargins left="0.59027777777777801" right="0.59027777777777801" top="0.196527777777778" bottom="0.196527777777778" header="0.196527777777778" footer="0.196527777777778"/>
  <pageSetup paperSize="9" scale="91" orientation="landscape" blackAndWhite="1" r:id="rId1"/>
  <headerFooter alignWithMargins="0"/>
</worksheet>
</file>

<file path=xl/worksheets/sheet2.xml><?xml version="1.0" encoding="utf-8"?>
<worksheet xmlns="http://schemas.openxmlformats.org/spreadsheetml/2006/main" xmlns:r="http://schemas.openxmlformats.org/officeDocument/2006/relationships">
  <sheetPr codeName="Sheet2"/>
  <dimension ref="B1:H14"/>
  <sheetViews>
    <sheetView workbookViewId="0">
      <selection activeCell="B3" sqref="B3"/>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147"/>
      <c r="C1" s="147"/>
      <c r="D1" s="147"/>
      <c r="E1" s="147"/>
      <c r="F1" s="147"/>
      <c r="G1" s="147"/>
      <c r="H1" s="147"/>
    </row>
    <row r="2" spans="2:8" ht="39.950000000000003" customHeight="1">
      <c r="B2" s="144" t="s">
        <v>39</v>
      </c>
      <c r="C2" s="144"/>
      <c r="D2" s="72"/>
      <c r="E2" s="72"/>
      <c r="F2" s="72"/>
      <c r="G2" s="72"/>
      <c r="H2" s="72"/>
    </row>
    <row r="3" spans="2:8" s="1" customFormat="1" ht="39" customHeight="1">
      <c r="B3" s="81" t="s">
        <v>440</v>
      </c>
      <c r="C3" s="13" t="s">
        <v>40</v>
      </c>
    </row>
    <row r="4" spans="2:8" s="1" customFormat="1" ht="27" customHeight="1">
      <c r="B4" s="148" t="s">
        <v>4</v>
      </c>
      <c r="C4" s="148" t="s">
        <v>41</v>
      </c>
    </row>
    <row r="5" spans="2:8" s="1" customFormat="1" ht="27" customHeight="1">
      <c r="B5" s="148"/>
      <c r="C5" s="148"/>
    </row>
    <row r="6" spans="2:8" s="1" customFormat="1" ht="32.1" customHeight="1">
      <c r="B6" s="73" t="s">
        <v>42</v>
      </c>
      <c r="C6" s="70">
        <v>197.84</v>
      </c>
    </row>
    <row r="7" spans="2:8" s="1" customFormat="1" ht="32.1" customHeight="1">
      <c r="B7" s="74" t="s">
        <v>43</v>
      </c>
      <c r="C7" s="70"/>
    </row>
    <row r="8" spans="2:8" s="1" customFormat="1" ht="32.1" customHeight="1">
      <c r="B8" s="74" t="s">
        <v>44</v>
      </c>
      <c r="C8" s="70"/>
    </row>
    <row r="9" spans="2:8" s="1" customFormat="1" ht="32.1" customHeight="1">
      <c r="B9" s="74" t="s">
        <v>45</v>
      </c>
      <c r="C9" s="70"/>
    </row>
    <row r="10" spans="2:8" s="1" customFormat="1" ht="32.1" customHeight="1">
      <c r="B10" s="74" t="s">
        <v>46</v>
      </c>
      <c r="C10" s="70"/>
    </row>
    <row r="11" spans="2:8" s="1" customFormat="1" ht="32.1" customHeight="1">
      <c r="B11" s="74" t="s">
        <v>47</v>
      </c>
      <c r="C11" s="70"/>
    </row>
    <row r="12" spans="2:8" s="1" customFormat="1" ht="32.1" customHeight="1">
      <c r="B12" s="74" t="s">
        <v>48</v>
      </c>
      <c r="C12" s="70"/>
    </row>
    <row r="13" spans="2:8" s="1" customFormat="1" ht="32.1" customHeight="1">
      <c r="B13" s="10"/>
      <c r="C13" s="70"/>
    </row>
    <row r="14" spans="2:8" s="1" customFormat="1" ht="32.1" customHeight="1">
      <c r="B14" s="40" t="s">
        <v>37</v>
      </c>
      <c r="C14" s="68">
        <v>197.84</v>
      </c>
    </row>
  </sheetData>
  <mergeCells count="4">
    <mergeCell ref="B1:H1"/>
    <mergeCell ref="B2:C2"/>
    <mergeCell ref="B4:B5"/>
    <mergeCell ref="C4:C5"/>
  </mergeCells>
  <phoneticPr fontId="22" type="noConversion"/>
  <printOptions horizontalCentered="1"/>
  <pageMargins left="0.39305555555555599" right="0.39305555555555599" top="0.74791666666666701" bottom="0.74791666666666701" header="0.31388888888888899" footer="0.31388888888888899"/>
  <pageSetup paperSize="9" orientation="portrait" r:id="rId1"/>
</worksheet>
</file>

<file path=xl/worksheets/sheet3.xml><?xml version="1.0" encoding="utf-8"?>
<worksheet xmlns="http://schemas.openxmlformats.org/spreadsheetml/2006/main" xmlns:r="http://schemas.openxmlformats.org/officeDocument/2006/relationships">
  <sheetPr codeName="Sheet3"/>
  <dimension ref="B1:XFC30"/>
  <sheetViews>
    <sheetView topLeftCell="A4" workbookViewId="0">
      <selection activeCell="E14" sqref="E14"/>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144" t="s">
        <v>49</v>
      </c>
      <c r="C2" s="144"/>
    </row>
    <row r="3" spans="2:3" s="1" customFormat="1" ht="19.5" customHeight="1">
      <c r="B3" s="3" t="s">
        <v>440</v>
      </c>
      <c r="C3" s="14" t="s">
        <v>1</v>
      </c>
    </row>
    <row r="4" spans="2:3" s="1" customFormat="1" ht="27.95" customHeight="1">
      <c r="B4" s="148" t="s">
        <v>6</v>
      </c>
      <c r="C4" s="148" t="s">
        <v>41</v>
      </c>
    </row>
    <row r="5" spans="2:3" s="1" customFormat="1" ht="27.95" customHeight="1">
      <c r="B5" s="148"/>
      <c r="C5" s="148"/>
    </row>
    <row r="6" spans="2:3" s="1" customFormat="1" ht="24" customHeight="1">
      <c r="B6" s="69" t="s">
        <v>8</v>
      </c>
      <c r="C6" s="70">
        <v>154.62</v>
      </c>
    </row>
    <row r="7" spans="2:3" s="1" customFormat="1" ht="24" customHeight="1">
      <c r="B7" s="69" t="s">
        <v>10</v>
      </c>
      <c r="C7" s="70"/>
    </row>
    <row r="8" spans="2:3" s="1" customFormat="1" ht="24" customHeight="1">
      <c r="B8" s="69" t="s">
        <v>12</v>
      </c>
      <c r="C8" s="70"/>
    </row>
    <row r="9" spans="2:3" s="1" customFormat="1" ht="24" customHeight="1">
      <c r="B9" s="69" t="s">
        <v>14</v>
      </c>
      <c r="C9" s="70"/>
    </row>
    <row r="10" spans="2:3" s="1" customFormat="1" ht="24" customHeight="1">
      <c r="B10" s="69" t="s">
        <v>16</v>
      </c>
      <c r="C10" s="70"/>
    </row>
    <row r="11" spans="2:3" s="1" customFormat="1" ht="24" customHeight="1">
      <c r="B11" s="69" t="s">
        <v>18</v>
      </c>
      <c r="C11" s="70"/>
    </row>
    <row r="12" spans="2:3" s="1" customFormat="1" ht="24" customHeight="1">
      <c r="B12" s="69" t="s">
        <v>20</v>
      </c>
      <c r="C12" s="70"/>
    </row>
    <row r="13" spans="2:3" s="1" customFormat="1" ht="24" customHeight="1">
      <c r="B13" s="69" t="s">
        <v>21</v>
      </c>
      <c r="C13" s="70">
        <v>15.94</v>
      </c>
    </row>
    <row r="14" spans="2:3" s="1" customFormat="1" ht="24" customHeight="1">
      <c r="B14" s="69" t="s">
        <v>22</v>
      </c>
      <c r="C14" s="70">
        <v>13.84</v>
      </c>
    </row>
    <row r="15" spans="2:3" s="1" customFormat="1" ht="24" customHeight="1">
      <c r="B15" s="69" t="s">
        <v>23</v>
      </c>
      <c r="C15" s="70"/>
    </row>
    <row r="16" spans="2:3" s="1" customFormat="1" ht="24" customHeight="1">
      <c r="B16" s="69" t="s">
        <v>24</v>
      </c>
      <c r="C16" s="70"/>
    </row>
    <row r="17" spans="2:3" s="1" customFormat="1" ht="24" customHeight="1">
      <c r="B17" s="69" t="s">
        <v>25</v>
      </c>
      <c r="C17" s="70"/>
    </row>
    <row r="18" spans="2:3" s="1" customFormat="1" ht="24" customHeight="1">
      <c r="B18" s="69" t="s">
        <v>26</v>
      </c>
      <c r="C18" s="70"/>
    </row>
    <row r="19" spans="2:3" s="1" customFormat="1" ht="24" customHeight="1">
      <c r="B19" s="71" t="s">
        <v>27</v>
      </c>
      <c r="C19" s="70"/>
    </row>
    <row r="20" spans="2:3" s="1" customFormat="1" ht="24" customHeight="1">
      <c r="B20" s="71" t="s">
        <v>28</v>
      </c>
      <c r="C20" s="70"/>
    </row>
    <row r="21" spans="2:3" s="1" customFormat="1" ht="24" customHeight="1">
      <c r="B21" s="71" t="s">
        <v>29</v>
      </c>
      <c r="C21" s="70"/>
    </row>
    <row r="22" spans="2:3" s="1" customFormat="1" ht="24" customHeight="1">
      <c r="B22" s="71" t="s">
        <v>30</v>
      </c>
      <c r="C22" s="70"/>
    </row>
    <row r="23" spans="2:3" s="1" customFormat="1" ht="24" customHeight="1">
      <c r="B23" s="71" t="s">
        <v>31</v>
      </c>
      <c r="C23" s="70"/>
    </row>
    <row r="24" spans="2:3" s="1" customFormat="1" ht="24" customHeight="1">
      <c r="B24" s="71" t="s">
        <v>32</v>
      </c>
      <c r="C24" s="70">
        <v>13.44</v>
      </c>
    </row>
    <row r="25" spans="2:3" s="1" customFormat="1" ht="24" customHeight="1">
      <c r="B25" s="71" t="s">
        <v>33</v>
      </c>
      <c r="C25" s="70"/>
    </row>
    <row r="26" spans="2:3" s="1" customFormat="1" ht="24" customHeight="1">
      <c r="B26" s="71" t="s">
        <v>34</v>
      </c>
      <c r="C26" s="70"/>
    </row>
    <row r="27" spans="2:3" s="1" customFormat="1" ht="24" customHeight="1">
      <c r="B27" s="71" t="s">
        <v>35</v>
      </c>
      <c r="C27" s="70"/>
    </row>
    <row r="28" spans="2:3" s="1" customFormat="1" ht="24" customHeight="1">
      <c r="B28" s="71" t="s">
        <v>36</v>
      </c>
      <c r="C28" s="68"/>
    </row>
    <row r="29" spans="2:3" s="1" customFormat="1" ht="14.25" customHeight="1">
      <c r="B29" s="40" t="s">
        <v>38</v>
      </c>
      <c r="C29" s="68">
        <f>C6+C13+C14+C24</f>
        <v>197.84</v>
      </c>
    </row>
    <row r="30" spans="2:3" s="1" customFormat="1" ht="29.25" customHeight="1"/>
  </sheetData>
  <mergeCells count="3">
    <mergeCell ref="B2:C2"/>
    <mergeCell ref="B4:B5"/>
    <mergeCell ref="C4:C5"/>
  </mergeCells>
  <phoneticPr fontId="22" type="noConversion"/>
  <printOptions horizontalCentered="1"/>
  <pageMargins left="0.70763888888888904" right="0.70763888888888904" top="0.74791666666666701" bottom="0.74791666666666701" header="0.31388888888888899" footer="0.31388888888888899"/>
  <pageSetup paperSize="9" orientation="portrait" r:id="rId1"/>
</worksheet>
</file>

<file path=xl/worksheets/sheet4.xml><?xml version="1.0" encoding="utf-8"?>
<worksheet xmlns="http://schemas.openxmlformats.org/spreadsheetml/2006/main" xmlns:r="http://schemas.openxmlformats.org/officeDocument/2006/relationships">
  <sheetPr codeName="Sheet4">
    <pageSetUpPr fitToPage="1"/>
  </sheetPr>
  <dimension ref="A1:D32"/>
  <sheetViews>
    <sheetView showGridLines="0" workbookViewId="0">
      <selection activeCell="G20" sqref="G20"/>
    </sheetView>
  </sheetViews>
  <sheetFormatPr defaultColWidth="8" defaultRowHeight="14.25" customHeight="1"/>
  <cols>
    <col min="1" max="1" width="35.5" style="16" customWidth="1"/>
    <col min="2" max="2" width="34" style="16" customWidth="1"/>
    <col min="3" max="3" width="42.5" style="16" customWidth="1"/>
    <col min="4" max="4" width="31.875" style="16" customWidth="1"/>
    <col min="5" max="16384" width="8" style="16"/>
  </cols>
  <sheetData>
    <row r="1" spans="1:4" ht="12">
      <c r="A1" s="61"/>
      <c r="B1" s="61"/>
      <c r="C1" s="61"/>
    </row>
    <row r="2" spans="1:4" ht="33" customHeight="1">
      <c r="A2" s="144" t="s">
        <v>50</v>
      </c>
      <c r="B2" s="144"/>
      <c r="C2" s="144"/>
      <c r="D2" s="144"/>
    </row>
    <row r="3" spans="1:4" ht="13.5">
      <c r="A3" s="81" t="s">
        <v>440</v>
      </c>
      <c r="B3" s="62"/>
      <c r="C3" s="62"/>
      <c r="D3" s="14" t="s">
        <v>1</v>
      </c>
    </row>
    <row r="4" spans="1:4" ht="26.1" customHeight="1">
      <c r="A4" s="145" t="s">
        <v>2</v>
      </c>
      <c r="B4" s="145"/>
      <c r="C4" s="145" t="s">
        <v>3</v>
      </c>
      <c r="D4" s="145"/>
    </row>
    <row r="5" spans="1:4" ht="26.1" customHeight="1">
      <c r="A5" s="145" t="s">
        <v>4</v>
      </c>
      <c r="B5" s="149" t="s">
        <v>5</v>
      </c>
      <c r="C5" s="145" t="s">
        <v>51</v>
      </c>
      <c r="D5" s="149" t="s">
        <v>5</v>
      </c>
    </row>
    <row r="6" spans="1:4" ht="26.1" customHeight="1">
      <c r="A6" s="145"/>
      <c r="B6" s="149"/>
      <c r="C6" s="145"/>
      <c r="D6" s="149"/>
    </row>
    <row r="7" spans="1:4" ht="26.1" customHeight="1">
      <c r="A7" s="63" t="s">
        <v>52</v>
      </c>
      <c r="B7" s="64">
        <v>197.84</v>
      </c>
      <c r="C7" s="65" t="s">
        <v>53</v>
      </c>
      <c r="D7" s="64">
        <v>197.84</v>
      </c>
    </row>
    <row r="8" spans="1:4" ht="26.1" customHeight="1">
      <c r="A8" s="63" t="s">
        <v>54</v>
      </c>
      <c r="B8" s="64"/>
      <c r="C8" s="66" t="s">
        <v>55</v>
      </c>
      <c r="D8" s="64">
        <v>154.62</v>
      </c>
    </row>
    <row r="9" spans="1:4" ht="26.1" customHeight="1">
      <c r="A9" s="63" t="s">
        <v>56</v>
      </c>
      <c r="B9" s="64"/>
      <c r="C9" s="66" t="s">
        <v>57</v>
      </c>
      <c r="D9" s="64"/>
    </row>
    <row r="10" spans="1:4" ht="26.1" customHeight="1">
      <c r="A10" s="63" t="s">
        <v>58</v>
      </c>
      <c r="B10" s="64"/>
      <c r="C10" s="66" t="s">
        <v>59</v>
      </c>
      <c r="D10" s="64"/>
    </row>
    <row r="11" spans="1:4" ht="26.1" customHeight="1">
      <c r="A11" s="63" t="s">
        <v>60</v>
      </c>
      <c r="B11" s="64"/>
      <c r="C11" s="66" t="s">
        <v>61</v>
      </c>
      <c r="D11" s="64"/>
    </row>
    <row r="12" spans="1:4" ht="26.1" customHeight="1">
      <c r="A12" s="63" t="s">
        <v>62</v>
      </c>
      <c r="B12" s="64"/>
      <c r="C12" s="66" t="s">
        <v>63</v>
      </c>
      <c r="D12" s="64"/>
    </row>
    <row r="13" spans="1:4" ht="26.1" customHeight="1">
      <c r="A13" s="63" t="s">
        <v>64</v>
      </c>
      <c r="B13" s="64"/>
      <c r="C13" s="66" t="s">
        <v>65</v>
      </c>
      <c r="D13" s="64"/>
    </row>
    <row r="14" spans="1:4" ht="26.1" customHeight="1">
      <c r="A14" s="63" t="s">
        <v>66</v>
      </c>
      <c r="B14" s="64"/>
      <c r="C14" s="66" t="s">
        <v>67</v>
      </c>
      <c r="D14" s="64"/>
    </row>
    <row r="15" spans="1:4" ht="26.1" customHeight="1">
      <c r="A15" s="63" t="s">
        <v>68</v>
      </c>
      <c r="B15" s="65"/>
      <c r="C15" s="66" t="s">
        <v>69</v>
      </c>
      <c r="D15" s="64">
        <v>15.94</v>
      </c>
    </row>
    <row r="16" spans="1:4" ht="26.1" customHeight="1">
      <c r="A16" s="63" t="s">
        <v>70</v>
      </c>
      <c r="B16" s="64"/>
      <c r="C16" s="66" t="s">
        <v>71</v>
      </c>
      <c r="D16" s="64">
        <v>13.84</v>
      </c>
    </row>
    <row r="17" spans="1:4" ht="26.1" customHeight="1">
      <c r="A17" s="63" t="s">
        <v>72</v>
      </c>
      <c r="B17" s="64"/>
      <c r="C17" s="66" t="s">
        <v>73</v>
      </c>
      <c r="D17" s="64"/>
    </row>
    <row r="18" spans="1:4" ht="26.1" customHeight="1">
      <c r="A18" s="63"/>
      <c r="B18" s="64"/>
      <c r="C18" s="66" t="s">
        <v>74</v>
      </c>
      <c r="D18" s="64"/>
    </row>
    <row r="19" spans="1:4" ht="26.1" customHeight="1">
      <c r="A19" s="63"/>
      <c r="B19" s="64"/>
      <c r="C19" s="66" t="s">
        <v>75</v>
      </c>
      <c r="D19" s="64"/>
    </row>
    <row r="20" spans="1:4" ht="26.1" customHeight="1">
      <c r="A20" s="63"/>
      <c r="B20" s="64"/>
      <c r="C20" s="66" t="s">
        <v>76</v>
      </c>
      <c r="D20" s="64"/>
    </row>
    <row r="21" spans="1:4" ht="26.1" customHeight="1">
      <c r="A21" s="63"/>
      <c r="B21" s="64"/>
      <c r="C21" s="63" t="s">
        <v>77</v>
      </c>
      <c r="D21" s="64"/>
    </row>
    <row r="22" spans="1:4" ht="26.1" customHeight="1">
      <c r="A22" s="63"/>
      <c r="B22" s="67"/>
      <c r="C22" s="63" t="s">
        <v>78</v>
      </c>
      <c r="D22" s="64"/>
    </row>
    <row r="23" spans="1:4" ht="26.1" customHeight="1">
      <c r="A23" s="63"/>
      <c r="B23" s="67"/>
      <c r="C23" s="63" t="s">
        <v>79</v>
      </c>
      <c r="D23" s="64"/>
    </row>
    <row r="24" spans="1:4" ht="26.1" customHeight="1">
      <c r="A24" s="63"/>
      <c r="B24" s="67"/>
      <c r="C24" s="63" t="s">
        <v>80</v>
      </c>
      <c r="D24" s="64"/>
    </row>
    <row r="25" spans="1:4" ht="26.1" customHeight="1">
      <c r="A25" s="65"/>
      <c r="B25" s="67"/>
      <c r="C25" s="63" t="s">
        <v>81</v>
      </c>
      <c r="D25" s="64"/>
    </row>
    <row r="26" spans="1:4" ht="26.1" customHeight="1">
      <c r="A26" s="66"/>
      <c r="B26" s="67"/>
      <c r="C26" s="63" t="s">
        <v>82</v>
      </c>
      <c r="D26" s="64">
        <v>13.44</v>
      </c>
    </row>
    <row r="27" spans="1:4" ht="26.1" customHeight="1">
      <c r="A27" s="65"/>
      <c r="B27" s="67"/>
      <c r="C27" s="63" t="s">
        <v>83</v>
      </c>
      <c r="D27" s="64"/>
    </row>
    <row r="28" spans="1:4" ht="26.1" customHeight="1">
      <c r="A28" s="65"/>
      <c r="B28" s="67"/>
      <c r="C28" s="63" t="s">
        <v>84</v>
      </c>
      <c r="D28" s="64"/>
    </row>
    <row r="29" spans="1:4" ht="26.1" customHeight="1">
      <c r="A29" s="66"/>
      <c r="B29" s="67"/>
      <c r="C29" s="63" t="s">
        <v>85</v>
      </c>
      <c r="D29" s="64"/>
    </row>
    <row r="30" spans="1:4" ht="26.1" customHeight="1">
      <c r="A30" s="66"/>
      <c r="B30" s="67"/>
      <c r="C30" s="63" t="s">
        <v>86</v>
      </c>
      <c r="D30" s="64"/>
    </row>
    <row r="31" spans="1:4" ht="26.1" customHeight="1">
      <c r="A31" s="66"/>
      <c r="B31" s="67"/>
      <c r="C31" s="63" t="s">
        <v>87</v>
      </c>
      <c r="D31" s="64"/>
    </row>
    <row r="32" spans="1:4" ht="26.1" customHeight="1">
      <c r="A32" s="40" t="s">
        <v>37</v>
      </c>
      <c r="B32" s="68">
        <v>197.84</v>
      </c>
      <c r="C32" s="40" t="s">
        <v>38</v>
      </c>
      <c r="D32" s="68">
        <v>197.84</v>
      </c>
    </row>
  </sheetData>
  <mergeCells count="7">
    <mergeCell ref="A2:D2"/>
    <mergeCell ref="A4:B4"/>
    <mergeCell ref="C4:D4"/>
    <mergeCell ref="A5:A6"/>
    <mergeCell ref="B5:B6"/>
    <mergeCell ref="C5:C6"/>
    <mergeCell ref="D5:D6"/>
  </mergeCells>
  <phoneticPr fontId="22" type="noConversion"/>
  <printOptions horizontalCentered="1"/>
  <pageMargins left="0.59055118110236227" right="0.59055118110236227" top="0.19685039370078741" bottom="0.19685039370078741" header="0.19685039370078741" footer="0.19685039370078741"/>
  <pageSetup paperSize="9" scale="64" orientation="portrait" blackAndWhite="1" r:id="rId1"/>
  <headerFooter alignWithMargins="0"/>
</worksheet>
</file>

<file path=xl/worksheets/sheet5.xml><?xml version="1.0" encoding="utf-8"?>
<worksheet xmlns="http://schemas.openxmlformats.org/spreadsheetml/2006/main" xmlns:r="http://schemas.openxmlformats.org/officeDocument/2006/relationships">
  <sheetPr codeName="Sheet5">
    <pageSetUpPr fitToPage="1"/>
  </sheetPr>
  <dimension ref="A1:AB18"/>
  <sheetViews>
    <sheetView workbookViewId="0">
      <selection activeCell="M25" sqref="M25"/>
    </sheetView>
  </sheetViews>
  <sheetFormatPr defaultColWidth="9" defaultRowHeight="13.5"/>
  <cols>
    <col min="1" max="3" width="3.875" customWidth="1"/>
    <col min="4" max="4" width="10.625" style="143" customWidth="1"/>
    <col min="5" max="5" width="7" customWidth="1"/>
    <col min="6" max="7" width="7.5" customWidth="1"/>
    <col min="8" max="8" width="5.75" customWidth="1"/>
    <col min="9" max="9" width="5.625" customWidth="1"/>
    <col min="10" max="10" width="7.25" customWidth="1"/>
    <col min="11" max="12" width="5.75" customWidth="1"/>
    <col min="14" max="14" width="7" customWidth="1"/>
    <col min="15" max="15" width="5.5" customWidth="1"/>
    <col min="16" max="16" width="5.25" customWidth="1"/>
    <col min="17" max="17" width="7.25" customWidth="1"/>
    <col min="18" max="18" width="8" customWidth="1"/>
    <col min="19" max="19" width="7" customWidth="1"/>
    <col min="20" max="20" width="6.125" customWidth="1"/>
    <col min="21" max="21" width="7.5" customWidth="1"/>
    <col min="22" max="22" width="6.625" customWidth="1"/>
    <col min="23" max="23" width="6.125" customWidth="1"/>
    <col min="24" max="24" width="5.75" customWidth="1"/>
    <col min="26" max="26" width="6.75" customWidth="1"/>
    <col min="27" max="27" width="7" customWidth="1"/>
    <col min="28" max="28" width="7.25" customWidth="1"/>
  </cols>
  <sheetData>
    <row r="1" spans="1:28" ht="21">
      <c r="A1" s="144" t="s">
        <v>88</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row>
    <row r="2" spans="1:28" ht="24">
      <c r="A2" s="80" t="s">
        <v>441</v>
      </c>
      <c r="B2" s="46"/>
      <c r="C2" s="46"/>
      <c r="D2" s="139"/>
      <c r="E2" s="46"/>
      <c r="F2" s="46"/>
      <c r="G2" s="46"/>
      <c r="H2" s="46"/>
      <c r="I2" s="46"/>
      <c r="J2" s="46"/>
      <c r="K2" s="46"/>
      <c r="L2" s="46"/>
      <c r="M2" s="46"/>
      <c r="N2" s="46"/>
      <c r="O2" s="46"/>
      <c r="P2" s="46"/>
      <c r="Q2" s="46"/>
      <c r="R2" s="46"/>
      <c r="S2" s="46"/>
      <c r="T2" s="46"/>
      <c r="U2" s="46"/>
      <c r="V2" s="46"/>
      <c r="W2" s="46"/>
      <c r="X2" s="46"/>
      <c r="Y2" s="46"/>
      <c r="Z2" s="46"/>
      <c r="AA2" s="46"/>
      <c r="AB2" s="60" t="s">
        <v>40</v>
      </c>
    </row>
    <row r="3" spans="1:28" ht="14.25">
      <c r="A3" s="46"/>
      <c r="B3" s="46"/>
      <c r="C3" s="46"/>
      <c r="D3" s="139"/>
      <c r="E3" s="46"/>
      <c r="F3" s="46"/>
      <c r="G3" s="46"/>
      <c r="H3" s="46"/>
      <c r="I3" s="46"/>
      <c r="J3" s="46"/>
      <c r="K3" s="46"/>
      <c r="L3" s="46"/>
      <c r="M3" s="46"/>
      <c r="N3" s="46"/>
      <c r="O3" s="46"/>
      <c r="P3" s="46"/>
      <c r="Q3" s="46"/>
      <c r="R3" s="46"/>
      <c r="S3" s="46"/>
      <c r="T3" s="46"/>
      <c r="U3" s="46"/>
      <c r="V3" s="46"/>
      <c r="W3" s="46"/>
      <c r="X3" s="46"/>
      <c r="Y3" s="46"/>
      <c r="Z3" s="46"/>
      <c r="AA3" s="46"/>
      <c r="AB3" s="46"/>
    </row>
    <row r="4" spans="1:28">
      <c r="A4" s="160" t="s">
        <v>89</v>
      </c>
      <c r="B4" s="166"/>
      <c r="C4" s="167"/>
      <c r="D4" s="154" t="s">
        <v>90</v>
      </c>
      <c r="E4" s="160" t="s">
        <v>91</v>
      </c>
      <c r="F4" s="161"/>
      <c r="G4" s="161"/>
      <c r="H4" s="161"/>
      <c r="I4" s="161"/>
      <c r="J4" s="161"/>
      <c r="K4" s="161"/>
      <c r="L4" s="161"/>
      <c r="M4" s="161"/>
      <c r="N4" s="161"/>
      <c r="O4" s="161"/>
      <c r="P4" s="161"/>
      <c r="Q4" s="161"/>
      <c r="R4" s="161"/>
      <c r="S4" s="161"/>
      <c r="T4" s="161"/>
      <c r="U4" s="161"/>
      <c r="V4" s="161"/>
      <c r="W4" s="161"/>
      <c r="X4" s="161"/>
      <c r="Y4" s="161"/>
      <c r="Z4" s="162"/>
      <c r="AA4" s="160" t="s">
        <v>92</v>
      </c>
      <c r="AB4" s="167"/>
    </row>
    <row r="5" spans="1:28">
      <c r="A5" s="168"/>
      <c r="B5" s="169"/>
      <c r="C5" s="170"/>
      <c r="D5" s="155"/>
      <c r="E5" s="160" t="s">
        <v>93</v>
      </c>
      <c r="F5" s="161"/>
      <c r="G5" s="161"/>
      <c r="H5" s="161"/>
      <c r="I5" s="161"/>
      <c r="J5" s="161"/>
      <c r="K5" s="161"/>
      <c r="L5" s="161"/>
      <c r="M5" s="161"/>
      <c r="N5" s="162"/>
      <c r="O5" s="152" t="s">
        <v>94</v>
      </c>
      <c r="P5" s="152" t="s">
        <v>95</v>
      </c>
      <c r="Q5" s="160" t="s">
        <v>96</v>
      </c>
      <c r="R5" s="161"/>
      <c r="S5" s="161"/>
      <c r="T5" s="161"/>
      <c r="U5" s="161"/>
      <c r="V5" s="161"/>
      <c r="W5" s="161"/>
      <c r="X5" s="161"/>
      <c r="Y5" s="161"/>
      <c r="Z5" s="162"/>
      <c r="AA5" s="171"/>
      <c r="AB5" s="173"/>
    </row>
    <row r="6" spans="1:28">
      <c r="A6" s="171"/>
      <c r="B6" s="172"/>
      <c r="C6" s="173"/>
      <c r="D6" s="155"/>
      <c r="E6" s="152" t="s">
        <v>97</v>
      </c>
      <c r="F6" s="160" t="s">
        <v>98</v>
      </c>
      <c r="G6" s="161"/>
      <c r="H6" s="161"/>
      <c r="I6" s="162"/>
      <c r="J6" s="150" t="s">
        <v>99</v>
      </c>
      <c r="K6" s="163"/>
      <c r="L6" s="163"/>
      <c r="M6" s="151"/>
      <c r="N6" s="152" t="s">
        <v>100</v>
      </c>
      <c r="O6" s="157"/>
      <c r="P6" s="157"/>
      <c r="Q6" s="152" t="s">
        <v>97</v>
      </c>
      <c r="R6" s="160" t="s">
        <v>98</v>
      </c>
      <c r="S6" s="161"/>
      <c r="T6" s="161"/>
      <c r="U6" s="162"/>
      <c r="V6" s="160" t="s">
        <v>99</v>
      </c>
      <c r="W6" s="161"/>
      <c r="X6" s="161"/>
      <c r="Y6" s="162"/>
      <c r="Z6" s="152" t="s">
        <v>100</v>
      </c>
      <c r="AA6" s="152" t="s">
        <v>101</v>
      </c>
      <c r="AB6" s="152" t="s">
        <v>102</v>
      </c>
    </row>
    <row r="7" spans="1:28">
      <c r="A7" s="152" t="s">
        <v>103</v>
      </c>
      <c r="B7" s="152" t="s">
        <v>104</v>
      </c>
      <c r="C7" s="152" t="s">
        <v>105</v>
      </c>
      <c r="D7" s="155"/>
      <c r="E7" s="157"/>
      <c r="F7" s="152" t="s">
        <v>101</v>
      </c>
      <c r="G7" s="150" t="s">
        <v>106</v>
      </c>
      <c r="H7" s="151"/>
      <c r="I7" s="158" t="s">
        <v>107</v>
      </c>
      <c r="J7" s="152" t="s">
        <v>97</v>
      </c>
      <c r="K7" s="152" t="s">
        <v>108</v>
      </c>
      <c r="L7" s="152" t="s">
        <v>109</v>
      </c>
      <c r="M7" s="152" t="s">
        <v>110</v>
      </c>
      <c r="N7" s="157"/>
      <c r="O7" s="157"/>
      <c r="P7" s="157"/>
      <c r="Q7" s="157"/>
      <c r="R7" s="164" t="s">
        <v>101</v>
      </c>
      <c r="S7" s="150" t="s">
        <v>106</v>
      </c>
      <c r="T7" s="151"/>
      <c r="U7" s="158" t="s">
        <v>107</v>
      </c>
      <c r="V7" s="164" t="s">
        <v>101</v>
      </c>
      <c r="W7" s="164" t="s">
        <v>108</v>
      </c>
      <c r="X7" s="164" t="s">
        <v>109</v>
      </c>
      <c r="Y7" s="164" t="s">
        <v>110</v>
      </c>
      <c r="Z7" s="157"/>
      <c r="AA7" s="157"/>
      <c r="AB7" s="157"/>
    </row>
    <row r="8" spans="1:28" ht="45.75" customHeight="1">
      <c r="A8" s="153"/>
      <c r="B8" s="153"/>
      <c r="C8" s="153"/>
      <c r="D8" s="156"/>
      <c r="E8" s="153"/>
      <c r="F8" s="153"/>
      <c r="G8" s="56" t="s">
        <v>111</v>
      </c>
      <c r="H8" s="56" t="s">
        <v>112</v>
      </c>
      <c r="I8" s="159"/>
      <c r="J8" s="153"/>
      <c r="K8" s="153"/>
      <c r="L8" s="153"/>
      <c r="M8" s="153"/>
      <c r="N8" s="153"/>
      <c r="O8" s="153"/>
      <c r="P8" s="153"/>
      <c r="Q8" s="153"/>
      <c r="R8" s="165"/>
      <c r="S8" s="56" t="s">
        <v>111</v>
      </c>
      <c r="T8" s="56" t="s">
        <v>112</v>
      </c>
      <c r="U8" s="159"/>
      <c r="V8" s="165"/>
      <c r="W8" s="165"/>
      <c r="X8" s="165"/>
      <c r="Y8" s="165"/>
      <c r="Z8" s="153"/>
      <c r="AA8" s="153"/>
      <c r="AB8" s="153"/>
    </row>
    <row r="9" spans="1:28">
      <c r="A9" s="55" t="s">
        <v>113</v>
      </c>
      <c r="B9" s="55" t="s">
        <v>114</v>
      </c>
      <c r="C9" s="55" t="s">
        <v>115</v>
      </c>
      <c r="D9" s="140" t="s">
        <v>116</v>
      </c>
      <c r="E9" s="55" t="s">
        <v>117</v>
      </c>
      <c r="F9" s="55" t="s">
        <v>118</v>
      </c>
      <c r="G9" s="55" t="s">
        <v>119</v>
      </c>
      <c r="H9" s="55" t="s">
        <v>120</v>
      </c>
      <c r="I9" s="55" t="s">
        <v>121</v>
      </c>
      <c r="J9" s="55" t="s">
        <v>122</v>
      </c>
      <c r="K9" s="55" t="s">
        <v>123</v>
      </c>
      <c r="L9" s="55" t="s">
        <v>124</v>
      </c>
      <c r="M9" s="55" t="s">
        <v>125</v>
      </c>
      <c r="N9" s="55" t="s">
        <v>126</v>
      </c>
      <c r="O9" s="55" t="s">
        <v>127</v>
      </c>
      <c r="P9" s="55" t="s">
        <v>128</v>
      </c>
      <c r="Q9" s="55" t="s">
        <v>129</v>
      </c>
      <c r="R9" s="55" t="s">
        <v>130</v>
      </c>
      <c r="S9" s="55" t="s">
        <v>131</v>
      </c>
      <c r="T9" s="55" t="s">
        <v>132</v>
      </c>
      <c r="U9" s="55" t="s">
        <v>133</v>
      </c>
      <c r="V9" s="55" t="s">
        <v>134</v>
      </c>
      <c r="W9" s="55" t="s">
        <v>135</v>
      </c>
      <c r="X9" s="55" t="s">
        <v>136</v>
      </c>
      <c r="Y9" s="55" t="s">
        <v>137</v>
      </c>
      <c r="Z9" s="55" t="s">
        <v>138</v>
      </c>
      <c r="AA9" s="55" t="s">
        <v>139</v>
      </c>
      <c r="AB9" s="55" t="s">
        <v>140</v>
      </c>
    </row>
    <row r="10" spans="1:28" ht="24" customHeight="1">
      <c r="A10" s="57"/>
      <c r="B10" s="57"/>
      <c r="C10" s="57"/>
      <c r="D10" s="141" t="s">
        <v>97</v>
      </c>
      <c r="E10" s="58">
        <f>SUM(E11:E17)</f>
        <v>197.84</v>
      </c>
      <c r="F10" s="58">
        <f t="shared" ref="F10:AB10" si="0">SUM(F11:F17)</f>
        <v>124.25999999999999</v>
      </c>
      <c r="G10" s="58">
        <f t="shared" si="0"/>
        <v>80.8</v>
      </c>
      <c r="H10" s="58"/>
      <c r="I10" s="58">
        <f t="shared" si="0"/>
        <v>43.46</v>
      </c>
      <c r="J10" s="58">
        <f t="shared" si="0"/>
        <v>17.37</v>
      </c>
      <c r="K10" s="58"/>
      <c r="L10" s="58"/>
      <c r="M10" s="58">
        <f t="shared" si="0"/>
        <v>7.08</v>
      </c>
      <c r="N10" s="58"/>
      <c r="O10" s="58"/>
      <c r="P10" s="58"/>
      <c r="Q10" s="58">
        <f t="shared" si="0"/>
        <v>141.63999999999999</v>
      </c>
      <c r="R10" s="58">
        <f t="shared" si="0"/>
        <v>124.25999999999999</v>
      </c>
      <c r="S10" s="58">
        <f t="shared" si="0"/>
        <v>80.8</v>
      </c>
      <c r="T10" s="58"/>
      <c r="U10" s="58">
        <f t="shared" si="0"/>
        <v>43.46</v>
      </c>
      <c r="V10" s="58">
        <f t="shared" si="0"/>
        <v>17.38</v>
      </c>
      <c r="W10" s="58"/>
      <c r="X10" s="58"/>
      <c r="Y10" s="58">
        <f t="shared" si="0"/>
        <v>7.08</v>
      </c>
      <c r="Z10" s="58"/>
      <c r="AA10" s="58">
        <f t="shared" si="0"/>
        <v>56.21</v>
      </c>
      <c r="AB10" s="58">
        <f t="shared" si="0"/>
        <v>56.21</v>
      </c>
    </row>
    <row r="11" spans="1:28" ht="36.75" customHeight="1">
      <c r="A11" s="137">
        <v>201</v>
      </c>
      <c r="B11" s="137">
        <v>26</v>
      </c>
      <c r="C11" s="138" t="s">
        <v>695</v>
      </c>
      <c r="D11" s="136" t="s">
        <v>705</v>
      </c>
      <c r="E11" s="59">
        <f>F11+J11+AA11</f>
        <v>98.41</v>
      </c>
      <c r="F11" s="59">
        <f>SUM(G11:I11)</f>
        <v>81.039999999999992</v>
      </c>
      <c r="G11" s="59">
        <v>80.8</v>
      </c>
      <c r="H11" s="59"/>
      <c r="I11" s="59">
        <v>0.24</v>
      </c>
      <c r="J11" s="59">
        <v>17.37</v>
      </c>
      <c r="K11" s="59"/>
      <c r="L11" s="59"/>
      <c r="M11" s="59">
        <v>7.08</v>
      </c>
      <c r="N11" s="59"/>
      <c r="O11" s="59"/>
      <c r="P11" s="59"/>
      <c r="Q11" s="59">
        <f>R11+V11+AM11</f>
        <v>98.419999999999987</v>
      </c>
      <c r="R11" s="59">
        <f>SUM(S11:U11)</f>
        <v>81.039999999999992</v>
      </c>
      <c r="S11" s="59">
        <v>80.8</v>
      </c>
      <c r="T11" s="59"/>
      <c r="U11" s="59">
        <v>0.24</v>
      </c>
      <c r="V11" s="59">
        <v>17.38</v>
      </c>
      <c r="W11" s="59"/>
      <c r="X11" s="59"/>
      <c r="Y11" s="59">
        <v>7.08</v>
      </c>
      <c r="Z11" s="59"/>
      <c r="AA11" s="59"/>
      <c r="AB11" s="59"/>
    </row>
    <row r="12" spans="1:28" ht="36.75" customHeight="1">
      <c r="A12" s="137">
        <v>201</v>
      </c>
      <c r="B12" s="137">
        <v>26</v>
      </c>
      <c r="C12" s="138" t="s">
        <v>696</v>
      </c>
      <c r="D12" s="136" t="s">
        <v>705</v>
      </c>
      <c r="E12" s="59">
        <f t="shared" ref="E12:E17" si="1">F12+J12+AA12</f>
        <v>0.71</v>
      </c>
      <c r="F12" s="59"/>
      <c r="G12" s="59"/>
      <c r="H12" s="59"/>
      <c r="I12" s="59"/>
      <c r="J12" s="59"/>
      <c r="K12" s="59"/>
      <c r="L12" s="59"/>
      <c r="M12" s="59"/>
      <c r="N12" s="59"/>
      <c r="O12" s="59"/>
      <c r="P12" s="59"/>
      <c r="Q12" s="59">
        <f t="shared" ref="Q12:Q17" si="2">R12+V12+AM12</f>
        <v>0</v>
      </c>
      <c r="R12" s="59"/>
      <c r="S12" s="59"/>
      <c r="T12" s="59"/>
      <c r="U12" s="59"/>
      <c r="V12" s="59"/>
      <c r="W12" s="59"/>
      <c r="X12" s="59"/>
      <c r="Y12" s="59"/>
      <c r="Z12" s="59"/>
      <c r="AA12" s="59">
        <v>0.71</v>
      </c>
      <c r="AB12" s="59">
        <v>0.71</v>
      </c>
    </row>
    <row r="13" spans="1:28" ht="36.75" customHeight="1">
      <c r="A13" s="137">
        <v>201</v>
      </c>
      <c r="B13" s="137">
        <v>26</v>
      </c>
      <c r="C13" s="138" t="s">
        <v>697</v>
      </c>
      <c r="D13" s="136" t="s">
        <v>705</v>
      </c>
      <c r="E13" s="59">
        <f t="shared" si="1"/>
        <v>55.5</v>
      </c>
      <c r="F13" s="59">
        <f t="shared" ref="F13:F17" si="3">SUM(G13:I13)</f>
        <v>0</v>
      </c>
      <c r="G13" s="59"/>
      <c r="H13" s="59"/>
      <c r="I13" s="59"/>
      <c r="J13" s="59"/>
      <c r="K13" s="59"/>
      <c r="L13" s="59"/>
      <c r="M13" s="59"/>
      <c r="N13" s="59"/>
      <c r="O13" s="59"/>
      <c r="P13" s="59"/>
      <c r="Q13" s="59">
        <f t="shared" si="2"/>
        <v>0</v>
      </c>
      <c r="R13" s="59">
        <f t="shared" ref="R13:R17" si="4">SUM(S13:U13)</f>
        <v>0</v>
      </c>
      <c r="S13" s="59"/>
      <c r="T13" s="59"/>
      <c r="U13" s="59"/>
      <c r="V13" s="59"/>
      <c r="W13" s="59"/>
      <c r="X13" s="59"/>
      <c r="Y13" s="59"/>
      <c r="Z13" s="59"/>
      <c r="AA13" s="59">
        <v>55.5</v>
      </c>
      <c r="AB13" s="59">
        <v>55.5</v>
      </c>
    </row>
    <row r="14" spans="1:28" ht="36.75" customHeight="1">
      <c r="A14" s="137">
        <v>208</v>
      </c>
      <c r="B14" s="138" t="s">
        <v>698</v>
      </c>
      <c r="C14" s="138" t="s">
        <v>698</v>
      </c>
      <c r="D14" s="136" t="s">
        <v>705</v>
      </c>
      <c r="E14" s="59">
        <f t="shared" si="1"/>
        <v>15.94</v>
      </c>
      <c r="F14" s="59">
        <f t="shared" si="3"/>
        <v>15.94</v>
      </c>
      <c r="G14" s="59"/>
      <c r="H14" s="59"/>
      <c r="I14" s="59">
        <v>15.94</v>
      </c>
      <c r="J14" s="59"/>
      <c r="K14" s="59"/>
      <c r="L14" s="59"/>
      <c r="M14" s="59"/>
      <c r="N14" s="59"/>
      <c r="O14" s="59"/>
      <c r="P14" s="59"/>
      <c r="Q14" s="59">
        <f t="shared" si="2"/>
        <v>15.94</v>
      </c>
      <c r="R14" s="59">
        <f t="shared" si="4"/>
        <v>15.94</v>
      </c>
      <c r="S14" s="59"/>
      <c r="T14" s="59"/>
      <c r="U14" s="59">
        <v>15.94</v>
      </c>
      <c r="V14" s="59"/>
      <c r="W14" s="59"/>
      <c r="X14" s="59"/>
      <c r="Y14" s="59"/>
      <c r="Z14" s="59"/>
      <c r="AA14" s="59"/>
      <c r="AB14" s="59"/>
    </row>
    <row r="15" spans="1:28" ht="36.75" customHeight="1">
      <c r="A15" s="138" t="s">
        <v>699</v>
      </c>
      <c r="B15" s="138" t="s">
        <v>700</v>
      </c>
      <c r="C15" s="138" t="s">
        <v>701</v>
      </c>
      <c r="D15" s="136" t="s">
        <v>705</v>
      </c>
      <c r="E15" s="59">
        <f t="shared" si="1"/>
        <v>8.4600000000000009</v>
      </c>
      <c r="F15" s="59">
        <f t="shared" si="3"/>
        <v>8.4600000000000009</v>
      </c>
      <c r="G15" s="59"/>
      <c r="H15" s="59"/>
      <c r="I15" s="59">
        <v>8.4600000000000009</v>
      </c>
      <c r="J15" s="59"/>
      <c r="K15" s="59"/>
      <c r="L15" s="59"/>
      <c r="M15" s="59"/>
      <c r="N15" s="59"/>
      <c r="O15" s="59"/>
      <c r="P15" s="59"/>
      <c r="Q15" s="59">
        <f t="shared" si="2"/>
        <v>8.4600000000000009</v>
      </c>
      <c r="R15" s="59">
        <f t="shared" si="4"/>
        <v>8.4600000000000009</v>
      </c>
      <c r="S15" s="59"/>
      <c r="T15" s="59"/>
      <c r="U15" s="59">
        <v>8.4600000000000009</v>
      </c>
      <c r="V15" s="59"/>
      <c r="W15" s="59"/>
      <c r="X15" s="59"/>
      <c r="Y15" s="59"/>
      <c r="Z15" s="59"/>
      <c r="AA15" s="59"/>
      <c r="AB15" s="59"/>
    </row>
    <row r="16" spans="1:28" ht="36.75" customHeight="1">
      <c r="A16" s="138" t="s">
        <v>699</v>
      </c>
      <c r="B16" s="138" t="s">
        <v>700</v>
      </c>
      <c r="C16" s="138" t="s">
        <v>702</v>
      </c>
      <c r="D16" s="136" t="s">
        <v>705</v>
      </c>
      <c r="E16" s="59">
        <f t="shared" si="1"/>
        <v>5.38</v>
      </c>
      <c r="F16" s="59">
        <f t="shared" si="3"/>
        <v>5.38</v>
      </c>
      <c r="G16" s="59"/>
      <c r="H16" s="59"/>
      <c r="I16" s="59">
        <v>5.38</v>
      </c>
      <c r="J16" s="59"/>
      <c r="K16" s="59"/>
      <c r="L16" s="59"/>
      <c r="M16" s="59"/>
      <c r="N16" s="59"/>
      <c r="O16" s="59"/>
      <c r="P16" s="59"/>
      <c r="Q16" s="59">
        <f t="shared" si="2"/>
        <v>5.38</v>
      </c>
      <c r="R16" s="59">
        <f t="shared" si="4"/>
        <v>5.38</v>
      </c>
      <c r="S16" s="59"/>
      <c r="T16" s="59"/>
      <c r="U16" s="59">
        <v>5.38</v>
      </c>
      <c r="V16" s="59"/>
      <c r="W16" s="59"/>
      <c r="X16" s="59"/>
      <c r="Y16" s="59"/>
      <c r="Z16" s="59"/>
      <c r="AA16" s="59"/>
      <c r="AB16" s="59"/>
    </row>
    <row r="17" spans="1:28" ht="36.75" customHeight="1">
      <c r="A17" s="138" t="s">
        <v>703</v>
      </c>
      <c r="B17" s="138" t="s">
        <v>704</v>
      </c>
      <c r="C17" s="138" t="s">
        <v>701</v>
      </c>
      <c r="D17" s="136" t="s">
        <v>705</v>
      </c>
      <c r="E17" s="59">
        <f t="shared" si="1"/>
        <v>13.44</v>
      </c>
      <c r="F17" s="59">
        <f t="shared" si="3"/>
        <v>13.44</v>
      </c>
      <c r="G17" s="59"/>
      <c r="H17" s="59"/>
      <c r="I17" s="59">
        <v>13.44</v>
      </c>
      <c r="J17" s="59"/>
      <c r="K17" s="59"/>
      <c r="L17" s="59"/>
      <c r="M17" s="59"/>
      <c r="N17" s="59"/>
      <c r="O17" s="59"/>
      <c r="P17" s="59"/>
      <c r="Q17" s="59">
        <f t="shared" si="2"/>
        <v>13.44</v>
      </c>
      <c r="R17" s="59">
        <f t="shared" si="4"/>
        <v>13.44</v>
      </c>
      <c r="S17" s="59"/>
      <c r="T17" s="59"/>
      <c r="U17" s="59">
        <v>13.44</v>
      </c>
      <c r="V17" s="59"/>
      <c r="W17" s="59"/>
      <c r="X17" s="59"/>
      <c r="Y17" s="59"/>
      <c r="Z17" s="59"/>
      <c r="AA17" s="59"/>
      <c r="AB17" s="59"/>
    </row>
    <row r="18" spans="1:28" ht="24" customHeight="1">
      <c r="A18" s="59"/>
      <c r="B18" s="59"/>
      <c r="C18" s="59"/>
      <c r="D18" s="142"/>
      <c r="E18" s="59"/>
      <c r="F18" s="59"/>
      <c r="G18" s="59"/>
      <c r="H18" s="59"/>
      <c r="I18" s="59"/>
      <c r="J18" s="59"/>
      <c r="K18" s="59"/>
      <c r="L18" s="59"/>
      <c r="M18" s="59"/>
      <c r="N18" s="59"/>
      <c r="O18" s="59"/>
      <c r="P18" s="59"/>
      <c r="Q18" s="59"/>
      <c r="R18" s="59"/>
      <c r="S18" s="59"/>
      <c r="T18" s="59"/>
      <c r="U18" s="59"/>
      <c r="V18" s="59"/>
      <c r="W18" s="59"/>
      <c r="X18" s="59"/>
      <c r="Y18" s="59"/>
      <c r="Z18" s="59"/>
      <c r="AA18" s="59"/>
      <c r="AB18" s="59"/>
    </row>
  </sheetData>
  <mergeCells count="36">
    <mergeCell ref="W7:W8"/>
    <mergeCell ref="X7:X8"/>
    <mergeCell ref="Y7:Y8"/>
    <mergeCell ref="Z6:Z8"/>
    <mergeCell ref="M7:M8"/>
    <mergeCell ref="N6:N8"/>
    <mergeCell ref="O5:O8"/>
    <mergeCell ref="P5:P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G7:H7"/>
    <mergeCell ref="S7:T7"/>
    <mergeCell ref="A7:A8"/>
    <mergeCell ref="B7:B8"/>
    <mergeCell ref="C7:C8"/>
    <mergeCell ref="D4:D8"/>
    <mergeCell ref="E6:E8"/>
    <mergeCell ref="F7:F8"/>
    <mergeCell ref="I7:I8"/>
    <mergeCell ref="J7:J8"/>
    <mergeCell ref="K7:K8"/>
    <mergeCell ref="L7:L8"/>
  </mergeCells>
  <phoneticPr fontId="22" type="noConversion"/>
  <pageMargins left="0.35" right="0.19" top="1" bottom="1" header="0.51180555555555596" footer="0.51180555555555596"/>
  <pageSetup paperSize="9" scale="78" orientation="landscape" r:id="rId1"/>
</worksheet>
</file>

<file path=xl/worksheets/sheet6.xml><?xml version="1.0" encoding="utf-8"?>
<worksheet xmlns="http://schemas.openxmlformats.org/spreadsheetml/2006/main" xmlns:r="http://schemas.openxmlformats.org/officeDocument/2006/relationships">
  <sheetPr codeName="Sheet6">
    <pageSetUpPr fitToPage="1"/>
  </sheetPr>
  <dimension ref="A1:S63"/>
  <sheetViews>
    <sheetView topLeftCell="A19" workbookViewId="0">
      <selection activeCell="G10" sqref="G10"/>
    </sheetView>
  </sheetViews>
  <sheetFormatPr defaultColWidth="9" defaultRowHeight="13.5"/>
  <cols>
    <col min="1" max="1" width="6.125" customWidth="1"/>
    <col min="2" max="2" width="5.125" customWidth="1"/>
    <col min="3" max="3" width="25.875" customWidth="1"/>
    <col min="4" max="4" width="8.875" customWidth="1"/>
    <col min="5" max="5" width="8.25" customWidth="1"/>
    <col min="6" max="6" width="8.625" customWidth="1"/>
    <col min="7" max="7" width="8.375" customWidth="1"/>
    <col min="8" max="8" width="4.875" customWidth="1"/>
    <col min="9" max="9" width="5.375" customWidth="1"/>
    <col min="10" max="10" width="4.875" customWidth="1"/>
    <col min="11" max="11" width="6.875" customWidth="1"/>
    <col min="13" max="13" width="4.75" customWidth="1"/>
    <col min="14" max="15" width="5.75" customWidth="1"/>
    <col min="16" max="16" width="4.875" customWidth="1"/>
    <col min="17" max="17" width="5.125" customWidth="1"/>
    <col min="18" max="18" width="5.75" customWidth="1"/>
    <col min="19" max="19" width="5.125" customWidth="1"/>
  </cols>
  <sheetData>
    <row r="1" spans="1:19" ht="15" customHeight="1">
      <c r="A1" s="43"/>
      <c r="B1" s="43"/>
      <c r="C1" s="44"/>
      <c r="D1" s="45"/>
      <c r="E1" s="45"/>
      <c r="F1" s="45"/>
      <c r="G1" s="45"/>
      <c r="H1" s="45"/>
      <c r="I1" s="45"/>
      <c r="J1" s="45"/>
      <c r="K1" s="45"/>
      <c r="L1" s="45"/>
      <c r="M1" s="45"/>
      <c r="N1" s="45"/>
      <c r="O1" s="45"/>
      <c r="P1" s="45"/>
      <c r="Q1" s="45"/>
      <c r="R1" s="45"/>
    </row>
    <row r="2" spans="1:19" ht="33.950000000000003" customHeight="1">
      <c r="A2" s="144" t="s">
        <v>141</v>
      </c>
      <c r="B2" s="144"/>
      <c r="C2" s="144"/>
      <c r="D2" s="144"/>
      <c r="E2" s="144"/>
      <c r="F2" s="144"/>
      <c r="G2" s="144"/>
      <c r="H2" s="144"/>
      <c r="I2" s="144"/>
      <c r="J2" s="144"/>
      <c r="K2" s="144"/>
      <c r="L2" s="144"/>
      <c r="M2" s="144"/>
      <c r="N2" s="144"/>
      <c r="O2" s="144"/>
      <c r="P2" s="144"/>
      <c r="Q2" s="144"/>
      <c r="R2" s="144"/>
      <c r="S2" s="144"/>
    </row>
    <row r="3" spans="1:19" ht="20.100000000000001" customHeight="1">
      <c r="A3" s="80" t="s">
        <v>440</v>
      </c>
      <c r="B3" s="44"/>
      <c r="C3" s="44"/>
      <c r="D3" s="45"/>
      <c r="E3" s="45"/>
      <c r="F3" s="45"/>
      <c r="G3" s="45"/>
      <c r="H3" s="45"/>
      <c r="I3" s="45"/>
      <c r="J3" s="45"/>
      <c r="K3" s="45"/>
      <c r="L3" s="45"/>
      <c r="M3" s="45"/>
      <c r="N3" s="45"/>
      <c r="O3" s="45"/>
      <c r="P3" s="45"/>
      <c r="Q3" s="45"/>
      <c r="R3" s="187" t="s">
        <v>40</v>
      </c>
      <c r="S3" s="187"/>
    </row>
    <row r="4" spans="1:19" ht="30" customHeight="1">
      <c r="A4" s="179" t="s">
        <v>142</v>
      </c>
      <c r="B4" s="185"/>
      <c r="C4" s="179" t="s">
        <v>143</v>
      </c>
      <c r="D4" s="148" t="s">
        <v>144</v>
      </c>
      <c r="E4" s="148"/>
      <c r="F4" s="148"/>
      <c r="G4" s="148"/>
      <c r="H4" s="148"/>
      <c r="I4" s="148"/>
      <c r="J4" s="148"/>
      <c r="K4" s="148"/>
      <c r="L4" s="148"/>
      <c r="M4" s="148"/>
      <c r="N4" s="148"/>
      <c r="O4" s="148"/>
      <c r="P4" s="148"/>
      <c r="Q4" s="148"/>
      <c r="R4" s="148"/>
      <c r="S4" s="148"/>
    </row>
    <row r="5" spans="1:19" ht="20.100000000000001" customHeight="1">
      <c r="A5" s="181"/>
      <c r="B5" s="186"/>
      <c r="C5" s="180"/>
      <c r="D5" s="182" t="s">
        <v>145</v>
      </c>
      <c r="E5" s="188" t="s">
        <v>146</v>
      </c>
      <c r="F5" s="189"/>
      <c r="G5" s="189"/>
      <c r="H5" s="189"/>
      <c r="I5" s="189"/>
      <c r="J5" s="189"/>
      <c r="K5" s="189"/>
      <c r="L5" s="189"/>
      <c r="M5" s="189"/>
      <c r="N5" s="189"/>
      <c r="O5" s="190"/>
      <c r="P5" s="197" t="s">
        <v>147</v>
      </c>
      <c r="Q5" s="198"/>
      <c r="R5" s="198"/>
      <c r="S5" s="199"/>
    </row>
    <row r="6" spans="1:19" ht="20.100000000000001" customHeight="1">
      <c r="A6" s="177" t="s">
        <v>103</v>
      </c>
      <c r="B6" s="177" t="s">
        <v>104</v>
      </c>
      <c r="C6" s="180"/>
      <c r="D6" s="183"/>
      <c r="E6" s="194" t="s">
        <v>97</v>
      </c>
      <c r="F6" s="191" t="s">
        <v>148</v>
      </c>
      <c r="G6" s="192"/>
      <c r="H6" s="192"/>
      <c r="I6" s="192"/>
      <c r="J6" s="192"/>
      <c r="K6" s="192"/>
      <c r="L6" s="192"/>
      <c r="M6" s="193"/>
      <c r="N6" s="196" t="s">
        <v>149</v>
      </c>
      <c r="O6" s="196" t="s">
        <v>150</v>
      </c>
      <c r="P6" s="200"/>
      <c r="Q6" s="201"/>
      <c r="R6" s="201"/>
      <c r="S6" s="202"/>
    </row>
    <row r="7" spans="1:19" ht="66.95" customHeight="1">
      <c r="A7" s="178"/>
      <c r="B7" s="178"/>
      <c r="C7" s="181"/>
      <c r="D7" s="184"/>
      <c r="E7" s="195"/>
      <c r="F7" s="5" t="s">
        <v>101</v>
      </c>
      <c r="G7" s="5" t="s">
        <v>151</v>
      </c>
      <c r="H7" s="5" t="s">
        <v>152</v>
      </c>
      <c r="I7" s="135" t="s">
        <v>706</v>
      </c>
      <c r="J7" s="135" t="s">
        <v>707</v>
      </c>
      <c r="K7" s="5" t="s">
        <v>155</v>
      </c>
      <c r="L7" s="5" t="s">
        <v>156</v>
      </c>
      <c r="M7" s="5" t="s">
        <v>157</v>
      </c>
      <c r="N7" s="196"/>
      <c r="O7" s="196"/>
      <c r="P7" s="5" t="s">
        <v>101</v>
      </c>
      <c r="Q7" s="5" t="s">
        <v>158</v>
      </c>
      <c r="R7" s="5" t="s">
        <v>159</v>
      </c>
      <c r="S7" s="5" t="s">
        <v>160</v>
      </c>
    </row>
    <row r="8" spans="1:19" ht="20.100000000000001" customHeight="1">
      <c r="A8" s="47">
        <v>1</v>
      </c>
      <c r="B8" s="47">
        <v>2</v>
      </c>
      <c r="C8" s="48">
        <v>3</v>
      </c>
      <c r="D8" s="47">
        <v>4</v>
      </c>
      <c r="E8" s="47">
        <v>5</v>
      </c>
      <c r="F8" s="47">
        <v>6</v>
      </c>
      <c r="G8" s="47">
        <v>7</v>
      </c>
      <c r="H8" s="48">
        <v>8</v>
      </c>
      <c r="I8" s="47">
        <v>9</v>
      </c>
      <c r="J8" s="47">
        <v>10</v>
      </c>
      <c r="K8" s="47">
        <v>11</v>
      </c>
      <c r="L8" s="47">
        <v>12</v>
      </c>
      <c r="M8" s="48">
        <v>13</v>
      </c>
      <c r="N8" s="47">
        <v>14</v>
      </c>
      <c r="O8" s="47">
        <v>15</v>
      </c>
      <c r="P8" s="47">
        <v>16</v>
      </c>
      <c r="Q8" s="47">
        <v>17</v>
      </c>
      <c r="R8" s="48">
        <v>18</v>
      </c>
      <c r="S8" s="47">
        <v>19</v>
      </c>
    </row>
    <row r="9" spans="1:19" ht="20.100000000000001" customHeight="1">
      <c r="A9" s="174" t="s">
        <v>161</v>
      </c>
      <c r="B9" s="175"/>
      <c r="C9" s="176"/>
      <c r="D9" s="47"/>
      <c r="E9" s="47"/>
      <c r="F9" s="47"/>
      <c r="G9" s="47"/>
      <c r="H9" s="47"/>
      <c r="I9" s="47"/>
      <c r="J9" s="47"/>
      <c r="K9" s="47"/>
      <c r="L9" s="47"/>
      <c r="M9" s="47"/>
      <c r="N9" s="47"/>
      <c r="O9" s="47"/>
      <c r="P9" s="47"/>
      <c r="Q9" s="47"/>
      <c r="R9" s="47"/>
      <c r="S9" s="47"/>
    </row>
    <row r="10" spans="1:19" ht="18" customHeight="1">
      <c r="A10" s="49">
        <v>301</v>
      </c>
      <c r="B10" s="50" t="s">
        <v>162</v>
      </c>
      <c r="C10" s="51" t="s">
        <v>98</v>
      </c>
      <c r="D10" s="52">
        <f>G10</f>
        <v>124.25999999999999</v>
      </c>
      <c r="E10" s="52">
        <f>G10</f>
        <v>124.25999999999999</v>
      </c>
      <c r="F10" s="52">
        <f>G10</f>
        <v>124.25999999999999</v>
      </c>
      <c r="G10" s="52">
        <f>SUM(G11:G23)</f>
        <v>124.25999999999999</v>
      </c>
      <c r="H10" s="52"/>
      <c r="I10" s="52"/>
      <c r="J10" s="52"/>
      <c r="K10" s="52"/>
      <c r="L10" s="52"/>
      <c r="M10" s="52"/>
      <c r="N10" s="52"/>
      <c r="O10" s="52"/>
      <c r="P10" s="52"/>
      <c r="Q10" s="52"/>
      <c r="R10" s="52"/>
      <c r="S10" s="52"/>
    </row>
    <row r="11" spans="1:19" ht="18" customHeight="1">
      <c r="A11" s="53"/>
      <c r="B11" s="50" t="s">
        <v>163</v>
      </c>
      <c r="C11" s="54" t="s">
        <v>164</v>
      </c>
      <c r="D11" s="52">
        <f>E11</f>
        <v>28.48</v>
      </c>
      <c r="E11" s="52">
        <f>F11</f>
        <v>28.48</v>
      </c>
      <c r="F11" s="52">
        <f t="shared" ref="F11:F51" si="0">G11</f>
        <v>28.48</v>
      </c>
      <c r="G11" s="52">
        <v>28.48</v>
      </c>
      <c r="H11" s="52"/>
      <c r="I11" s="52"/>
      <c r="J11" s="52"/>
      <c r="K11" s="52"/>
      <c r="L11" s="52"/>
      <c r="M11" s="52"/>
      <c r="N11" s="52"/>
      <c r="O11" s="52"/>
      <c r="P11" s="52"/>
      <c r="Q11" s="52"/>
      <c r="R11" s="52"/>
      <c r="S11" s="52"/>
    </row>
    <row r="12" spans="1:19" ht="18" customHeight="1">
      <c r="A12" s="53"/>
      <c r="B12" s="50" t="s">
        <v>165</v>
      </c>
      <c r="C12" s="54" t="s">
        <v>166</v>
      </c>
      <c r="D12" s="52">
        <v>49.94</v>
      </c>
      <c r="E12" s="52">
        <v>49.94</v>
      </c>
      <c r="F12" s="52">
        <f t="shared" si="0"/>
        <v>49.94</v>
      </c>
      <c r="G12" s="52">
        <v>49.94</v>
      </c>
      <c r="H12" s="52"/>
      <c r="I12" s="52"/>
      <c r="J12" s="52"/>
      <c r="K12" s="52"/>
      <c r="L12" s="52"/>
      <c r="M12" s="52"/>
      <c r="N12" s="52"/>
      <c r="O12" s="52"/>
      <c r="P12" s="52"/>
      <c r="Q12" s="52"/>
      <c r="R12" s="52"/>
      <c r="S12" s="52"/>
    </row>
    <row r="13" spans="1:19" ht="18" customHeight="1">
      <c r="A13" s="53"/>
      <c r="B13" s="50" t="s">
        <v>167</v>
      </c>
      <c r="C13" s="54" t="s">
        <v>168</v>
      </c>
      <c r="D13" s="52">
        <v>2.37</v>
      </c>
      <c r="E13" s="52">
        <v>2.37</v>
      </c>
      <c r="F13" s="52">
        <f t="shared" si="0"/>
        <v>2.37</v>
      </c>
      <c r="G13" s="52">
        <v>2.37</v>
      </c>
      <c r="H13" s="52"/>
      <c r="I13" s="52"/>
      <c r="J13" s="52"/>
      <c r="K13" s="52"/>
      <c r="L13" s="52"/>
      <c r="M13" s="52"/>
      <c r="N13" s="52"/>
      <c r="O13" s="52"/>
      <c r="P13" s="52"/>
      <c r="Q13" s="52"/>
      <c r="R13" s="52"/>
      <c r="S13" s="52"/>
    </row>
    <row r="14" spans="1:19" ht="18" customHeight="1">
      <c r="A14" s="53"/>
      <c r="B14" s="50" t="s">
        <v>169</v>
      </c>
      <c r="C14" s="54" t="s">
        <v>170</v>
      </c>
      <c r="D14" s="52"/>
      <c r="E14" s="52"/>
      <c r="F14" s="52"/>
      <c r="G14" s="52"/>
      <c r="H14" s="52"/>
      <c r="I14" s="52"/>
      <c r="J14" s="52"/>
      <c r="K14" s="52"/>
      <c r="L14" s="52"/>
      <c r="M14" s="52"/>
      <c r="N14" s="52"/>
      <c r="O14" s="52"/>
      <c r="P14" s="52"/>
      <c r="Q14" s="52"/>
      <c r="R14" s="52"/>
      <c r="S14" s="52"/>
    </row>
    <row r="15" spans="1:19" ht="18" customHeight="1">
      <c r="A15" s="53"/>
      <c r="B15" s="50" t="s">
        <v>171</v>
      </c>
      <c r="C15" s="54" t="s">
        <v>172</v>
      </c>
      <c r="D15" s="52"/>
      <c r="E15" s="52"/>
      <c r="F15" s="52"/>
      <c r="G15" s="52"/>
      <c r="H15" s="52"/>
      <c r="I15" s="52"/>
      <c r="J15" s="52"/>
      <c r="K15" s="52"/>
      <c r="L15" s="52"/>
      <c r="M15" s="52"/>
      <c r="N15" s="52"/>
      <c r="O15" s="52"/>
      <c r="P15" s="52"/>
      <c r="Q15" s="52"/>
      <c r="R15" s="52"/>
      <c r="S15" s="52"/>
    </row>
    <row r="16" spans="1:19" ht="18" customHeight="1">
      <c r="A16" s="53"/>
      <c r="B16" s="50" t="s">
        <v>173</v>
      </c>
      <c r="C16" s="54" t="s">
        <v>174</v>
      </c>
      <c r="D16" s="52">
        <v>15.94</v>
      </c>
      <c r="E16" s="52">
        <v>15.94</v>
      </c>
      <c r="F16" s="52">
        <f t="shared" si="0"/>
        <v>15.94</v>
      </c>
      <c r="G16" s="52">
        <v>15.94</v>
      </c>
      <c r="H16" s="52"/>
      <c r="I16" s="52"/>
      <c r="J16" s="52"/>
      <c r="K16" s="52"/>
      <c r="L16" s="52"/>
      <c r="M16" s="52"/>
      <c r="N16" s="52"/>
      <c r="O16" s="52"/>
      <c r="P16" s="52"/>
      <c r="Q16" s="52"/>
      <c r="R16" s="52"/>
      <c r="S16" s="52"/>
    </row>
    <row r="17" spans="1:19" ht="18" customHeight="1">
      <c r="A17" s="53"/>
      <c r="B17" s="50" t="s">
        <v>175</v>
      </c>
      <c r="C17" s="54" t="s">
        <v>176</v>
      </c>
      <c r="D17" s="52"/>
      <c r="E17" s="52"/>
      <c r="F17" s="52"/>
      <c r="G17" s="52"/>
      <c r="H17" s="52"/>
      <c r="I17" s="52"/>
      <c r="J17" s="52"/>
      <c r="K17" s="52"/>
      <c r="L17" s="52"/>
      <c r="M17" s="52"/>
      <c r="N17" s="52"/>
      <c r="O17" s="52"/>
      <c r="P17" s="52"/>
      <c r="Q17" s="52"/>
      <c r="R17" s="52"/>
      <c r="S17" s="52"/>
    </row>
    <row r="18" spans="1:19" ht="18" customHeight="1">
      <c r="A18" s="53"/>
      <c r="B18" s="50" t="s">
        <v>177</v>
      </c>
      <c r="C18" s="54" t="s">
        <v>178</v>
      </c>
      <c r="D18" s="52">
        <v>7.89</v>
      </c>
      <c r="E18" s="52">
        <v>7.89</v>
      </c>
      <c r="F18" s="52">
        <f t="shared" si="0"/>
        <v>7.89</v>
      </c>
      <c r="G18" s="52">
        <v>7.89</v>
      </c>
      <c r="H18" s="52"/>
      <c r="I18" s="52"/>
      <c r="J18" s="52"/>
      <c r="K18" s="52"/>
      <c r="L18" s="52"/>
      <c r="M18" s="52"/>
      <c r="N18" s="52"/>
      <c r="O18" s="52"/>
      <c r="P18" s="52"/>
      <c r="Q18" s="52"/>
      <c r="R18" s="52"/>
      <c r="S18" s="52"/>
    </row>
    <row r="19" spans="1:19" ht="18" customHeight="1">
      <c r="A19" s="53"/>
      <c r="B19" s="50" t="s">
        <v>179</v>
      </c>
      <c r="C19" s="54" t="s">
        <v>180</v>
      </c>
      <c r="D19" s="52">
        <v>5.38</v>
      </c>
      <c r="E19" s="52">
        <v>5.38</v>
      </c>
      <c r="F19" s="52">
        <f t="shared" si="0"/>
        <v>5.38</v>
      </c>
      <c r="G19" s="52">
        <v>5.38</v>
      </c>
      <c r="H19" s="52"/>
      <c r="I19" s="52"/>
      <c r="J19" s="52"/>
      <c r="K19" s="52"/>
      <c r="L19" s="52"/>
      <c r="M19" s="52"/>
      <c r="N19" s="52"/>
      <c r="O19" s="52"/>
      <c r="P19" s="52"/>
      <c r="Q19" s="52"/>
      <c r="R19" s="52"/>
      <c r="S19" s="52"/>
    </row>
    <row r="20" spans="1:19" ht="18" customHeight="1">
      <c r="A20" s="53"/>
      <c r="B20" s="50" t="s">
        <v>181</v>
      </c>
      <c r="C20" s="54" t="s">
        <v>182</v>
      </c>
      <c r="D20" s="52">
        <v>0.82</v>
      </c>
      <c r="E20" s="52">
        <v>0.82</v>
      </c>
      <c r="F20" s="52">
        <f t="shared" si="0"/>
        <v>0.82</v>
      </c>
      <c r="G20" s="52">
        <v>0.82</v>
      </c>
      <c r="H20" s="52"/>
      <c r="I20" s="52"/>
      <c r="J20" s="52"/>
      <c r="K20" s="52"/>
      <c r="L20" s="52"/>
      <c r="M20" s="52"/>
      <c r="N20" s="52"/>
      <c r="O20" s="52"/>
      <c r="P20" s="52"/>
      <c r="Q20" s="52"/>
      <c r="R20" s="52"/>
      <c r="S20" s="52"/>
    </row>
    <row r="21" spans="1:19" ht="18" customHeight="1">
      <c r="A21" s="53"/>
      <c r="B21" s="50" t="s">
        <v>183</v>
      </c>
      <c r="C21" s="54" t="s">
        <v>184</v>
      </c>
      <c r="D21" s="52">
        <v>13.44</v>
      </c>
      <c r="E21" s="52">
        <v>13.44</v>
      </c>
      <c r="F21" s="52">
        <f t="shared" si="0"/>
        <v>13.44</v>
      </c>
      <c r="G21" s="52">
        <v>13.44</v>
      </c>
      <c r="H21" s="52"/>
      <c r="I21" s="52"/>
      <c r="J21" s="52"/>
      <c r="K21" s="52"/>
      <c r="L21" s="52"/>
      <c r="M21" s="52"/>
      <c r="N21" s="52"/>
      <c r="O21" s="52"/>
      <c r="P21" s="52"/>
      <c r="Q21" s="52"/>
      <c r="R21" s="52"/>
      <c r="S21" s="52"/>
    </row>
    <row r="22" spans="1:19" ht="18" customHeight="1">
      <c r="A22" s="53"/>
      <c r="B22" s="50" t="s">
        <v>185</v>
      </c>
      <c r="C22" s="54" t="s">
        <v>186</v>
      </c>
      <c r="D22" s="52"/>
      <c r="E22" s="52"/>
      <c r="F22" s="52"/>
      <c r="G22" s="52"/>
      <c r="H22" s="52"/>
      <c r="I22" s="52"/>
      <c r="J22" s="52"/>
      <c r="K22" s="52"/>
      <c r="L22" s="52"/>
      <c r="M22" s="52"/>
      <c r="N22" s="52"/>
      <c r="O22" s="52"/>
      <c r="P22" s="52"/>
      <c r="Q22" s="52"/>
      <c r="R22" s="52"/>
      <c r="S22" s="52"/>
    </row>
    <row r="23" spans="1:19" ht="18" customHeight="1">
      <c r="A23" s="53"/>
      <c r="B23" s="50" t="s">
        <v>187</v>
      </c>
      <c r="C23" s="54" t="s">
        <v>188</v>
      </c>
      <c r="D23" s="52"/>
      <c r="E23" s="52"/>
      <c r="F23" s="52"/>
      <c r="G23" s="52"/>
      <c r="H23" s="52"/>
      <c r="I23" s="52"/>
      <c r="J23" s="52"/>
      <c r="K23" s="52"/>
      <c r="L23" s="52"/>
      <c r="M23" s="52"/>
      <c r="N23" s="52"/>
      <c r="O23" s="52"/>
      <c r="P23" s="52"/>
      <c r="Q23" s="52"/>
      <c r="R23" s="52"/>
      <c r="S23" s="52"/>
    </row>
    <row r="24" spans="1:19" ht="18" customHeight="1">
      <c r="A24" s="49">
        <v>302</v>
      </c>
      <c r="B24" s="50"/>
      <c r="C24" s="51" t="s">
        <v>99</v>
      </c>
      <c r="D24" s="52">
        <f>SUM(D25:D51)</f>
        <v>17.37</v>
      </c>
      <c r="E24" s="52">
        <f>SUM(E25:E51)</f>
        <v>17.37</v>
      </c>
      <c r="F24" s="52">
        <f t="shared" si="0"/>
        <v>17.37</v>
      </c>
      <c r="G24" s="52">
        <f>SUM(G25:G51)</f>
        <v>17.37</v>
      </c>
      <c r="H24" s="52"/>
      <c r="I24" s="52"/>
      <c r="J24" s="52"/>
      <c r="K24" s="52"/>
      <c r="L24" s="52"/>
      <c r="M24" s="52"/>
      <c r="N24" s="52"/>
      <c r="O24" s="52"/>
      <c r="P24" s="52"/>
      <c r="Q24" s="52"/>
      <c r="R24" s="52"/>
      <c r="S24" s="52"/>
    </row>
    <row r="25" spans="1:19" ht="18" customHeight="1">
      <c r="A25" s="53"/>
      <c r="B25" s="50" t="s">
        <v>163</v>
      </c>
      <c r="C25" s="54" t="s">
        <v>189</v>
      </c>
      <c r="D25" s="52">
        <v>1.84</v>
      </c>
      <c r="E25" s="52">
        <v>1.84</v>
      </c>
      <c r="F25" s="52">
        <f t="shared" si="0"/>
        <v>1.84</v>
      </c>
      <c r="G25" s="52">
        <v>1.84</v>
      </c>
      <c r="H25" s="52"/>
      <c r="I25" s="52"/>
      <c r="J25" s="52"/>
      <c r="K25" s="52"/>
      <c r="L25" s="52"/>
      <c r="M25" s="52"/>
      <c r="N25" s="52"/>
      <c r="O25" s="52"/>
      <c r="P25" s="52"/>
      <c r="Q25" s="52"/>
      <c r="R25" s="52"/>
      <c r="S25" s="52"/>
    </row>
    <row r="26" spans="1:19" ht="18" customHeight="1">
      <c r="A26" s="53"/>
      <c r="B26" s="50" t="s">
        <v>165</v>
      </c>
      <c r="C26" s="54" t="s">
        <v>190</v>
      </c>
      <c r="D26" s="52"/>
      <c r="E26" s="52"/>
      <c r="F26" s="52"/>
      <c r="G26" s="52"/>
      <c r="H26" s="52"/>
      <c r="I26" s="52"/>
      <c r="J26" s="52"/>
      <c r="K26" s="52"/>
      <c r="L26" s="52"/>
      <c r="M26" s="52"/>
      <c r="N26" s="52"/>
      <c r="O26" s="52"/>
      <c r="P26" s="52"/>
      <c r="Q26" s="52"/>
      <c r="R26" s="52"/>
      <c r="S26" s="52"/>
    </row>
    <row r="27" spans="1:19" ht="18" customHeight="1">
      <c r="A27" s="53"/>
      <c r="B27" s="50" t="s">
        <v>167</v>
      </c>
      <c r="C27" s="54" t="s">
        <v>191</v>
      </c>
      <c r="D27" s="52"/>
      <c r="E27" s="52"/>
      <c r="F27" s="52"/>
      <c r="G27" s="52"/>
      <c r="H27" s="52"/>
      <c r="I27" s="52"/>
      <c r="J27" s="52"/>
      <c r="K27" s="52"/>
      <c r="L27" s="52"/>
      <c r="M27" s="52"/>
      <c r="N27" s="52"/>
      <c r="O27" s="52"/>
      <c r="P27" s="52"/>
      <c r="Q27" s="52"/>
      <c r="R27" s="52"/>
      <c r="S27" s="52"/>
    </row>
    <row r="28" spans="1:19" ht="18" customHeight="1">
      <c r="A28" s="53"/>
      <c r="B28" s="50" t="s">
        <v>192</v>
      </c>
      <c r="C28" s="54" t="s">
        <v>193</v>
      </c>
      <c r="D28" s="52"/>
      <c r="E28" s="52"/>
      <c r="F28" s="52"/>
      <c r="G28" s="52"/>
      <c r="H28" s="52"/>
      <c r="I28" s="52"/>
      <c r="J28" s="52"/>
      <c r="K28" s="52"/>
      <c r="L28" s="52"/>
      <c r="M28" s="52"/>
      <c r="N28" s="52"/>
      <c r="O28" s="52"/>
      <c r="P28" s="52"/>
      <c r="Q28" s="52"/>
      <c r="R28" s="52"/>
      <c r="S28" s="52"/>
    </row>
    <row r="29" spans="1:19" ht="18" customHeight="1">
      <c r="A29" s="53"/>
      <c r="B29" s="50" t="s">
        <v>194</v>
      </c>
      <c r="C29" s="54" t="s">
        <v>195</v>
      </c>
      <c r="D29" s="52">
        <v>0.61</v>
      </c>
      <c r="E29" s="52">
        <v>0.61</v>
      </c>
      <c r="F29" s="52">
        <f t="shared" si="0"/>
        <v>0.61</v>
      </c>
      <c r="G29" s="52">
        <v>0.61</v>
      </c>
      <c r="H29" s="52"/>
      <c r="I29" s="52"/>
      <c r="J29" s="52"/>
      <c r="K29" s="52"/>
      <c r="L29" s="52"/>
      <c r="M29" s="52"/>
      <c r="N29" s="52"/>
      <c r="O29" s="52"/>
      <c r="P29" s="52"/>
      <c r="Q29" s="52"/>
      <c r="R29" s="52"/>
      <c r="S29" s="52"/>
    </row>
    <row r="30" spans="1:19" ht="18" customHeight="1">
      <c r="A30" s="53"/>
      <c r="B30" s="50" t="s">
        <v>169</v>
      </c>
      <c r="C30" s="54" t="s">
        <v>196</v>
      </c>
      <c r="D30" s="52">
        <v>0.45</v>
      </c>
      <c r="E30" s="52">
        <v>0.45</v>
      </c>
      <c r="F30" s="52">
        <f t="shared" si="0"/>
        <v>0.45</v>
      </c>
      <c r="G30" s="52">
        <v>0.45</v>
      </c>
      <c r="H30" s="52"/>
      <c r="I30" s="52"/>
      <c r="J30" s="52"/>
      <c r="K30" s="52"/>
      <c r="L30" s="52"/>
      <c r="M30" s="52"/>
      <c r="N30" s="52"/>
      <c r="O30" s="52"/>
      <c r="P30" s="52"/>
      <c r="Q30" s="52"/>
      <c r="R30" s="52"/>
      <c r="S30" s="52"/>
    </row>
    <row r="31" spans="1:19" ht="18" customHeight="1">
      <c r="A31" s="53"/>
      <c r="B31" s="50" t="s">
        <v>171</v>
      </c>
      <c r="C31" s="54" t="s">
        <v>197</v>
      </c>
      <c r="D31" s="52">
        <v>0.83</v>
      </c>
      <c r="E31" s="52">
        <v>0.83</v>
      </c>
      <c r="F31" s="52">
        <f t="shared" si="0"/>
        <v>0.83</v>
      </c>
      <c r="G31" s="52">
        <v>0.83</v>
      </c>
      <c r="H31" s="52"/>
      <c r="I31" s="52"/>
      <c r="J31" s="52"/>
      <c r="K31" s="52"/>
      <c r="L31" s="52"/>
      <c r="M31" s="52"/>
      <c r="N31" s="52"/>
      <c r="O31" s="52"/>
      <c r="P31" s="52"/>
      <c r="Q31" s="52"/>
      <c r="R31" s="52"/>
      <c r="S31" s="52"/>
    </row>
    <row r="32" spans="1:19" ht="18" customHeight="1">
      <c r="A32" s="53"/>
      <c r="B32" s="50" t="s">
        <v>173</v>
      </c>
      <c r="C32" s="54" t="s">
        <v>198</v>
      </c>
      <c r="D32" s="52"/>
      <c r="E32" s="52"/>
      <c r="F32" s="52"/>
      <c r="G32" s="52"/>
      <c r="H32" s="52"/>
      <c r="I32" s="52"/>
      <c r="J32" s="52"/>
      <c r="K32" s="52"/>
      <c r="L32" s="52"/>
      <c r="M32" s="52"/>
      <c r="N32" s="52"/>
      <c r="O32" s="52"/>
      <c r="P32" s="52"/>
      <c r="Q32" s="52"/>
      <c r="R32" s="52"/>
      <c r="S32" s="52"/>
    </row>
    <row r="33" spans="1:19" ht="18" customHeight="1">
      <c r="A33" s="53"/>
      <c r="B33" s="50" t="s">
        <v>175</v>
      </c>
      <c r="C33" s="54" t="s">
        <v>199</v>
      </c>
      <c r="D33" s="52"/>
      <c r="E33" s="52"/>
      <c r="F33" s="52"/>
      <c r="G33" s="52"/>
      <c r="H33" s="52"/>
      <c r="I33" s="52"/>
      <c r="J33" s="52"/>
      <c r="K33" s="52"/>
      <c r="L33" s="52"/>
      <c r="M33" s="52"/>
      <c r="N33" s="52"/>
      <c r="O33" s="52"/>
      <c r="P33" s="52"/>
      <c r="Q33" s="52"/>
      <c r="R33" s="52"/>
      <c r="S33" s="52"/>
    </row>
    <row r="34" spans="1:19" ht="18" customHeight="1">
      <c r="A34" s="53"/>
      <c r="B34" s="50" t="s">
        <v>179</v>
      </c>
      <c r="C34" s="54" t="s">
        <v>200</v>
      </c>
      <c r="D34" s="52">
        <v>1.2</v>
      </c>
      <c r="E34" s="52">
        <v>1.2</v>
      </c>
      <c r="F34" s="52">
        <f t="shared" si="0"/>
        <v>1.2</v>
      </c>
      <c r="G34" s="52">
        <v>1.2</v>
      </c>
      <c r="H34" s="52"/>
      <c r="I34" s="52"/>
      <c r="J34" s="52"/>
      <c r="K34" s="52"/>
      <c r="L34" s="52"/>
      <c r="M34" s="52"/>
      <c r="N34" s="52"/>
      <c r="O34" s="52"/>
      <c r="P34" s="52"/>
      <c r="Q34" s="52"/>
      <c r="R34" s="52"/>
      <c r="S34" s="52"/>
    </row>
    <row r="35" spans="1:19" ht="18" customHeight="1">
      <c r="A35" s="53"/>
      <c r="B35" s="50" t="s">
        <v>181</v>
      </c>
      <c r="C35" s="54" t="s">
        <v>201</v>
      </c>
      <c r="D35" s="52"/>
      <c r="E35" s="52"/>
      <c r="F35" s="52"/>
      <c r="G35" s="52"/>
      <c r="H35" s="52"/>
      <c r="I35" s="52"/>
      <c r="J35" s="52"/>
      <c r="K35" s="52"/>
      <c r="L35" s="52"/>
      <c r="M35" s="52"/>
      <c r="N35" s="52"/>
      <c r="O35" s="52"/>
      <c r="P35" s="52"/>
      <c r="Q35" s="52"/>
      <c r="R35" s="52"/>
      <c r="S35" s="52"/>
    </row>
    <row r="36" spans="1:19" ht="18" customHeight="1">
      <c r="A36" s="53"/>
      <c r="B36" s="50" t="s">
        <v>183</v>
      </c>
      <c r="C36" s="54" t="s">
        <v>202</v>
      </c>
      <c r="D36" s="52">
        <v>1.28</v>
      </c>
      <c r="E36" s="52">
        <v>1.28</v>
      </c>
      <c r="F36" s="52">
        <f t="shared" si="0"/>
        <v>1.28</v>
      </c>
      <c r="G36" s="52">
        <v>1.28</v>
      </c>
      <c r="H36" s="52"/>
      <c r="I36" s="52"/>
      <c r="J36" s="52"/>
      <c r="K36" s="52"/>
      <c r="L36" s="52"/>
      <c r="M36" s="52"/>
      <c r="N36" s="52"/>
      <c r="O36" s="52"/>
      <c r="P36" s="52"/>
      <c r="Q36" s="52"/>
      <c r="R36" s="52"/>
      <c r="S36" s="52"/>
    </row>
    <row r="37" spans="1:19" ht="18" customHeight="1">
      <c r="A37" s="53"/>
      <c r="B37" s="50" t="s">
        <v>185</v>
      </c>
      <c r="C37" s="54" t="s">
        <v>203</v>
      </c>
      <c r="D37" s="52"/>
      <c r="E37" s="52"/>
      <c r="F37" s="52"/>
      <c r="G37" s="52"/>
      <c r="H37" s="52"/>
      <c r="I37" s="52"/>
      <c r="J37" s="52"/>
      <c r="K37" s="52"/>
      <c r="L37" s="52"/>
      <c r="M37" s="52"/>
      <c r="N37" s="52"/>
      <c r="O37" s="52"/>
      <c r="P37" s="52"/>
      <c r="Q37" s="52"/>
      <c r="R37" s="52"/>
      <c r="S37" s="52"/>
    </row>
    <row r="38" spans="1:19" ht="18" customHeight="1">
      <c r="A38" s="53"/>
      <c r="B38" s="50" t="s">
        <v>204</v>
      </c>
      <c r="C38" s="54" t="s">
        <v>205</v>
      </c>
      <c r="D38" s="52"/>
      <c r="E38" s="52"/>
      <c r="F38" s="52"/>
      <c r="G38" s="52"/>
      <c r="H38" s="52"/>
      <c r="I38" s="52"/>
      <c r="J38" s="52"/>
      <c r="K38" s="52"/>
      <c r="L38" s="52"/>
      <c r="M38" s="52"/>
      <c r="N38" s="52"/>
      <c r="O38" s="52"/>
      <c r="P38" s="52"/>
      <c r="Q38" s="52"/>
      <c r="R38" s="52"/>
      <c r="S38" s="52"/>
    </row>
    <row r="39" spans="1:19" ht="18" customHeight="1">
      <c r="A39" s="53"/>
      <c r="B39" s="50" t="s">
        <v>206</v>
      </c>
      <c r="C39" s="54" t="s">
        <v>207</v>
      </c>
      <c r="D39" s="52">
        <v>0.48</v>
      </c>
      <c r="E39" s="52">
        <v>0.48</v>
      </c>
      <c r="F39" s="52">
        <f t="shared" si="0"/>
        <v>0.48</v>
      </c>
      <c r="G39" s="52">
        <v>0.48</v>
      </c>
      <c r="H39" s="52"/>
      <c r="I39" s="52"/>
      <c r="J39" s="52"/>
      <c r="K39" s="52"/>
      <c r="L39" s="52"/>
      <c r="M39" s="52"/>
      <c r="N39" s="52"/>
      <c r="O39" s="52"/>
      <c r="P39" s="52"/>
      <c r="Q39" s="52"/>
      <c r="R39" s="52"/>
      <c r="S39" s="52"/>
    </row>
    <row r="40" spans="1:19" ht="18" customHeight="1">
      <c r="A40" s="53"/>
      <c r="B40" s="50" t="s">
        <v>208</v>
      </c>
      <c r="C40" s="54" t="s">
        <v>209</v>
      </c>
      <c r="D40" s="52"/>
      <c r="E40" s="52"/>
      <c r="F40" s="52"/>
      <c r="G40" s="52"/>
      <c r="H40" s="52"/>
      <c r="I40" s="52"/>
      <c r="J40" s="52"/>
      <c r="K40" s="52"/>
      <c r="L40" s="52"/>
      <c r="M40" s="52"/>
      <c r="N40" s="52"/>
      <c r="O40" s="52"/>
      <c r="P40" s="52"/>
      <c r="Q40" s="52"/>
      <c r="R40" s="52"/>
      <c r="S40" s="52"/>
    </row>
    <row r="41" spans="1:19" ht="18" customHeight="1">
      <c r="A41" s="53"/>
      <c r="B41" s="50" t="s">
        <v>210</v>
      </c>
      <c r="C41" s="54" t="s">
        <v>211</v>
      </c>
      <c r="D41" s="52"/>
      <c r="E41" s="52"/>
      <c r="F41" s="52"/>
      <c r="G41" s="52"/>
      <c r="H41" s="52"/>
      <c r="I41" s="52"/>
      <c r="J41" s="52"/>
      <c r="K41" s="52"/>
      <c r="L41" s="52"/>
      <c r="M41" s="52"/>
      <c r="N41" s="52"/>
      <c r="O41" s="52"/>
      <c r="P41" s="52"/>
      <c r="Q41" s="52"/>
      <c r="R41" s="52"/>
      <c r="S41" s="52"/>
    </row>
    <row r="42" spans="1:19" ht="18" customHeight="1">
      <c r="A42" s="53"/>
      <c r="B42" s="50" t="s">
        <v>212</v>
      </c>
      <c r="C42" s="54" t="s">
        <v>213</v>
      </c>
      <c r="D42" s="52"/>
      <c r="E42" s="52"/>
      <c r="F42" s="52"/>
      <c r="G42" s="52"/>
      <c r="H42" s="52"/>
      <c r="I42" s="52"/>
      <c r="J42" s="52"/>
      <c r="K42" s="52"/>
      <c r="L42" s="52"/>
      <c r="M42" s="52"/>
      <c r="N42" s="52"/>
      <c r="O42" s="52"/>
      <c r="P42" s="52"/>
      <c r="Q42" s="52"/>
      <c r="R42" s="52"/>
      <c r="S42" s="52"/>
    </row>
    <row r="43" spans="1:19" ht="18" customHeight="1">
      <c r="A43" s="53"/>
      <c r="B43" s="50" t="s">
        <v>214</v>
      </c>
      <c r="C43" s="54" t="s">
        <v>215</v>
      </c>
      <c r="D43" s="52"/>
      <c r="E43" s="52"/>
      <c r="F43" s="52"/>
      <c r="G43" s="52"/>
      <c r="H43" s="52"/>
      <c r="I43" s="52"/>
      <c r="J43" s="52"/>
      <c r="K43" s="52"/>
      <c r="L43" s="52"/>
      <c r="M43" s="52"/>
      <c r="N43" s="52"/>
      <c r="O43" s="52"/>
      <c r="P43" s="52"/>
      <c r="Q43" s="52"/>
      <c r="R43" s="52"/>
      <c r="S43" s="52"/>
    </row>
    <row r="44" spans="1:19" ht="18" customHeight="1">
      <c r="A44" s="53"/>
      <c r="B44" s="50" t="s">
        <v>216</v>
      </c>
      <c r="C44" s="54" t="s">
        <v>217</v>
      </c>
      <c r="D44" s="52"/>
      <c r="E44" s="52"/>
      <c r="F44" s="52"/>
      <c r="G44" s="52"/>
      <c r="H44" s="52"/>
      <c r="I44" s="52"/>
      <c r="J44" s="52"/>
      <c r="K44" s="52"/>
      <c r="L44" s="52"/>
      <c r="M44" s="52"/>
      <c r="N44" s="52"/>
      <c r="O44" s="52"/>
      <c r="P44" s="52"/>
      <c r="Q44" s="52"/>
      <c r="R44" s="52"/>
      <c r="S44" s="52"/>
    </row>
    <row r="45" spans="1:19" ht="18" customHeight="1">
      <c r="A45" s="53"/>
      <c r="B45" s="50" t="s">
        <v>218</v>
      </c>
      <c r="C45" s="54" t="s">
        <v>219</v>
      </c>
      <c r="D45" s="52"/>
      <c r="E45" s="52"/>
      <c r="F45" s="52"/>
      <c r="G45" s="52"/>
      <c r="H45" s="52"/>
      <c r="I45" s="52"/>
      <c r="J45" s="52"/>
      <c r="K45" s="52"/>
      <c r="L45" s="52"/>
      <c r="M45" s="52"/>
      <c r="N45" s="52"/>
      <c r="O45" s="52"/>
      <c r="P45" s="52"/>
      <c r="Q45" s="52"/>
      <c r="R45" s="52"/>
      <c r="S45" s="52"/>
    </row>
    <row r="46" spans="1:19" ht="18" customHeight="1">
      <c r="A46" s="53"/>
      <c r="B46" s="50" t="s">
        <v>220</v>
      </c>
      <c r="C46" s="54" t="s">
        <v>221</v>
      </c>
      <c r="D46" s="52"/>
      <c r="E46" s="52"/>
      <c r="F46" s="52"/>
      <c r="G46" s="52"/>
      <c r="H46" s="52"/>
      <c r="I46" s="52"/>
      <c r="J46" s="52"/>
      <c r="K46" s="52"/>
      <c r="L46" s="52"/>
      <c r="M46" s="52"/>
      <c r="N46" s="52"/>
      <c r="O46" s="52"/>
      <c r="P46" s="52"/>
      <c r="Q46" s="52"/>
      <c r="R46" s="52"/>
      <c r="S46" s="52"/>
    </row>
    <row r="47" spans="1:19" ht="18" customHeight="1">
      <c r="A47" s="53"/>
      <c r="B47" s="50" t="s">
        <v>222</v>
      </c>
      <c r="C47" s="54" t="s">
        <v>223</v>
      </c>
      <c r="D47" s="52">
        <v>3.36</v>
      </c>
      <c r="E47" s="52">
        <v>3.36</v>
      </c>
      <c r="F47" s="52">
        <f t="shared" si="0"/>
        <v>3.36</v>
      </c>
      <c r="G47" s="52">
        <v>3.36</v>
      </c>
      <c r="H47" s="52"/>
      <c r="I47" s="52"/>
      <c r="J47" s="52"/>
      <c r="K47" s="52"/>
      <c r="L47" s="52"/>
      <c r="M47" s="52"/>
      <c r="N47" s="52"/>
      <c r="O47" s="52"/>
      <c r="P47" s="52"/>
      <c r="Q47" s="52"/>
      <c r="R47" s="52"/>
      <c r="S47" s="52"/>
    </row>
    <row r="48" spans="1:19" ht="18" customHeight="1">
      <c r="A48" s="53"/>
      <c r="B48" s="50" t="s">
        <v>224</v>
      </c>
      <c r="C48" s="54" t="s">
        <v>225</v>
      </c>
      <c r="D48" s="52"/>
      <c r="E48" s="52"/>
      <c r="F48" s="52"/>
      <c r="G48" s="52"/>
      <c r="H48" s="52"/>
      <c r="I48" s="52"/>
      <c r="J48" s="52"/>
      <c r="K48" s="52"/>
      <c r="L48" s="52"/>
      <c r="M48" s="52"/>
      <c r="N48" s="52"/>
      <c r="O48" s="52"/>
      <c r="P48" s="52"/>
      <c r="Q48" s="52"/>
      <c r="R48" s="52"/>
      <c r="S48" s="52"/>
    </row>
    <row r="49" spans="1:19" ht="18" customHeight="1">
      <c r="A49" s="53"/>
      <c r="B49" s="50" t="s">
        <v>226</v>
      </c>
      <c r="C49" s="54" t="s">
        <v>227</v>
      </c>
      <c r="D49" s="52">
        <v>7.08</v>
      </c>
      <c r="E49" s="52">
        <v>7.08</v>
      </c>
      <c r="F49" s="52">
        <f t="shared" si="0"/>
        <v>7.08</v>
      </c>
      <c r="G49" s="52">
        <v>7.08</v>
      </c>
      <c r="H49" s="52"/>
      <c r="I49" s="52"/>
      <c r="J49" s="52"/>
      <c r="K49" s="52"/>
      <c r="L49" s="52"/>
      <c r="M49" s="52"/>
      <c r="N49" s="52"/>
      <c r="O49" s="52"/>
      <c r="P49" s="52"/>
      <c r="Q49" s="52"/>
      <c r="R49" s="52"/>
      <c r="S49" s="52"/>
    </row>
    <row r="50" spans="1:19" ht="18" customHeight="1">
      <c r="A50" s="53"/>
      <c r="B50" s="50" t="s">
        <v>228</v>
      </c>
      <c r="C50" s="54" t="s">
        <v>229</v>
      </c>
      <c r="D50" s="52"/>
      <c r="E50" s="52"/>
      <c r="F50" s="52"/>
      <c r="G50" s="52"/>
      <c r="H50" s="52"/>
      <c r="I50" s="52"/>
      <c r="J50" s="52"/>
      <c r="K50" s="52"/>
      <c r="L50" s="52"/>
      <c r="M50" s="52"/>
      <c r="N50" s="52"/>
      <c r="O50" s="52"/>
      <c r="P50" s="52"/>
      <c r="Q50" s="52"/>
      <c r="R50" s="52"/>
      <c r="S50" s="52"/>
    </row>
    <row r="51" spans="1:19" ht="18" customHeight="1">
      <c r="A51" s="53"/>
      <c r="B51" s="50" t="s">
        <v>187</v>
      </c>
      <c r="C51" s="54" t="s">
        <v>230</v>
      </c>
      <c r="D51" s="52">
        <v>0.24</v>
      </c>
      <c r="E51" s="52">
        <v>0.24</v>
      </c>
      <c r="F51" s="52">
        <f t="shared" si="0"/>
        <v>0.24</v>
      </c>
      <c r="G51" s="52">
        <v>0.24</v>
      </c>
      <c r="H51" s="52"/>
      <c r="I51" s="52"/>
      <c r="J51" s="52"/>
      <c r="K51" s="52"/>
      <c r="L51" s="52"/>
      <c r="M51" s="52"/>
      <c r="N51" s="52"/>
      <c r="O51" s="52"/>
      <c r="P51" s="52"/>
      <c r="Q51" s="52"/>
      <c r="R51" s="52"/>
      <c r="S51" s="52"/>
    </row>
    <row r="52" spans="1:19" ht="18" customHeight="1">
      <c r="A52" s="49">
        <v>303</v>
      </c>
      <c r="B52" s="50"/>
      <c r="C52" s="51" t="s">
        <v>100</v>
      </c>
      <c r="D52" s="52"/>
      <c r="E52" s="52"/>
      <c r="F52" s="52"/>
      <c r="G52" s="52"/>
      <c r="H52" s="52"/>
      <c r="I52" s="52"/>
      <c r="J52" s="52"/>
      <c r="K52" s="52"/>
      <c r="L52" s="52"/>
      <c r="M52" s="52"/>
      <c r="N52" s="52"/>
      <c r="O52" s="52"/>
      <c r="P52" s="52"/>
      <c r="Q52" s="52"/>
      <c r="R52" s="52"/>
      <c r="S52" s="52"/>
    </row>
    <row r="53" spans="1:19" ht="18" customHeight="1">
      <c r="A53" s="53"/>
      <c r="B53" s="50" t="s">
        <v>163</v>
      </c>
      <c r="C53" s="54" t="s">
        <v>231</v>
      </c>
      <c r="D53" s="52"/>
      <c r="E53" s="52"/>
      <c r="F53" s="52"/>
      <c r="G53" s="52"/>
      <c r="H53" s="52"/>
      <c r="I53" s="52"/>
      <c r="J53" s="52"/>
      <c r="K53" s="52"/>
      <c r="L53" s="52"/>
      <c r="M53" s="52"/>
      <c r="N53" s="52"/>
      <c r="O53" s="52"/>
      <c r="P53" s="52"/>
      <c r="Q53" s="52"/>
      <c r="R53" s="52"/>
      <c r="S53" s="52"/>
    </row>
    <row r="54" spans="1:19" ht="18" customHeight="1">
      <c r="A54" s="53"/>
      <c r="B54" s="50" t="s">
        <v>165</v>
      </c>
      <c r="C54" s="54" t="s">
        <v>232</v>
      </c>
      <c r="D54" s="52"/>
      <c r="E54" s="52"/>
      <c r="F54" s="52"/>
      <c r="G54" s="52"/>
      <c r="H54" s="52"/>
      <c r="I54" s="52"/>
      <c r="J54" s="52"/>
      <c r="K54" s="52"/>
      <c r="L54" s="52"/>
      <c r="M54" s="52"/>
      <c r="N54" s="52"/>
      <c r="O54" s="52"/>
      <c r="P54" s="52"/>
      <c r="Q54" s="52"/>
      <c r="R54" s="52"/>
      <c r="S54" s="52"/>
    </row>
    <row r="55" spans="1:19" ht="18" customHeight="1">
      <c r="A55" s="53"/>
      <c r="B55" s="50" t="s">
        <v>167</v>
      </c>
      <c r="C55" s="54" t="s">
        <v>233</v>
      </c>
      <c r="D55" s="52"/>
      <c r="E55" s="52"/>
      <c r="F55" s="52"/>
      <c r="G55" s="52"/>
      <c r="H55" s="52"/>
      <c r="I55" s="52"/>
      <c r="J55" s="52"/>
      <c r="K55" s="52"/>
      <c r="L55" s="52"/>
      <c r="M55" s="52"/>
      <c r="N55" s="52"/>
      <c r="O55" s="52"/>
      <c r="P55" s="52"/>
      <c r="Q55" s="52"/>
      <c r="R55" s="52"/>
      <c r="S55" s="52"/>
    </row>
    <row r="56" spans="1:19" ht="18" customHeight="1">
      <c r="A56" s="53"/>
      <c r="B56" s="50" t="s">
        <v>192</v>
      </c>
      <c r="C56" s="54" t="s">
        <v>234</v>
      </c>
      <c r="D56" s="52"/>
      <c r="E56" s="52"/>
      <c r="F56" s="52"/>
      <c r="G56" s="52"/>
      <c r="H56" s="52"/>
      <c r="I56" s="52"/>
      <c r="J56" s="52"/>
      <c r="K56" s="52"/>
      <c r="L56" s="52"/>
      <c r="M56" s="52"/>
      <c r="N56" s="52"/>
      <c r="O56" s="52"/>
      <c r="P56" s="52"/>
      <c r="Q56" s="52"/>
      <c r="R56" s="52"/>
      <c r="S56" s="52"/>
    </row>
    <row r="57" spans="1:19" ht="18" customHeight="1">
      <c r="A57" s="53"/>
      <c r="B57" s="50" t="s">
        <v>194</v>
      </c>
      <c r="C57" s="54" t="s">
        <v>235</v>
      </c>
      <c r="D57" s="52"/>
      <c r="E57" s="52"/>
      <c r="F57" s="52"/>
      <c r="G57" s="52"/>
      <c r="H57" s="52"/>
      <c r="I57" s="52"/>
      <c r="J57" s="52"/>
      <c r="K57" s="52"/>
      <c r="L57" s="52"/>
      <c r="M57" s="52"/>
      <c r="N57" s="52"/>
      <c r="O57" s="52"/>
      <c r="P57" s="52"/>
      <c r="Q57" s="52"/>
      <c r="R57" s="52"/>
      <c r="S57" s="52"/>
    </row>
    <row r="58" spans="1:19" ht="18" customHeight="1">
      <c r="A58" s="53"/>
      <c r="B58" s="50" t="s">
        <v>169</v>
      </c>
      <c r="C58" s="54" t="s">
        <v>236</v>
      </c>
      <c r="D58" s="52"/>
      <c r="E58" s="52"/>
      <c r="F58" s="52"/>
      <c r="G58" s="52"/>
      <c r="H58" s="52"/>
      <c r="I58" s="52"/>
      <c r="J58" s="52"/>
      <c r="K58" s="52"/>
      <c r="L58" s="52"/>
      <c r="M58" s="52"/>
      <c r="N58" s="52"/>
      <c r="O58" s="52"/>
      <c r="P58" s="52"/>
      <c r="Q58" s="52"/>
      <c r="R58" s="52"/>
      <c r="S58" s="52"/>
    </row>
    <row r="59" spans="1:19" ht="18" customHeight="1">
      <c r="A59" s="53"/>
      <c r="B59" s="50" t="s">
        <v>171</v>
      </c>
      <c r="C59" s="54" t="s">
        <v>237</v>
      </c>
      <c r="D59" s="52"/>
      <c r="E59" s="52"/>
      <c r="F59" s="52"/>
      <c r="G59" s="52"/>
      <c r="H59" s="52"/>
      <c r="I59" s="52"/>
      <c r="J59" s="52"/>
      <c r="K59" s="52"/>
      <c r="L59" s="52"/>
      <c r="M59" s="52"/>
      <c r="N59" s="52"/>
      <c r="O59" s="52"/>
      <c r="P59" s="52"/>
      <c r="Q59" s="52"/>
      <c r="R59" s="52"/>
      <c r="S59" s="52"/>
    </row>
    <row r="60" spans="1:19" ht="18" customHeight="1">
      <c r="A60" s="53"/>
      <c r="B60" s="50" t="s">
        <v>173</v>
      </c>
      <c r="C60" s="54" t="s">
        <v>238</v>
      </c>
      <c r="D60" s="52"/>
      <c r="E60" s="52"/>
      <c r="F60" s="52"/>
      <c r="G60" s="52"/>
      <c r="H60" s="52"/>
      <c r="I60" s="52"/>
      <c r="J60" s="52"/>
      <c r="K60" s="52"/>
      <c r="L60" s="52"/>
      <c r="M60" s="52"/>
      <c r="N60" s="52"/>
      <c r="O60" s="52"/>
      <c r="P60" s="52"/>
      <c r="Q60" s="52"/>
      <c r="R60" s="52"/>
      <c r="S60" s="52"/>
    </row>
    <row r="61" spans="1:19" ht="18" customHeight="1">
      <c r="A61" s="53"/>
      <c r="B61" s="50" t="s">
        <v>175</v>
      </c>
      <c r="C61" s="54" t="s">
        <v>239</v>
      </c>
      <c r="D61" s="52"/>
      <c r="E61" s="52"/>
      <c r="F61" s="52"/>
      <c r="G61" s="52"/>
      <c r="H61" s="52"/>
      <c r="I61" s="52"/>
      <c r="J61" s="52"/>
      <c r="K61" s="52"/>
      <c r="L61" s="52"/>
      <c r="M61" s="52"/>
      <c r="N61" s="52"/>
      <c r="O61" s="52"/>
      <c r="P61" s="52"/>
      <c r="Q61" s="52"/>
      <c r="R61" s="52"/>
      <c r="S61" s="52"/>
    </row>
    <row r="62" spans="1:19" ht="18" customHeight="1">
      <c r="A62" s="53"/>
      <c r="B62" s="50" t="s">
        <v>177</v>
      </c>
      <c r="C62" s="54" t="s">
        <v>240</v>
      </c>
      <c r="D62" s="52"/>
      <c r="E62" s="52"/>
      <c r="F62" s="52"/>
      <c r="G62" s="52"/>
      <c r="H62" s="52"/>
      <c r="I62" s="52"/>
      <c r="J62" s="52"/>
      <c r="K62" s="52"/>
      <c r="L62" s="52"/>
      <c r="M62" s="52"/>
      <c r="N62" s="52"/>
      <c r="O62" s="52"/>
      <c r="P62" s="52"/>
      <c r="Q62" s="52"/>
      <c r="R62" s="52"/>
      <c r="S62" s="52"/>
    </row>
    <row r="63" spans="1:19" ht="18" customHeight="1">
      <c r="A63" s="53"/>
      <c r="B63" s="50" t="s">
        <v>187</v>
      </c>
      <c r="C63" s="54" t="s">
        <v>241</v>
      </c>
      <c r="D63" s="52"/>
      <c r="E63" s="52"/>
      <c r="F63" s="52"/>
      <c r="G63" s="52"/>
      <c r="H63" s="52"/>
      <c r="I63" s="52"/>
      <c r="J63" s="52"/>
      <c r="K63" s="52"/>
      <c r="L63" s="52"/>
      <c r="M63" s="52"/>
      <c r="N63" s="52"/>
      <c r="O63" s="52"/>
      <c r="P63" s="52"/>
      <c r="Q63" s="52"/>
      <c r="R63" s="52"/>
      <c r="S63" s="52"/>
    </row>
  </sheetData>
  <mergeCells count="15">
    <mergeCell ref="A2:S2"/>
    <mergeCell ref="R3:S3"/>
    <mergeCell ref="D4:S4"/>
    <mergeCell ref="E5:O5"/>
    <mergeCell ref="F6:M6"/>
    <mergeCell ref="E6:E7"/>
    <mergeCell ref="N6:N7"/>
    <mergeCell ref="O6:O7"/>
    <mergeCell ref="P5:S6"/>
    <mergeCell ref="A9:C9"/>
    <mergeCell ref="A6:A7"/>
    <mergeCell ref="B6:B7"/>
    <mergeCell ref="C4:C7"/>
    <mergeCell ref="D5:D7"/>
    <mergeCell ref="A4:B5"/>
  </mergeCells>
  <phoneticPr fontId="22" type="noConversion"/>
  <printOptions horizontalCentered="1"/>
  <pageMargins left="0.17" right="0.22" top="0.24" bottom="0.27" header="0.31388888888888899" footer="0.31388888888888899"/>
  <pageSetup paperSize="9" fitToHeight="0" orientation="landscape" r:id="rId1"/>
</worksheet>
</file>

<file path=xl/worksheets/sheet7.xml><?xml version="1.0" encoding="utf-8"?>
<worksheet xmlns="http://schemas.openxmlformats.org/spreadsheetml/2006/main" xmlns:r="http://schemas.openxmlformats.org/officeDocument/2006/relationships">
  <sheetPr codeName="Sheet7"/>
  <dimension ref="A1:G45"/>
  <sheetViews>
    <sheetView workbookViewId="0">
      <selection activeCell="L14" sqref="L14"/>
    </sheetView>
  </sheetViews>
  <sheetFormatPr defaultColWidth="9" defaultRowHeight="13.5"/>
  <cols>
    <col min="1" max="3" width="6.375" customWidth="1"/>
    <col min="4" max="4" width="23.25" customWidth="1"/>
    <col min="5" max="7" width="14.75" customWidth="1"/>
  </cols>
  <sheetData>
    <row r="1" spans="1:7" ht="38.1" customHeight="1">
      <c r="A1" s="144" t="s">
        <v>242</v>
      </c>
      <c r="B1" s="144"/>
      <c r="C1" s="144"/>
      <c r="D1" s="144"/>
      <c r="E1" s="144"/>
      <c r="F1" s="144"/>
      <c r="G1" s="144"/>
    </row>
    <row r="2" spans="1:7">
      <c r="A2" s="81" t="s">
        <v>440</v>
      </c>
      <c r="B2" s="32"/>
      <c r="C2" s="32"/>
      <c r="D2" s="32"/>
      <c r="E2" s="1"/>
      <c r="F2" s="1"/>
      <c r="G2" s="14" t="s">
        <v>1</v>
      </c>
    </row>
    <row r="3" spans="1:7">
      <c r="A3" s="203" t="s">
        <v>243</v>
      </c>
      <c r="B3" s="203"/>
      <c r="C3" s="203"/>
      <c r="D3" s="203"/>
      <c r="E3" s="188" t="s">
        <v>244</v>
      </c>
      <c r="F3" s="189"/>
      <c r="G3" s="190"/>
    </row>
    <row r="4" spans="1:7">
      <c r="A4" s="33" t="s">
        <v>103</v>
      </c>
      <c r="B4" s="33" t="s">
        <v>104</v>
      </c>
      <c r="C4" s="33" t="s">
        <v>105</v>
      </c>
      <c r="D4" s="33" t="s">
        <v>245</v>
      </c>
      <c r="E4" s="6" t="s">
        <v>97</v>
      </c>
      <c r="F4" s="6" t="s">
        <v>91</v>
      </c>
      <c r="G4" s="6" t="s">
        <v>92</v>
      </c>
    </row>
    <row r="5" spans="1:7">
      <c r="A5" s="33" t="s">
        <v>113</v>
      </c>
      <c r="B5" s="33" t="s">
        <v>114</v>
      </c>
      <c r="C5" s="33" t="s">
        <v>115</v>
      </c>
      <c r="D5" s="33" t="s">
        <v>116</v>
      </c>
      <c r="E5" s="33" t="s">
        <v>117</v>
      </c>
      <c r="F5" s="33" t="s">
        <v>118</v>
      </c>
      <c r="G5" s="33" t="s">
        <v>119</v>
      </c>
    </row>
    <row r="6" spans="1:7">
      <c r="A6" s="39"/>
      <c r="B6" s="39"/>
      <c r="C6" s="39"/>
      <c r="D6" s="42" t="s">
        <v>246</v>
      </c>
      <c r="E6" s="37"/>
      <c r="F6" s="37"/>
      <c r="G6" s="37"/>
    </row>
    <row r="7" spans="1:7">
      <c r="A7" s="133" t="s">
        <v>693</v>
      </c>
      <c r="B7" s="39"/>
      <c r="C7" s="39"/>
      <c r="D7" s="39"/>
      <c r="E7" s="37"/>
      <c r="F7" s="37"/>
      <c r="G7" s="37"/>
    </row>
    <row r="8" spans="1:7" ht="12" customHeight="1">
      <c r="A8" s="39"/>
      <c r="B8" s="39"/>
      <c r="C8" s="39"/>
      <c r="D8" s="39"/>
      <c r="E8" s="37"/>
      <c r="F8" s="37"/>
      <c r="G8" s="37"/>
    </row>
    <row r="9" spans="1:7">
      <c r="A9" s="39"/>
      <c r="B9" s="39"/>
      <c r="C9" s="39"/>
      <c r="D9" s="39"/>
      <c r="E9" s="37"/>
      <c r="F9" s="37"/>
      <c r="G9" s="37"/>
    </row>
    <row r="10" spans="1:7">
      <c r="A10" s="39"/>
      <c r="B10" s="39"/>
      <c r="C10" s="39"/>
      <c r="D10" s="39"/>
      <c r="E10" s="37"/>
      <c r="F10" s="37"/>
      <c r="G10" s="37"/>
    </row>
    <row r="11" spans="1:7">
      <c r="A11" s="39"/>
      <c r="B11" s="39"/>
      <c r="C11" s="39"/>
      <c r="D11" s="39"/>
      <c r="E11" s="37"/>
      <c r="F11" s="37"/>
      <c r="G11" s="37"/>
    </row>
    <row r="12" spans="1:7">
      <c r="A12" s="39"/>
      <c r="B12" s="39"/>
      <c r="C12" s="39"/>
      <c r="D12" s="39"/>
      <c r="E12" s="37"/>
      <c r="F12" s="37"/>
      <c r="G12" s="37"/>
    </row>
    <row r="13" spans="1:7">
      <c r="A13" s="39"/>
      <c r="B13" s="39"/>
      <c r="C13" s="39"/>
      <c r="D13" s="39"/>
      <c r="E13" s="37"/>
      <c r="F13" s="37"/>
      <c r="G13" s="37"/>
    </row>
    <row r="14" spans="1:7">
      <c r="A14" s="39"/>
      <c r="B14" s="39"/>
      <c r="C14" s="39"/>
      <c r="D14" s="39"/>
      <c r="E14" s="37"/>
      <c r="F14" s="37"/>
      <c r="G14" s="37"/>
    </row>
    <row r="15" spans="1:7">
      <c r="A15" s="39"/>
      <c r="B15" s="39"/>
      <c r="C15" s="39"/>
      <c r="D15" s="39"/>
      <c r="E15" s="37"/>
      <c r="F15" s="37"/>
      <c r="G15" s="37"/>
    </row>
    <row r="16" spans="1:7">
      <c r="A16" s="39"/>
      <c r="B16" s="39"/>
      <c r="C16" s="39"/>
      <c r="D16" s="39"/>
      <c r="E16" s="37"/>
      <c r="F16" s="37"/>
      <c r="G16" s="37"/>
    </row>
    <row r="17" spans="1:7">
      <c r="A17" s="39"/>
      <c r="B17" s="39"/>
      <c r="C17" s="39"/>
      <c r="D17" s="39"/>
      <c r="E17" s="37"/>
      <c r="F17" s="37"/>
      <c r="G17" s="37"/>
    </row>
    <row r="18" spans="1:7">
      <c r="A18" s="39"/>
      <c r="B18" s="39"/>
      <c r="C18" s="39"/>
      <c r="D18" s="39"/>
      <c r="E18" s="37"/>
      <c r="F18" s="37"/>
      <c r="G18" s="37"/>
    </row>
    <row r="19" spans="1:7">
      <c r="A19" s="39"/>
      <c r="B19" s="39"/>
      <c r="C19" s="39"/>
      <c r="D19" s="39"/>
      <c r="E19" s="37"/>
      <c r="F19" s="37"/>
      <c r="G19" s="37"/>
    </row>
    <row r="20" spans="1:7">
      <c r="A20" s="39"/>
      <c r="B20" s="39"/>
      <c r="C20" s="39"/>
      <c r="D20" s="39"/>
      <c r="E20" s="37"/>
      <c r="F20" s="37"/>
      <c r="G20" s="37"/>
    </row>
    <row r="21" spans="1:7">
      <c r="A21" s="39"/>
      <c r="B21" s="39"/>
      <c r="C21" s="39"/>
      <c r="D21" s="39"/>
      <c r="E21" s="37"/>
      <c r="F21" s="37"/>
      <c r="G21" s="37"/>
    </row>
    <row r="22" spans="1:7">
      <c r="A22" s="39"/>
      <c r="B22" s="39"/>
      <c r="C22" s="39"/>
      <c r="D22" s="39"/>
      <c r="E22" s="37"/>
      <c r="F22" s="37"/>
      <c r="G22" s="37"/>
    </row>
    <row r="23" spans="1:7">
      <c r="A23" s="39"/>
      <c r="B23" s="39"/>
      <c r="C23" s="39"/>
      <c r="D23" s="39"/>
      <c r="E23" s="37"/>
      <c r="F23" s="37"/>
      <c r="G23" s="37"/>
    </row>
    <row r="24" spans="1:7">
      <c r="A24" s="39"/>
      <c r="B24" s="39"/>
      <c r="C24" s="39"/>
      <c r="D24" s="39"/>
      <c r="E24" s="37"/>
      <c r="F24" s="37"/>
      <c r="G24" s="37"/>
    </row>
    <row r="25" spans="1:7">
      <c r="A25" s="39"/>
      <c r="B25" s="39"/>
      <c r="C25" s="39"/>
      <c r="D25" s="39"/>
      <c r="E25" s="37"/>
      <c r="F25" s="37"/>
      <c r="G25" s="37"/>
    </row>
    <row r="26" spans="1:7">
      <c r="A26" s="39"/>
      <c r="B26" s="39"/>
      <c r="C26" s="39"/>
      <c r="D26" s="39"/>
      <c r="E26" s="37"/>
      <c r="F26" s="37"/>
      <c r="G26" s="37"/>
    </row>
    <row r="27" spans="1:7">
      <c r="A27" s="39"/>
      <c r="B27" s="39"/>
      <c r="C27" s="39"/>
      <c r="D27" s="39"/>
      <c r="E27" s="37"/>
      <c r="F27" s="37"/>
      <c r="G27" s="37"/>
    </row>
    <row r="28" spans="1:7">
      <c r="A28" s="39"/>
      <c r="B28" s="39"/>
      <c r="C28" s="39"/>
      <c r="D28" s="39"/>
      <c r="E28" s="37"/>
      <c r="F28" s="37"/>
      <c r="G28" s="37"/>
    </row>
    <row r="29" spans="1:7">
      <c r="A29" s="39"/>
      <c r="B29" s="39"/>
      <c r="C29" s="39"/>
      <c r="D29" s="39"/>
      <c r="E29" s="37"/>
      <c r="F29" s="37"/>
      <c r="G29" s="37"/>
    </row>
    <row r="30" spans="1:7">
      <c r="A30" s="39"/>
      <c r="B30" s="39"/>
      <c r="C30" s="39"/>
      <c r="D30" s="39"/>
      <c r="E30" s="37"/>
      <c r="F30" s="37"/>
      <c r="G30" s="37"/>
    </row>
    <row r="31" spans="1:7">
      <c r="A31" s="39"/>
      <c r="B31" s="39"/>
      <c r="C31" s="39"/>
      <c r="D31" s="39"/>
      <c r="E31" s="37"/>
      <c r="F31" s="37"/>
      <c r="G31" s="37"/>
    </row>
    <row r="32" spans="1:7">
      <c r="A32" s="39"/>
      <c r="B32" s="39"/>
      <c r="C32" s="39"/>
      <c r="D32" s="39"/>
      <c r="E32" s="37"/>
      <c r="F32" s="37"/>
      <c r="G32" s="37"/>
    </row>
    <row r="33" spans="1:7">
      <c r="A33" s="39"/>
      <c r="B33" s="39"/>
      <c r="C33" s="39"/>
      <c r="D33" s="39"/>
      <c r="E33" s="37"/>
      <c r="F33" s="37"/>
      <c r="G33" s="37"/>
    </row>
    <row r="34" spans="1:7">
      <c r="A34" s="39"/>
      <c r="B34" s="39"/>
      <c r="C34" s="39"/>
      <c r="D34" s="39"/>
      <c r="E34" s="37"/>
      <c r="F34" s="37"/>
      <c r="G34" s="37"/>
    </row>
    <row r="35" spans="1:7">
      <c r="A35" s="39"/>
      <c r="B35" s="39"/>
      <c r="C35" s="39"/>
      <c r="D35" s="39"/>
      <c r="E35" s="37"/>
      <c r="F35" s="37"/>
      <c r="G35" s="37"/>
    </row>
    <row r="36" spans="1:7">
      <c r="A36" s="39"/>
      <c r="B36" s="39"/>
      <c r="C36" s="39"/>
      <c r="D36" s="39"/>
      <c r="E36" s="37"/>
      <c r="F36" s="37"/>
      <c r="G36" s="37"/>
    </row>
    <row r="37" spans="1:7">
      <c r="A37" s="39"/>
      <c r="B37" s="39"/>
      <c r="C37" s="39"/>
      <c r="D37" s="39"/>
      <c r="E37" s="37"/>
      <c r="F37" s="37"/>
      <c r="G37" s="37"/>
    </row>
    <row r="38" spans="1:7">
      <c r="A38" s="39"/>
      <c r="B38" s="39"/>
      <c r="C38" s="39"/>
      <c r="D38" s="39"/>
      <c r="E38" s="37"/>
      <c r="F38" s="37"/>
      <c r="G38" s="37"/>
    </row>
    <row r="39" spans="1:7">
      <c r="A39" s="39"/>
      <c r="B39" s="39"/>
      <c r="C39" s="39"/>
      <c r="D39" s="39"/>
      <c r="E39" s="37"/>
      <c r="F39" s="37"/>
      <c r="G39" s="37"/>
    </row>
    <row r="40" spans="1:7">
      <c r="A40" s="39"/>
      <c r="B40" s="39"/>
      <c r="C40" s="39"/>
      <c r="D40" s="39"/>
      <c r="E40" s="37"/>
      <c r="F40" s="37"/>
      <c r="G40" s="37"/>
    </row>
    <row r="41" spans="1:7">
      <c r="A41" s="39"/>
      <c r="B41" s="39"/>
      <c r="C41" s="39"/>
      <c r="D41" s="39"/>
      <c r="E41" s="37"/>
      <c r="F41" s="37"/>
      <c r="G41" s="37"/>
    </row>
    <row r="42" spans="1:7">
      <c r="A42" s="39"/>
      <c r="B42" s="39"/>
      <c r="C42" s="39"/>
      <c r="D42" s="39"/>
      <c r="E42" s="37"/>
      <c r="F42" s="37"/>
      <c r="G42" s="37"/>
    </row>
    <row r="43" spans="1:7">
      <c r="A43" s="39"/>
      <c r="B43" s="39"/>
      <c r="C43" s="39"/>
      <c r="D43" s="39"/>
      <c r="E43" s="37"/>
      <c r="F43" s="37"/>
      <c r="G43" s="37"/>
    </row>
    <row r="44" spans="1:7">
      <c r="A44" s="39"/>
      <c r="B44" s="39"/>
      <c r="C44" s="39"/>
      <c r="D44" s="39"/>
      <c r="E44" s="37"/>
      <c r="F44" s="37"/>
      <c r="G44" s="37"/>
    </row>
    <row r="45" spans="1:7">
      <c r="A45" s="39"/>
      <c r="B45" s="39"/>
      <c r="C45" s="39"/>
      <c r="D45" s="39"/>
      <c r="E45" s="37"/>
      <c r="F45" s="37"/>
      <c r="G45" s="37"/>
    </row>
  </sheetData>
  <mergeCells count="3">
    <mergeCell ref="A1:G1"/>
    <mergeCell ref="A3:D3"/>
    <mergeCell ref="E3:G3"/>
  </mergeCells>
  <phoneticPr fontId="22" type="noConversion"/>
  <pageMargins left="0.55416666666666703" right="0.55416666666666703" top="1" bottom="1" header="0.51180555555555596" footer="0.51180555555555596"/>
  <pageSetup paperSize="9" orientation="portrait" r:id="rId1"/>
</worksheet>
</file>

<file path=xl/worksheets/sheet8.xml><?xml version="1.0" encoding="utf-8"?>
<worksheet xmlns="http://schemas.openxmlformats.org/spreadsheetml/2006/main" xmlns:r="http://schemas.openxmlformats.org/officeDocument/2006/relationships">
  <sheetPr codeName="Sheet8">
    <pageSetUpPr fitToPage="1"/>
  </sheetPr>
  <dimension ref="A1:R114"/>
  <sheetViews>
    <sheetView topLeftCell="A97" workbookViewId="0">
      <selection activeCell="V121" sqref="V121"/>
    </sheetView>
  </sheetViews>
  <sheetFormatPr defaultColWidth="9" defaultRowHeight="13.5"/>
  <cols>
    <col min="1" max="2" width="6.625" customWidth="1"/>
    <col min="3" max="3" width="22" customWidth="1"/>
    <col min="4" max="4" width="7" customWidth="1"/>
    <col min="5" max="5" width="6" customWidth="1"/>
    <col min="6" max="6" width="5.625" customWidth="1"/>
    <col min="7" max="7" width="6.625" customWidth="1"/>
    <col min="8" max="8" width="5.375" customWidth="1"/>
    <col min="9" max="9" width="4.875" customWidth="1"/>
    <col min="10" max="10" width="6.125" customWidth="1"/>
    <col min="11" max="11" width="5.75" customWidth="1"/>
    <col min="12" max="12" width="26.875" customWidth="1"/>
    <col min="16" max="16" width="6" customWidth="1"/>
    <col min="17" max="17" width="5.375" customWidth="1"/>
    <col min="18" max="18" width="5.25" customWidth="1"/>
  </cols>
  <sheetData>
    <row r="1" spans="1:18" ht="20.100000000000001" customHeight="1">
      <c r="A1" s="147"/>
      <c r="B1" s="147"/>
      <c r="C1" s="147"/>
      <c r="D1" s="147"/>
      <c r="E1" s="147"/>
    </row>
    <row r="2" spans="1:18" ht="39.950000000000003" customHeight="1">
      <c r="A2" s="144" t="s">
        <v>247</v>
      </c>
      <c r="B2" s="144"/>
      <c r="C2" s="144"/>
      <c r="D2" s="144"/>
      <c r="E2" s="144"/>
      <c r="F2" s="144"/>
      <c r="G2" s="144"/>
      <c r="H2" s="144"/>
      <c r="I2" s="144"/>
      <c r="J2" s="144"/>
      <c r="K2" s="144"/>
      <c r="L2" s="144"/>
      <c r="M2" s="144"/>
      <c r="N2" s="144"/>
      <c r="O2" s="144"/>
      <c r="P2" s="144"/>
      <c r="Q2" s="144"/>
      <c r="R2" s="144"/>
    </row>
    <row r="3" spans="1:18" ht="39.950000000000003" customHeight="1">
      <c r="A3" s="81" t="s">
        <v>440</v>
      </c>
      <c r="B3" s="32"/>
      <c r="C3" s="32"/>
      <c r="D3" s="1"/>
      <c r="E3" s="1"/>
      <c r="F3" s="1"/>
      <c r="G3" s="1"/>
      <c r="H3" s="1"/>
      <c r="I3" s="1"/>
      <c r="J3" s="32"/>
      <c r="K3" s="32"/>
      <c r="L3" s="32"/>
      <c r="M3" s="1"/>
      <c r="N3" s="1"/>
      <c r="O3" s="1"/>
      <c r="P3" s="1"/>
      <c r="Q3" s="1"/>
      <c r="R3" s="14" t="s">
        <v>1</v>
      </c>
    </row>
    <row r="4" spans="1:18" ht="20.100000000000001" customHeight="1">
      <c r="A4" s="188" t="s">
        <v>3</v>
      </c>
      <c r="B4" s="189"/>
      <c r="C4" s="189"/>
      <c r="D4" s="189"/>
      <c r="E4" s="189"/>
      <c r="F4" s="189"/>
      <c r="G4" s="189"/>
      <c r="H4" s="189"/>
      <c r="I4" s="190"/>
      <c r="J4" s="148" t="s">
        <v>3</v>
      </c>
      <c r="K4" s="148"/>
      <c r="L4" s="148"/>
      <c r="M4" s="148"/>
      <c r="N4" s="148"/>
      <c r="O4" s="148"/>
      <c r="P4" s="148"/>
      <c r="Q4" s="148"/>
      <c r="R4" s="148"/>
    </row>
    <row r="5" spans="1:18" ht="30" customHeight="1">
      <c r="A5" s="203" t="s">
        <v>248</v>
      </c>
      <c r="B5" s="203"/>
      <c r="C5" s="203"/>
      <c r="D5" s="188" t="s">
        <v>148</v>
      </c>
      <c r="E5" s="189"/>
      <c r="F5" s="190"/>
      <c r="G5" s="188" t="s">
        <v>249</v>
      </c>
      <c r="H5" s="189"/>
      <c r="I5" s="190"/>
      <c r="J5" s="203" t="s">
        <v>250</v>
      </c>
      <c r="K5" s="203"/>
      <c r="L5" s="203"/>
      <c r="M5" s="188" t="s">
        <v>148</v>
      </c>
      <c r="N5" s="189"/>
      <c r="O5" s="190"/>
      <c r="P5" s="188" t="s">
        <v>249</v>
      </c>
      <c r="Q5" s="189"/>
      <c r="R5" s="190"/>
    </row>
    <row r="6" spans="1:18" ht="30.75" customHeight="1">
      <c r="A6" s="33" t="s">
        <v>103</v>
      </c>
      <c r="B6" s="33" t="s">
        <v>104</v>
      </c>
      <c r="C6" s="33" t="s">
        <v>245</v>
      </c>
      <c r="D6" s="135" t="s">
        <v>101</v>
      </c>
      <c r="E6" s="135" t="s">
        <v>91</v>
      </c>
      <c r="F6" s="135" t="s">
        <v>92</v>
      </c>
      <c r="G6" s="135" t="s">
        <v>101</v>
      </c>
      <c r="H6" s="135" t="s">
        <v>91</v>
      </c>
      <c r="I6" s="135" t="s">
        <v>92</v>
      </c>
      <c r="J6" s="33" t="s">
        <v>103</v>
      </c>
      <c r="K6" s="33" t="s">
        <v>104</v>
      </c>
      <c r="L6" s="33" t="s">
        <v>245</v>
      </c>
      <c r="M6" s="6" t="s">
        <v>101</v>
      </c>
      <c r="N6" s="6" t="s">
        <v>91</v>
      </c>
      <c r="O6" s="6" t="s">
        <v>92</v>
      </c>
      <c r="P6" s="135" t="s">
        <v>101</v>
      </c>
      <c r="Q6" s="135" t="s">
        <v>91</v>
      </c>
      <c r="R6" s="135" t="s">
        <v>92</v>
      </c>
    </row>
    <row r="7" spans="1:18">
      <c r="A7" s="33" t="s">
        <v>113</v>
      </c>
      <c r="B7" s="33" t="s">
        <v>114</v>
      </c>
      <c r="C7" s="33" t="s">
        <v>115</v>
      </c>
      <c r="D7" s="33" t="s">
        <v>116</v>
      </c>
      <c r="E7" s="33" t="s">
        <v>117</v>
      </c>
      <c r="F7" s="33" t="s">
        <v>118</v>
      </c>
      <c r="G7" s="33" t="s">
        <v>119</v>
      </c>
      <c r="H7" s="33" t="s">
        <v>120</v>
      </c>
      <c r="I7" s="33" t="s">
        <v>121</v>
      </c>
      <c r="J7" s="33" t="s">
        <v>122</v>
      </c>
      <c r="K7" s="33" t="s">
        <v>123</v>
      </c>
      <c r="L7" s="33" t="s">
        <v>124</v>
      </c>
      <c r="M7" s="33" t="s">
        <v>125</v>
      </c>
      <c r="N7" s="33" t="s">
        <v>126</v>
      </c>
      <c r="O7" s="33" t="s">
        <v>127</v>
      </c>
      <c r="P7" s="33" t="s">
        <v>128</v>
      </c>
      <c r="Q7" s="33" t="s">
        <v>129</v>
      </c>
      <c r="R7" s="33" t="s">
        <v>130</v>
      </c>
    </row>
    <row r="8" spans="1:18" ht="14.25">
      <c r="A8" s="34" t="s">
        <v>251</v>
      </c>
      <c r="B8" s="35" t="s">
        <v>252</v>
      </c>
      <c r="C8" s="36" t="s">
        <v>253</v>
      </c>
      <c r="D8" s="37"/>
      <c r="E8" s="37"/>
      <c r="F8" s="37"/>
      <c r="G8" s="37"/>
      <c r="H8" s="37"/>
      <c r="I8" s="37"/>
      <c r="J8" s="34" t="s">
        <v>254</v>
      </c>
      <c r="K8" s="34" t="s">
        <v>252</v>
      </c>
      <c r="L8" s="36" t="s">
        <v>98</v>
      </c>
      <c r="M8" s="37">
        <f>N8+O8</f>
        <v>124.25999999999999</v>
      </c>
      <c r="N8" s="52">
        <f>SUM(N9:N21)</f>
        <v>124.25999999999999</v>
      </c>
      <c r="O8" s="37"/>
      <c r="P8" s="37"/>
      <c r="Q8" s="37"/>
      <c r="R8" s="37"/>
    </row>
    <row r="9" spans="1:18" ht="14.25">
      <c r="A9" s="35"/>
      <c r="B9" s="35" t="s">
        <v>163</v>
      </c>
      <c r="C9" s="38" t="s">
        <v>255</v>
      </c>
      <c r="D9" s="37"/>
      <c r="E9" s="37"/>
      <c r="F9" s="37"/>
      <c r="G9" s="37"/>
      <c r="H9" s="37"/>
      <c r="I9" s="37"/>
      <c r="J9" s="35"/>
      <c r="K9" s="35" t="s">
        <v>163</v>
      </c>
      <c r="L9" s="38" t="s">
        <v>256</v>
      </c>
      <c r="M9" s="37">
        <f t="shared" ref="M9:M49" si="0">SUM(N9:O9)</f>
        <v>28.48</v>
      </c>
      <c r="N9" s="52">
        <v>28.48</v>
      </c>
      <c r="O9" s="37"/>
      <c r="P9" s="37"/>
      <c r="Q9" s="37"/>
      <c r="R9" s="37"/>
    </row>
    <row r="10" spans="1:18" ht="14.25">
      <c r="A10" s="35"/>
      <c r="B10" s="35" t="s">
        <v>165</v>
      </c>
      <c r="C10" s="38" t="s">
        <v>257</v>
      </c>
      <c r="D10" s="37"/>
      <c r="E10" s="37"/>
      <c r="F10" s="37"/>
      <c r="G10" s="37"/>
      <c r="H10" s="37"/>
      <c r="I10" s="37"/>
      <c r="J10" s="35"/>
      <c r="K10" s="35" t="s">
        <v>165</v>
      </c>
      <c r="L10" s="38" t="s">
        <v>258</v>
      </c>
      <c r="M10" s="37">
        <f t="shared" si="0"/>
        <v>49.94</v>
      </c>
      <c r="N10" s="52">
        <v>49.94</v>
      </c>
      <c r="O10" s="37"/>
      <c r="P10" s="37"/>
      <c r="Q10" s="37"/>
      <c r="R10" s="37"/>
    </row>
    <row r="11" spans="1:18" ht="14.25">
      <c r="A11" s="35"/>
      <c r="B11" s="35" t="s">
        <v>167</v>
      </c>
      <c r="C11" s="38" t="s">
        <v>259</v>
      </c>
      <c r="D11" s="37"/>
      <c r="E11" s="37"/>
      <c r="F11" s="37"/>
      <c r="G11" s="37"/>
      <c r="H11" s="37"/>
      <c r="I11" s="37"/>
      <c r="J11" s="35"/>
      <c r="K11" s="35" t="s">
        <v>167</v>
      </c>
      <c r="L11" s="38" t="s">
        <v>260</v>
      </c>
      <c r="M11" s="37">
        <f t="shared" si="0"/>
        <v>2.37</v>
      </c>
      <c r="N11" s="52">
        <v>2.37</v>
      </c>
      <c r="O11" s="37"/>
      <c r="P11" s="37"/>
      <c r="Q11" s="37"/>
      <c r="R11" s="37"/>
    </row>
    <row r="12" spans="1:18" ht="14.25">
      <c r="A12" s="35"/>
      <c r="B12" s="35" t="s">
        <v>187</v>
      </c>
      <c r="C12" s="38" t="s">
        <v>261</v>
      </c>
      <c r="D12" s="37"/>
      <c r="E12" s="37"/>
      <c r="F12" s="37"/>
      <c r="G12" s="37"/>
      <c r="H12" s="37"/>
      <c r="I12" s="37"/>
      <c r="J12" s="35"/>
      <c r="K12" s="35" t="s">
        <v>169</v>
      </c>
      <c r="L12" s="38" t="s">
        <v>262</v>
      </c>
      <c r="M12" s="37"/>
      <c r="N12" s="52"/>
      <c r="O12" s="37"/>
      <c r="P12" s="37"/>
      <c r="Q12" s="37"/>
      <c r="R12" s="37"/>
    </row>
    <row r="13" spans="1:18" ht="14.25">
      <c r="A13" s="34" t="s">
        <v>263</v>
      </c>
      <c r="B13" s="34" t="s">
        <v>252</v>
      </c>
      <c r="C13" s="36" t="s">
        <v>264</v>
      </c>
      <c r="D13" s="37"/>
      <c r="E13" s="37"/>
      <c r="F13" s="37"/>
      <c r="G13" s="37"/>
      <c r="H13" s="37"/>
      <c r="I13" s="37"/>
      <c r="J13" s="35"/>
      <c r="K13" s="35" t="s">
        <v>171</v>
      </c>
      <c r="L13" s="38" t="s">
        <v>265</v>
      </c>
      <c r="M13" s="37"/>
      <c r="N13" s="52"/>
      <c r="O13" s="37"/>
      <c r="P13" s="37"/>
      <c r="Q13" s="37"/>
      <c r="R13" s="37"/>
    </row>
    <row r="14" spans="1:18" ht="14.25">
      <c r="A14" s="35"/>
      <c r="B14" s="35" t="s">
        <v>163</v>
      </c>
      <c r="C14" s="38" t="s">
        <v>266</v>
      </c>
      <c r="D14" s="37"/>
      <c r="E14" s="37"/>
      <c r="F14" s="37"/>
      <c r="G14" s="37"/>
      <c r="H14" s="37"/>
      <c r="I14" s="37"/>
      <c r="J14" s="35"/>
      <c r="K14" s="35" t="s">
        <v>173</v>
      </c>
      <c r="L14" s="38" t="s">
        <v>267</v>
      </c>
      <c r="M14" s="37">
        <f t="shared" si="0"/>
        <v>15.94</v>
      </c>
      <c r="N14" s="52">
        <v>15.94</v>
      </c>
      <c r="O14" s="37"/>
      <c r="P14" s="37"/>
      <c r="Q14" s="37"/>
      <c r="R14" s="37"/>
    </row>
    <row r="15" spans="1:18" ht="14.25">
      <c r="A15" s="35"/>
      <c r="B15" s="35" t="s">
        <v>165</v>
      </c>
      <c r="C15" s="38" t="s">
        <v>268</v>
      </c>
      <c r="D15" s="37"/>
      <c r="E15" s="37"/>
      <c r="F15" s="37"/>
      <c r="G15" s="37"/>
      <c r="H15" s="37"/>
      <c r="I15" s="37"/>
      <c r="J15" s="35"/>
      <c r="K15" s="35" t="s">
        <v>175</v>
      </c>
      <c r="L15" s="38" t="s">
        <v>269</v>
      </c>
      <c r="M15" s="37"/>
      <c r="N15" s="52"/>
      <c r="O15" s="37"/>
      <c r="P15" s="37"/>
      <c r="Q15" s="37"/>
      <c r="R15" s="37"/>
    </row>
    <row r="16" spans="1:18" ht="14.25">
      <c r="A16" s="35"/>
      <c r="B16" s="35" t="s">
        <v>167</v>
      </c>
      <c r="C16" s="38" t="s">
        <v>270</v>
      </c>
      <c r="D16" s="37"/>
      <c r="E16" s="37"/>
      <c r="F16" s="37"/>
      <c r="G16" s="37"/>
      <c r="H16" s="37"/>
      <c r="I16" s="37"/>
      <c r="J16" s="35"/>
      <c r="K16" s="35" t="s">
        <v>177</v>
      </c>
      <c r="L16" s="38" t="s">
        <v>271</v>
      </c>
      <c r="M16" s="37">
        <f t="shared" si="0"/>
        <v>7.89</v>
      </c>
      <c r="N16" s="52">
        <v>7.89</v>
      </c>
      <c r="O16" s="37"/>
      <c r="P16" s="37"/>
      <c r="Q16" s="37"/>
      <c r="R16" s="37"/>
    </row>
    <row r="17" spans="1:18" ht="14.25">
      <c r="A17" s="35"/>
      <c r="B17" s="35" t="s">
        <v>192</v>
      </c>
      <c r="C17" s="38" t="s">
        <v>272</v>
      </c>
      <c r="D17" s="37"/>
      <c r="E17" s="37"/>
      <c r="F17" s="37"/>
      <c r="G17" s="37"/>
      <c r="H17" s="37"/>
      <c r="I17" s="37"/>
      <c r="J17" s="35"/>
      <c r="K17" s="35" t="s">
        <v>179</v>
      </c>
      <c r="L17" s="38" t="s">
        <v>273</v>
      </c>
      <c r="M17" s="37">
        <f t="shared" si="0"/>
        <v>5.38</v>
      </c>
      <c r="N17" s="52">
        <v>5.38</v>
      </c>
      <c r="O17" s="37"/>
      <c r="P17" s="37"/>
      <c r="Q17" s="37"/>
      <c r="R17" s="37"/>
    </row>
    <row r="18" spans="1:18" ht="14.25">
      <c r="A18" s="35"/>
      <c r="B18" s="35" t="s">
        <v>194</v>
      </c>
      <c r="C18" s="38" t="s">
        <v>274</v>
      </c>
      <c r="D18" s="37"/>
      <c r="E18" s="37"/>
      <c r="F18" s="37"/>
      <c r="G18" s="37"/>
      <c r="H18" s="37"/>
      <c r="I18" s="37"/>
      <c r="J18" s="35"/>
      <c r="K18" s="35" t="s">
        <v>181</v>
      </c>
      <c r="L18" s="38" t="s">
        <v>275</v>
      </c>
      <c r="M18" s="37">
        <f t="shared" si="0"/>
        <v>0.82</v>
      </c>
      <c r="N18" s="52">
        <v>0.82</v>
      </c>
      <c r="O18" s="37"/>
      <c r="P18" s="37"/>
      <c r="Q18" s="37"/>
      <c r="R18" s="37"/>
    </row>
    <row r="19" spans="1:18" ht="14.25">
      <c r="A19" s="35"/>
      <c r="B19" s="35" t="s">
        <v>169</v>
      </c>
      <c r="C19" s="38" t="s">
        <v>276</v>
      </c>
      <c r="D19" s="37"/>
      <c r="E19" s="37"/>
      <c r="F19" s="37"/>
      <c r="G19" s="37"/>
      <c r="H19" s="37"/>
      <c r="I19" s="37"/>
      <c r="J19" s="35"/>
      <c r="K19" s="35" t="s">
        <v>183</v>
      </c>
      <c r="L19" s="38" t="s">
        <v>259</v>
      </c>
      <c r="M19" s="37">
        <f t="shared" si="0"/>
        <v>13.44</v>
      </c>
      <c r="N19" s="52">
        <v>13.44</v>
      </c>
      <c r="O19" s="37"/>
      <c r="P19" s="37"/>
      <c r="Q19" s="37"/>
      <c r="R19" s="37"/>
    </row>
    <row r="20" spans="1:18" ht="12" customHeight="1">
      <c r="A20" s="35"/>
      <c r="B20" s="35" t="s">
        <v>171</v>
      </c>
      <c r="C20" s="38" t="s">
        <v>277</v>
      </c>
      <c r="D20" s="37"/>
      <c r="E20" s="37"/>
      <c r="F20" s="37"/>
      <c r="G20" s="37"/>
      <c r="H20" s="37"/>
      <c r="I20" s="37"/>
      <c r="J20" s="35"/>
      <c r="K20" s="35" t="s">
        <v>185</v>
      </c>
      <c r="L20" s="38" t="s">
        <v>278</v>
      </c>
      <c r="M20" s="37"/>
      <c r="N20" s="52"/>
      <c r="O20" s="37"/>
      <c r="P20" s="37"/>
      <c r="Q20" s="37"/>
      <c r="R20" s="37"/>
    </row>
    <row r="21" spans="1:18" ht="14.25">
      <c r="A21" s="35"/>
      <c r="B21" s="35" t="s">
        <v>173</v>
      </c>
      <c r="C21" s="38" t="s">
        <v>279</v>
      </c>
      <c r="D21" s="37"/>
      <c r="E21" s="37"/>
      <c r="F21" s="37"/>
      <c r="G21" s="37"/>
      <c r="H21" s="37"/>
      <c r="I21" s="37"/>
      <c r="J21" s="35"/>
      <c r="K21" s="35" t="s">
        <v>187</v>
      </c>
      <c r="L21" s="38" t="s">
        <v>261</v>
      </c>
      <c r="M21" s="37"/>
      <c r="N21" s="52"/>
      <c r="O21" s="37"/>
      <c r="P21" s="37"/>
      <c r="Q21" s="37"/>
      <c r="R21" s="37"/>
    </row>
    <row r="22" spans="1:18" ht="14.25">
      <c r="A22" s="35"/>
      <c r="B22" s="35" t="s">
        <v>175</v>
      </c>
      <c r="C22" s="38" t="s">
        <v>280</v>
      </c>
      <c r="D22" s="37"/>
      <c r="E22" s="37"/>
      <c r="F22" s="37"/>
      <c r="G22" s="37"/>
      <c r="H22" s="37"/>
      <c r="I22" s="37"/>
      <c r="J22" s="34" t="s">
        <v>281</v>
      </c>
      <c r="K22" s="34" t="s">
        <v>252</v>
      </c>
      <c r="L22" s="36" t="s">
        <v>99</v>
      </c>
      <c r="M22" s="37">
        <f t="shared" si="0"/>
        <v>73.58</v>
      </c>
      <c r="N22" s="52">
        <f>SUM(N23:N49)</f>
        <v>17.37</v>
      </c>
      <c r="O22" s="37">
        <f>SUM(O23:O49)</f>
        <v>56.21</v>
      </c>
      <c r="P22" s="37"/>
      <c r="Q22" s="37"/>
      <c r="R22" s="37"/>
    </row>
    <row r="23" spans="1:18" ht="14.25">
      <c r="A23" s="35"/>
      <c r="B23" s="35" t="s">
        <v>187</v>
      </c>
      <c r="C23" s="38" t="s">
        <v>282</v>
      </c>
      <c r="D23" s="37"/>
      <c r="E23" s="37"/>
      <c r="F23" s="37"/>
      <c r="G23" s="37"/>
      <c r="H23" s="37"/>
      <c r="I23" s="37"/>
      <c r="J23" s="35"/>
      <c r="K23" s="35" t="s">
        <v>163</v>
      </c>
      <c r="L23" s="38" t="s">
        <v>283</v>
      </c>
      <c r="M23" s="37">
        <f t="shared" si="0"/>
        <v>10.34</v>
      </c>
      <c r="N23" s="52">
        <v>1.84</v>
      </c>
      <c r="O23" s="37">
        <v>8.5</v>
      </c>
      <c r="P23" s="37"/>
      <c r="Q23" s="37"/>
      <c r="R23" s="37"/>
    </row>
    <row r="24" spans="1:18" ht="14.25">
      <c r="A24" s="34" t="s">
        <v>284</v>
      </c>
      <c r="B24" s="34" t="s">
        <v>252</v>
      </c>
      <c r="C24" s="36" t="s">
        <v>285</v>
      </c>
      <c r="D24" s="37"/>
      <c r="E24" s="37"/>
      <c r="F24" s="37"/>
      <c r="G24" s="37"/>
      <c r="H24" s="37"/>
      <c r="I24" s="37"/>
      <c r="J24" s="35"/>
      <c r="K24" s="35" t="s">
        <v>165</v>
      </c>
      <c r="L24" s="38" t="s">
        <v>286</v>
      </c>
      <c r="M24" s="37">
        <f t="shared" si="0"/>
        <v>3</v>
      </c>
      <c r="N24" s="52"/>
      <c r="O24" s="37">
        <v>3</v>
      </c>
      <c r="P24" s="37"/>
      <c r="Q24" s="37"/>
      <c r="R24" s="37"/>
    </row>
    <row r="25" spans="1:18" ht="14.25">
      <c r="A25" s="35"/>
      <c r="B25" s="35" t="s">
        <v>163</v>
      </c>
      <c r="C25" s="38" t="s">
        <v>287</v>
      </c>
      <c r="D25" s="37"/>
      <c r="E25" s="37"/>
      <c r="F25" s="37"/>
      <c r="G25" s="37"/>
      <c r="H25" s="37"/>
      <c r="I25" s="37"/>
      <c r="J25" s="35"/>
      <c r="K25" s="35" t="s">
        <v>167</v>
      </c>
      <c r="L25" s="38" t="s">
        <v>288</v>
      </c>
      <c r="M25" s="37"/>
      <c r="N25" s="52"/>
      <c r="O25" s="37"/>
      <c r="P25" s="37"/>
      <c r="Q25" s="37"/>
      <c r="R25" s="37"/>
    </row>
    <row r="26" spans="1:18" ht="14.25">
      <c r="A26" s="35"/>
      <c r="B26" s="35" t="s">
        <v>165</v>
      </c>
      <c r="C26" s="38" t="s">
        <v>289</v>
      </c>
      <c r="D26" s="37"/>
      <c r="E26" s="37"/>
      <c r="F26" s="37"/>
      <c r="G26" s="37"/>
      <c r="H26" s="37"/>
      <c r="I26" s="37"/>
      <c r="J26" s="35"/>
      <c r="K26" s="35" t="s">
        <v>192</v>
      </c>
      <c r="L26" s="38" t="s">
        <v>290</v>
      </c>
      <c r="M26" s="37"/>
      <c r="N26" s="52"/>
      <c r="O26" s="37"/>
      <c r="P26" s="37"/>
      <c r="Q26" s="37"/>
      <c r="R26" s="37"/>
    </row>
    <row r="27" spans="1:18" ht="14.25">
      <c r="A27" s="35"/>
      <c r="B27" s="35" t="s">
        <v>167</v>
      </c>
      <c r="C27" s="38" t="s">
        <v>291</v>
      </c>
      <c r="D27" s="37"/>
      <c r="E27" s="37"/>
      <c r="F27" s="37"/>
      <c r="G27" s="37"/>
      <c r="H27" s="37"/>
      <c r="I27" s="37"/>
      <c r="J27" s="35"/>
      <c r="K27" s="35" t="s">
        <v>194</v>
      </c>
      <c r="L27" s="38" t="s">
        <v>292</v>
      </c>
      <c r="M27" s="37">
        <f t="shared" si="0"/>
        <v>0.61</v>
      </c>
      <c r="N27" s="52">
        <v>0.61</v>
      </c>
      <c r="O27" s="37"/>
      <c r="P27" s="37"/>
      <c r="Q27" s="37"/>
      <c r="R27" s="37"/>
    </row>
    <row r="28" spans="1:18" ht="14.25">
      <c r="A28" s="35"/>
      <c r="B28" s="35" t="s">
        <v>194</v>
      </c>
      <c r="C28" s="38" t="s">
        <v>293</v>
      </c>
      <c r="D28" s="37"/>
      <c r="E28" s="37"/>
      <c r="F28" s="37"/>
      <c r="G28" s="37"/>
      <c r="H28" s="37"/>
      <c r="I28" s="37"/>
      <c r="J28" s="35"/>
      <c r="K28" s="35" t="s">
        <v>169</v>
      </c>
      <c r="L28" s="38" t="s">
        <v>294</v>
      </c>
      <c r="M28" s="37">
        <f t="shared" si="0"/>
        <v>0.45</v>
      </c>
      <c r="N28" s="52">
        <v>0.45</v>
      </c>
      <c r="O28" s="37"/>
      <c r="P28" s="37"/>
      <c r="Q28" s="37"/>
      <c r="R28" s="37"/>
    </row>
    <row r="29" spans="1:18" ht="14.25">
      <c r="A29" s="35"/>
      <c r="B29" s="35" t="s">
        <v>169</v>
      </c>
      <c r="C29" s="38" t="s">
        <v>295</v>
      </c>
      <c r="D29" s="37"/>
      <c r="E29" s="37"/>
      <c r="F29" s="37"/>
      <c r="G29" s="37"/>
      <c r="H29" s="37"/>
      <c r="I29" s="37"/>
      <c r="J29" s="35"/>
      <c r="K29" s="35" t="s">
        <v>171</v>
      </c>
      <c r="L29" s="38" t="s">
        <v>296</v>
      </c>
      <c r="M29" s="37">
        <f t="shared" si="0"/>
        <v>0.83</v>
      </c>
      <c r="N29" s="52">
        <v>0.83</v>
      </c>
      <c r="O29" s="37"/>
      <c r="P29" s="37"/>
      <c r="Q29" s="37"/>
      <c r="R29" s="37"/>
    </row>
    <row r="30" spans="1:18" ht="14.25">
      <c r="A30" s="35"/>
      <c r="B30" s="35" t="s">
        <v>171</v>
      </c>
      <c r="C30" s="38" t="s">
        <v>297</v>
      </c>
      <c r="D30" s="37"/>
      <c r="E30" s="37"/>
      <c r="F30" s="37"/>
      <c r="G30" s="37"/>
      <c r="H30" s="37"/>
      <c r="I30" s="37"/>
      <c r="J30" s="35"/>
      <c r="K30" s="35" t="s">
        <v>173</v>
      </c>
      <c r="L30" s="38" t="s">
        <v>298</v>
      </c>
      <c r="M30" s="37"/>
      <c r="N30" s="52"/>
      <c r="O30" s="37"/>
      <c r="P30" s="37"/>
      <c r="Q30" s="37"/>
      <c r="R30" s="37"/>
    </row>
    <row r="31" spans="1:18" ht="14.25">
      <c r="A31" s="35"/>
      <c r="B31" s="35" t="s">
        <v>187</v>
      </c>
      <c r="C31" s="38" t="s">
        <v>299</v>
      </c>
      <c r="D31" s="37"/>
      <c r="E31" s="37"/>
      <c r="F31" s="37"/>
      <c r="G31" s="37"/>
      <c r="H31" s="37"/>
      <c r="I31" s="37"/>
      <c r="J31" s="35"/>
      <c r="K31" s="35" t="s">
        <v>175</v>
      </c>
      <c r="L31" s="38" t="s">
        <v>300</v>
      </c>
      <c r="M31" s="37"/>
      <c r="N31" s="52"/>
      <c r="O31" s="37"/>
      <c r="P31" s="37"/>
      <c r="Q31" s="37"/>
      <c r="R31" s="37"/>
    </row>
    <row r="32" spans="1:18" ht="14.25">
      <c r="A32" s="34" t="s">
        <v>301</v>
      </c>
      <c r="B32" s="34" t="s">
        <v>252</v>
      </c>
      <c r="C32" s="36" t="s">
        <v>302</v>
      </c>
      <c r="D32" s="37"/>
      <c r="E32" s="37"/>
      <c r="F32" s="37"/>
      <c r="G32" s="37"/>
      <c r="H32" s="37"/>
      <c r="I32" s="37"/>
      <c r="J32" s="35"/>
      <c r="K32" s="35" t="s">
        <v>179</v>
      </c>
      <c r="L32" s="38" t="s">
        <v>303</v>
      </c>
      <c r="M32" s="37">
        <f t="shared" si="0"/>
        <v>1.2</v>
      </c>
      <c r="N32" s="52">
        <v>1.2</v>
      </c>
      <c r="O32" s="37"/>
      <c r="P32" s="37"/>
      <c r="Q32" s="37"/>
      <c r="R32" s="37"/>
    </row>
    <row r="33" spans="1:18" ht="14.25">
      <c r="A33" s="35"/>
      <c r="B33" s="35" t="s">
        <v>163</v>
      </c>
      <c r="C33" s="38" t="s">
        <v>287</v>
      </c>
      <c r="D33" s="37"/>
      <c r="E33" s="37"/>
      <c r="F33" s="37"/>
      <c r="G33" s="37"/>
      <c r="H33" s="37"/>
      <c r="I33" s="37"/>
      <c r="J33" s="35"/>
      <c r="K33" s="35" t="s">
        <v>181</v>
      </c>
      <c r="L33" s="38" t="s">
        <v>277</v>
      </c>
      <c r="M33" s="37"/>
      <c r="N33" s="52"/>
      <c r="O33" s="37"/>
      <c r="P33" s="37"/>
      <c r="Q33" s="37"/>
      <c r="R33" s="37"/>
    </row>
    <row r="34" spans="1:18" ht="14.25">
      <c r="A34" s="35"/>
      <c r="B34" s="35" t="s">
        <v>165</v>
      </c>
      <c r="C34" s="38" t="s">
        <v>289</v>
      </c>
      <c r="D34" s="37"/>
      <c r="E34" s="37"/>
      <c r="F34" s="37"/>
      <c r="G34" s="37"/>
      <c r="H34" s="37"/>
      <c r="I34" s="37"/>
      <c r="J34" s="35"/>
      <c r="K34" s="35" t="s">
        <v>183</v>
      </c>
      <c r="L34" s="38" t="s">
        <v>280</v>
      </c>
      <c r="M34" s="37">
        <f t="shared" si="0"/>
        <v>1.28</v>
      </c>
      <c r="N34" s="52">
        <v>1.28</v>
      </c>
      <c r="O34" s="37"/>
      <c r="P34" s="37"/>
      <c r="Q34" s="37"/>
      <c r="R34" s="37"/>
    </row>
    <row r="35" spans="1:18" ht="14.25">
      <c r="A35" s="35"/>
      <c r="B35" s="35" t="s">
        <v>167</v>
      </c>
      <c r="C35" s="38" t="s">
        <v>291</v>
      </c>
      <c r="D35" s="37"/>
      <c r="E35" s="37"/>
      <c r="F35" s="37"/>
      <c r="G35" s="37"/>
      <c r="H35" s="37"/>
      <c r="I35" s="37"/>
      <c r="J35" s="35"/>
      <c r="K35" s="35" t="s">
        <v>185</v>
      </c>
      <c r="L35" s="38" t="s">
        <v>304</v>
      </c>
      <c r="M35" s="37"/>
      <c r="N35" s="52"/>
      <c r="O35" s="37"/>
      <c r="P35" s="37"/>
      <c r="Q35" s="37"/>
      <c r="R35" s="37"/>
    </row>
    <row r="36" spans="1:18" ht="14.25">
      <c r="A36" s="35"/>
      <c r="B36" s="35" t="s">
        <v>192</v>
      </c>
      <c r="C36" s="38" t="s">
        <v>295</v>
      </c>
      <c r="D36" s="37"/>
      <c r="E36" s="37"/>
      <c r="F36" s="37"/>
      <c r="G36" s="37"/>
      <c r="H36" s="37"/>
      <c r="I36" s="37"/>
      <c r="J36" s="35"/>
      <c r="K36" s="35" t="s">
        <v>204</v>
      </c>
      <c r="L36" s="38" t="s">
        <v>268</v>
      </c>
      <c r="M36" s="37"/>
      <c r="N36" s="52"/>
      <c r="O36" s="37"/>
      <c r="P36" s="37"/>
      <c r="Q36" s="37"/>
      <c r="R36" s="37"/>
    </row>
    <row r="37" spans="1:18" ht="14.25">
      <c r="A37" s="35"/>
      <c r="B37" s="35" t="s">
        <v>194</v>
      </c>
      <c r="C37" s="38" t="s">
        <v>297</v>
      </c>
      <c r="D37" s="37"/>
      <c r="E37" s="37"/>
      <c r="F37" s="37"/>
      <c r="G37" s="37"/>
      <c r="H37" s="37"/>
      <c r="I37" s="37"/>
      <c r="J37" s="35"/>
      <c r="K37" s="35" t="s">
        <v>206</v>
      </c>
      <c r="L37" s="38" t="s">
        <v>270</v>
      </c>
      <c r="M37" s="37">
        <f t="shared" si="0"/>
        <v>0.48</v>
      </c>
      <c r="N37" s="52">
        <v>0.48</v>
      </c>
      <c r="O37" s="37"/>
      <c r="P37" s="37"/>
      <c r="Q37" s="37"/>
      <c r="R37" s="37"/>
    </row>
    <row r="38" spans="1:18" ht="14.25">
      <c r="A38" s="35"/>
      <c r="B38" s="35" t="s">
        <v>187</v>
      </c>
      <c r="C38" s="38" t="s">
        <v>299</v>
      </c>
      <c r="D38" s="37"/>
      <c r="E38" s="37"/>
      <c r="F38" s="37"/>
      <c r="G38" s="37"/>
      <c r="H38" s="37"/>
      <c r="I38" s="37"/>
      <c r="J38" s="35"/>
      <c r="K38" s="35" t="s">
        <v>208</v>
      </c>
      <c r="L38" s="38" t="s">
        <v>276</v>
      </c>
      <c r="M38" s="37">
        <f t="shared" si="0"/>
        <v>1</v>
      </c>
      <c r="N38" s="52"/>
      <c r="O38" s="37">
        <v>1</v>
      </c>
      <c r="P38" s="37"/>
      <c r="Q38" s="37"/>
      <c r="R38" s="37"/>
    </row>
    <row r="39" spans="1:18" ht="14.25">
      <c r="A39" s="34" t="s">
        <v>305</v>
      </c>
      <c r="B39" s="34" t="s">
        <v>252</v>
      </c>
      <c r="C39" s="36" t="s">
        <v>306</v>
      </c>
      <c r="D39" s="37"/>
      <c r="E39" s="37"/>
      <c r="F39" s="37"/>
      <c r="G39" s="37"/>
      <c r="H39" s="37"/>
      <c r="I39" s="37"/>
      <c r="J39" s="35"/>
      <c r="K39" s="35" t="s">
        <v>210</v>
      </c>
      <c r="L39" s="38" t="s">
        <v>307</v>
      </c>
      <c r="M39" s="37"/>
      <c r="N39" s="52"/>
      <c r="O39" s="37"/>
      <c r="P39" s="37"/>
      <c r="Q39" s="37"/>
      <c r="R39" s="37"/>
    </row>
    <row r="40" spans="1:18" ht="14.25">
      <c r="A40" s="35"/>
      <c r="B40" s="35" t="s">
        <v>163</v>
      </c>
      <c r="C40" s="38" t="s">
        <v>98</v>
      </c>
      <c r="D40" s="37"/>
      <c r="E40" s="37"/>
      <c r="F40" s="37"/>
      <c r="G40" s="37"/>
      <c r="H40" s="37"/>
      <c r="I40" s="37"/>
      <c r="J40" s="35"/>
      <c r="K40" s="35" t="s">
        <v>212</v>
      </c>
      <c r="L40" s="38" t="s">
        <v>308</v>
      </c>
      <c r="M40" s="37"/>
      <c r="N40" s="52"/>
      <c r="O40" s="37"/>
      <c r="P40" s="37"/>
      <c r="Q40" s="37"/>
      <c r="R40" s="37"/>
    </row>
    <row r="41" spans="1:18" ht="14.25">
      <c r="A41" s="35"/>
      <c r="B41" s="35" t="s">
        <v>165</v>
      </c>
      <c r="C41" s="38" t="s">
        <v>99</v>
      </c>
      <c r="D41" s="37"/>
      <c r="E41" s="37"/>
      <c r="F41" s="37"/>
      <c r="G41" s="37"/>
      <c r="H41" s="37"/>
      <c r="I41" s="37"/>
      <c r="J41" s="35"/>
      <c r="K41" s="35" t="s">
        <v>214</v>
      </c>
      <c r="L41" s="38" t="s">
        <v>309</v>
      </c>
      <c r="M41" s="37"/>
      <c r="N41" s="52"/>
      <c r="O41" s="37"/>
      <c r="P41" s="37"/>
      <c r="Q41" s="37"/>
      <c r="R41" s="37"/>
    </row>
    <row r="42" spans="1:18" ht="14.25">
      <c r="A42" s="35"/>
      <c r="B42" s="35" t="s">
        <v>187</v>
      </c>
      <c r="C42" s="38" t="s">
        <v>310</v>
      </c>
      <c r="D42" s="37"/>
      <c r="E42" s="37"/>
      <c r="F42" s="37"/>
      <c r="G42" s="37"/>
      <c r="H42" s="37"/>
      <c r="I42" s="37"/>
      <c r="J42" s="35"/>
      <c r="K42" s="35" t="s">
        <v>216</v>
      </c>
      <c r="L42" s="38" t="s">
        <v>311</v>
      </c>
      <c r="M42" s="37"/>
      <c r="N42" s="52"/>
      <c r="O42" s="37"/>
      <c r="P42" s="37"/>
      <c r="Q42" s="37"/>
      <c r="R42" s="37"/>
    </row>
    <row r="43" spans="1:18" ht="14.25">
      <c r="A43" s="34" t="s">
        <v>312</v>
      </c>
      <c r="B43" s="34" t="s">
        <v>252</v>
      </c>
      <c r="C43" s="36" t="s">
        <v>313</v>
      </c>
      <c r="D43" s="37"/>
      <c r="E43" s="37"/>
      <c r="F43" s="37"/>
      <c r="G43" s="37"/>
      <c r="H43" s="37"/>
      <c r="I43" s="37"/>
      <c r="J43" s="35"/>
      <c r="K43" s="35" t="s">
        <v>218</v>
      </c>
      <c r="L43" s="38" t="s">
        <v>274</v>
      </c>
      <c r="M43" s="37">
        <f t="shared" si="0"/>
        <v>40</v>
      </c>
      <c r="N43" s="52"/>
      <c r="O43" s="37">
        <v>40</v>
      </c>
      <c r="P43" s="37"/>
      <c r="Q43" s="37"/>
      <c r="R43" s="37"/>
    </row>
    <row r="44" spans="1:18" ht="14.25">
      <c r="A44" s="35"/>
      <c r="B44" s="35" t="s">
        <v>163</v>
      </c>
      <c r="C44" s="38" t="s">
        <v>314</v>
      </c>
      <c r="D44" s="37"/>
      <c r="E44" s="37"/>
      <c r="F44" s="37"/>
      <c r="G44" s="37"/>
      <c r="H44" s="37"/>
      <c r="I44" s="37"/>
      <c r="J44" s="35"/>
      <c r="K44" s="35" t="s">
        <v>220</v>
      </c>
      <c r="L44" s="38" t="s">
        <v>315</v>
      </c>
      <c r="M44" s="37"/>
      <c r="N44" s="52"/>
      <c r="O44" s="37"/>
      <c r="P44" s="37"/>
      <c r="Q44" s="37"/>
      <c r="R44" s="37"/>
    </row>
    <row r="45" spans="1:18" ht="14.25">
      <c r="A45" s="35"/>
      <c r="B45" s="35" t="s">
        <v>165</v>
      </c>
      <c r="C45" s="38" t="s">
        <v>316</v>
      </c>
      <c r="D45" s="37"/>
      <c r="E45" s="37"/>
      <c r="F45" s="37"/>
      <c r="G45" s="37"/>
      <c r="H45" s="37"/>
      <c r="I45" s="37"/>
      <c r="J45" s="35"/>
      <c r="K45" s="35" t="s">
        <v>222</v>
      </c>
      <c r="L45" s="38" t="s">
        <v>317</v>
      </c>
      <c r="M45" s="37">
        <f t="shared" si="0"/>
        <v>3.36</v>
      </c>
      <c r="N45" s="52">
        <v>3.36</v>
      </c>
      <c r="O45" s="37"/>
      <c r="P45" s="37"/>
      <c r="Q45" s="37"/>
      <c r="R45" s="37"/>
    </row>
    <row r="46" spans="1:18" ht="14.25">
      <c r="A46" s="34" t="s">
        <v>318</v>
      </c>
      <c r="B46" s="34" t="s">
        <v>252</v>
      </c>
      <c r="C46" s="36" t="s">
        <v>319</v>
      </c>
      <c r="D46" s="37"/>
      <c r="E46" s="37"/>
      <c r="F46" s="37"/>
      <c r="G46" s="37"/>
      <c r="H46" s="37"/>
      <c r="I46" s="37"/>
      <c r="J46" s="35"/>
      <c r="K46" s="35" t="s">
        <v>224</v>
      </c>
      <c r="L46" s="38" t="s">
        <v>279</v>
      </c>
      <c r="M46" s="37"/>
      <c r="N46" s="52"/>
      <c r="O46" s="37"/>
      <c r="P46" s="37"/>
      <c r="Q46" s="37"/>
      <c r="R46" s="37"/>
    </row>
    <row r="47" spans="1:18" ht="14.25">
      <c r="A47" s="35"/>
      <c r="B47" s="35" t="s">
        <v>163</v>
      </c>
      <c r="C47" s="38" t="s">
        <v>320</v>
      </c>
      <c r="D47" s="37"/>
      <c r="E47" s="37"/>
      <c r="F47" s="37"/>
      <c r="G47" s="37"/>
      <c r="H47" s="37"/>
      <c r="I47" s="37"/>
      <c r="J47" s="35"/>
      <c r="K47" s="35" t="s">
        <v>226</v>
      </c>
      <c r="L47" s="38" t="s">
        <v>321</v>
      </c>
      <c r="M47" s="37">
        <f t="shared" si="0"/>
        <v>7.79</v>
      </c>
      <c r="N47" s="52">
        <v>7.08</v>
      </c>
      <c r="O47" s="37">
        <v>0.71</v>
      </c>
      <c r="P47" s="37"/>
      <c r="Q47" s="37"/>
      <c r="R47" s="37"/>
    </row>
    <row r="48" spans="1:18" ht="14.25">
      <c r="A48" s="35"/>
      <c r="B48" s="35" t="s">
        <v>165</v>
      </c>
      <c r="C48" s="38" t="s">
        <v>322</v>
      </c>
      <c r="D48" s="37"/>
      <c r="E48" s="37"/>
      <c r="F48" s="37"/>
      <c r="G48" s="37"/>
      <c r="H48" s="37"/>
      <c r="I48" s="37"/>
      <c r="J48" s="35"/>
      <c r="K48" s="35" t="s">
        <v>228</v>
      </c>
      <c r="L48" s="38" t="s">
        <v>323</v>
      </c>
      <c r="M48" s="37"/>
      <c r="N48" s="52"/>
      <c r="O48" s="37"/>
      <c r="P48" s="37"/>
      <c r="Q48" s="37"/>
      <c r="R48" s="37"/>
    </row>
    <row r="49" spans="1:18" ht="14.25">
      <c r="A49" s="35"/>
      <c r="B49" s="35" t="s">
        <v>187</v>
      </c>
      <c r="C49" s="38" t="s">
        <v>324</v>
      </c>
      <c r="D49" s="37"/>
      <c r="E49" s="37"/>
      <c r="F49" s="37"/>
      <c r="G49" s="37"/>
      <c r="H49" s="37"/>
      <c r="I49" s="37"/>
      <c r="J49" s="35"/>
      <c r="K49" s="35" t="s">
        <v>187</v>
      </c>
      <c r="L49" s="38" t="s">
        <v>282</v>
      </c>
      <c r="M49" s="37">
        <f t="shared" si="0"/>
        <v>3.24</v>
      </c>
      <c r="N49" s="52">
        <v>0.24</v>
      </c>
      <c r="O49" s="37">
        <v>3</v>
      </c>
      <c r="P49" s="37"/>
      <c r="Q49" s="37"/>
      <c r="R49" s="37"/>
    </row>
    <row r="50" spans="1:18">
      <c r="A50" s="34" t="s">
        <v>325</v>
      </c>
      <c r="B50" s="35" t="s">
        <v>252</v>
      </c>
      <c r="C50" s="36" t="s">
        <v>326</v>
      </c>
      <c r="D50" s="37"/>
      <c r="E50" s="37"/>
      <c r="F50" s="37"/>
      <c r="G50" s="37"/>
      <c r="H50" s="37"/>
      <c r="I50" s="37"/>
      <c r="J50" s="34" t="s">
        <v>327</v>
      </c>
      <c r="K50" s="34" t="s">
        <v>252</v>
      </c>
      <c r="L50" s="36" t="s">
        <v>100</v>
      </c>
      <c r="M50" s="37"/>
      <c r="N50" s="37"/>
      <c r="O50" s="37"/>
      <c r="P50" s="37"/>
      <c r="Q50" s="37"/>
      <c r="R50" s="37"/>
    </row>
    <row r="51" spans="1:18">
      <c r="A51" s="35"/>
      <c r="B51" s="35" t="s">
        <v>163</v>
      </c>
      <c r="C51" s="38" t="s">
        <v>328</v>
      </c>
      <c r="D51" s="37"/>
      <c r="E51" s="37"/>
      <c r="F51" s="37"/>
      <c r="G51" s="37"/>
      <c r="H51" s="37"/>
      <c r="I51" s="37"/>
      <c r="J51" s="35"/>
      <c r="K51" s="35" t="s">
        <v>163</v>
      </c>
      <c r="L51" s="38" t="s">
        <v>329</v>
      </c>
      <c r="M51" s="37"/>
      <c r="N51" s="37"/>
      <c r="O51" s="37"/>
      <c r="P51" s="37"/>
      <c r="Q51" s="37"/>
      <c r="R51" s="37"/>
    </row>
    <row r="52" spans="1:18">
      <c r="A52" s="35"/>
      <c r="B52" s="35" t="s">
        <v>165</v>
      </c>
      <c r="C52" s="38" t="s">
        <v>330</v>
      </c>
      <c r="D52" s="37"/>
      <c r="E52" s="37"/>
      <c r="F52" s="37"/>
      <c r="G52" s="37"/>
      <c r="H52" s="37"/>
      <c r="I52" s="37"/>
      <c r="J52" s="35"/>
      <c r="K52" s="35" t="s">
        <v>165</v>
      </c>
      <c r="L52" s="38" t="s">
        <v>331</v>
      </c>
      <c r="M52" s="37"/>
      <c r="N52" s="37"/>
      <c r="O52" s="37"/>
      <c r="P52" s="37"/>
      <c r="Q52" s="37"/>
      <c r="R52" s="37"/>
    </row>
    <row r="53" spans="1:18">
      <c r="A53" s="34" t="s">
        <v>332</v>
      </c>
      <c r="B53" s="34" t="s">
        <v>252</v>
      </c>
      <c r="C53" s="36" t="s">
        <v>100</v>
      </c>
      <c r="D53" s="37"/>
      <c r="E53" s="37"/>
      <c r="F53" s="37"/>
      <c r="G53" s="37"/>
      <c r="H53" s="37"/>
      <c r="I53" s="37"/>
      <c r="J53" s="35"/>
      <c r="K53" s="35" t="s">
        <v>167</v>
      </c>
      <c r="L53" s="38" t="s">
        <v>333</v>
      </c>
      <c r="M53" s="37"/>
      <c r="N53" s="37"/>
      <c r="O53" s="37"/>
      <c r="P53" s="37"/>
      <c r="Q53" s="37"/>
      <c r="R53" s="37"/>
    </row>
    <row r="54" spans="1:18">
      <c r="A54" s="35"/>
      <c r="B54" s="35" t="s">
        <v>163</v>
      </c>
      <c r="C54" s="38" t="s">
        <v>334</v>
      </c>
      <c r="D54" s="37"/>
      <c r="E54" s="37"/>
      <c r="F54" s="37"/>
      <c r="G54" s="37"/>
      <c r="H54" s="37"/>
      <c r="I54" s="37"/>
      <c r="J54" s="35"/>
      <c r="K54" s="35" t="s">
        <v>192</v>
      </c>
      <c r="L54" s="38" t="s">
        <v>335</v>
      </c>
      <c r="M54" s="37"/>
      <c r="N54" s="37"/>
      <c r="O54" s="37"/>
      <c r="P54" s="37"/>
      <c r="Q54" s="37"/>
      <c r="R54" s="37"/>
    </row>
    <row r="55" spans="1:18">
      <c r="A55" s="35"/>
      <c r="B55" s="35" t="s">
        <v>165</v>
      </c>
      <c r="C55" s="38" t="s">
        <v>336</v>
      </c>
      <c r="D55" s="37"/>
      <c r="E55" s="37"/>
      <c r="F55" s="37"/>
      <c r="G55" s="37"/>
      <c r="H55" s="37"/>
      <c r="I55" s="37"/>
      <c r="J55" s="35"/>
      <c r="K55" s="35" t="s">
        <v>194</v>
      </c>
      <c r="L55" s="38" t="s">
        <v>337</v>
      </c>
      <c r="M55" s="37"/>
      <c r="N55" s="37"/>
      <c r="O55" s="37"/>
      <c r="P55" s="37"/>
      <c r="Q55" s="37"/>
      <c r="R55" s="37"/>
    </row>
    <row r="56" spans="1:18">
      <c r="A56" s="35"/>
      <c r="B56" s="35" t="s">
        <v>167</v>
      </c>
      <c r="C56" s="38" t="s">
        <v>338</v>
      </c>
      <c r="D56" s="37"/>
      <c r="E56" s="37"/>
      <c r="F56" s="37"/>
      <c r="G56" s="37"/>
      <c r="H56" s="37"/>
      <c r="I56" s="37"/>
      <c r="J56" s="35"/>
      <c r="K56" s="35" t="s">
        <v>169</v>
      </c>
      <c r="L56" s="38" t="s">
        <v>339</v>
      </c>
      <c r="M56" s="37"/>
      <c r="N56" s="37"/>
      <c r="O56" s="37"/>
      <c r="P56" s="37"/>
      <c r="Q56" s="37"/>
      <c r="R56" s="37"/>
    </row>
    <row r="57" spans="1:18">
      <c r="A57" s="35"/>
      <c r="B57" s="35" t="s">
        <v>194</v>
      </c>
      <c r="C57" s="38" t="s">
        <v>340</v>
      </c>
      <c r="D57" s="37"/>
      <c r="E57" s="37"/>
      <c r="F57" s="37"/>
      <c r="G57" s="37"/>
      <c r="H57" s="37"/>
      <c r="I57" s="37"/>
      <c r="J57" s="35"/>
      <c r="K57" s="35" t="s">
        <v>171</v>
      </c>
      <c r="L57" s="38" t="s">
        <v>341</v>
      </c>
      <c r="M57" s="37"/>
      <c r="N57" s="37"/>
      <c r="O57" s="37"/>
      <c r="P57" s="37"/>
      <c r="Q57" s="37"/>
      <c r="R57" s="37"/>
    </row>
    <row r="58" spans="1:18">
      <c r="A58" s="35"/>
      <c r="B58" s="35" t="s">
        <v>187</v>
      </c>
      <c r="C58" s="38" t="s">
        <v>342</v>
      </c>
      <c r="D58" s="37"/>
      <c r="E58" s="37"/>
      <c r="F58" s="37"/>
      <c r="G58" s="37"/>
      <c r="H58" s="37"/>
      <c r="I58" s="37"/>
      <c r="J58" s="35"/>
      <c r="K58" s="35" t="s">
        <v>173</v>
      </c>
      <c r="L58" s="38" t="s">
        <v>336</v>
      </c>
      <c r="M58" s="37"/>
      <c r="N58" s="37"/>
      <c r="O58" s="37"/>
      <c r="P58" s="37"/>
      <c r="Q58" s="37"/>
      <c r="R58" s="37"/>
    </row>
    <row r="59" spans="1:18">
      <c r="A59" s="34" t="s">
        <v>343</v>
      </c>
      <c r="B59" s="34" t="s">
        <v>252</v>
      </c>
      <c r="C59" s="36" t="s">
        <v>344</v>
      </c>
      <c r="D59" s="37"/>
      <c r="E59" s="37"/>
      <c r="F59" s="37"/>
      <c r="G59" s="37"/>
      <c r="H59" s="37"/>
      <c r="I59" s="37"/>
      <c r="J59" s="35"/>
      <c r="K59" s="35" t="s">
        <v>175</v>
      </c>
      <c r="L59" s="38" t="s">
        <v>345</v>
      </c>
      <c r="M59" s="37"/>
      <c r="N59" s="37"/>
      <c r="O59" s="37"/>
      <c r="P59" s="37"/>
      <c r="Q59" s="37"/>
      <c r="R59" s="37"/>
    </row>
    <row r="60" spans="1:18">
      <c r="A60" s="35"/>
      <c r="B60" s="35" t="s">
        <v>165</v>
      </c>
      <c r="C60" s="38" t="s">
        <v>346</v>
      </c>
      <c r="D60" s="37"/>
      <c r="E60" s="37"/>
      <c r="F60" s="37"/>
      <c r="G60" s="37"/>
      <c r="H60" s="37"/>
      <c r="I60" s="37"/>
      <c r="J60" s="35"/>
      <c r="K60" s="35" t="s">
        <v>177</v>
      </c>
      <c r="L60" s="38" t="s">
        <v>338</v>
      </c>
      <c r="M60" s="37"/>
      <c r="N60" s="37"/>
      <c r="O60" s="37"/>
      <c r="P60" s="37"/>
      <c r="Q60" s="37"/>
      <c r="R60" s="37"/>
    </row>
    <row r="61" spans="1:18">
      <c r="A61" s="35"/>
      <c r="B61" s="35" t="s">
        <v>167</v>
      </c>
      <c r="C61" s="38" t="s">
        <v>347</v>
      </c>
      <c r="D61" s="37"/>
      <c r="E61" s="37"/>
      <c r="F61" s="37"/>
      <c r="G61" s="37"/>
      <c r="H61" s="37"/>
      <c r="I61" s="37"/>
      <c r="J61" s="35"/>
      <c r="K61" s="35" t="s">
        <v>187</v>
      </c>
      <c r="L61" s="38" t="s">
        <v>348</v>
      </c>
      <c r="M61" s="37"/>
      <c r="N61" s="37"/>
      <c r="O61" s="37"/>
      <c r="P61" s="37"/>
      <c r="Q61" s="37"/>
      <c r="R61" s="37"/>
    </row>
    <row r="62" spans="1:18">
      <c r="A62" s="34" t="s">
        <v>349</v>
      </c>
      <c r="B62" s="34" t="s">
        <v>252</v>
      </c>
      <c r="C62" s="36" t="s">
        <v>350</v>
      </c>
      <c r="D62" s="37"/>
      <c r="E62" s="37"/>
      <c r="F62" s="37"/>
      <c r="G62" s="37"/>
      <c r="H62" s="37"/>
      <c r="I62" s="37"/>
      <c r="J62" s="34" t="s">
        <v>351</v>
      </c>
      <c r="K62" s="34" t="s">
        <v>252</v>
      </c>
      <c r="L62" s="36" t="s">
        <v>350</v>
      </c>
      <c r="M62" s="37"/>
      <c r="N62" s="37"/>
      <c r="O62" s="37"/>
      <c r="P62" s="37"/>
      <c r="Q62" s="37"/>
      <c r="R62" s="37"/>
    </row>
    <row r="63" spans="1:18">
      <c r="A63" s="35"/>
      <c r="B63" s="35" t="s">
        <v>163</v>
      </c>
      <c r="C63" s="38" t="s">
        <v>352</v>
      </c>
      <c r="D63" s="37"/>
      <c r="E63" s="37"/>
      <c r="F63" s="37"/>
      <c r="G63" s="37"/>
      <c r="H63" s="37"/>
      <c r="I63" s="37"/>
      <c r="J63" s="35"/>
      <c r="K63" s="35" t="s">
        <v>163</v>
      </c>
      <c r="L63" s="38" t="s">
        <v>352</v>
      </c>
      <c r="M63" s="37"/>
      <c r="N63" s="37"/>
      <c r="O63" s="37"/>
      <c r="P63" s="37"/>
      <c r="Q63" s="37"/>
      <c r="R63" s="37"/>
    </row>
    <row r="64" spans="1:18">
      <c r="A64" s="35"/>
      <c r="B64" s="35" t="s">
        <v>165</v>
      </c>
      <c r="C64" s="38" t="s">
        <v>353</v>
      </c>
      <c r="D64" s="37"/>
      <c r="E64" s="37"/>
      <c r="F64" s="37"/>
      <c r="G64" s="37"/>
      <c r="H64" s="37"/>
      <c r="I64" s="37"/>
      <c r="J64" s="35"/>
      <c r="K64" s="35" t="s">
        <v>165</v>
      </c>
      <c r="L64" s="38" t="s">
        <v>353</v>
      </c>
      <c r="M64" s="37"/>
      <c r="N64" s="37"/>
      <c r="O64" s="37"/>
      <c r="P64" s="37"/>
      <c r="Q64" s="37"/>
      <c r="R64" s="37"/>
    </row>
    <row r="65" spans="1:18">
      <c r="A65" s="35"/>
      <c r="B65" s="35" t="s">
        <v>167</v>
      </c>
      <c r="C65" s="38" t="s">
        <v>354</v>
      </c>
      <c r="D65" s="37"/>
      <c r="E65" s="37"/>
      <c r="F65" s="37"/>
      <c r="G65" s="37"/>
      <c r="H65" s="37"/>
      <c r="I65" s="37"/>
      <c r="J65" s="35"/>
      <c r="K65" s="35" t="s">
        <v>167</v>
      </c>
      <c r="L65" s="38" t="s">
        <v>354</v>
      </c>
      <c r="M65" s="37"/>
      <c r="N65" s="37"/>
      <c r="O65" s="37"/>
      <c r="P65" s="37"/>
      <c r="Q65" s="37"/>
      <c r="R65" s="37"/>
    </row>
    <row r="66" spans="1:18">
      <c r="A66" s="35"/>
      <c r="B66" s="35" t="s">
        <v>192</v>
      </c>
      <c r="C66" s="38" t="s">
        <v>355</v>
      </c>
      <c r="D66" s="37"/>
      <c r="E66" s="37"/>
      <c r="F66" s="37"/>
      <c r="G66" s="37"/>
      <c r="H66" s="37"/>
      <c r="I66" s="37"/>
      <c r="J66" s="35"/>
      <c r="K66" s="35" t="s">
        <v>192</v>
      </c>
      <c r="L66" s="38" t="s">
        <v>355</v>
      </c>
      <c r="M66" s="37"/>
      <c r="N66" s="37"/>
      <c r="O66" s="37"/>
      <c r="P66" s="37"/>
      <c r="Q66" s="37"/>
      <c r="R66" s="37"/>
    </row>
    <row r="67" spans="1:18">
      <c r="A67" s="34" t="s">
        <v>356</v>
      </c>
      <c r="B67" s="34" t="s">
        <v>252</v>
      </c>
      <c r="C67" s="36" t="s">
        <v>357</v>
      </c>
      <c r="D67" s="37"/>
      <c r="E67" s="37"/>
      <c r="F67" s="37"/>
      <c r="G67" s="37"/>
      <c r="H67" s="37"/>
      <c r="I67" s="37"/>
      <c r="J67" s="34" t="s">
        <v>358</v>
      </c>
      <c r="K67" s="34" t="s">
        <v>252</v>
      </c>
      <c r="L67" s="36" t="s">
        <v>359</v>
      </c>
      <c r="M67" s="37"/>
      <c r="N67" s="37"/>
      <c r="O67" s="37"/>
      <c r="P67" s="37"/>
      <c r="Q67" s="37"/>
      <c r="R67" s="37"/>
    </row>
    <row r="68" spans="1:18">
      <c r="A68" s="35"/>
      <c r="B68" s="35" t="s">
        <v>163</v>
      </c>
      <c r="C68" s="38" t="s">
        <v>360</v>
      </c>
      <c r="D68" s="37"/>
      <c r="E68" s="37"/>
      <c r="F68" s="37"/>
      <c r="G68" s="37"/>
      <c r="H68" s="37"/>
      <c r="I68" s="37"/>
      <c r="J68" s="35"/>
      <c r="K68" s="35" t="s">
        <v>163</v>
      </c>
      <c r="L68" s="38" t="s">
        <v>361</v>
      </c>
      <c r="M68" s="37"/>
      <c r="N68" s="37"/>
      <c r="O68" s="37"/>
      <c r="P68" s="37"/>
      <c r="Q68" s="37"/>
      <c r="R68" s="37"/>
    </row>
    <row r="69" spans="1:18">
      <c r="A69" s="35"/>
      <c r="B69" s="35" t="s">
        <v>165</v>
      </c>
      <c r="C69" s="38" t="s">
        <v>362</v>
      </c>
      <c r="D69" s="37"/>
      <c r="E69" s="37"/>
      <c r="F69" s="37"/>
      <c r="G69" s="37"/>
      <c r="H69" s="37"/>
      <c r="I69" s="37"/>
      <c r="J69" s="35"/>
      <c r="K69" s="35" t="s">
        <v>165</v>
      </c>
      <c r="L69" s="38" t="s">
        <v>363</v>
      </c>
      <c r="M69" s="37"/>
      <c r="N69" s="37"/>
      <c r="O69" s="37"/>
      <c r="P69" s="37"/>
      <c r="Q69" s="37"/>
      <c r="R69" s="37"/>
    </row>
    <row r="70" spans="1:18">
      <c r="A70" s="34" t="s">
        <v>364</v>
      </c>
      <c r="B70" s="34" t="s">
        <v>252</v>
      </c>
      <c r="C70" s="36" t="s">
        <v>365</v>
      </c>
      <c r="D70" s="37"/>
      <c r="E70" s="37"/>
      <c r="F70" s="37"/>
      <c r="G70" s="37"/>
      <c r="H70" s="37"/>
      <c r="I70" s="37"/>
      <c r="J70" s="35"/>
      <c r="K70" s="35" t="s">
        <v>167</v>
      </c>
      <c r="L70" s="38" t="s">
        <v>366</v>
      </c>
      <c r="M70" s="37"/>
      <c r="N70" s="37"/>
      <c r="O70" s="37"/>
      <c r="P70" s="37"/>
      <c r="Q70" s="37"/>
      <c r="R70" s="37"/>
    </row>
    <row r="71" spans="1:18">
      <c r="A71" s="35"/>
      <c r="B71" s="35" t="s">
        <v>163</v>
      </c>
      <c r="C71" s="38" t="s">
        <v>367</v>
      </c>
      <c r="D71" s="37"/>
      <c r="E71" s="37"/>
      <c r="F71" s="37"/>
      <c r="G71" s="37"/>
      <c r="H71" s="37"/>
      <c r="I71" s="37"/>
      <c r="J71" s="35"/>
      <c r="K71" s="35" t="s">
        <v>194</v>
      </c>
      <c r="L71" s="38" t="s">
        <v>289</v>
      </c>
      <c r="M71" s="37"/>
      <c r="N71" s="37"/>
      <c r="O71" s="37"/>
      <c r="P71" s="37"/>
      <c r="Q71" s="37"/>
      <c r="R71" s="37"/>
    </row>
    <row r="72" spans="1:18">
      <c r="A72" s="35"/>
      <c r="B72" s="35" t="s">
        <v>165</v>
      </c>
      <c r="C72" s="38" t="s">
        <v>368</v>
      </c>
      <c r="D72" s="37"/>
      <c r="E72" s="37"/>
      <c r="F72" s="37"/>
      <c r="G72" s="37"/>
      <c r="H72" s="37"/>
      <c r="I72" s="37"/>
      <c r="J72" s="35"/>
      <c r="K72" s="35" t="s">
        <v>169</v>
      </c>
      <c r="L72" s="38" t="s">
        <v>297</v>
      </c>
      <c r="M72" s="37"/>
      <c r="N72" s="37"/>
      <c r="O72" s="37"/>
      <c r="P72" s="37"/>
      <c r="Q72" s="37"/>
      <c r="R72" s="37"/>
    </row>
    <row r="73" spans="1:18">
      <c r="A73" s="35"/>
      <c r="B73" s="35" t="s">
        <v>167</v>
      </c>
      <c r="C73" s="38" t="s">
        <v>369</v>
      </c>
      <c r="D73" s="37"/>
      <c r="E73" s="37"/>
      <c r="F73" s="37"/>
      <c r="G73" s="37"/>
      <c r="H73" s="37"/>
      <c r="I73" s="37"/>
      <c r="J73" s="35"/>
      <c r="K73" s="35" t="s">
        <v>171</v>
      </c>
      <c r="L73" s="38" t="s">
        <v>370</v>
      </c>
      <c r="M73" s="37"/>
      <c r="N73" s="37"/>
      <c r="O73" s="37"/>
      <c r="P73" s="37"/>
      <c r="Q73" s="37"/>
      <c r="R73" s="37"/>
    </row>
    <row r="74" spans="1:18">
      <c r="A74" s="35"/>
      <c r="B74" s="35" t="s">
        <v>192</v>
      </c>
      <c r="C74" s="38" t="s">
        <v>371</v>
      </c>
      <c r="D74" s="37"/>
      <c r="E74" s="37"/>
      <c r="F74" s="37"/>
      <c r="G74" s="37"/>
      <c r="H74" s="37"/>
      <c r="I74" s="37"/>
      <c r="J74" s="35"/>
      <c r="K74" s="35" t="s">
        <v>173</v>
      </c>
      <c r="L74" s="38" t="s">
        <v>372</v>
      </c>
      <c r="M74" s="37"/>
      <c r="N74" s="37"/>
      <c r="O74" s="37"/>
      <c r="P74" s="37"/>
      <c r="Q74" s="37"/>
      <c r="R74" s="37"/>
    </row>
    <row r="75" spans="1:18">
      <c r="A75" s="34" t="s">
        <v>373</v>
      </c>
      <c r="B75" s="34" t="s">
        <v>252</v>
      </c>
      <c r="C75" s="36" t="s">
        <v>374</v>
      </c>
      <c r="D75" s="37"/>
      <c r="E75" s="37"/>
      <c r="F75" s="37"/>
      <c r="G75" s="37"/>
      <c r="H75" s="37"/>
      <c r="I75" s="37"/>
      <c r="J75" s="35"/>
      <c r="K75" s="35" t="s">
        <v>183</v>
      </c>
      <c r="L75" s="38" t="s">
        <v>291</v>
      </c>
      <c r="M75" s="37"/>
      <c r="N75" s="37"/>
      <c r="O75" s="37"/>
      <c r="P75" s="37"/>
      <c r="Q75" s="37"/>
      <c r="R75" s="37"/>
    </row>
    <row r="76" spans="1:18">
      <c r="A76" s="35"/>
      <c r="B76" s="35" t="s">
        <v>163</v>
      </c>
      <c r="C76" s="38" t="s">
        <v>375</v>
      </c>
      <c r="D76" s="37"/>
      <c r="E76" s="37"/>
      <c r="F76" s="37"/>
      <c r="G76" s="37"/>
      <c r="H76" s="37"/>
      <c r="I76" s="37"/>
      <c r="J76" s="35"/>
      <c r="K76" s="35" t="s">
        <v>376</v>
      </c>
      <c r="L76" s="38" t="s">
        <v>377</v>
      </c>
      <c r="M76" s="37"/>
      <c r="N76" s="37"/>
      <c r="O76" s="37"/>
      <c r="P76" s="37"/>
      <c r="Q76" s="37"/>
      <c r="R76" s="37"/>
    </row>
    <row r="77" spans="1:18">
      <c r="A77" s="35"/>
      <c r="B77" s="35" t="s">
        <v>165</v>
      </c>
      <c r="C77" s="38" t="s">
        <v>378</v>
      </c>
      <c r="D77" s="37"/>
      <c r="E77" s="37"/>
      <c r="F77" s="37"/>
      <c r="G77" s="37"/>
      <c r="H77" s="37"/>
      <c r="I77" s="37"/>
      <c r="J77" s="35"/>
      <c r="K77" s="35" t="s">
        <v>379</v>
      </c>
      <c r="L77" s="38" t="s">
        <v>380</v>
      </c>
      <c r="M77" s="37"/>
      <c r="N77" s="37"/>
      <c r="O77" s="37"/>
      <c r="P77" s="37"/>
      <c r="Q77" s="37"/>
      <c r="R77" s="37"/>
    </row>
    <row r="78" spans="1:18">
      <c r="A78" s="34" t="s">
        <v>381</v>
      </c>
      <c r="B78" s="34" t="s">
        <v>252</v>
      </c>
      <c r="C78" s="36" t="s">
        <v>382</v>
      </c>
      <c r="D78" s="37"/>
      <c r="E78" s="37"/>
      <c r="F78" s="37"/>
      <c r="G78" s="37"/>
      <c r="H78" s="37"/>
      <c r="I78" s="37"/>
      <c r="J78" s="35"/>
      <c r="K78" s="35" t="s">
        <v>383</v>
      </c>
      <c r="L78" s="38" t="s">
        <v>384</v>
      </c>
      <c r="M78" s="37"/>
      <c r="N78" s="37"/>
      <c r="O78" s="37"/>
      <c r="P78" s="37"/>
      <c r="Q78" s="37"/>
      <c r="R78" s="37"/>
    </row>
    <row r="79" spans="1:18">
      <c r="A79" s="35"/>
      <c r="B79" s="35" t="s">
        <v>169</v>
      </c>
      <c r="C79" s="38" t="s">
        <v>385</v>
      </c>
      <c r="D79" s="37"/>
      <c r="E79" s="37"/>
      <c r="F79" s="37"/>
      <c r="G79" s="37"/>
      <c r="H79" s="37"/>
      <c r="I79" s="37"/>
      <c r="J79" s="35"/>
      <c r="K79" s="35" t="s">
        <v>187</v>
      </c>
      <c r="L79" s="38" t="s">
        <v>386</v>
      </c>
      <c r="M79" s="37"/>
      <c r="N79" s="37"/>
      <c r="O79" s="37"/>
      <c r="P79" s="37"/>
      <c r="Q79" s="37"/>
      <c r="R79" s="37"/>
    </row>
    <row r="80" spans="1:18">
      <c r="A80" s="35"/>
      <c r="B80" s="35" t="s">
        <v>171</v>
      </c>
      <c r="C80" s="38" t="s">
        <v>387</v>
      </c>
      <c r="D80" s="37"/>
      <c r="E80" s="37"/>
      <c r="F80" s="37"/>
      <c r="G80" s="37"/>
      <c r="H80" s="37"/>
      <c r="I80" s="37"/>
      <c r="J80" s="34" t="s">
        <v>388</v>
      </c>
      <c r="K80" s="34" t="s">
        <v>252</v>
      </c>
      <c r="L80" s="36" t="s">
        <v>389</v>
      </c>
      <c r="M80" s="37"/>
      <c r="N80" s="37"/>
      <c r="O80" s="37"/>
      <c r="P80" s="37"/>
      <c r="Q80" s="37"/>
      <c r="R80" s="37"/>
    </row>
    <row r="81" spans="1:18">
      <c r="A81" s="35"/>
      <c r="B81" s="35" t="s">
        <v>173</v>
      </c>
      <c r="C81" s="38" t="s">
        <v>390</v>
      </c>
      <c r="D81" s="37"/>
      <c r="E81" s="37"/>
      <c r="F81" s="37"/>
      <c r="G81" s="37"/>
      <c r="H81" s="37"/>
      <c r="I81" s="37"/>
      <c r="J81" s="35"/>
      <c r="K81" s="35" t="s">
        <v>163</v>
      </c>
      <c r="L81" s="38" t="s">
        <v>361</v>
      </c>
      <c r="M81" s="37"/>
      <c r="N81" s="37"/>
      <c r="O81" s="37"/>
      <c r="P81" s="37"/>
      <c r="Q81" s="37"/>
      <c r="R81" s="37"/>
    </row>
    <row r="82" spans="1:18">
      <c r="A82" s="35"/>
      <c r="B82" s="35" t="s">
        <v>187</v>
      </c>
      <c r="C82" s="38" t="s">
        <v>382</v>
      </c>
      <c r="D82" s="37"/>
      <c r="E82" s="37"/>
      <c r="F82" s="37"/>
      <c r="G82" s="37"/>
      <c r="H82" s="37"/>
      <c r="I82" s="37"/>
      <c r="J82" s="35"/>
      <c r="K82" s="35" t="s">
        <v>165</v>
      </c>
      <c r="L82" s="38" t="s">
        <v>363</v>
      </c>
      <c r="M82" s="37"/>
      <c r="N82" s="37"/>
      <c r="O82" s="37"/>
      <c r="P82" s="37"/>
      <c r="Q82" s="37"/>
      <c r="R82" s="37"/>
    </row>
    <row r="83" spans="1:18">
      <c r="A83" s="39"/>
      <c r="B83" s="39"/>
      <c r="C83" s="39"/>
      <c r="D83" s="37"/>
      <c r="E83" s="37"/>
      <c r="F83" s="37"/>
      <c r="G83" s="37"/>
      <c r="H83" s="37"/>
      <c r="I83" s="37"/>
      <c r="J83" s="39"/>
      <c r="K83" s="39" t="s">
        <v>167</v>
      </c>
      <c r="L83" s="39" t="s">
        <v>366</v>
      </c>
      <c r="M83" s="37"/>
      <c r="N83" s="37"/>
      <c r="O83" s="37"/>
      <c r="P83" s="37"/>
      <c r="Q83" s="37"/>
      <c r="R83" s="37"/>
    </row>
    <row r="84" spans="1:18">
      <c r="A84" s="39"/>
      <c r="B84" s="39"/>
      <c r="C84" s="39"/>
      <c r="D84" s="37"/>
      <c r="E84" s="37"/>
      <c r="F84" s="37"/>
      <c r="G84" s="37"/>
      <c r="H84" s="37"/>
      <c r="I84" s="37"/>
      <c r="J84" s="39"/>
      <c r="K84" s="39" t="s">
        <v>194</v>
      </c>
      <c r="L84" s="39" t="s">
        <v>289</v>
      </c>
      <c r="M84" s="37"/>
      <c r="N84" s="37"/>
      <c r="O84" s="37"/>
      <c r="P84" s="37"/>
      <c r="Q84" s="37"/>
      <c r="R84" s="37"/>
    </row>
    <row r="85" spans="1:18">
      <c r="A85" s="39"/>
      <c r="B85" s="39"/>
      <c r="C85" s="39"/>
      <c r="D85" s="37"/>
      <c r="E85" s="37"/>
      <c r="F85" s="37"/>
      <c r="G85" s="37"/>
      <c r="H85" s="37"/>
      <c r="I85" s="37"/>
      <c r="J85" s="39"/>
      <c r="K85" s="39" t="s">
        <v>169</v>
      </c>
      <c r="L85" s="39" t="s">
        <v>297</v>
      </c>
      <c r="M85" s="37"/>
      <c r="N85" s="37"/>
      <c r="O85" s="37"/>
      <c r="P85" s="37"/>
      <c r="Q85" s="37"/>
      <c r="R85" s="37"/>
    </row>
    <row r="86" spans="1:18">
      <c r="A86" s="39"/>
      <c r="B86" s="39"/>
      <c r="C86" s="39"/>
      <c r="D86" s="37"/>
      <c r="E86" s="37"/>
      <c r="F86" s="37"/>
      <c r="G86" s="37"/>
      <c r="H86" s="37"/>
      <c r="I86" s="37"/>
      <c r="J86" s="39"/>
      <c r="K86" s="39" t="s">
        <v>171</v>
      </c>
      <c r="L86" s="39" t="s">
        <v>370</v>
      </c>
      <c r="M86" s="37"/>
      <c r="N86" s="37"/>
      <c r="O86" s="37"/>
      <c r="P86" s="37"/>
      <c r="Q86" s="37"/>
      <c r="R86" s="37"/>
    </row>
    <row r="87" spans="1:18">
      <c r="A87" s="39"/>
      <c r="B87" s="39"/>
      <c r="C87" s="39"/>
      <c r="D87" s="37"/>
      <c r="E87" s="37"/>
      <c r="F87" s="37"/>
      <c r="G87" s="37"/>
      <c r="H87" s="37"/>
      <c r="I87" s="37"/>
      <c r="J87" s="39"/>
      <c r="K87" s="39" t="s">
        <v>173</v>
      </c>
      <c r="L87" s="39" t="s">
        <v>372</v>
      </c>
      <c r="M87" s="37"/>
      <c r="N87" s="37"/>
      <c r="O87" s="37"/>
      <c r="P87" s="37"/>
      <c r="Q87" s="37"/>
      <c r="R87" s="37"/>
    </row>
    <row r="88" spans="1:18">
      <c r="A88" s="39"/>
      <c r="B88" s="39"/>
      <c r="C88" s="39"/>
      <c r="D88" s="37"/>
      <c r="E88" s="37"/>
      <c r="F88" s="37"/>
      <c r="G88" s="37"/>
      <c r="H88" s="37"/>
      <c r="I88" s="37"/>
      <c r="J88" s="39"/>
      <c r="K88" s="39" t="s">
        <v>175</v>
      </c>
      <c r="L88" s="39" t="s">
        <v>391</v>
      </c>
      <c r="M88" s="37"/>
      <c r="N88" s="37"/>
      <c r="O88" s="37"/>
      <c r="P88" s="37"/>
      <c r="Q88" s="37"/>
      <c r="R88" s="37"/>
    </row>
    <row r="89" spans="1:18">
      <c r="A89" s="39"/>
      <c r="B89" s="39"/>
      <c r="C89" s="39"/>
      <c r="D89" s="37"/>
      <c r="E89" s="37"/>
      <c r="F89" s="37"/>
      <c r="G89" s="37"/>
      <c r="H89" s="37"/>
      <c r="I89" s="37"/>
      <c r="J89" s="39"/>
      <c r="K89" s="39" t="s">
        <v>177</v>
      </c>
      <c r="L89" s="39" t="s">
        <v>392</v>
      </c>
      <c r="M89" s="37"/>
      <c r="N89" s="37"/>
      <c r="O89" s="37"/>
      <c r="P89" s="37"/>
      <c r="Q89" s="37"/>
      <c r="R89" s="37"/>
    </row>
    <row r="90" spans="1:18">
      <c r="A90" s="39"/>
      <c r="B90" s="39"/>
      <c r="C90" s="39"/>
      <c r="D90" s="37"/>
      <c r="E90" s="37"/>
      <c r="F90" s="37"/>
      <c r="G90" s="37"/>
      <c r="H90" s="37"/>
      <c r="I90" s="37"/>
      <c r="J90" s="39"/>
      <c r="K90" s="39" t="s">
        <v>179</v>
      </c>
      <c r="L90" s="39" t="s">
        <v>393</v>
      </c>
      <c r="M90" s="37"/>
      <c r="N90" s="37"/>
      <c r="O90" s="37"/>
      <c r="P90" s="37"/>
      <c r="Q90" s="37"/>
      <c r="R90" s="37"/>
    </row>
    <row r="91" spans="1:18">
      <c r="A91" s="39"/>
      <c r="B91" s="39"/>
      <c r="C91" s="39"/>
      <c r="D91" s="37"/>
      <c r="E91" s="37"/>
      <c r="F91" s="37"/>
      <c r="G91" s="37"/>
      <c r="H91" s="37"/>
      <c r="I91" s="37"/>
      <c r="J91" s="39"/>
      <c r="K91" s="39" t="s">
        <v>181</v>
      </c>
      <c r="L91" s="39" t="s">
        <v>394</v>
      </c>
      <c r="M91" s="37"/>
      <c r="N91" s="37"/>
      <c r="O91" s="37"/>
      <c r="P91" s="37"/>
      <c r="Q91" s="37"/>
      <c r="R91" s="37"/>
    </row>
    <row r="92" spans="1:18">
      <c r="A92" s="39"/>
      <c r="B92" s="39"/>
      <c r="C92" s="39"/>
      <c r="D92" s="37"/>
      <c r="E92" s="37"/>
      <c r="F92" s="37"/>
      <c r="G92" s="37"/>
      <c r="H92" s="37"/>
      <c r="I92" s="37"/>
      <c r="J92" s="39"/>
      <c r="K92" s="39" t="s">
        <v>183</v>
      </c>
      <c r="L92" s="39" t="s">
        <v>291</v>
      </c>
      <c r="M92" s="37"/>
      <c r="N92" s="37"/>
      <c r="O92" s="37"/>
      <c r="P92" s="37"/>
      <c r="Q92" s="37"/>
      <c r="R92" s="37"/>
    </row>
    <row r="93" spans="1:18">
      <c r="A93" s="39"/>
      <c r="B93" s="39"/>
      <c r="C93" s="39"/>
      <c r="D93" s="37"/>
      <c r="E93" s="37"/>
      <c r="F93" s="37"/>
      <c r="G93" s="37"/>
      <c r="H93" s="37"/>
      <c r="I93" s="37"/>
      <c r="J93" s="39"/>
      <c r="K93" s="39" t="s">
        <v>376</v>
      </c>
      <c r="L93" s="39" t="s">
        <v>377</v>
      </c>
      <c r="M93" s="37"/>
      <c r="N93" s="37"/>
      <c r="O93" s="37"/>
      <c r="P93" s="37"/>
      <c r="Q93" s="37"/>
      <c r="R93" s="37"/>
    </row>
    <row r="94" spans="1:18">
      <c r="A94" s="39"/>
      <c r="B94" s="39"/>
      <c r="C94" s="39"/>
      <c r="D94" s="37"/>
      <c r="E94" s="37"/>
      <c r="F94" s="37"/>
      <c r="G94" s="37"/>
      <c r="H94" s="37"/>
      <c r="I94" s="37"/>
      <c r="J94" s="39"/>
      <c r="K94" s="39" t="s">
        <v>379</v>
      </c>
      <c r="L94" s="39" t="s">
        <v>380</v>
      </c>
      <c r="M94" s="37"/>
      <c r="N94" s="37"/>
      <c r="O94" s="37"/>
      <c r="P94" s="37"/>
      <c r="Q94" s="37"/>
      <c r="R94" s="37"/>
    </row>
    <row r="95" spans="1:18">
      <c r="A95" s="39"/>
      <c r="B95" s="39"/>
      <c r="C95" s="39"/>
      <c r="D95" s="37"/>
      <c r="E95" s="37"/>
      <c r="F95" s="37"/>
      <c r="G95" s="37"/>
      <c r="H95" s="37"/>
      <c r="I95" s="37"/>
      <c r="J95" s="39"/>
      <c r="K95" s="39" t="s">
        <v>383</v>
      </c>
      <c r="L95" s="39" t="s">
        <v>384</v>
      </c>
      <c r="M95" s="37"/>
      <c r="N95" s="37"/>
      <c r="O95" s="37"/>
      <c r="P95" s="37"/>
      <c r="Q95" s="37"/>
      <c r="R95" s="37"/>
    </row>
    <row r="96" spans="1:18">
      <c r="A96" s="39"/>
      <c r="B96" s="39"/>
      <c r="C96" s="39"/>
      <c r="D96" s="37"/>
      <c r="E96" s="37"/>
      <c r="F96" s="37"/>
      <c r="G96" s="37"/>
      <c r="H96" s="37"/>
      <c r="I96" s="37"/>
      <c r="J96" s="39"/>
      <c r="K96" s="39" t="s">
        <v>187</v>
      </c>
      <c r="L96" s="39" t="s">
        <v>299</v>
      </c>
      <c r="M96" s="37"/>
      <c r="N96" s="37"/>
      <c r="O96" s="37"/>
      <c r="P96" s="37"/>
      <c r="Q96" s="37"/>
      <c r="R96" s="37"/>
    </row>
    <row r="97" spans="1:18">
      <c r="A97" s="39"/>
      <c r="B97" s="39"/>
      <c r="C97" s="39"/>
      <c r="D97" s="37"/>
      <c r="E97" s="37"/>
      <c r="F97" s="37"/>
      <c r="G97" s="37"/>
      <c r="H97" s="37"/>
      <c r="I97" s="37"/>
      <c r="J97" s="41" t="s">
        <v>395</v>
      </c>
      <c r="K97" s="41" t="s">
        <v>252</v>
      </c>
      <c r="L97" s="41" t="s">
        <v>396</v>
      </c>
      <c r="M97" s="37"/>
      <c r="N97" s="37"/>
      <c r="O97" s="37"/>
      <c r="P97" s="37"/>
      <c r="Q97" s="37"/>
      <c r="R97" s="37"/>
    </row>
    <row r="98" spans="1:18">
      <c r="A98" s="39"/>
      <c r="B98" s="39"/>
      <c r="C98" s="39"/>
      <c r="D98" s="37"/>
      <c r="E98" s="37"/>
      <c r="F98" s="37"/>
      <c r="G98" s="37"/>
      <c r="H98" s="37"/>
      <c r="I98" s="37"/>
      <c r="J98" s="39"/>
      <c r="K98" s="39" t="s">
        <v>163</v>
      </c>
      <c r="L98" s="39" t="s">
        <v>397</v>
      </c>
      <c r="M98" s="37"/>
      <c r="N98" s="37"/>
      <c r="O98" s="37"/>
      <c r="P98" s="37"/>
      <c r="Q98" s="37"/>
      <c r="R98" s="37"/>
    </row>
    <row r="99" spans="1:18">
      <c r="A99" s="39"/>
      <c r="B99" s="39"/>
      <c r="C99" s="39"/>
      <c r="D99" s="37"/>
      <c r="E99" s="37"/>
      <c r="F99" s="37"/>
      <c r="G99" s="37"/>
      <c r="H99" s="37"/>
      <c r="I99" s="37"/>
      <c r="J99" s="39"/>
      <c r="K99" s="39" t="s">
        <v>187</v>
      </c>
      <c r="L99" s="39" t="s">
        <v>324</v>
      </c>
      <c r="M99" s="37"/>
      <c r="N99" s="37"/>
      <c r="O99" s="37"/>
      <c r="P99" s="37"/>
      <c r="Q99" s="37"/>
      <c r="R99" s="37"/>
    </row>
    <row r="100" spans="1:18">
      <c r="A100" s="39"/>
      <c r="B100" s="39"/>
      <c r="C100" s="39"/>
      <c r="D100" s="37"/>
      <c r="E100" s="37"/>
      <c r="F100" s="37"/>
      <c r="G100" s="37"/>
      <c r="H100" s="37"/>
      <c r="I100" s="37"/>
      <c r="J100" s="41" t="s">
        <v>398</v>
      </c>
      <c r="K100" s="41" t="s">
        <v>252</v>
      </c>
      <c r="L100" s="41" t="s">
        <v>319</v>
      </c>
      <c r="M100" s="37"/>
      <c r="N100" s="37"/>
      <c r="O100" s="37"/>
      <c r="P100" s="37"/>
      <c r="Q100" s="37"/>
      <c r="R100" s="37"/>
    </row>
    <row r="101" spans="1:18">
      <c r="A101" s="39"/>
      <c r="B101" s="39"/>
      <c r="C101" s="39"/>
      <c r="D101" s="37"/>
      <c r="E101" s="37"/>
      <c r="F101" s="37"/>
      <c r="G101" s="37"/>
      <c r="H101" s="37"/>
      <c r="I101" s="37"/>
      <c r="J101" s="39"/>
      <c r="K101" s="39" t="s">
        <v>163</v>
      </c>
      <c r="L101" s="39" t="s">
        <v>397</v>
      </c>
      <c r="M101" s="37"/>
      <c r="N101" s="37"/>
      <c r="O101" s="37"/>
      <c r="P101" s="37"/>
      <c r="Q101" s="37"/>
      <c r="R101" s="37"/>
    </row>
    <row r="102" spans="1:18">
      <c r="A102" s="39"/>
      <c r="B102" s="39"/>
      <c r="C102" s="39"/>
      <c r="D102" s="37"/>
      <c r="E102" s="37"/>
      <c r="F102" s="37"/>
      <c r="G102" s="37"/>
      <c r="H102" s="37"/>
      <c r="I102" s="37"/>
      <c r="J102" s="39"/>
      <c r="K102" s="39" t="s">
        <v>167</v>
      </c>
      <c r="L102" s="39" t="s">
        <v>399</v>
      </c>
      <c r="M102" s="37"/>
      <c r="N102" s="37"/>
      <c r="O102" s="37"/>
      <c r="P102" s="37"/>
      <c r="Q102" s="37"/>
      <c r="R102" s="37"/>
    </row>
    <row r="103" spans="1:18">
      <c r="A103" s="39"/>
      <c r="B103" s="39"/>
      <c r="C103" s="39"/>
      <c r="D103" s="37"/>
      <c r="E103" s="37"/>
      <c r="F103" s="37"/>
      <c r="G103" s="37"/>
      <c r="H103" s="37"/>
      <c r="I103" s="37"/>
      <c r="J103" s="39"/>
      <c r="K103" s="39" t="s">
        <v>192</v>
      </c>
      <c r="L103" s="39" t="s">
        <v>320</v>
      </c>
      <c r="M103" s="37"/>
      <c r="N103" s="37"/>
      <c r="O103" s="37"/>
      <c r="P103" s="37"/>
      <c r="Q103" s="37"/>
      <c r="R103" s="37"/>
    </row>
    <row r="104" spans="1:18">
      <c r="A104" s="39"/>
      <c r="B104" s="39"/>
      <c r="C104" s="39"/>
      <c r="D104" s="37"/>
      <c r="E104" s="37"/>
      <c r="F104" s="37"/>
      <c r="G104" s="37"/>
      <c r="H104" s="37"/>
      <c r="I104" s="37"/>
      <c r="J104" s="39"/>
      <c r="K104" s="39" t="s">
        <v>194</v>
      </c>
      <c r="L104" s="39" t="s">
        <v>322</v>
      </c>
      <c r="M104" s="37"/>
      <c r="N104" s="37"/>
      <c r="O104" s="37"/>
      <c r="P104" s="37"/>
      <c r="Q104" s="37"/>
      <c r="R104" s="37"/>
    </row>
    <row r="105" spans="1:18">
      <c r="A105" s="39"/>
      <c r="B105" s="39"/>
      <c r="C105" s="39"/>
      <c r="D105" s="37"/>
      <c r="E105" s="37"/>
      <c r="F105" s="37"/>
      <c r="G105" s="37"/>
      <c r="H105" s="37"/>
      <c r="I105" s="37"/>
      <c r="J105" s="39"/>
      <c r="K105" s="39" t="s">
        <v>187</v>
      </c>
      <c r="L105" s="39" t="s">
        <v>324</v>
      </c>
      <c r="M105" s="37"/>
      <c r="N105" s="37"/>
      <c r="O105" s="37"/>
      <c r="P105" s="37"/>
      <c r="Q105" s="37"/>
      <c r="R105" s="37"/>
    </row>
    <row r="106" spans="1:18">
      <c r="A106" s="39"/>
      <c r="B106" s="39"/>
      <c r="C106" s="39"/>
      <c r="D106" s="37"/>
      <c r="E106" s="37"/>
      <c r="F106" s="37"/>
      <c r="G106" s="37"/>
      <c r="H106" s="37"/>
      <c r="I106" s="37"/>
      <c r="J106" s="41" t="s">
        <v>400</v>
      </c>
      <c r="K106" s="41" t="s">
        <v>252</v>
      </c>
      <c r="L106" s="41" t="s">
        <v>344</v>
      </c>
      <c r="M106" s="37"/>
      <c r="N106" s="37"/>
      <c r="O106" s="37"/>
      <c r="P106" s="37"/>
      <c r="Q106" s="37"/>
      <c r="R106" s="37"/>
    </row>
    <row r="107" spans="1:18">
      <c r="A107" s="39"/>
      <c r="B107" s="39"/>
      <c r="C107" s="39"/>
      <c r="D107" s="37"/>
      <c r="E107" s="37"/>
      <c r="F107" s="37"/>
      <c r="G107" s="37"/>
      <c r="H107" s="37"/>
      <c r="I107" s="37"/>
      <c r="J107" s="39"/>
      <c r="K107" s="39" t="s">
        <v>165</v>
      </c>
      <c r="L107" s="39" t="s">
        <v>346</v>
      </c>
      <c r="M107" s="37"/>
      <c r="N107" s="37"/>
      <c r="O107" s="37"/>
      <c r="P107" s="37"/>
      <c r="Q107" s="37"/>
      <c r="R107" s="37"/>
    </row>
    <row r="108" spans="1:18">
      <c r="A108" s="39"/>
      <c r="B108" s="39"/>
      <c r="C108" s="39"/>
      <c r="D108" s="37"/>
      <c r="E108" s="37"/>
      <c r="F108" s="37"/>
      <c r="G108" s="37"/>
      <c r="H108" s="37"/>
      <c r="I108" s="37"/>
      <c r="J108" s="39"/>
      <c r="K108" s="39" t="s">
        <v>167</v>
      </c>
      <c r="L108" s="39" t="s">
        <v>347</v>
      </c>
      <c r="M108" s="37"/>
      <c r="N108" s="37"/>
      <c r="O108" s="37"/>
      <c r="P108" s="37"/>
      <c r="Q108" s="37"/>
      <c r="R108" s="37"/>
    </row>
    <row r="109" spans="1:18">
      <c r="A109" s="39"/>
      <c r="B109" s="39"/>
      <c r="C109" s="39"/>
      <c r="D109" s="37"/>
      <c r="E109" s="37"/>
      <c r="F109" s="37"/>
      <c r="G109" s="37"/>
      <c r="H109" s="37"/>
      <c r="I109" s="37"/>
      <c r="J109" s="41" t="s">
        <v>401</v>
      </c>
      <c r="K109" s="41" t="s">
        <v>252</v>
      </c>
      <c r="L109" s="41" t="s">
        <v>382</v>
      </c>
      <c r="M109" s="37"/>
      <c r="N109" s="37"/>
      <c r="O109" s="37"/>
      <c r="P109" s="37"/>
      <c r="Q109" s="37"/>
      <c r="R109" s="37"/>
    </row>
    <row r="110" spans="1:18">
      <c r="A110" s="39"/>
      <c r="B110" s="39"/>
      <c r="C110" s="39"/>
      <c r="D110" s="37"/>
      <c r="E110" s="37"/>
      <c r="F110" s="37"/>
      <c r="G110" s="37"/>
      <c r="H110" s="37"/>
      <c r="I110" s="37"/>
      <c r="J110" s="39"/>
      <c r="K110" s="39" t="s">
        <v>169</v>
      </c>
      <c r="L110" s="39" t="s">
        <v>385</v>
      </c>
      <c r="M110" s="37"/>
      <c r="N110" s="37"/>
      <c r="O110" s="37"/>
      <c r="P110" s="37"/>
      <c r="Q110" s="37"/>
      <c r="R110" s="37"/>
    </row>
    <row r="111" spans="1:18">
      <c r="A111" s="39"/>
      <c r="B111" s="39"/>
      <c r="C111" s="39"/>
      <c r="D111" s="37"/>
      <c r="E111" s="37"/>
      <c r="F111" s="37"/>
      <c r="G111" s="37"/>
      <c r="H111" s="37"/>
      <c r="I111" s="37"/>
      <c r="J111" s="39"/>
      <c r="K111" s="39" t="s">
        <v>171</v>
      </c>
      <c r="L111" s="39" t="s">
        <v>387</v>
      </c>
      <c r="M111" s="37"/>
      <c r="N111" s="37"/>
      <c r="O111" s="37"/>
      <c r="P111" s="37"/>
      <c r="Q111" s="37"/>
      <c r="R111" s="37"/>
    </row>
    <row r="112" spans="1:18">
      <c r="A112" s="39"/>
      <c r="B112" s="39"/>
      <c r="C112" s="39"/>
      <c r="D112" s="37"/>
      <c r="E112" s="37"/>
      <c r="F112" s="37"/>
      <c r="G112" s="37"/>
      <c r="H112" s="37"/>
      <c r="I112" s="37"/>
      <c r="J112" s="39"/>
      <c r="K112" s="39" t="s">
        <v>173</v>
      </c>
      <c r="L112" s="39" t="s">
        <v>390</v>
      </c>
      <c r="M112" s="37"/>
      <c r="N112" s="37"/>
      <c r="O112" s="37"/>
      <c r="P112" s="37"/>
      <c r="Q112" s="37"/>
      <c r="R112" s="37"/>
    </row>
    <row r="113" spans="1:18">
      <c r="A113" s="39"/>
      <c r="B113" s="39"/>
      <c r="C113" s="39"/>
      <c r="D113" s="37"/>
      <c r="E113" s="37"/>
      <c r="F113" s="37"/>
      <c r="G113" s="37"/>
      <c r="H113" s="37"/>
      <c r="I113" s="37"/>
      <c r="J113" s="39"/>
      <c r="K113" s="39" t="s">
        <v>187</v>
      </c>
      <c r="L113" s="39" t="s">
        <v>382</v>
      </c>
      <c r="M113" s="37"/>
      <c r="N113" s="37"/>
      <c r="O113" s="37"/>
      <c r="P113" s="37"/>
      <c r="Q113" s="37"/>
      <c r="R113" s="37"/>
    </row>
    <row r="114" spans="1:18">
      <c r="A114" s="204" t="s">
        <v>38</v>
      </c>
      <c r="B114" s="204"/>
      <c r="C114" s="204"/>
      <c r="D114" s="10"/>
      <c r="E114" s="10"/>
      <c r="F114" s="10"/>
      <c r="G114" s="10"/>
      <c r="H114" s="10"/>
      <c r="I114" s="10"/>
      <c r="J114" s="204" t="s">
        <v>38</v>
      </c>
      <c r="K114" s="204"/>
      <c r="L114" s="204"/>
      <c r="M114" s="10">
        <f>M8+M22</f>
        <v>197.83999999999997</v>
      </c>
      <c r="N114" s="10">
        <f t="shared" ref="N114:O114" si="1">N8+N22</f>
        <v>141.63</v>
      </c>
      <c r="O114" s="10">
        <f t="shared" si="1"/>
        <v>56.21</v>
      </c>
      <c r="P114" s="10"/>
      <c r="Q114" s="10"/>
      <c r="R114" s="10"/>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2" type="noConversion"/>
  <printOptions horizontalCentered="1"/>
  <pageMargins left="3.8888888888888903E-2" right="3.8888888888888903E-2" top="0.22" bottom="0.17" header="0.22" footer="0.19"/>
  <pageSetup paperSize="9" scale="96" fitToHeight="0" orientation="landscape" r:id="rId1"/>
</worksheet>
</file>

<file path=xl/worksheets/sheet9.xml><?xml version="1.0" encoding="utf-8"?>
<worksheet xmlns="http://schemas.openxmlformats.org/spreadsheetml/2006/main" xmlns:r="http://schemas.openxmlformats.org/officeDocument/2006/relationships">
  <sheetPr codeName="Sheet9"/>
  <dimension ref="A1:H12"/>
  <sheetViews>
    <sheetView tabSelected="1" workbookViewId="0">
      <selection activeCell="D16" sqref="D16"/>
    </sheetView>
  </sheetViews>
  <sheetFormatPr defaultColWidth="9" defaultRowHeight="13.5"/>
  <cols>
    <col min="1" max="1" width="31.375" style="22" customWidth="1"/>
    <col min="2" max="2" width="21.25" style="22" customWidth="1"/>
    <col min="3" max="3" width="21.375" style="22" customWidth="1"/>
    <col min="4" max="4" width="24.875" style="22" customWidth="1"/>
    <col min="5" max="5" width="23.5" style="22" customWidth="1"/>
    <col min="6" max="8" width="11.625" style="22" customWidth="1"/>
    <col min="9" max="16384" width="9" style="22"/>
  </cols>
  <sheetData>
    <row r="1" spans="1:8" ht="39.950000000000003" customHeight="1">
      <c r="A1" s="144" t="s">
        <v>402</v>
      </c>
      <c r="B1" s="144"/>
      <c r="C1" s="144"/>
      <c r="D1" s="144"/>
      <c r="E1" s="144"/>
      <c r="F1" s="24"/>
      <c r="G1" s="24"/>
      <c r="H1" s="24"/>
    </row>
    <row r="2" spans="1:8" ht="3" customHeight="1"/>
    <row r="3" spans="1:8" s="23" customFormat="1" ht="28.5" customHeight="1">
      <c r="A3" s="82" t="s">
        <v>442</v>
      </c>
      <c r="B3" s="25"/>
      <c r="C3" s="25"/>
      <c r="D3" s="25"/>
      <c r="E3" s="26" t="s">
        <v>40</v>
      </c>
    </row>
    <row r="4" spans="1:8" ht="30" customHeight="1">
      <c r="A4" s="207" t="s">
        <v>403</v>
      </c>
      <c r="B4" s="207" t="s">
        <v>404</v>
      </c>
      <c r="C4" s="207" t="s">
        <v>405</v>
      </c>
      <c r="D4" s="205" t="s">
        <v>406</v>
      </c>
      <c r="E4" s="205"/>
    </row>
    <row r="5" spans="1:8" ht="30" customHeight="1">
      <c r="A5" s="208"/>
      <c r="B5" s="208"/>
      <c r="C5" s="208"/>
      <c r="D5" s="27" t="s">
        <v>407</v>
      </c>
      <c r="E5" s="27" t="s">
        <v>408</v>
      </c>
    </row>
    <row r="6" spans="1:8" ht="30" customHeight="1">
      <c r="A6" s="28" t="s">
        <v>97</v>
      </c>
      <c r="B6" s="29">
        <v>1</v>
      </c>
      <c r="C6" s="29">
        <v>1</v>
      </c>
      <c r="D6" s="29"/>
      <c r="E6" s="30"/>
    </row>
    <row r="7" spans="1:8" ht="30" customHeight="1">
      <c r="A7" s="29" t="s">
        <v>409</v>
      </c>
      <c r="B7" s="29"/>
      <c r="C7" s="29"/>
      <c r="D7" s="29"/>
      <c r="E7" s="31"/>
    </row>
    <row r="8" spans="1:8" ht="30" customHeight="1">
      <c r="A8" s="29" t="s">
        <v>410</v>
      </c>
      <c r="B8" s="29">
        <v>1</v>
      </c>
      <c r="C8" s="29">
        <v>1</v>
      </c>
      <c r="D8" s="29"/>
      <c r="E8" s="31"/>
    </row>
    <row r="9" spans="1:8" ht="30" customHeight="1">
      <c r="A9" s="29" t="s">
        <v>411</v>
      </c>
      <c r="B9" s="29"/>
      <c r="C9" s="29"/>
      <c r="D9" s="29"/>
      <c r="E9" s="31"/>
    </row>
    <row r="10" spans="1:8" ht="30" customHeight="1">
      <c r="A10" s="29" t="s">
        <v>412</v>
      </c>
      <c r="B10" s="29"/>
      <c r="C10" s="29"/>
      <c r="D10" s="29"/>
      <c r="E10" s="31"/>
    </row>
    <row r="11" spans="1:8" ht="30" customHeight="1">
      <c r="A11" s="29" t="s">
        <v>413</v>
      </c>
      <c r="B11" s="29"/>
      <c r="C11" s="29"/>
      <c r="D11" s="29"/>
      <c r="E11" s="31"/>
    </row>
    <row r="12" spans="1:8" ht="132" customHeight="1">
      <c r="A12" s="206" t="s">
        <v>708</v>
      </c>
      <c r="B12" s="206"/>
      <c r="C12" s="206"/>
      <c r="D12" s="206"/>
      <c r="E12" s="206"/>
    </row>
  </sheetData>
  <mergeCells count="6">
    <mergeCell ref="A1:E1"/>
    <mergeCell ref="D4:E4"/>
    <mergeCell ref="A12:E12"/>
    <mergeCell ref="A4:A5"/>
    <mergeCell ref="B4:B5"/>
    <mergeCell ref="C4:C5"/>
  </mergeCells>
  <phoneticPr fontId="22" type="noConversion"/>
  <pageMargins left="0.75138888888888899" right="0.75138888888888899" top="1" bottom="1" header="0.51180555555555596" footer="0.51180555555555596"/>
  <pageSetup paperSize="9" orientation="landscape" r:id="rId1"/>
</worksheet>
</file>

<file path=xl/worksheets/sheet10.xml><?xml version="1.0" encoding="utf-8"?>
<worksheet xmlns="http://schemas.openxmlformats.org/spreadsheetml/2006/main" xmlns:r="http://schemas.openxmlformats.org/officeDocument/2006/relationships">
  <sheetPr codeName="Sheet10">
    <pageSetUpPr fitToPage="1"/>
  </sheetPr>
  <dimension ref="A1:H8"/>
  <sheetViews>
    <sheetView workbookViewId="0">
      <selection activeCell="B6" sqref="B6"/>
    </sheetView>
  </sheetViews>
  <sheetFormatPr defaultColWidth="8" defaultRowHeight="12"/>
  <cols>
    <col min="1" max="1" width="25.375" style="16"/>
    <col min="2" max="2" width="25.375" style="16" customWidth="1"/>
    <col min="3" max="5" width="20.625" style="16" customWidth="1"/>
    <col min="6" max="6" width="22" style="16" customWidth="1"/>
    <col min="7" max="7" width="16.5" style="16" customWidth="1"/>
    <col min="8" max="8" width="17.625" style="16" customWidth="1"/>
    <col min="9" max="16384" width="8" style="16"/>
  </cols>
  <sheetData>
    <row r="1" spans="1:8" customFormat="1" ht="13.5">
      <c r="A1" s="17"/>
      <c r="B1" s="18"/>
      <c r="C1" s="18"/>
      <c r="D1" s="18"/>
      <c r="E1" s="18"/>
    </row>
    <row r="2" spans="1:8" ht="21">
      <c r="A2" s="144" t="s">
        <v>414</v>
      </c>
      <c r="B2" s="144"/>
      <c r="C2" s="144"/>
      <c r="D2" s="144"/>
      <c r="E2" s="144"/>
      <c r="F2" s="144"/>
      <c r="G2" s="144"/>
      <c r="H2" s="144"/>
    </row>
    <row r="3" spans="1:8" ht="13.5">
      <c r="A3" s="81" t="s">
        <v>440</v>
      </c>
    </row>
    <row r="4" spans="1:8" ht="44.25" customHeight="1">
      <c r="A4" s="19" t="s">
        <v>415</v>
      </c>
      <c r="B4" s="19" t="s">
        <v>416</v>
      </c>
      <c r="C4" s="19" t="s">
        <v>417</v>
      </c>
      <c r="D4" s="19" t="s">
        <v>418</v>
      </c>
      <c r="E4" s="19" t="s">
        <v>419</v>
      </c>
      <c r="F4" s="19" t="s">
        <v>420</v>
      </c>
      <c r="G4" s="19" t="s">
        <v>421</v>
      </c>
      <c r="H4" s="19" t="s">
        <v>422</v>
      </c>
    </row>
    <row r="5" spans="1:8" ht="14.25">
      <c r="A5" s="19">
        <v>1</v>
      </c>
      <c r="B5" s="19">
        <v>2</v>
      </c>
      <c r="C5" s="19">
        <v>3</v>
      </c>
      <c r="D5" s="19">
        <v>4</v>
      </c>
      <c r="E5" s="19">
        <v>5</v>
      </c>
      <c r="F5" s="19">
        <v>6</v>
      </c>
      <c r="G5" s="19">
        <v>7</v>
      </c>
      <c r="H5" s="19">
        <v>8</v>
      </c>
    </row>
    <row r="6" spans="1:8" ht="33" customHeight="1">
      <c r="A6" s="20" t="s">
        <v>423</v>
      </c>
      <c r="B6" s="134" t="s">
        <v>693</v>
      </c>
      <c r="C6" s="20"/>
      <c r="D6" s="20"/>
      <c r="E6" s="19"/>
      <c r="F6" s="19"/>
      <c r="G6" s="19"/>
      <c r="H6" s="19"/>
    </row>
    <row r="7" spans="1:8" ht="24" customHeight="1">
      <c r="A7" s="21" t="s">
        <v>424</v>
      </c>
      <c r="B7" s="21"/>
      <c r="C7" s="21"/>
      <c r="D7" s="21"/>
      <c r="E7" s="19"/>
      <c r="F7" s="19"/>
      <c r="G7" s="19"/>
      <c r="H7" s="19"/>
    </row>
    <row r="8" spans="1:8" ht="24" customHeight="1">
      <c r="A8" s="21" t="s">
        <v>425</v>
      </c>
      <c r="B8" s="21"/>
      <c r="C8" s="21"/>
      <c r="D8" s="21"/>
      <c r="E8" s="19"/>
      <c r="F8" s="19"/>
      <c r="G8" s="19"/>
      <c r="H8" s="19"/>
    </row>
  </sheetData>
  <mergeCells count="1">
    <mergeCell ref="A2:H2"/>
  </mergeCells>
  <phoneticPr fontId="22" type="noConversion"/>
  <pageMargins left="0.75138888888888899" right="0.75138888888888899" top="1" bottom="1" header="0.51180555555555596" footer="0.51180555555555596"/>
  <pageSetup paperSize="9" scale="78" orientation="landscape"/>
</worksheet>
</file>

<file path=xl/worksheets/sheet11.xml><?xml version="1.0" encoding="utf-8"?>
<worksheet xmlns="http://schemas.openxmlformats.org/spreadsheetml/2006/main" xmlns:r="http://schemas.openxmlformats.org/officeDocument/2006/relationships">
  <sheetPr codeName="Sheet11">
    <pageSetUpPr fitToPage="1"/>
  </sheetPr>
  <dimension ref="A1:H8"/>
  <sheetViews>
    <sheetView workbookViewId="0">
      <selection activeCell="B6" sqref="B6"/>
    </sheetView>
  </sheetViews>
  <sheetFormatPr defaultColWidth="8" defaultRowHeight="12"/>
  <cols>
    <col min="1" max="1" width="25.375" style="16"/>
    <col min="2" max="2" width="25.375" style="16" customWidth="1"/>
    <col min="3" max="5" width="20.625" style="16" customWidth="1"/>
    <col min="6" max="6" width="22" style="16" customWidth="1"/>
    <col min="7" max="7" width="16.5" style="16" customWidth="1"/>
    <col min="8" max="8" width="17.625" style="16" customWidth="1"/>
    <col min="9" max="16384" width="8" style="16"/>
  </cols>
  <sheetData>
    <row r="1" spans="1:8" customFormat="1" ht="13.5">
      <c r="A1" s="17"/>
      <c r="B1" s="18"/>
      <c r="C1" s="18"/>
      <c r="D1" s="18"/>
      <c r="E1" s="18"/>
    </row>
    <row r="2" spans="1:8" ht="21">
      <c r="A2" s="144" t="s">
        <v>426</v>
      </c>
      <c r="B2" s="144"/>
      <c r="C2" s="144"/>
      <c r="D2" s="144"/>
      <c r="E2" s="144"/>
      <c r="F2" s="144"/>
      <c r="G2" s="144"/>
      <c r="H2" s="144"/>
    </row>
    <row r="3" spans="1:8" ht="13.5">
      <c r="A3" s="81" t="s">
        <v>440</v>
      </c>
    </row>
    <row r="4" spans="1:8" ht="44.25" customHeight="1">
      <c r="A4" s="19" t="s">
        <v>415</v>
      </c>
      <c r="B4" s="19" t="s">
        <v>416</v>
      </c>
      <c r="C4" s="19" t="s">
        <v>417</v>
      </c>
      <c r="D4" s="19" t="s">
        <v>418</v>
      </c>
      <c r="E4" s="19" t="s">
        <v>419</v>
      </c>
      <c r="F4" s="19" t="s">
        <v>420</v>
      </c>
      <c r="G4" s="19" t="s">
        <v>421</v>
      </c>
      <c r="H4" s="19" t="s">
        <v>422</v>
      </c>
    </row>
    <row r="5" spans="1:8" ht="14.25">
      <c r="A5" s="19">
        <v>1</v>
      </c>
      <c r="B5" s="19">
        <v>2</v>
      </c>
      <c r="C5" s="19">
        <v>3</v>
      </c>
      <c r="D5" s="19">
        <v>4</v>
      </c>
      <c r="E5" s="19">
        <v>5</v>
      </c>
      <c r="F5" s="19">
        <v>6</v>
      </c>
      <c r="G5" s="19">
        <v>7</v>
      </c>
      <c r="H5" s="19">
        <v>8</v>
      </c>
    </row>
    <row r="6" spans="1:8" ht="33" customHeight="1">
      <c r="A6" s="20" t="s">
        <v>423</v>
      </c>
      <c r="B6" s="134" t="s">
        <v>693</v>
      </c>
      <c r="C6" s="20"/>
      <c r="D6" s="20"/>
      <c r="E6" s="19"/>
      <c r="F6" s="19"/>
      <c r="G6" s="19"/>
      <c r="H6" s="19"/>
    </row>
    <row r="7" spans="1:8" ht="24" customHeight="1">
      <c r="A7" s="21" t="s">
        <v>424</v>
      </c>
      <c r="B7" s="21"/>
      <c r="C7" s="21"/>
      <c r="D7" s="21"/>
      <c r="E7" s="19"/>
      <c r="F7" s="19"/>
      <c r="G7" s="19"/>
      <c r="H7" s="19"/>
    </row>
    <row r="8" spans="1:8" ht="24" customHeight="1">
      <c r="A8" s="21" t="s">
        <v>425</v>
      </c>
      <c r="B8" s="21"/>
      <c r="C8" s="21"/>
      <c r="D8" s="21"/>
      <c r="E8" s="19"/>
      <c r="F8" s="19"/>
      <c r="G8" s="19"/>
      <c r="H8" s="19"/>
    </row>
  </sheetData>
  <mergeCells count="1">
    <mergeCell ref="A2:H2"/>
  </mergeCells>
  <phoneticPr fontId="22"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codeName="Sheet12">
    <pageSetUpPr fitToPage="1"/>
  </sheetPr>
  <dimension ref="A1:H8"/>
  <sheetViews>
    <sheetView workbookViewId="0">
      <selection activeCell="B6" sqref="B6"/>
    </sheetView>
  </sheetViews>
  <sheetFormatPr defaultColWidth="8" defaultRowHeight="12"/>
  <cols>
    <col min="1" max="1" width="25.375" style="16"/>
    <col min="2" max="2" width="25.375" style="16" customWidth="1"/>
    <col min="3" max="5" width="20.625" style="16" customWidth="1"/>
    <col min="6" max="6" width="22" style="16" customWidth="1"/>
    <col min="7" max="7" width="16.5" style="16" customWidth="1"/>
    <col min="8" max="8" width="17.625" style="16" customWidth="1"/>
    <col min="9" max="16384" width="8" style="16"/>
  </cols>
  <sheetData>
    <row r="1" spans="1:8" customFormat="1" ht="13.5">
      <c r="A1" s="17"/>
      <c r="B1" s="18"/>
      <c r="C1" s="18"/>
      <c r="D1" s="18"/>
      <c r="E1" s="18"/>
    </row>
    <row r="2" spans="1:8" ht="21">
      <c r="A2" s="144" t="s">
        <v>427</v>
      </c>
      <c r="B2" s="144"/>
      <c r="C2" s="144"/>
      <c r="D2" s="144"/>
      <c r="E2" s="144"/>
      <c r="F2" s="144"/>
      <c r="G2" s="144"/>
      <c r="H2" s="144"/>
    </row>
    <row r="3" spans="1:8" ht="13.5">
      <c r="A3" s="81" t="s">
        <v>440</v>
      </c>
    </row>
    <row r="4" spans="1:8" ht="44.25" customHeight="1">
      <c r="A4" s="19" t="s">
        <v>415</v>
      </c>
      <c r="B4" s="19" t="s">
        <v>416</v>
      </c>
      <c r="C4" s="19" t="s">
        <v>417</v>
      </c>
      <c r="D4" s="19" t="s">
        <v>418</v>
      </c>
      <c r="E4" s="19" t="s">
        <v>419</v>
      </c>
      <c r="F4" s="19" t="s">
        <v>420</v>
      </c>
      <c r="G4" s="19" t="s">
        <v>421</v>
      </c>
      <c r="H4" s="19" t="s">
        <v>422</v>
      </c>
    </row>
    <row r="5" spans="1:8" ht="21" customHeight="1">
      <c r="A5" s="19">
        <v>1</v>
      </c>
      <c r="B5" s="19">
        <v>2</v>
      </c>
      <c r="C5" s="19">
        <v>3</v>
      </c>
      <c r="D5" s="19">
        <v>4</v>
      </c>
      <c r="E5" s="19">
        <v>5</v>
      </c>
      <c r="F5" s="19">
        <v>6</v>
      </c>
      <c r="G5" s="19">
        <v>7</v>
      </c>
      <c r="H5" s="19">
        <v>8</v>
      </c>
    </row>
    <row r="6" spans="1:8" ht="33" customHeight="1">
      <c r="A6" s="20" t="s">
        <v>423</v>
      </c>
      <c r="B6" s="134" t="s">
        <v>693</v>
      </c>
      <c r="C6" s="20"/>
      <c r="D6" s="20"/>
      <c r="E6" s="19"/>
      <c r="F6" s="19"/>
      <c r="G6" s="19"/>
      <c r="H6" s="19"/>
    </row>
    <row r="7" spans="1:8" ht="24" customHeight="1">
      <c r="A7" s="21" t="s">
        <v>428</v>
      </c>
      <c r="B7" s="21"/>
      <c r="C7" s="21"/>
      <c r="D7" s="21"/>
      <c r="E7" s="19"/>
      <c r="F7" s="19"/>
      <c r="G7" s="19"/>
      <c r="H7" s="19"/>
    </row>
    <row r="8" spans="1:8" ht="24" customHeight="1">
      <c r="A8" s="21" t="s">
        <v>429</v>
      </c>
      <c r="B8" s="21"/>
      <c r="C8" s="21"/>
      <c r="D8" s="21"/>
      <c r="E8" s="19"/>
      <c r="F8" s="19"/>
      <c r="G8" s="19"/>
      <c r="H8" s="19"/>
    </row>
  </sheetData>
  <mergeCells count="1">
    <mergeCell ref="A2:H2"/>
  </mergeCells>
  <phoneticPr fontId="22"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codeName="Sheet14"/>
  <dimension ref="A1:O36"/>
  <sheetViews>
    <sheetView topLeftCell="A19" workbookViewId="0">
      <selection activeCell="K13" sqref="K13"/>
    </sheetView>
  </sheetViews>
  <sheetFormatPr defaultRowHeight="13.5"/>
  <cols>
    <col min="4" max="4" width="17.875" customWidth="1"/>
    <col min="5" max="5" width="13.875" customWidth="1"/>
    <col min="8" max="8" width="13.5" customWidth="1"/>
    <col min="9" max="9" width="16.875" customWidth="1"/>
  </cols>
  <sheetData>
    <row r="1" spans="1:9" ht="21.75" customHeight="1">
      <c r="A1" s="209" t="s">
        <v>448</v>
      </c>
      <c r="B1" s="210"/>
      <c r="C1" s="210"/>
      <c r="D1" s="210"/>
      <c r="E1" s="210"/>
      <c r="F1" s="210"/>
      <c r="G1" s="210"/>
      <c r="H1" s="210"/>
      <c r="I1" s="211"/>
    </row>
    <row r="2" spans="1:9">
      <c r="A2" s="209" t="s">
        <v>449</v>
      </c>
      <c r="B2" s="210"/>
      <c r="C2" s="210"/>
      <c r="D2" s="210"/>
      <c r="E2" s="210"/>
      <c r="F2" s="210"/>
      <c r="G2" s="210"/>
      <c r="H2" s="210"/>
      <c r="I2" s="211"/>
    </row>
    <row r="3" spans="1:9" ht="13.5" customHeight="1">
      <c r="A3" s="212" t="s">
        <v>450</v>
      </c>
      <c r="B3" s="213"/>
      <c r="C3" s="214"/>
      <c r="D3" s="215" t="s">
        <v>523</v>
      </c>
      <c r="E3" s="216"/>
      <c r="F3" s="216"/>
      <c r="G3" s="216"/>
      <c r="H3" s="216"/>
      <c r="I3" s="217"/>
    </row>
    <row r="4" spans="1:9" ht="13.5" customHeight="1">
      <c r="A4" s="212" t="s">
        <v>451</v>
      </c>
      <c r="B4" s="213"/>
      <c r="C4" s="214"/>
      <c r="D4" s="215" t="s">
        <v>452</v>
      </c>
      <c r="E4" s="217"/>
      <c r="F4" s="212" t="s">
        <v>453</v>
      </c>
      <c r="G4" s="214"/>
      <c r="H4" s="218" t="s">
        <v>454</v>
      </c>
      <c r="I4" s="219"/>
    </row>
    <row r="5" spans="1:9">
      <c r="A5" s="212" t="s">
        <v>455</v>
      </c>
      <c r="B5" s="213"/>
      <c r="C5" s="214"/>
      <c r="D5" s="223" t="s">
        <v>456</v>
      </c>
      <c r="E5" s="224"/>
      <c r="F5" s="212" t="s">
        <v>457</v>
      </c>
      <c r="G5" s="214"/>
      <c r="H5" s="218" t="s">
        <v>458</v>
      </c>
      <c r="I5" s="219"/>
    </row>
    <row r="6" spans="1:9">
      <c r="A6" s="212" t="s">
        <v>459</v>
      </c>
      <c r="B6" s="213"/>
      <c r="C6" s="214"/>
      <c r="D6" s="215" t="s">
        <v>460</v>
      </c>
      <c r="E6" s="217"/>
      <c r="F6" s="212" t="s">
        <v>461</v>
      </c>
      <c r="G6" s="214"/>
      <c r="H6" s="218" t="s">
        <v>462</v>
      </c>
      <c r="I6" s="219"/>
    </row>
    <row r="7" spans="1:9" ht="60" customHeight="1">
      <c r="A7" s="212" t="s">
        <v>463</v>
      </c>
      <c r="B7" s="213"/>
      <c r="C7" s="214"/>
      <c r="D7" s="215" t="s">
        <v>464</v>
      </c>
      <c r="E7" s="216"/>
      <c r="F7" s="216"/>
      <c r="G7" s="216"/>
      <c r="H7" s="216"/>
      <c r="I7" s="217"/>
    </row>
    <row r="8" spans="1:9" ht="13.5" customHeight="1">
      <c r="A8" s="212" t="s">
        <v>465</v>
      </c>
      <c r="B8" s="213"/>
      <c r="C8" s="214"/>
      <c r="D8" s="215" t="s">
        <v>466</v>
      </c>
      <c r="E8" s="216"/>
      <c r="F8" s="216"/>
      <c r="G8" s="216"/>
      <c r="H8" s="216"/>
      <c r="I8" s="217"/>
    </row>
    <row r="9" spans="1:9">
      <c r="A9" s="209"/>
      <c r="B9" s="210"/>
      <c r="C9" s="211"/>
      <c r="D9" s="90" t="s">
        <v>467</v>
      </c>
      <c r="E9" s="90" t="s">
        <v>468</v>
      </c>
      <c r="F9" s="90" t="s">
        <v>469</v>
      </c>
      <c r="G9" s="90" t="s">
        <v>470</v>
      </c>
      <c r="H9" s="90" t="s">
        <v>471</v>
      </c>
      <c r="I9" s="90" t="s">
        <v>472</v>
      </c>
    </row>
    <row r="10" spans="1:9" ht="13.5" customHeight="1">
      <c r="A10" s="220" t="s">
        <v>473</v>
      </c>
      <c r="B10" s="221"/>
      <c r="C10" s="222"/>
      <c r="D10" s="91">
        <v>900000</v>
      </c>
      <c r="E10" s="92"/>
      <c r="F10" s="92"/>
      <c r="G10" s="92"/>
      <c r="H10" s="91">
        <v>900000</v>
      </c>
      <c r="I10" s="92"/>
    </row>
    <row r="11" spans="1:9">
      <c r="A11" s="212" t="s">
        <v>474</v>
      </c>
      <c r="B11" s="213"/>
      <c r="C11" s="214"/>
      <c r="D11" s="91">
        <v>300000</v>
      </c>
      <c r="E11" s="92"/>
      <c r="F11" s="92"/>
      <c r="G11" s="92"/>
      <c r="H11" s="91">
        <v>300000</v>
      </c>
      <c r="I11" s="92"/>
    </row>
    <row r="12" spans="1:9" ht="13.5" customHeight="1">
      <c r="A12" s="225" t="s">
        <v>475</v>
      </c>
      <c r="B12" s="212" t="s">
        <v>476</v>
      </c>
      <c r="C12" s="213"/>
      <c r="D12" s="213"/>
      <c r="E12" s="214"/>
      <c r="F12" s="212" t="s">
        <v>477</v>
      </c>
      <c r="G12" s="213"/>
      <c r="H12" s="213"/>
      <c r="I12" s="214"/>
    </row>
    <row r="13" spans="1:9" ht="13.5" customHeight="1">
      <c r="A13" s="226"/>
      <c r="B13" s="228" t="s">
        <v>478</v>
      </c>
      <c r="C13" s="229"/>
      <c r="D13" s="229"/>
      <c r="E13" s="230"/>
      <c r="F13" s="215" t="s">
        <v>479</v>
      </c>
      <c r="G13" s="216"/>
      <c r="H13" s="216"/>
      <c r="I13" s="217"/>
    </row>
    <row r="14" spans="1:9">
      <c r="A14" s="226"/>
      <c r="B14" s="228"/>
      <c r="C14" s="229"/>
      <c r="D14" s="229"/>
      <c r="E14" s="230"/>
      <c r="F14" s="215"/>
      <c r="G14" s="216"/>
      <c r="H14" s="216"/>
      <c r="I14" s="217"/>
    </row>
    <row r="15" spans="1:9">
      <c r="A15" s="226"/>
      <c r="B15" s="228"/>
      <c r="C15" s="229"/>
      <c r="D15" s="229"/>
      <c r="E15" s="230"/>
      <c r="F15" s="215"/>
      <c r="G15" s="216"/>
      <c r="H15" s="216"/>
      <c r="I15" s="217"/>
    </row>
    <row r="16" spans="1:9">
      <c r="A16" s="227"/>
      <c r="B16" s="215"/>
      <c r="C16" s="216"/>
      <c r="D16" s="216"/>
      <c r="E16" s="217"/>
      <c r="F16" s="215"/>
      <c r="G16" s="216"/>
      <c r="H16" s="216"/>
      <c r="I16" s="217"/>
    </row>
    <row r="17" spans="1:12" ht="13.5" customHeight="1">
      <c r="A17" s="234" t="s">
        <v>480</v>
      </c>
      <c r="B17" s="93" t="s">
        <v>417</v>
      </c>
      <c r="C17" s="93" t="s">
        <v>418</v>
      </c>
      <c r="D17" s="93" t="s">
        <v>419</v>
      </c>
      <c r="E17" s="93" t="s">
        <v>420</v>
      </c>
      <c r="F17" s="93" t="s">
        <v>418</v>
      </c>
      <c r="G17" s="237" t="s">
        <v>419</v>
      </c>
      <c r="H17" s="238"/>
      <c r="I17" s="93" t="s">
        <v>420</v>
      </c>
    </row>
    <row r="18" spans="1:12">
      <c r="A18" s="235"/>
      <c r="B18" s="94" t="s">
        <v>481</v>
      </c>
      <c r="C18" s="94" t="s">
        <v>482</v>
      </c>
      <c r="D18" s="94" t="s">
        <v>483</v>
      </c>
      <c r="E18" s="94" t="s">
        <v>484</v>
      </c>
      <c r="F18" s="108" t="s">
        <v>482</v>
      </c>
      <c r="G18" s="239" t="s">
        <v>483</v>
      </c>
      <c r="H18" s="240"/>
      <c r="I18" s="94" t="s">
        <v>484</v>
      </c>
    </row>
    <row r="19" spans="1:12" ht="40.5">
      <c r="A19" s="235"/>
      <c r="B19" s="95" t="s">
        <v>481</v>
      </c>
      <c r="C19" s="95" t="s">
        <v>485</v>
      </c>
      <c r="D19" s="95" t="s">
        <v>486</v>
      </c>
      <c r="E19" s="95" t="s">
        <v>487</v>
      </c>
      <c r="F19" s="109" t="s">
        <v>485</v>
      </c>
      <c r="G19" s="241" t="s">
        <v>486</v>
      </c>
      <c r="H19" s="242"/>
      <c r="I19" s="95" t="s">
        <v>487</v>
      </c>
    </row>
    <row r="20" spans="1:12" ht="27">
      <c r="A20" s="235"/>
      <c r="B20" s="95" t="s">
        <v>481</v>
      </c>
      <c r="C20" s="106" t="s">
        <v>488</v>
      </c>
      <c r="D20" s="95" t="s">
        <v>489</v>
      </c>
      <c r="E20" s="95" t="s">
        <v>490</v>
      </c>
      <c r="F20" s="109" t="s">
        <v>488</v>
      </c>
      <c r="G20" s="241" t="s">
        <v>489</v>
      </c>
      <c r="H20" s="242"/>
      <c r="I20" s="95" t="s">
        <v>491</v>
      </c>
    </row>
    <row r="21" spans="1:12" ht="40.5" customHeight="1">
      <c r="A21" s="235"/>
      <c r="B21" s="95" t="s">
        <v>481</v>
      </c>
      <c r="C21" s="106" t="s">
        <v>492</v>
      </c>
      <c r="D21" s="95" t="s">
        <v>493</v>
      </c>
      <c r="E21" s="95" t="s">
        <v>494</v>
      </c>
      <c r="F21" s="109" t="s">
        <v>492</v>
      </c>
      <c r="G21" s="241" t="s">
        <v>495</v>
      </c>
      <c r="H21" s="242"/>
      <c r="I21" s="95" t="s">
        <v>496</v>
      </c>
    </row>
    <row r="22" spans="1:12" ht="40.5">
      <c r="A22" s="235"/>
      <c r="B22" s="95" t="s">
        <v>497</v>
      </c>
      <c r="C22" s="106" t="s">
        <v>498</v>
      </c>
      <c r="D22" s="95" t="s">
        <v>499</v>
      </c>
      <c r="E22" s="95" t="s">
        <v>500</v>
      </c>
      <c r="F22" s="109" t="s">
        <v>498</v>
      </c>
      <c r="G22" s="241" t="s">
        <v>499</v>
      </c>
      <c r="H22" s="242"/>
      <c r="I22" s="95" t="s">
        <v>500</v>
      </c>
    </row>
    <row r="23" spans="1:12" ht="55.5" customHeight="1">
      <c r="A23" s="235"/>
      <c r="B23" s="95" t="s">
        <v>497</v>
      </c>
      <c r="C23" s="106" t="s">
        <v>501</v>
      </c>
      <c r="D23" s="95" t="s">
        <v>524</v>
      </c>
      <c r="E23" s="95" t="s">
        <v>503</v>
      </c>
      <c r="F23" s="109" t="s">
        <v>501</v>
      </c>
      <c r="G23" s="241" t="s">
        <v>502</v>
      </c>
      <c r="H23" s="242"/>
      <c r="I23" s="95" t="s">
        <v>503</v>
      </c>
    </row>
    <row r="24" spans="1:12" ht="54">
      <c r="A24" s="235"/>
      <c r="B24" s="95" t="s">
        <v>497</v>
      </c>
      <c r="C24" s="106" t="s">
        <v>504</v>
      </c>
      <c r="D24" s="95" t="s">
        <v>505</v>
      </c>
      <c r="E24" s="95" t="s">
        <v>506</v>
      </c>
      <c r="F24" s="109" t="s">
        <v>504</v>
      </c>
      <c r="G24" s="241" t="s">
        <v>505</v>
      </c>
      <c r="H24" s="242"/>
      <c r="I24" s="95" t="s">
        <v>506</v>
      </c>
      <c r="K24" s="105"/>
      <c r="L24" s="105"/>
    </row>
    <row r="25" spans="1:12" ht="81">
      <c r="A25" s="235"/>
      <c r="B25" s="95" t="s">
        <v>497</v>
      </c>
      <c r="C25" s="106" t="s">
        <v>507</v>
      </c>
      <c r="D25" s="95" t="s">
        <v>508</v>
      </c>
      <c r="E25" s="95" t="s">
        <v>509</v>
      </c>
      <c r="F25" s="109" t="s">
        <v>507</v>
      </c>
      <c r="G25" s="241" t="s">
        <v>508</v>
      </c>
      <c r="H25" s="242"/>
      <c r="I25" s="95" t="s">
        <v>509</v>
      </c>
      <c r="K25" s="245"/>
      <c r="L25" s="245"/>
    </row>
    <row r="26" spans="1:12" ht="40.5">
      <c r="A26" s="235"/>
      <c r="B26" s="96" t="s">
        <v>510</v>
      </c>
      <c r="C26" s="107" t="s">
        <v>511</v>
      </c>
      <c r="D26" s="96" t="s">
        <v>512</v>
      </c>
      <c r="E26" s="96" t="s">
        <v>513</v>
      </c>
      <c r="F26" s="110" t="s">
        <v>511</v>
      </c>
      <c r="G26" s="243" t="s">
        <v>512</v>
      </c>
      <c r="H26" s="244"/>
      <c r="I26" s="96" t="s">
        <v>513</v>
      </c>
    </row>
    <row r="27" spans="1:12">
      <c r="A27" s="236"/>
      <c r="B27" s="98"/>
      <c r="C27" s="99"/>
      <c r="D27" s="100"/>
      <c r="E27" s="101"/>
      <c r="F27" s="99"/>
      <c r="G27" s="215"/>
      <c r="H27" s="217"/>
      <c r="I27" s="101"/>
    </row>
    <row r="28" spans="1:12" ht="45.75" customHeight="1">
      <c r="A28" s="220" t="s">
        <v>514</v>
      </c>
      <c r="B28" s="222"/>
      <c r="C28" s="246" t="s">
        <v>515</v>
      </c>
      <c r="D28" s="247"/>
      <c r="E28" s="247"/>
      <c r="F28" s="247"/>
      <c r="G28" s="247"/>
      <c r="H28" s="247"/>
      <c r="I28" s="248"/>
    </row>
    <row r="29" spans="1:12" ht="13.5" customHeight="1">
      <c r="A29" s="249" t="s">
        <v>516</v>
      </c>
      <c r="B29" s="250"/>
      <c r="C29" s="253" t="s">
        <v>522</v>
      </c>
      <c r="D29" s="253"/>
      <c r="E29" s="253"/>
      <c r="F29" s="253"/>
      <c r="G29" s="253"/>
      <c r="H29" s="253"/>
      <c r="I29" s="253"/>
    </row>
    <row r="30" spans="1:12" ht="86.25" customHeight="1">
      <c r="A30" s="251"/>
      <c r="B30" s="252"/>
      <c r="C30" s="253"/>
      <c r="D30" s="253"/>
      <c r="E30" s="253"/>
      <c r="F30" s="253"/>
      <c r="G30" s="253"/>
      <c r="H30" s="253"/>
      <c r="I30" s="253"/>
    </row>
    <row r="31" spans="1:12">
      <c r="A31" s="220" t="s">
        <v>517</v>
      </c>
      <c r="B31" s="221"/>
      <c r="C31" s="231"/>
      <c r="D31" s="111" t="s">
        <v>460</v>
      </c>
      <c r="E31" s="112" t="s">
        <v>518</v>
      </c>
      <c r="F31" s="232" t="s">
        <v>519</v>
      </c>
      <c r="G31" s="233"/>
      <c r="H31" s="112" t="s">
        <v>520</v>
      </c>
      <c r="I31" s="113" t="s">
        <v>521</v>
      </c>
    </row>
    <row r="36" spans="15:15">
      <c r="O36" s="89"/>
    </row>
  </sheetData>
  <mergeCells count="53">
    <mergeCell ref="K25:L25"/>
    <mergeCell ref="A28:B28"/>
    <mergeCell ref="C28:I28"/>
    <mergeCell ref="A29:B30"/>
    <mergeCell ref="C29:I30"/>
    <mergeCell ref="A31:C31"/>
    <mergeCell ref="F31:G31"/>
    <mergeCell ref="A17:A27"/>
    <mergeCell ref="G17:H17"/>
    <mergeCell ref="G18:H18"/>
    <mergeCell ref="G19:H19"/>
    <mergeCell ref="G20:H20"/>
    <mergeCell ref="G21:H21"/>
    <mergeCell ref="G22:H22"/>
    <mergeCell ref="G23:H23"/>
    <mergeCell ref="G24:H24"/>
    <mergeCell ref="G25:H25"/>
    <mergeCell ref="G26:H26"/>
    <mergeCell ref="G27:H27"/>
    <mergeCell ref="A11:C11"/>
    <mergeCell ref="A12:A16"/>
    <mergeCell ref="B12:E12"/>
    <mergeCell ref="F12:I12"/>
    <mergeCell ref="B13:E13"/>
    <mergeCell ref="F13:I13"/>
    <mergeCell ref="B14:E14"/>
    <mergeCell ref="F14:I14"/>
    <mergeCell ref="B15:E15"/>
    <mergeCell ref="F15:I15"/>
    <mergeCell ref="B16:E16"/>
    <mergeCell ref="F16:I16"/>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28"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Sheet15"/>
  <dimension ref="A1:I37"/>
  <sheetViews>
    <sheetView workbookViewId="0">
      <selection activeCell="L28" sqref="L28"/>
    </sheetView>
  </sheetViews>
  <sheetFormatPr defaultRowHeight="13.5"/>
  <cols>
    <col min="3" max="3" width="10.875" customWidth="1"/>
    <col min="4" max="4" width="18.875" customWidth="1"/>
    <col min="5" max="5" width="14.625" customWidth="1"/>
    <col min="8" max="8" width="14.5" customWidth="1"/>
    <col min="9" max="9" width="17" customWidth="1"/>
  </cols>
  <sheetData>
    <row r="1" spans="1:9">
      <c r="A1" s="254" t="s">
        <v>448</v>
      </c>
      <c r="B1" s="255"/>
      <c r="C1" s="255"/>
      <c r="D1" s="255"/>
      <c r="E1" s="255"/>
      <c r="F1" s="255"/>
      <c r="G1" s="255"/>
      <c r="H1" s="255"/>
      <c r="I1" s="255"/>
    </row>
    <row r="2" spans="1:9">
      <c r="A2" s="254" t="s">
        <v>449</v>
      </c>
      <c r="B2" s="255"/>
      <c r="C2" s="255"/>
      <c r="D2" s="255"/>
      <c r="E2" s="255"/>
      <c r="F2" s="255"/>
      <c r="G2" s="255"/>
      <c r="H2" s="255"/>
      <c r="I2" s="255"/>
    </row>
    <row r="3" spans="1:9">
      <c r="A3" s="254" t="s">
        <v>450</v>
      </c>
      <c r="B3" s="255"/>
      <c r="C3" s="255"/>
      <c r="D3" s="256" t="s">
        <v>564</v>
      </c>
      <c r="E3" s="257"/>
      <c r="F3" s="257"/>
      <c r="G3" s="257"/>
      <c r="H3" s="257"/>
      <c r="I3" s="257"/>
    </row>
    <row r="4" spans="1:9">
      <c r="A4" s="254" t="s">
        <v>451</v>
      </c>
      <c r="B4" s="255"/>
      <c r="C4" s="255"/>
      <c r="D4" s="256" t="s">
        <v>452</v>
      </c>
      <c r="E4" s="257"/>
      <c r="F4" s="254" t="s">
        <v>453</v>
      </c>
      <c r="G4" s="255"/>
      <c r="H4" s="258" t="s">
        <v>454</v>
      </c>
      <c r="I4" s="255"/>
    </row>
    <row r="5" spans="1:9">
      <c r="A5" s="254" t="s">
        <v>455</v>
      </c>
      <c r="B5" s="255"/>
      <c r="C5" s="255"/>
      <c r="D5" s="261" t="s">
        <v>456</v>
      </c>
      <c r="E5" s="262"/>
      <c r="F5" s="254" t="s">
        <v>457</v>
      </c>
      <c r="G5" s="255"/>
      <c r="H5" s="258" t="s">
        <v>458</v>
      </c>
      <c r="I5" s="260"/>
    </row>
    <row r="6" spans="1:9">
      <c r="A6" s="254" t="s">
        <v>459</v>
      </c>
      <c r="B6" s="255"/>
      <c r="C6" s="255"/>
      <c r="D6" s="256" t="s">
        <v>460</v>
      </c>
      <c r="E6" s="257"/>
      <c r="F6" s="254" t="s">
        <v>461</v>
      </c>
      <c r="G6" s="255"/>
      <c r="H6" s="258" t="s">
        <v>462</v>
      </c>
      <c r="I6" s="255"/>
    </row>
    <row r="7" spans="1:9" ht="86.25" customHeight="1">
      <c r="A7" s="254" t="s">
        <v>463</v>
      </c>
      <c r="B7" s="255"/>
      <c r="C7" s="255"/>
      <c r="D7" s="256" t="s">
        <v>525</v>
      </c>
      <c r="E7" s="257"/>
      <c r="F7" s="257"/>
      <c r="G7" s="257"/>
      <c r="H7" s="257"/>
      <c r="I7" s="257"/>
    </row>
    <row r="8" spans="1:9">
      <c r="A8" s="254" t="s">
        <v>465</v>
      </c>
      <c r="B8" s="255"/>
      <c r="C8" s="255"/>
      <c r="D8" s="256" t="s">
        <v>466</v>
      </c>
      <c r="E8" s="257"/>
      <c r="F8" s="257"/>
      <c r="G8" s="257"/>
      <c r="H8" s="257"/>
      <c r="I8" s="257"/>
    </row>
    <row r="9" spans="1:9">
      <c r="A9" s="260"/>
      <c r="B9" s="260"/>
      <c r="C9" s="260"/>
      <c r="D9" s="90" t="s">
        <v>467</v>
      </c>
      <c r="E9" s="90" t="s">
        <v>468</v>
      </c>
      <c r="F9" s="90" t="s">
        <v>469</v>
      </c>
      <c r="G9" s="90" t="s">
        <v>470</v>
      </c>
      <c r="H9" s="90" t="s">
        <v>471</v>
      </c>
      <c r="I9" s="90" t="s">
        <v>472</v>
      </c>
    </row>
    <row r="10" spans="1:9">
      <c r="A10" s="259" t="s">
        <v>473</v>
      </c>
      <c r="B10" s="260"/>
      <c r="C10" s="260"/>
      <c r="D10" s="91">
        <v>600000</v>
      </c>
      <c r="E10" s="92"/>
      <c r="F10" s="92"/>
      <c r="G10" s="92"/>
      <c r="H10" s="91">
        <v>600000</v>
      </c>
      <c r="I10" s="92"/>
    </row>
    <row r="11" spans="1:9">
      <c r="A11" s="254" t="s">
        <v>474</v>
      </c>
      <c r="B11" s="260"/>
      <c r="C11" s="260"/>
      <c r="D11" s="91">
        <v>200000</v>
      </c>
      <c r="E11" s="92"/>
      <c r="F11" s="92"/>
      <c r="G11" s="92"/>
      <c r="H11" s="91">
        <v>200000</v>
      </c>
      <c r="I11" s="92"/>
    </row>
    <row r="12" spans="1:9">
      <c r="A12" s="263" t="s">
        <v>475</v>
      </c>
      <c r="B12" s="254" t="s">
        <v>476</v>
      </c>
      <c r="C12" s="255"/>
      <c r="D12" s="255"/>
      <c r="E12" s="255"/>
      <c r="F12" s="254" t="s">
        <v>477</v>
      </c>
      <c r="G12" s="255"/>
      <c r="H12" s="255"/>
      <c r="I12" s="255"/>
    </row>
    <row r="13" spans="1:9" ht="37.5" customHeight="1">
      <c r="A13" s="257"/>
      <c r="B13" s="264" t="s">
        <v>526</v>
      </c>
      <c r="C13" s="265"/>
      <c r="D13" s="265"/>
      <c r="E13" s="265"/>
      <c r="F13" s="256" t="s">
        <v>526</v>
      </c>
      <c r="G13" s="257"/>
      <c r="H13" s="257"/>
      <c r="I13" s="257"/>
    </row>
    <row r="14" spans="1:9">
      <c r="A14" s="257"/>
      <c r="B14" s="264" t="s">
        <v>527</v>
      </c>
      <c r="C14" s="265"/>
      <c r="D14" s="265"/>
      <c r="E14" s="265"/>
      <c r="F14" s="256" t="s">
        <v>527</v>
      </c>
      <c r="G14" s="257"/>
      <c r="H14" s="257"/>
      <c r="I14" s="257"/>
    </row>
    <row r="15" spans="1:9">
      <c r="A15" s="257"/>
      <c r="B15" s="264" t="s">
        <v>528</v>
      </c>
      <c r="C15" s="265"/>
      <c r="D15" s="265"/>
      <c r="E15" s="265"/>
      <c r="F15" s="256" t="s">
        <v>528</v>
      </c>
      <c r="G15" s="257"/>
      <c r="H15" s="257"/>
      <c r="I15" s="257"/>
    </row>
    <row r="16" spans="1:9">
      <c r="A16" s="257"/>
      <c r="B16" s="256"/>
      <c r="C16" s="257"/>
      <c r="D16" s="257"/>
      <c r="E16" s="257"/>
      <c r="F16" s="256"/>
      <c r="G16" s="257"/>
      <c r="H16" s="257"/>
      <c r="I16" s="257"/>
    </row>
    <row r="17" spans="1:9">
      <c r="A17" s="268" t="s">
        <v>480</v>
      </c>
      <c r="B17" s="93" t="s">
        <v>417</v>
      </c>
      <c r="C17" s="93" t="s">
        <v>418</v>
      </c>
      <c r="D17" s="93" t="s">
        <v>419</v>
      </c>
      <c r="E17" s="93" t="s">
        <v>420</v>
      </c>
      <c r="F17" s="93" t="s">
        <v>418</v>
      </c>
      <c r="G17" s="271" t="s">
        <v>419</v>
      </c>
      <c r="H17" s="272"/>
      <c r="I17" s="93" t="s">
        <v>420</v>
      </c>
    </row>
    <row r="18" spans="1:9" ht="27">
      <c r="A18" s="269"/>
      <c r="B18" s="108" t="s">
        <v>529</v>
      </c>
      <c r="C18" s="108" t="s">
        <v>482</v>
      </c>
      <c r="D18" s="114" t="s">
        <v>530</v>
      </c>
      <c r="E18" s="108" t="s">
        <v>531</v>
      </c>
      <c r="F18" s="108" t="s">
        <v>482</v>
      </c>
      <c r="G18" s="273" t="s">
        <v>530</v>
      </c>
      <c r="H18" s="269"/>
      <c r="I18" s="108" t="s">
        <v>531</v>
      </c>
    </row>
    <row r="19" spans="1:9" ht="27">
      <c r="A19" s="267"/>
      <c r="B19" s="109" t="s">
        <v>529</v>
      </c>
      <c r="C19" s="109" t="s">
        <v>482</v>
      </c>
      <c r="D19" s="95" t="s">
        <v>532</v>
      </c>
      <c r="E19" s="109" t="s">
        <v>533</v>
      </c>
      <c r="F19" s="109" t="s">
        <v>482</v>
      </c>
      <c r="G19" s="266" t="s">
        <v>532</v>
      </c>
      <c r="H19" s="267"/>
      <c r="I19" s="109" t="s">
        <v>534</v>
      </c>
    </row>
    <row r="20" spans="1:9">
      <c r="A20" s="267"/>
      <c r="B20" s="109" t="s">
        <v>481</v>
      </c>
      <c r="C20" s="109" t="s">
        <v>482</v>
      </c>
      <c r="D20" s="95" t="s">
        <v>535</v>
      </c>
      <c r="E20" s="109" t="s">
        <v>536</v>
      </c>
      <c r="F20" s="109" t="s">
        <v>482</v>
      </c>
      <c r="G20" s="266" t="s">
        <v>535</v>
      </c>
      <c r="H20" s="267"/>
      <c r="I20" s="109" t="s">
        <v>537</v>
      </c>
    </row>
    <row r="21" spans="1:9" ht="27">
      <c r="A21" s="267"/>
      <c r="B21" s="109" t="s">
        <v>481</v>
      </c>
      <c r="C21" s="109" t="s">
        <v>485</v>
      </c>
      <c r="D21" s="95" t="s">
        <v>530</v>
      </c>
      <c r="E21" s="109" t="s">
        <v>538</v>
      </c>
      <c r="F21" s="109" t="s">
        <v>485</v>
      </c>
      <c r="G21" s="266" t="s">
        <v>530</v>
      </c>
      <c r="H21" s="267"/>
      <c r="I21" s="109" t="s">
        <v>538</v>
      </c>
    </row>
    <row r="22" spans="1:9" ht="27">
      <c r="A22" s="267"/>
      <c r="B22" s="109" t="s">
        <v>529</v>
      </c>
      <c r="C22" s="109" t="s">
        <v>539</v>
      </c>
      <c r="D22" s="95" t="s">
        <v>540</v>
      </c>
      <c r="E22" s="109" t="s">
        <v>541</v>
      </c>
      <c r="F22" s="109" t="s">
        <v>539</v>
      </c>
      <c r="G22" s="266" t="s">
        <v>540</v>
      </c>
      <c r="H22" s="267"/>
      <c r="I22" s="109" t="s">
        <v>542</v>
      </c>
    </row>
    <row r="23" spans="1:9" ht="27">
      <c r="A23" s="267"/>
      <c r="B23" s="109" t="s">
        <v>529</v>
      </c>
      <c r="C23" s="109" t="s">
        <v>539</v>
      </c>
      <c r="D23" s="95" t="s">
        <v>532</v>
      </c>
      <c r="E23" s="109" t="s">
        <v>541</v>
      </c>
      <c r="F23" s="109" t="s">
        <v>539</v>
      </c>
      <c r="G23" s="266" t="s">
        <v>532</v>
      </c>
      <c r="H23" s="267"/>
      <c r="I23" s="109" t="s">
        <v>542</v>
      </c>
    </row>
    <row r="24" spans="1:9" ht="27">
      <c r="A24" s="267"/>
      <c r="B24" s="109" t="s">
        <v>529</v>
      </c>
      <c r="C24" s="109" t="s">
        <v>539</v>
      </c>
      <c r="D24" s="95" t="s">
        <v>535</v>
      </c>
      <c r="E24" s="109" t="s">
        <v>541</v>
      </c>
      <c r="F24" s="109" t="s">
        <v>539</v>
      </c>
      <c r="G24" s="266" t="s">
        <v>535</v>
      </c>
      <c r="H24" s="267"/>
      <c r="I24" s="109" t="s">
        <v>542</v>
      </c>
    </row>
    <row r="25" spans="1:9" ht="27">
      <c r="A25" s="267"/>
      <c r="B25" s="109" t="s">
        <v>529</v>
      </c>
      <c r="C25" s="109" t="s">
        <v>492</v>
      </c>
      <c r="D25" s="95" t="s">
        <v>540</v>
      </c>
      <c r="E25" s="109" t="s">
        <v>543</v>
      </c>
      <c r="F25" s="109" t="s">
        <v>492</v>
      </c>
      <c r="G25" s="266" t="s">
        <v>540</v>
      </c>
      <c r="H25" s="267"/>
      <c r="I25" s="109" t="s">
        <v>544</v>
      </c>
    </row>
    <row r="26" spans="1:9" ht="27">
      <c r="A26" s="267"/>
      <c r="B26" s="109" t="s">
        <v>529</v>
      </c>
      <c r="C26" s="109" t="s">
        <v>492</v>
      </c>
      <c r="D26" s="95" t="s">
        <v>532</v>
      </c>
      <c r="E26" s="109" t="s">
        <v>545</v>
      </c>
      <c r="F26" s="109" t="s">
        <v>492</v>
      </c>
      <c r="G26" s="266" t="s">
        <v>532</v>
      </c>
      <c r="H26" s="267"/>
      <c r="I26" s="109" t="s">
        <v>546</v>
      </c>
    </row>
    <row r="27" spans="1:9" ht="27">
      <c r="A27" s="267"/>
      <c r="B27" s="109" t="s">
        <v>529</v>
      </c>
      <c r="C27" s="109" t="s">
        <v>492</v>
      </c>
      <c r="D27" s="95" t="s">
        <v>535</v>
      </c>
      <c r="E27" s="109" t="s">
        <v>496</v>
      </c>
      <c r="F27" s="109" t="s">
        <v>492</v>
      </c>
      <c r="G27" s="266" t="s">
        <v>535</v>
      </c>
      <c r="H27" s="267"/>
      <c r="I27" s="109" t="s">
        <v>547</v>
      </c>
    </row>
    <row r="28" spans="1:9">
      <c r="A28" s="267"/>
      <c r="B28" s="109" t="s">
        <v>481</v>
      </c>
      <c r="C28" s="109" t="s">
        <v>492</v>
      </c>
      <c r="D28" s="95" t="s">
        <v>548</v>
      </c>
      <c r="E28" s="109" t="s">
        <v>549</v>
      </c>
      <c r="F28" s="109" t="s">
        <v>492</v>
      </c>
      <c r="G28" s="266" t="s">
        <v>548</v>
      </c>
      <c r="H28" s="267"/>
      <c r="I28" s="95" t="s">
        <v>550</v>
      </c>
    </row>
    <row r="29" spans="1:9" ht="27">
      <c r="A29" s="267"/>
      <c r="B29" s="109" t="s">
        <v>551</v>
      </c>
      <c r="C29" s="95" t="s">
        <v>498</v>
      </c>
      <c r="D29" s="95" t="s">
        <v>552</v>
      </c>
      <c r="E29" s="95" t="s">
        <v>553</v>
      </c>
      <c r="F29" s="109" t="s">
        <v>498</v>
      </c>
      <c r="G29" s="266" t="s">
        <v>552</v>
      </c>
      <c r="H29" s="267"/>
      <c r="I29" s="95" t="s">
        <v>552</v>
      </c>
    </row>
    <row r="30" spans="1:9" ht="54">
      <c r="A30" s="267"/>
      <c r="B30" s="109" t="s">
        <v>497</v>
      </c>
      <c r="C30" s="95" t="s">
        <v>501</v>
      </c>
      <c r="D30" s="95" t="s">
        <v>554</v>
      </c>
      <c r="E30" s="95" t="s">
        <v>555</v>
      </c>
      <c r="F30" s="109" t="s">
        <v>501</v>
      </c>
      <c r="G30" s="266" t="s">
        <v>554</v>
      </c>
      <c r="H30" s="267"/>
      <c r="I30" s="95" t="s">
        <v>555</v>
      </c>
    </row>
    <row r="31" spans="1:9" ht="40.5">
      <c r="A31" s="267"/>
      <c r="B31" s="109" t="s">
        <v>497</v>
      </c>
      <c r="C31" s="95" t="s">
        <v>504</v>
      </c>
      <c r="D31" s="95" t="s">
        <v>556</v>
      </c>
      <c r="E31" s="95" t="s">
        <v>557</v>
      </c>
      <c r="F31" s="109" t="s">
        <v>504</v>
      </c>
      <c r="G31" s="266" t="s">
        <v>556</v>
      </c>
      <c r="H31" s="267"/>
      <c r="I31" s="95" t="s">
        <v>557</v>
      </c>
    </row>
    <row r="32" spans="1:9" ht="40.5">
      <c r="A32" s="267"/>
      <c r="B32" s="109" t="s">
        <v>497</v>
      </c>
      <c r="C32" s="95" t="s">
        <v>507</v>
      </c>
      <c r="D32" s="95" t="s">
        <v>558</v>
      </c>
      <c r="E32" s="95" t="s">
        <v>559</v>
      </c>
      <c r="F32" s="109" t="s">
        <v>507</v>
      </c>
      <c r="G32" s="266" t="s">
        <v>558</v>
      </c>
      <c r="H32" s="267"/>
      <c r="I32" s="95" t="s">
        <v>559</v>
      </c>
    </row>
    <row r="33" spans="1:9" ht="40.5">
      <c r="A33" s="270"/>
      <c r="B33" s="110" t="s">
        <v>510</v>
      </c>
      <c r="C33" s="96" t="s">
        <v>511</v>
      </c>
      <c r="D33" s="96" t="s">
        <v>560</v>
      </c>
      <c r="E33" s="110" t="s">
        <v>513</v>
      </c>
      <c r="F33" s="110" t="s">
        <v>511</v>
      </c>
      <c r="G33" s="274" t="s">
        <v>560</v>
      </c>
      <c r="H33" s="270"/>
      <c r="I33" s="110" t="s">
        <v>513</v>
      </c>
    </row>
    <row r="34" spans="1:9">
      <c r="A34" s="257"/>
      <c r="B34" s="98"/>
      <c r="C34" s="99"/>
      <c r="D34" s="100"/>
      <c r="E34" s="101"/>
      <c r="F34" s="99"/>
      <c r="G34" s="256"/>
      <c r="H34" s="255"/>
      <c r="I34" s="101"/>
    </row>
    <row r="35" spans="1:9" ht="61.5" customHeight="1">
      <c r="A35" s="259" t="s">
        <v>514</v>
      </c>
      <c r="B35" s="255"/>
      <c r="C35" s="256" t="s">
        <v>561</v>
      </c>
      <c r="D35" s="257"/>
      <c r="E35" s="257"/>
      <c r="F35" s="257"/>
      <c r="G35" s="257"/>
      <c r="H35" s="257"/>
      <c r="I35" s="257"/>
    </row>
    <row r="36" spans="1:9" ht="76.5" customHeight="1">
      <c r="A36" s="259" t="s">
        <v>516</v>
      </c>
      <c r="B36" s="255"/>
      <c r="C36" s="256" t="s">
        <v>562</v>
      </c>
      <c r="D36" s="257"/>
      <c r="E36" s="257"/>
      <c r="F36" s="257"/>
      <c r="G36" s="257"/>
      <c r="H36" s="257"/>
      <c r="I36" s="257"/>
    </row>
    <row r="37" spans="1:9">
      <c r="A37" s="259" t="s">
        <v>517</v>
      </c>
      <c r="B37" s="255"/>
      <c r="C37" s="255"/>
      <c r="D37" s="102" t="s">
        <v>460</v>
      </c>
      <c r="E37" s="103" t="s">
        <v>518</v>
      </c>
      <c r="F37" s="258" t="s">
        <v>519</v>
      </c>
      <c r="G37" s="255"/>
      <c r="H37" s="103" t="s">
        <v>520</v>
      </c>
      <c r="I37" s="104" t="s">
        <v>563</v>
      </c>
    </row>
  </sheetData>
  <mergeCells count="59">
    <mergeCell ref="A36:B36"/>
    <mergeCell ref="C36:I36"/>
    <mergeCell ref="A37:C37"/>
    <mergeCell ref="F37:G37"/>
    <mergeCell ref="G30:H30"/>
    <mergeCell ref="G31:H31"/>
    <mergeCell ref="G32:H32"/>
    <mergeCell ref="G33:H33"/>
    <mergeCell ref="G34:H34"/>
    <mergeCell ref="A35:B35"/>
    <mergeCell ref="C35:I35"/>
    <mergeCell ref="G29:H29"/>
    <mergeCell ref="B16:E16"/>
    <mergeCell ref="F16:I16"/>
    <mergeCell ref="A17:A34"/>
    <mergeCell ref="G17:H17"/>
    <mergeCell ref="G18:H18"/>
    <mergeCell ref="G19:H19"/>
    <mergeCell ref="G20:H20"/>
    <mergeCell ref="G21:H21"/>
    <mergeCell ref="G22:H22"/>
    <mergeCell ref="G23:H23"/>
    <mergeCell ref="G24:H24"/>
    <mergeCell ref="G25:H25"/>
    <mergeCell ref="G26:H26"/>
    <mergeCell ref="G27:H27"/>
    <mergeCell ref="G28:H28"/>
    <mergeCell ref="A11:C11"/>
    <mergeCell ref="A12:A16"/>
    <mergeCell ref="B12:E12"/>
    <mergeCell ref="F12:I12"/>
    <mergeCell ref="B13:E13"/>
    <mergeCell ref="F13:I13"/>
    <mergeCell ref="B14:E14"/>
    <mergeCell ref="F14:I14"/>
    <mergeCell ref="B15:E15"/>
    <mergeCell ref="F15:I15"/>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2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sheetPr codeName="Sheet16"/>
  <dimension ref="A1:I33"/>
  <sheetViews>
    <sheetView workbookViewId="0">
      <selection activeCell="M22" sqref="M22"/>
    </sheetView>
  </sheetViews>
  <sheetFormatPr defaultRowHeight="13.5"/>
  <cols>
    <col min="3" max="3" width="7.875" customWidth="1"/>
    <col min="4" max="4" width="14.5" customWidth="1"/>
    <col min="5" max="5" width="10.875" customWidth="1"/>
    <col min="6" max="6" width="7" customWidth="1"/>
    <col min="8" max="8" width="13.5" customWidth="1"/>
    <col min="9" max="9" width="13.625" customWidth="1"/>
  </cols>
  <sheetData>
    <row r="1" spans="1:9">
      <c r="A1" s="254" t="s">
        <v>448</v>
      </c>
      <c r="B1" s="255"/>
      <c r="C1" s="255"/>
      <c r="D1" s="255"/>
      <c r="E1" s="255"/>
      <c r="F1" s="255"/>
      <c r="G1" s="255"/>
      <c r="H1" s="255"/>
      <c r="I1" s="255"/>
    </row>
    <row r="2" spans="1:9">
      <c r="A2" s="254" t="s">
        <v>449</v>
      </c>
      <c r="B2" s="255"/>
      <c r="C2" s="255"/>
      <c r="D2" s="255"/>
      <c r="E2" s="255"/>
      <c r="F2" s="255"/>
      <c r="G2" s="255"/>
      <c r="H2" s="255"/>
      <c r="I2" s="255"/>
    </row>
    <row r="3" spans="1:9">
      <c r="A3" s="254" t="s">
        <v>450</v>
      </c>
      <c r="B3" s="255"/>
      <c r="C3" s="255"/>
      <c r="D3" s="256" t="s">
        <v>585</v>
      </c>
      <c r="E3" s="257"/>
      <c r="F3" s="257"/>
      <c r="G3" s="257"/>
      <c r="H3" s="257"/>
      <c r="I3" s="257"/>
    </row>
    <row r="4" spans="1:9">
      <c r="A4" s="254" t="s">
        <v>451</v>
      </c>
      <c r="B4" s="255"/>
      <c r="C4" s="255"/>
      <c r="D4" s="256" t="s">
        <v>452</v>
      </c>
      <c r="E4" s="257"/>
      <c r="F4" s="254" t="s">
        <v>453</v>
      </c>
      <c r="G4" s="255"/>
      <c r="H4" s="258" t="s">
        <v>454</v>
      </c>
      <c r="I4" s="255"/>
    </row>
    <row r="5" spans="1:9">
      <c r="A5" s="254" t="s">
        <v>455</v>
      </c>
      <c r="B5" s="255"/>
      <c r="C5" s="255"/>
      <c r="D5" s="261" t="s">
        <v>456</v>
      </c>
      <c r="E5" s="262"/>
      <c r="F5" s="254" t="s">
        <v>457</v>
      </c>
      <c r="G5" s="255"/>
      <c r="H5" s="258" t="s">
        <v>458</v>
      </c>
      <c r="I5" s="260"/>
    </row>
    <row r="6" spans="1:9">
      <c r="A6" s="254" t="s">
        <v>459</v>
      </c>
      <c r="B6" s="255"/>
      <c r="C6" s="255"/>
      <c r="D6" s="256" t="s">
        <v>460</v>
      </c>
      <c r="E6" s="257"/>
      <c r="F6" s="254" t="s">
        <v>461</v>
      </c>
      <c r="G6" s="255"/>
      <c r="H6" s="258" t="s">
        <v>462</v>
      </c>
      <c r="I6" s="255"/>
    </row>
    <row r="7" spans="1:9" ht="94.5" customHeight="1">
      <c r="A7" s="254" t="s">
        <v>463</v>
      </c>
      <c r="B7" s="255"/>
      <c r="C7" s="255"/>
      <c r="D7" s="256" t="s">
        <v>566</v>
      </c>
      <c r="E7" s="257"/>
      <c r="F7" s="257"/>
      <c r="G7" s="257"/>
      <c r="H7" s="257"/>
      <c r="I7" s="257"/>
    </row>
    <row r="8" spans="1:9">
      <c r="A8" s="254" t="s">
        <v>465</v>
      </c>
      <c r="B8" s="255"/>
      <c r="C8" s="255"/>
      <c r="D8" s="256" t="s">
        <v>567</v>
      </c>
      <c r="E8" s="257"/>
      <c r="F8" s="257"/>
      <c r="G8" s="257"/>
      <c r="H8" s="257"/>
      <c r="I8" s="257"/>
    </row>
    <row r="9" spans="1:9">
      <c r="A9" s="260"/>
      <c r="B9" s="260"/>
      <c r="C9" s="260"/>
      <c r="D9" s="90" t="s">
        <v>467</v>
      </c>
      <c r="E9" s="90" t="s">
        <v>468</v>
      </c>
      <c r="F9" s="90" t="s">
        <v>469</v>
      </c>
      <c r="G9" s="90" t="s">
        <v>470</v>
      </c>
      <c r="H9" s="90" t="s">
        <v>471</v>
      </c>
      <c r="I9" s="90" t="s">
        <v>472</v>
      </c>
    </row>
    <row r="10" spans="1:9">
      <c r="A10" s="259" t="s">
        <v>473</v>
      </c>
      <c r="B10" s="260"/>
      <c r="C10" s="260"/>
      <c r="D10" s="91">
        <v>90000</v>
      </c>
      <c r="E10" s="92"/>
      <c r="F10" s="92"/>
      <c r="G10" s="92"/>
      <c r="H10" s="91">
        <v>90000</v>
      </c>
      <c r="I10" s="92"/>
    </row>
    <row r="11" spans="1:9">
      <c r="A11" s="254" t="s">
        <v>474</v>
      </c>
      <c r="B11" s="260"/>
      <c r="C11" s="260"/>
      <c r="D11" s="91">
        <v>30000</v>
      </c>
      <c r="E11" s="92"/>
      <c r="F11" s="92"/>
      <c r="G11" s="92"/>
      <c r="H11" s="91">
        <v>30000</v>
      </c>
      <c r="I11" s="92"/>
    </row>
    <row r="12" spans="1:9">
      <c r="A12" s="263" t="s">
        <v>475</v>
      </c>
      <c r="B12" s="254" t="s">
        <v>476</v>
      </c>
      <c r="C12" s="255"/>
      <c r="D12" s="255"/>
      <c r="E12" s="255"/>
      <c r="F12" s="254" t="s">
        <v>477</v>
      </c>
      <c r="G12" s="255"/>
      <c r="H12" s="255"/>
      <c r="I12" s="255"/>
    </row>
    <row r="13" spans="1:9">
      <c r="A13" s="257"/>
      <c r="B13" s="264" t="s">
        <v>568</v>
      </c>
      <c r="C13" s="265"/>
      <c r="D13" s="265"/>
      <c r="E13" s="265"/>
      <c r="F13" s="256" t="s">
        <v>568</v>
      </c>
      <c r="G13" s="257"/>
      <c r="H13" s="257"/>
      <c r="I13" s="257"/>
    </row>
    <row r="14" spans="1:9">
      <c r="A14" s="257"/>
      <c r="B14" s="264"/>
      <c r="C14" s="265"/>
      <c r="D14" s="265"/>
      <c r="E14" s="265"/>
      <c r="F14" s="256"/>
      <c r="G14" s="257"/>
      <c r="H14" s="257"/>
      <c r="I14" s="257"/>
    </row>
    <row r="15" spans="1:9">
      <c r="A15" s="257"/>
      <c r="B15" s="264"/>
      <c r="C15" s="265"/>
      <c r="D15" s="265"/>
      <c r="E15" s="265"/>
      <c r="F15" s="256"/>
      <c r="G15" s="257"/>
      <c r="H15" s="257"/>
      <c r="I15" s="257"/>
    </row>
    <row r="16" spans="1:9">
      <c r="A16" s="257"/>
      <c r="B16" s="256"/>
      <c r="C16" s="257"/>
      <c r="D16" s="257"/>
      <c r="E16" s="257"/>
      <c r="F16" s="256"/>
      <c r="G16" s="257"/>
      <c r="H16" s="257"/>
      <c r="I16" s="257"/>
    </row>
    <row r="17" spans="1:9" ht="27">
      <c r="A17" s="268" t="s">
        <v>480</v>
      </c>
      <c r="B17" s="93" t="s">
        <v>417</v>
      </c>
      <c r="C17" s="93" t="s">
        <v>418</v>
      </c>
      <c r="D17" s="93" t="s">
        <v>419</v>
      </c>
      <c r="E17" s="93" t="s">
        <v>420</v>
      </c>
      <c r="F17" s="93" t="s">
        <v>418</v>
      </c>
      <c r="G17" s="271" t="s">
        <v>419</v>
      </c>
      <c r="H17" s="272"/>
      <c r="I17" s="93" t="s">
        <v>420</v>
      </c>
    </row>
    <row r="18" spans="1:9" ht="27">
      <c r="A18" s="269"/>
      <c r="B18" s="108" t="s">
        <v>481</v>
      </c>
      <c r="C18" s="108" t="s">
        <v>482</v>
      </c>
      <c r="D18" s="114" t="s">
        <v>569</v>
      </c>
      <c r="E18" s="108" t="s">
        <v>570</v>
      </c>
      <c r="F18" s="108" t="s">
        <v>482</v>
      </c>
      <c r="G18" s="273" t="s">
        <v>569</v>
      </c>
      <c r="H18" s="269"/>
      <c r="I18" s="108" t="s">
        <v>570</v>
      </c>
    </row>
    <row r="19" spans="1:9" ht="27">
      <c r="A19" s="267"/>
      <c r="B19" s="109" t="s">
        <v>481</v>
      </c>
      <c r="C19" s="109" t="s">
        <v>482</v>
      </c>
      <c r="D19" s="95" t="s">
        <v>569</v>
      </c>
      <c r="E19" s="109" t="s">
        <v>513</v>
      </c>
      <c r="F19" s="109" t="s">
        <v>482</v>
      </c>
      <c r="G19" s="266" t="s">
        <v>569</v>
      </c>
      <c r="H19" s="267"/>
      <c r="I19" s="109" t="s">
        <v>513</v>
      </c>
    </row>
    <row r="20" spans="1:9" ht="27">
      <c r="A20" s="267"/>
      <c r="B20" s="109" t="s">
        <v>481</v>
      </c>
      <c r="C20" s="109" t="s">
        <v>485</v>
      </c>
      <c r="D20" s="95" t="s">
        <v>571</v>
      </c>
      <c r="E20" s="109" t="s">
        <v>513</v>
      </c>
      <c r="F20" s="109" t="s">
        <v>485</v>
      </c>
      <c r="G20" s="266" t="s">
        <v>571</v>
      </c>
      <c r="H20" s="267"/>
      <c r="I20" s="109" t="s">
        <v>513</v>
      </c>
    </row>
    <row r="21" spans="1:9" ht="27">
      <c r="A21" s="267"/>
      <c r="B21" s="109" t="s">
        <v>481</v>
      </c>
      <c r="C21" s="109" t="s">
        <v>488</v>
      </c>
      <c r="D21" s="95" t="s">
        <v>569</v>
      </c>
      <c r="E21" s="109" t="s">
        <v>572</v>
      </c>
      <c r="F21" s="109" t="s">
        <v>488</v>
      </c>
      <c r="G21" s="266" t="s">
        <v>569</v>
      </c>
      <c r="H21" s="267"/>
      <c r="I21" s="109" t="s">
        <v>573</v>
      </c>
    </row>
    <row r="22" spans="1:9" ht="67.5">
      <c r="A22" s="267"/>
      <c r="B22" s="109" t="s">
        <v>481</v>
      </c>
      <c r="C22" s="109" t="s">
        <v>492</v>
      </c>
      <c r="D22" s="95" t="s">
        <v>574</v>
      </c>
      <c r="E22" s="109" t="s">
        <v>545</v>
      </c>
      <c r="F22" s="109" t="s">
        <v>492</v>
      </c>
      <c r="G22" s="266" t="s">
        <v>574</v>
      </c>
      <c r="H22" s="267"/>
      <c r="I22" s="109" t="s">
        <v>546</v>
      </c>
    </row>
    <row r="23" spans="1:9" ht="90" customHeight="1">
      <c r="A23" s="267"/>
      <c r="B23" s="109" t="s">
        <v>497</v>
      </c>
      <c r="C23" s="109" t="s">
        <v>498</v>
      </c>
      <c r="D23" s="95" t="s">
        <v>575</v>
      </c>
      <c r="E23" s="109" t="s">
        <v>576</v>
      </c>
      <c r="F23" s="109" t="s">
        <v>498</v>
      </c>
      <c r="G23" s="266" t="s">
        <v>575</v>
      </c>
      <c r="H23" s="267"/>
      <c r="I23" s="109" t="s">
        <v>576</v>
      </c>
    </row>
    <row r="24" spans="1:9" ht="87" customHeight="1">
      <c r="A24" s="267"/>
      <c r="B24" s="109" t="s">
        <v>497</v>
      </c>
      <c r="C24" s="109" t="s">
        <v>501</v>
      </c>
      <c r="D24" s="95" t="s">
        <v>577</v>
      </c>
      <c r="E24" s="109" t="s">
        <v>578</v>
      </c>
      <c r="F24" s="109" t="s">
        <v>501</v>
      </c>
      <c r="G24" s="266" t="s">
        <v>577</v>
      </c>
      <c r="H24" s="267"/>
      <c r="I24" s="109" t="s">
        <v>578</v>
      </c>
    </row>
    <row r="25" spans="1:9" ht="27">
      <c r="A25" s="267"/>
      <c r="B25" s="109" t="s">
        <v>497</v>
      </c>
      <c r="C25" s="109" t="s">
        <v>504</v>
      </c>
      <c r="D25" s="95" t="s">
        <v>579</v>
      </c>
      <c r="E25" s="109" t="s">
        <v>579</v>
      </c>
      <c r="F25" s="109" t="s">
        <v>504</v>
      </c>
      <c r="G25" s="266" t="s">
        <v>579</v>
      </c>
      <c r="H25" s="267"/>
      <c r="I25" s="109" t="s">
        <v>579</v>
      </c>
    </row>
    <row r="26" spans="1:9" ht="81" customHeight="1">
      <c r="A26" s="267"/>
      <c r="B26" s="109" t="s">
        <v>497</v>
      </c>
      <c r="C26" s="109" t="s">
        <v>507</v>
      </c>
      <c r="D26" s="95" t="s">
        <v>580</v>
      </c>
      <c r="E26" s="109" t="s">
        <v>581</v>
      </c>
      <c r="F26" s="109" t="s">
        <v>507</v>
      </c>
      <c r="G26" s="266" t="s">
        <v>580</v>
      </c>
      <c r="H26" s="267"/>
      <c r="I26" s="109" t="s">
        <v>581</v>
      </c>
    </row>
    <row r="27" spans="1:9" ht="40.5">
      <c r="A27" s="267"/>
      <c r="B27" s="109" t="s">
        <v>510</v>
      </c>
      <c r="C27" s="109" t="s">
        <v>511</v>
      </c>
      <c r="D27" s="95" t="s">
        <v>582</v>
      </c>
      <c r="E27" s="109" t="s">
        <v>513</v>
      </c>
      <c r="F27" s="109" t="s">
        <v>511</v>
      </c>
      <c r="G27" s="266" t="s">
        <v>582</v>
      </c>
      <c r="H27" s="267"/>
      <c r="I27" s="109" t="s">
        <v>513</v>
      </c>
    </row>
    <row r="28" spans="1:9">
      <c r="A28" s="270"/>
      <c r="B28" s="110"/>
      <c r="C28" s="110"/>
      <c r="D28" s="110"/>
      <c r="E28" s="110"/>
      <c r="F28" s="110"/>
      <c r="G28" s="275"/>
      <c r="H28" s="276"/>
      <c r="I28" s="110"/>
    </row>
    <row r="29" spans="1:9">
      <c r="A29" s="257"/>
      <c r="B29" s="98"/>
      <c r="C29" s="99"/>
      <c r="D29" s="100"/>
      <c r="E29" s="101"/>
      <c r="F29" s="99"/>
      <c r="G29" s="256"/>
      <c r="H29" s="255"/>
      <c r="I29" s="101"/>
    </row>
    <row r="30" spans="1:9">
      <c r="A30" s="259" t="s">
        <v>514</v>
      </c>
      <c r="B30" s="255"/>
      <c r="C30" s="256" t="s">
        <v>583</v>
      </c>
      <c r="D30" s="257"/>
      <c r="E30" s="257"/>
      <c r="F30" s="257"/>
      <c r="G30" s="257"/>
      <c r="H30" s="257"/>
      <c r="I30" s="257"/>
    </row>
    <row r="31" spans="1:9" ht="68.25" customHeight="1">
      <c r="A31" s="259" t="s">
        <v>516</v>
      </c>
      <c r="B31" s="255"/>
      <c r="C31" s="256" t="s">
        <v>584</v>
      </c>
      <c r="D31" s="257"/>
      <c r="E31" s="257"/>
      <c r="F31" s="257"/>
      <c r="G31" s="257"/>
      <c r="H31" s="257"/>
      <c r="I31" s="257"/>
    </row>
    <row r="32" spans="1:9">
      <c r="A32" s="259" t="s">
        <v>517</v>
      </c>
      <c r="B32" s="255"/>
      <c r="C32" s="255"/>
      <c r="D32" s="102" t="s">
        <v>460</v>
      </c>
      <c r="E32" s="103" t="s">
        <v>518</v>
      </c>
      <c r="F32" s="258" t="s">
        <v>519</v>
      </c>
      <c r="G32" s="255"/>
      <c r="H32" s="103" t="s">
        <v>520</v>
      </c>
      <c r="I32" s="104" t="s">
        <v>521</v>
      </c>
    </row>
    <row r="33" spans="1:9">
      <c r="A33" s="115"/>
      <c r="B33" s="115"/>
      <c r="C33" s="115"/>
      <c r="D33" s="115"/>
      <c r="E33" s="115"/>
      <c r="F33" s="115"/>
      <c r="G33" s="115"/>
      <c r="H33" s="115"/>
      <c r="I33" s="115"/>
    </row>
  </sheetData>
  <mergeCells count="54">
    <mergeCell ref="A30:B30"/>
    <mergeCell ref="C30:I30"/>
    <mergeCell ref="A31:B31"/>
    <mergeCell ref="C31:I31"/>
    <mergeCell ref="A32:C32"/>
    <mergeCell ref="F32:G32"/>
    <mergeCell ref="G29:H29"/>
    <mergeCell ref="B16:E16"/>
    <mergeCell ref="F16:I16"/>
    <mergeCell ref="A17:A29"/>
    <mergeCell ref="G17:H17"/>
    <mergeCell ref="G18:H18"/>
    <mergeCell ref="G19:H19"/>
    <mergeCell ref="G20:H20"/>
    <mergeCell ref="G21:H21"/>
    <mergeCell ref="G22:H22"/>
    <mergeCell ref="G23:H23"/>
    <mergeCell ref="G24:H24"/>
    <mergeCell ref="G25:H25"/>
    <mergeCell ref="G26:H26"/>
    <mergeCell ref="G27:H27"/>
    <mergeCell ref="G28:H28"/>
    <mergeCell ref="A11:C11"/>
    <mergeCell ref="A12:A16"/>
    <mergeCell ref="B12:E12"/>
    <mergeCell ref="F12:I12"/>
    <mergeCell ref="B13:E13"/>
    <mergeCell ref="F13:I13"/>
    <mergeCell ref="B14:E14"/>
    <mergeCell ref="F14:I14"/>
    <mergeCell ref="B15:E15"/>
    <mergeCell ref="F15:I15"/>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28" type="noConversion"/>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sheetPr codeName="Sheet17"/>
  <dimension ref="A1:P34"/>
  <sheetViews>
    <sheetView workbookViewId="0">
      <selection activeCell="N24" sqref="N24"/>
    </sheetView>
  </sheetViews>
  <sheetFormatPr defaultRowHeight="13.5"/>
  <cols>
    <col min="4" max="4" width="17.5" customWidth="1"/>
    <col min="5" max="5" width="18.75" customWidth="1"/>
    <col min="8" max="8" width="14" customWidth="1"/>
    <col min="9" max="9" width="14.5" customWidth="1"/>
  </cols>
  <sheetData>
    <row r="1" spans="1:16">
      <c r="A1" s="254" t="s">
        <v>448</v>
      </c>
      <c r="B1" s="255"/>
      <c r="C1" s="255"/>
      <c r="D1" s="255"/>
      <c r="E1" s="255"/>
      <c r="F1" s="255"/>
      <c r="G1" s="255"/>
      <c r="H1" s="255"/>
      <c r="I1" s="255"/>
    </row>
    <row r="2" spans="1:16">
      <c r="A2" s="254" t="s">
        <v>449</v>
      </c>
      <c r="B2" s="255"/>
      <c r="C2" s="255"/>
      <c r="D2" s="255"/>
      <c r="E2" s="255"/>
      <c r="F2" s="255"/>
      <c r="G2" s="255"/>
      <c r="H2" s="255"/>
      <c r="I2" s="255"/>
    </row>
    <row r="3" spans="1:16">
      <c r="A3" s="254" t="s">
        <v>450</v>
      </c>
      <c r="B3" s="255"/>
      <c r="C3" s="255"/>
      <c r="D3" s="256" t="s">
        <v>620</v>
      </c>
      <c r="E3" s="257"/>
      <c r="F3" s="257"/>
      <c r="G3" s="257"/>
      <c r="H3" s="257"/>
      <c r="I3" s="257"/>
    </row>
    <row r="4" spans="1:16">
      <c r="A4" s="254" t="s">
        <v>451</v>
      </c>
      <c r="B4" s="255"/>
      <c r="C4" s="255"/>
      <c r="D4" s="256" t="s">
        <v>452</v>
      </c>
      <c r="E4" s="257"/>
      <c r="F4" s="254" t="s">
        <v>453</v>
      </c>
      <c r="G4" s="255"/>
      <c r="H4" s="258" t="s">
        <v>454</v>
      </c>
      <c r="I4" s="255"/>
    </row>
    <row r="5" spans="1:16">
      <c r="A5" s="254" t="s">
        <v>455</v>
      </c>
      <c r="B5" s="255"/>
      <c r="C5" s="255"/>
      <c r="D5" s="261" t="s">
        <v>456</v>
      </c>
      <c r="E5" s="262"/>
      <c r="F5" s="254" t="s">
        <v>457</v>
      </c>
      <c r="G5" s="255"/>
      <c r="H5" s="258" t="s">
        <v>458</v>
      </c>
      <c r="I5" s="260"/>
    </row>
    <row r="6" spans="1:16">
      <c r="A6" s="254" t="s">
        <v>459</v>
      </c>
      <c r="B6" s="255"/>
      <c r="C6" s="255"/>
      <c r="D6" s="256" t="s">
        <v>460</v>
      </c>
      <c r="E6" s="257"/>
      <c r="F6" s="254" t="s">
        <v>461</v>
      </c>
      <c r="G6" s="255"/>
      <c r="H6" s="258" t="s">
        <v>587</v>
      </c>
      <c r="I6" s="255"/>
    </row>
    <row r="7" spans="1:16" ht="93.75" customHeight="1">
      <c r="A7" s="254" t="s">
        <v>463</v>
      </c>
      <c r="B7" s="255"/>
      <c r="C7" s="255"/>
      <c r="D7" s="277" t="s">
        <v>619</v>
      </c>
      <c r="E7" s="278"/>
      <c r="F7" s="278"/>
      <c r="G7" s="278"/>
      <c r="H7" s="278"/>
      <c r="I7" s="279"/>
    </row>
    <row r="8" spans="1:16">
      <c r="A8" s="254" t="s">
        <v>465</v>
      </c>
      <c r="B8" s="255"/>
      <c r="C8" s="255"/>
      <c r="D8" s="256" t="s">
        <v>466</v>
      </c>
      <c r="E8" s="257"/>
      <c r="F8" s="257"/>
      <c r="G8" s="257"/>
      <c r="H8" s="257"/>
      <c r="I8" s="257"/>
    </row>
    <row r="9" spans="1:16">
      <c r="A9" s="260"/>
      <c r="B9" s="260"/>
      <c r="C9" s="260"/>
      <c r="D9" s="90" t="s">
        <v>467</v>
      </c>
      <c r="E9" s="90" t="s">
        <v>468</v>
      </c>
      <c r="F9" s="90" t="s">
        <v>469</v>
      </c>
      <c r="G9" s="90" t="s">
        <v>470</v>
      </c>
      <c r="H9" s="90" t="s">
        <v>471</v>
      </c>
      <c r="I9" s="90" t="s">
        <v>472</v>
      </c>
    </row>
    <row r="10" spans="1:16">
      <c r="A10" s="259" t="s">
        <v>473</v>
      </c>
      <c r="B10" s="260"/>
      <c r="C10" s="260"/>
      <c r="D10" s="91">
        <v>45000</v>
      </c>
      <c r="E10" s="92"/>
      <c r="F10" s="92"/>
      <c r="G10" s="92"/>
      <c r="H10" s="91">
        <v>45000</v>
      </c>
      <c r="I10" s="92"/>
    </row>
    <row r="11" spans="1:16">
      <c r="A11" s="254" t="s">
        <v>474</v>
      </c>
      <c r="B11" s="260"/>
      <c r="C11" s="260"/>
      <c r="D11" s="91">
        <v>15000</v>
      </c>
      <c r="E11" s="92"/>
      <c r="F11" s="92"/>
      <c r="G11" s="92"/>
      <c r="H11" s="91">
        <v>15000</v>
      </c>
      <c r="I11" s="92"/>
    </row>
    <row r="12" spans="1:16">
      <c r="A12" s="263" t="s">
        <v>475</v>
      </c>
      <c r="B12" s="254" t="s">
        <v>476</v>
      </c>
      <c r="C12" s="255"/>
      <c r="D12" s="255"/>
      <c r="E12" s="255"/>
      <c r="F12" s="254" t="s">
        <v>477</v>
      </c>
      <c r="G12" s="255"/>
      <c r="H12" s="255"/>
      <c r="I12" s="255"/>
      <c r="P12" s="89" t="s">
        <v>588</v>
      </c>
    </row>
    <row r="13" spans="1:16" ht="35.25" customHeight="1">
      <c r="A13" s="257"/>
      <c r="B13" s="218" t="s">
        <v>589</v>
      </c>
      <c r="C13" s="280"/>
      <c r="D13" s="280"/>
      <c r="E13" s="219"/>
      <c r="F13" s="256" t="s">
        <v>589</v>
      </c>
      <c r="G13" s="257"/>
      <c r="H13" s="257"/>
      <c r="I13" s="257"/>
    </row>
    <row r="14" spans="1:16">
      <c r="A14" s="257"/>
      <c r="B14" s="264"/>
      <c r="C14" s="265"/>
      <c r="D14" s="265"/>
      <c r="E14" s="265"/>
      <c r="F14" s="256"/>
      <c r="G14" s="257"/>
      <c r="H14" s="257"/>
      <c r="I14" s="257"/>
    </row>
    <row r="15" spans="1:16">
      <c r="A15" s="257"/>
      <c r="B15" s="264"/>
      <c r="C15" s="265"/>
      <c r="D15" s="265"/>
      <c r="E15" s="265"/>
      <c r="F15" s="256"/>
      <c r="G15" s="257"/>
      <c r="H15" s="257"/>
      <c r="I15" s="257"/>
    </row>
    <row r="16" spans="1:16">
      <c r="A16" s="257"/>
      <c r="B16" s="256"/>
      <c r="C16" s="257"/>
      <c r="D16" s="257"/>
      <c r="E16" s="257"/>
      <c r="F16" s="256"/>
      <c r="G16" s="257"/>
      <c r="H16" s="257"/>
      <c r="I16" s="257"/>
    </row>
    <row r="17" spans="1:9">
      <c r="A17" s="268" t="s">
        <v>480</v>
      </c>
      <c r="B17" s="93" t="s">
        <v>417</v>
      </c>
      <c r="C17" s="93" t="s">
        <v>418</v>
      </c>
      <c r="D17" s="93" t="s">
        <v>419</v>
      </c>
      <c r="E17" s="93" t="s">
        <v>420</v>
      </c>
      <c r="F17" s="93" t="s">
        <v>418</v>
      </c>
      <c r="G17" s="271" t="s">
        <v>419</v>
      </c>
      <c r="H17" s="272"/>
      <c r="I17" s="93" t="s">
        <v>420</v>
      </c>
    </row>
    <row r="18" spans="1:9" ht="36" customHeight="1">
      <c r="A18" s="269"/>
      <c r="B18" s="114" t="s">
        <v>481</v>
      </c>
      <c r="C18" s="114" t="s">
        <v>482</v>
      </c>
      <c r="D18" s="114" t="s">
        <v>590</v>
      </c>
      <c r="E18" s="114" t="s">
        <v>591</v>
      </c>
      <c r="F18" s="114" t="s">
        <v>482</v>
      </c>
      <c r="G18" s="273" t="s">
        <v>590</v>
      </c>
      <c r="H18" s="269"/>
      <c r="I18" s="114" t="s">
        <v>592</v>
      </c>
    </row>
    <row r="19" spans="1:9">
      <c r="A19" s="267"/>
      <c r="B19" s="95" t="s">
        <v>481</v>
      </c>
      <c r="C19" s="95" t="s">
        <v>482</v>
      </c>
      <c r="D19" s="95" t="s">
        <v>593</v>
      </c>
      <c r="E19" s="95" t="s">
        <v>594</v>
      </c>
      <c r="F19" s="95" t="s">
        <v>482</v>
      </c>
      <c r="G19" s="266" t="s">
        <v>593</v>
      </c>
      <c r="H19" s="267"/>
      <c r="I19" s="95" t="s">
        <v>595</v>
      </c>
    </row>
    <row r="20" spans="1:9" ht="27">
      <c r="A20" s="267"/>
      <c r="B20" s="95" t="s">
        <v>481</v>
      </c>
      <c r="C20" s="95" t="s">
        <v>485</v>
      </c>
      <c r="D20" s="95" t="s">
        <v>596</v>
      </c>
      <c r="E20" s="95" t="s">
        <v>597</v>
      </c>
      <c r="F20" s="95" t="s">
        <v>485</v>
      </c>
      <c r="G20" s="266" t="s">
        <v>596</v>
      </c>
      <c r="H20" s="267"/>
      <c r="I20" s="95" t="s">
        <v>597</v>
      </c>
    </row>
    <row r="21" spans="1:9">
      <c r="A21" s="267"/>
      <c r="B21" s="95" t="s">
        <v>481</v>
      </c>
      <c r="C21" s="95" t="s">
        <v>488</v>
      </c>
      <c r="D21" s="95" t="s">
        <v>598</v>
      </c>
      <c r="E21" s="95" t="s">
        <v>541</v>
      </c>
      <c r="F21" s="95" t="s">
        <v>488</v>
      </c>
      <c r="G21" s="266" t="s">
        <v>598</v>
      </c>
      <c r="H21" s="267"/>
      <c r="I21" s="95" t="s">
        <v>542</v>
      </c>
    </row>
    <row r="22" spans="1:9">
      <c r="A22" s="267"/>
      <c r="B22" s="95" t="s">
        <v>481</v>
      </c>
      <c r="C22" s="95" t="s">
        <v>492</v>
      </c>
      <c r="D22" s="95" t="s">
        <v>599</v>
      </c>
      <c r="E22" s="95" t="s">
        <v>600</v>
      </c>
      <c r="F22" s="95" t="s">
        <v>492</v>
      </c>
      <c r="G22" s="266" t="s">
        <v>599</v>
      </c>
      <c r="H22" s="267"/>
      <c r="I22" s="95" t="s">
        <v>601</v>
      </c>
    </row>
    <row r="23" spans="1:9">
      <c r="A23" s="267"/>
      <c r="B23" s="95" t="s">
        <v>481</v>
      </c>
      <c r="C23" s="95" t="s">
        <v>492</v>
      </c>
      <c r="D23" s="95" t="s">
        <v>602</v>
      </c>
      <c r="E23" s="95" t="s">
        <v>603</v>
      </c>
      <c r="F23" s="95" t="s">
        <v>492</v>
      </c>
      <c r="G23" s="266" t="s">
        <v>602</v>
      </c>
      <c r="H23" s="267"/>
      <c r="I23" s="95" t="s">
        <v>604</v>
      </c>
    </row>
    <row r="24" spans="1:9">
      <c r="A24" s="267"/>
      <c r="B24" s="95" t="s">
        <v>481</v>
      </c>
      <c r="C24" s="95" t="s">
        <v>492</v>
      </c>
      <c r="D24" s="95" t="s">
        <v>605</v>
      </c>
      <c r="E24" s="95" t="s">
        <v>606</v>
      </c>
      <c r="F24" s="95" t="s">
        <v>492</v>
      </c>
      <c r="G24" s="266" t="s">
        <v>605</v>
      </c>
      <c r="H24" s="267"/>
      <c r="I24" s="95" t="s">
        <v>607</v>
      </c>
    </row>
    <row r="25" spans="1:9" ht="67.5">
      <c r="A25" s="267"/>
      <c r="B25" s="95" t="s">
        <v>497</v>
      </c>
      <c r="C25" s="95" t="s">
        <v>498</v>
      </c>
      <c r="D25" s="95" t="s">
        <v>608</v>
      </c>
      <c r="E25" s="95" t="s">
        <v>609</v>
      </c>
      <c r="F25" s="95" t="s">
        <v>498</v>
      </c>
      <c r="G25" s="266" t="s">
        <v>608</v>
      </c>
      <c r="H25" s="267"/>
      <c r="I25" s="95" t="s">
        <v>609</v>
      </c>
    </row>
    <row r="26" spans="1:9" ht="54">
      <c r="A26" s="267"/>
      <c r="B26" s="95" t="s">
        <v>497</v>
      </c>
      <c r="C26" s="95" t="s">
        <v>501</v>
      </c>
      <c r="D26" s="95" t="s">
        <v>610</v>
      </c>
      <c r="E26" s="95" t="s">
        <v>611</v>
      </c>
      <c r="F26" s="95" t="s">
        <v>501</v>
      </c>
      <c r="G26" s="266" t="s">
        <v>610</v>
      </c>
      <c r="H26" s="267"/>
      <c r="I26" s="95" t="s">
        <v>611</v>
      </c>
    </row>
    <row r="27" spans="1:9" ht="57" customHeight="1">
      <c r="A27" s="267"/>
      <c r="B27" s="95" t="s">
        <v>497</v>
      </c>
      <c r="C27" s="95" t="s">
        <v>504</v>
      </c>
      <c r="D27" s="95" t="s">
        <v>612</v>
      </c>
      <c r="E27" s="95" t="s">
        <v>613</v>
      </c>
      <c r="F27" s="95" t="s">
        <v>504</v>
      </c>
      <c r="G27" s="266" t="s">
        <v>612</v>
      </c>
      <c r="H27" s="267"/>
      <c r="I27" s="95" t="s">
        <v>613</v>
      </c>
    </row>
    <row r="28" spans="1:9" ht="40.5">
      <c r="A28" s="267"/>
      <c r="B28" s="95" t="s">
        <v>497</v>
      </c>
      <c r="C28" s="95" t="s">
        <v>507</v>
      </c>
      <c r="D28" s="95" t="s">
        <v>614</v>
      </c>
      <c r="E28" s="95" t="s">
        <v>615</v>
      </c>
      <c r="F28" s="95" t="s">
        <v>507</v>
      </c>
      <c r="G28" s="266" t="s">
        <v>614</v>
      </c>
      <c r="H28" s="267"/>
      <c r="I28" s="95" t="s">
        <v>615</v>
      </c>
    </row>
    <row r="29" spans="1:9" ht="40.5">
      <c r="A29" s="267"/>
      <c r="B29" s="95" t="s">
        <v>510</v>
      </c>
      <c r="C29" s="95" t="s">
        <v>511</v>
      </c>
      <c r="D29" s="95" t="s">
        <v>616</v>
      </c>
      <c r="E29" s="95" t="s">
        <v>513</v>
      </c>
      <c r="F29" s="95" t="s">
        <v>511</v>
      </c>
      <c r="G29" s="266" t="s">
        <v>616</v>
      </c>
      <c r="H29" s="267"/>
      <c r="I29" s="95" t="s">
        <v>513</v>
      </c>
    </row>
    <row r="30" spans="1:9">
      <c r="A30" s="270"/>
      <c r="B30" s="96"/>
      <c r="C30" s="97"/>
      <c r="D30" s="96"/>
      <c r="E30" s="96"/>
      <c r="F30" s="97"/>
      <c r="G30" s="274"/>
      <c r="H30" s="281"/>
      <c r="I30" s="96"/>
    </row>
    <row r="31" spans="1:9">
      <c r="A31" s="257"/>
      <c r="B31" s="98"/>
      <c r="C31" s="99"/>
      <c r="D31" s="100"/>
      <c r="E31" s="101"/>
      <c r="F31" s="99"/>
      <c r="G31" s="256"/>
      <c r="H31" s="255"/>
      <c r="I31" s="101"/>
    </row>
    <row r="32" spans="1:9" ht="30.75" customHeight="1">
      <c r="A32" s="259" t="s">
        <v>514</v>
      </c>
      <c r="B32" s="255"/>
      <c r="C32" s="256" t="s">
        <v>617</v>
      </c>
      <c r="D32" s="257"/>
      <c r="E32" s="257"/>
      <c r="F32" s="257"/>
      <c r="G32" s="257"/>
      <c r="H32" s="257"/>
      <c r="I32" s="257"/>
    </row>
    <row r="33" spans="1:9" ht="79.5" customHeight="1">
      <c r="A33" s="259" t="s">
        <v>516</v>
      </c>
      <c r="B33" s="255"/>
      <c r="C33" s="256" t="s">
        <v>618</v>
      </c>
      <c r="D33" s="257"/>
      <c r="E33" s="257"/>
      <c r="F33" s="257"/>
      <c r="G33" s="257"/>
      <c r="H33" s="257"/>
      <c r="I33" s="257"/>
    </row>
    <row r="34" spans="1:9">
      <c r="A34" s="259" t="s">
        <v>517</v>
      </c>
      <c r="B34" s="255"/>
      <c r="C34" s="255"/>
      <c r="D34" s="102" t="s">
        <v>460</v>
      </c>
      <c r="E34" s="103" t="s">
        <v>518</v>
      </c>
      <c r="F34" s="258" t="s">
        <v>519</v>
      </c>
      <c r="G34" s="255"/>
      <c r="H34" s="103" t="s">
        <v>520</v>
      </c>
      <c r="I34" s="104" t="s">
        <v>521</v>
      </c>
    </row>
  </sheetData>
  <mergeCells count="56">
    <mergeCell ref="A34:C34"/>
    <mergeCell ref="F34:G34"/>
    <mergeCell ref="G30:H30"/>
    <mergeCell ref="G31:H31"/>
    <mergeCell ref="A32:B32"/>
    <mergeCell ref="C32:I32"/>
    <mergeCell ref="A33:B33"/>
    <mergeCell ref="C33:I33"/>
    <mergeCell ref="G29:H29"/>
    <mergeCell ref="B16:E16"/>
    <mergeCell ref="F16:I16"/>
    <mergeCell ref="A17:A31"/>
    <mergeCell ref="G17:H17"/>
    <mergeCell ref="G18:H18"/>
    <mergeCell ref="G19:H19"/>
    <mergeCell ref="G20:H20"/>
    <mergeCell ref="G21:H21"/>
    <mergeCell ref="G22:H22"/>
    <mergeCell ref="G23:H23"/>
    <mergeCell ref="G24:H24"/>
    <mergeCell ref="G25:H25"/>
    <mergeCell ref="G26:H26"/>
    <mergeCell ref="G27:H27"/>
    <mergeCell ref="G28:H28"/>
    <mergeCell ref="A11:C11"/>
    <mergeCell ref="A12:A16"/>
    <mergeCell ref="B12:E12"/>
    <mergeCell ref="F12:I12"/>
    <mergeCell ref="B13:E13"/>
    <mergeCell ref="F13:I13"/>
    <mergeCell ref="B14:E14"/>
    <mergeCell ref="F14:I14"/>
    <mergeCell ref="B15:E15"/>
    <mergeCell ref="F15:I15"/>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28"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sheetPr codeName="Sheet18"/>
  <dimension ref="A1:L61"/>
  <sheetViews>
    <sheetView workbookViewId="0">
      <selection activeCell="N13" sqref="N13"/>
    </sheetView>
  </sheetViews>
  <sheetFormatPr defaultRowHeight="13.5"/>
  <cols>
    <col min="5" max="5" width="19.125" customWidth="1"/>
    <col min="10" max="10" width="15.75" customWidth="1"/>
  </cols>
  <sheetData>
    <row r="1" spans="1:12" ht="14.25">
      <c r="A1" s="282" t="s">
        <v>692</v>
      </c>
      <c r="B1" s="283"/>
      <c r="C1" s="283"/>
      <c r="D1" s="283"/>
      <c r="E1" s="283"/>
      <c r="F1" s="283"/>
      <c r="G1" s="283"/>
      <c r="H1" s="283"/>
      <c r="I1" s="283"/>
      <c r="J1" s="283"/>
    </row>
    <row r="2" spans="1:12" ht="14.25">
      <c r="A2" s="282" t="s">
        <v>621</v>
      </c>
      <c r="B2" s="283"/>
      <c r="C2" s="283"/>
      <c r="D2" s="283"/>
      <c r="E2" s="283"/>
      <c r="F2" s="283"/>
      <c r="G2" s="283"/>
      <c r="H2" s="283"/>
      <c r="I2" s="283"/>
      <c r="J2" s="283"/>
    </row>
    <row r="3" spans="1:12">
      <c r="A3" s="116" t="s">
        <v>622</v>
      </c>
      <c r="B3" s="284" t="s">
        <v>623</v>
      </c>
      <c r="C3" s="283"/>
      <c r="D3" s="283"/>
      <c r="E3" s="116" t="s">
        <v>161</v>
      </c>
      <c r="F3" s="284" t="s">
        <v>454</v>
      </c>
      <c r="G3" s="283"/>
      <c r="H3" s="283"/>
      <c r="I3" s="283"/>
      <c r="J3" s="283"/>
    </row>
    <row r="4" spans="1:12">
      <c r="A4" s="116" t="s">
        <v>624</v>
      </c>
      <c r="B4" s="284"/>
      <c r="C4" s="283"/>
      <c r="D4" s="283"/>
      <c r="E4" s="116" t="s">
        <v>625</v>
      </c>
      <c r="F4" s="284"/>
      <c r="G4" s="283"/>
      <c r="H4" s="283"/>
      <c r="I4" s="283"/>
      <c r="J4" s="283"/>
    </row>
    <row r="5" spans="1:12">
      <c r="A5" s="116" t="s">
        <v>626</v>
      </c>
      <c r="B5" s="284" t="s">
        <v>460</v>
      </c>
      <c r="C5" s="283"/>
      <c r="D5" s="283"/>
      <c r="E5" s="116" t="s">
        <v>627</v>
      </c>
      <c r="F5" s="284" t="s">
        <v>462</v>
      </c>
      <c r="G5" s="283"/>
      <c r="H5" s="283"/>
      <c r="I5" s="283"/>
      <c r="J5" s="283"/>
    </row>
    <row r="6" spans="1:12">
      <c r="A6" s="116" t="s">
        <v>628</v>
      </c>
      <c r="B6" s="284" t="s">
        <v>123</v>
      </c>
      <c r="C6" s="283"/>
      <c r="D6" s="283"/>
      <c r="E6" s="116" t="s">
        <v>629</v>
      </c>
      <c r="F6" s="284" t="s">
        <v>120</v>
      </c>
      <c r="G6" s="283"/>
      <c r="H6" s="283"/>
      <c r="I6" s="283"/>
      <c r="J6" s="283"/>
    </row>
    <row r="7" spans="1:12" ht="131.25" customHeight="1">
      <c r="A7" s="117" t="s">
        <v>630</v>
      </c>
      <c r="B7" s="285" t="s">
        <v>691</v>
      </c>
      <c r="C7" s="286"/>
      <c r="D7" s="286"/>
      <c r="E7" s="286"/>
      <c r="F7" s="286"/>
      <c r="G7" s="286"/>
      <c r="H7" s="286"/>
      <c r="I7" s="286"/>
      <c r="J7" s="287"/>
    </row>
    <row r="8" spans="1:12">
      <c r="A8" s="293" t="s">
        <v>631</v>
      </c>
      <c r="B8" s="293" t="s">
        <v>632</v>
      </c>
      <c r="C8" s="283"/>
      <c r="D8" s="283"/>
      <c r="E8" s="288" t="s">
        <v>633</v>
      </c>
      <c r="F8" s="288" t="s">
        <v>634</v>
      </c>
      <c r="G8" s="283"/>
      <c r="H8" s="283"/>
      <c r="I8" s="283"/>
      <c r="J8" s="283"/>
    </row>
    <row r="9" spans="1:12">
      <c r="A9" s="283"/>
      <c r="B9" s="283"/>
      <c r="C9" s="283"/>
      <c r="D9" s="283"/>
      <c r="E9" s="283"/>
      <c r="F9" s="288" t="s">
        <v>635</v>
      </c>
      <c r="G9" s="283"/>
      <c r="H9" s="288" t="s">
        <v>146</v>
      </c>
      <c r="I9" s="283"/>
      <c r="J9" s="116" t="s">
        <v>636</v>
      </c>
    </row>
    <row r="10" spans="1:12" ht="72.75" customHeight="1">
      <c r="A10" s="283"/>
      <c r="B10" s="284" t="s">
        <v>637</v>
      </c>
      <c r="C10" s="283"/>
      <c r="D10" s="283"/>
      <c r="E10" s="118" t="s">
        <v>638</v>
      </c>
      <c r="F10" s="289">
        <v>20</v>
      </c>
      <c r="G10" s="283"/>
      <c r="H10" s="290">
        <v>20</v>
      </c>
      <c r="I10" s="283"/>
      <c r="J10" s="119">
        <v>0</v>
      </c>
      <c r="L10" s="132"/>
    </row>
    <row r="11" spans="1:12" ht="66.75" customHeight="1">
      <c r="A11" s="283"/>
      <c r="B11" s="284" t="s">
        <v>639</v>
      </c>
      <c r="C11" s="283"/>
      <c r="D11" s="283"/>
      <c r="E11" s="118" t="s">
        <v>640</v>
      </c>
      <c r="F11" s="291">
        <v>30</v>
      </c>
      <c r="G11" s="283"/>
      <c r="H11" s="292">
        <v>30</v>
      </c>
      <c r="I11" s="283"/>
      <c r="J11" s="120">
        <v>0</v>
      </c>
    </row>
    <row r="12" spans="1:12" ht="73.5" customHeight="1">
      <c r="A12" s="283"/>
      <c r="B12" s="284" t="s">
        <v>565</v>
      </c>
      <c r="C12" s="283"/>
      <c r="D12" s="283"/>
      <c r="E12" s="118" t="s">
        <v>641</v>
      </c>
      <c r="F12" s="291">
        <v>3</v>
      </c>
      <c r="G12" s="283"/>
      <c r="H12" s="292">
        <v>3</v>
      </c>
      <c r="I12" s="283"/>
      <c r="J12" s="120">
        <v>0</v>
      </c>
    </row>
    <row r="13" spans="1:12" ht="49.5" customHeight="1">
      <c r="A13" s="283"/>
      <c r="B13" s="284" t="s">
        <v>586</v>
      </c>
      <c r="C13" s="283"/>
      <c r="D13" s="283"/>
      <c r="E13" s="118" t="s">
        <v>589</v>
      </c>
      <c r="F13" s="291">
        <v>1.5</v>
      </c>
      <c r="G13" s="283"/>
      <c r="H13" s="292">
        <v>1.5</v>
      </c>
      <c r="I13" s="283"/>
      <c r="J13" s="120">
        <v>0</v>
      </c>
    </row>
    <row r="14" spans="1:12">
      <c r="A14" s="283"/>
      <c r="B14" s="284" t="s">
        <v>642</v>
      </c>
      <c r="C14" s="283"/>
      <c r="D14" s="283"/>
      <c r="E14" s="118" t="s">
        <v>643</v>
      </c>
      <c r="F14" s="291">
        <v>0.71</v>
      </c>
      <c r="G14" s="283"/>
      <c r="H14" s="292">
        <v>0.71</v>
      </c>
      <c r="I14" s="283"/>
      <c r="J14" s="120">
        <v>0</v>
      </c>
    </row>
    <row r="15" spans="1:12" ht="24">
      <c r="A15" s="283"/>
      <c r="B15" s="284" t="s">
        <v>644</v>
      </c>
      <c r="C15" s="283"/>
      <c r="D15" s="283"/>
      <c r="E15" s="118" t="s">
        <v>645</v>
      </c>
      <c r="F15" s="291">
        <v>1</v>
      </c>
      <c r="G15" s="283"/>
      <c r="H15" s="292">
        <v>1</v>
      </c>
      <c r="I15" s="283"/>
      <c r="J15" s="120">
        <v>0</v>
      </c>
    </row>
    <row r="16" spans="1:12">
      <c r="A16" s="283"/>
      <c r="B16" s="284" t="s">
        <v>91</v>
      </c>
      <c r="C16" s="283"/>
      <c r="D16" s="283"/>
      <c r="E16" s="118" t="s">
        <v>91</v>
      </c>
      <c r="F16" s="291">
        <v>141.63</v>
      </c>
      <c r="G16" s="283"/>
      <c r="H16" s="292">
        <v>141.63</v>
      </c>
      <c r="I16" s="283"/>
      <c r="J16" s="120">
        <v>0</v>
      </c>
    </row>
    <row r="17" spans="1:10">
      <c r="A17" s="283"/>
      <c r="B17" s="294" t="s">
        <v>97</v>
      </c>
      <c r="C17" s="295"/>
      <c r="D17" s="295"/>
      <c r="E17" s="296"/>
      <c r="F17" s="290">
        <v>197.84</v>
      </c>
      <c r="G17" s="297"/>
      <c r="H17" s="288"/>
      <c r="I17" s="283"/>
      <c r="J17" s="121"/>
    </row>
    <row r="18" spans="1:10">
      <c r="A18" s="293" t="s">
        <v>646</v>
      </c>
      <c r="B18" s="298" t="s">
        <v>647</v>
      </c>
      <c r="C18" s="283"/>
      <c r="D18" s="283"/>
      <c r="E18" s="283"/>
      <c r="F18" s="283"/>
      <c r="G18" s="283"/>
      <c r="H18" s="283"/>
      <c r="I18" s="283"/>
      <c r="J18" s="283"/>
    </row>
    <row r="19" spans="1:10">
      <c r="A19" s="283"/>
      <c r="B19" s="298" t="s">
        <v>648</v>
      </c>
      <c r="C19" s="283"/>
      <c r="D19" s="283"/>
      <c r="E19" s="283"/>
      <c r="F19" s="283"/>
      <c r="G19" s="283"/>
      <c r="H19" s="283"/>
      <c r="I19" s="283"/>
      <c r="J19" s="283"/>
    </row>
    <row r="20" spans="1:10">
      <c r="A20" s="283"/>
      <c r="B20" s="298" t="s">
        <v>649</v>
      </c>
      <c r="C20" s="283"/>
      <c r="D20" s="283"/>
      <c r="E20" s="283"/>
      <c r="F20" s="283"/>
      <c r="G20" s="283"/>
      <c r="H20" s="283"/>
      <c r="I20" s="283"/>
      <c r="J20" s="283"/>
    </row>
    <row r="21" spans="1:10">
      <c r="A21" s="283"/>
      <c r="B21" s="298"/>
      <c r="C21" s="283"/>
      <c r="D21" s="283"/>
      <c r="E21" s="283"/>
      <c r="F21" s="283"/>
      <c r="G21" s="283"/>
      <c r="H21" s="283"/>
      <c r="I21" s="283"/>
      <c r="J21" s="283"/>
    </row>
    <row r="22" spans="1:10">
      <c r="A22" s="283"/>
      <c r="B22" s="298"/>
      <c r="C22" s="283"/>
      <c r="D22" s="283"/>
      <c r="E22" s="283"/>
      <c r="F22" s="283"/>
      <c r="G22" s="283"/>
      <c r="H22" s="283"/>
      <c r="I22" s="283"/>
      <c r="J22" s="283"/>
    </row>
    <row r="23" spans="1:10">
      <c r="A23" s="122"/>
      <c r="B23" s="123" t="s">
        <v>417</v>
      </c>
      <c r="C23" s="123" t="s">
        <v>418</v>
      </c>
      <c r="D23" s="293" t="s">
        <v>419</v>
      </c>
      <c r="E23" s="283"/>
      <c r="F23" s="283"/>
      <c r="G23" s="283"/>
      <c r="H23" s="283"/>
      <c r="I23" s="299"/>
      <c r="J23" s="124" t="s">
        <v>420</v>
      </c>
    </row>
    <row r="24" spans="1:10">
      <c r="A24" s="300" t="s">
        <v>650</v>
      </c>
      <c r="B24" s="288" t="s">
        <v>481</v>
      </c>
      <c r="C24" s="293" t="s">
        <v>482</v>
      </c>
      <c r="D24" s="302" t="s">
        <v>651</v>
      </c>
      <c r="E24" s="283"/>
      <c r="F24" s="283"/>
      <c r="G24" s="283"/>
      <c r="H24" s="283"/>
      <c r="I24" s="283"/>
      <c r="J24" s="125" t="s">
        <v>652</v>
      </c>
    </row>
    <row r="25" spans="1:10">
      <c r="A25" s="301"/>
      <c r="B25" s="283"/>
      <c r="C25" s="283"/>
      <c r="D25" s="302" t="s">
        <v>651</v>
      </c>
      <c r="E25" s="283"/>
      <c r="F25" s="283"/>
      <c r="G25" s="283"/>
      <c r="H25" s="283"/>
      <c r="I25" s="283"/>
      <c r="J25" s="125" t="s">
        <v>652</v>
      </c>
    </row>
    <row r="26" spans="1:10">
      <c r="A26" s="301"/>
      <c r="B26" s="283"/>
      <c r="C26" s="283"/>
      <c r="D26" s="302" t="s">
        <v>653</v>
      </c>
      <c r="E26" s="283"/>
      <c r="F26" s="283"/>
      <c r="G26" s="283"/>
      <c r="H26" s="283"/>
      <c r="I26" s="283"/>
      <c r="J26" s="125" t="s">
        <v>654</v>
      </c>
    </row>
    <row r="27" spans="1:10">
      <c r="A27" s="301"/>
      <c r="B27" s="283"/>
      <c r="C27" s="283"/>
      <c r="D27" s="302" t="s">
        <v>653</v>
      </c>
      <c r="E27" s="283"/>
      <c r="F27" s="283"/>
      <c r="G27" s="283"/>
      <c r="H27" s="283"/>
      <c r="I27" s="283"/>
      <c r="J27" s="125" t="s">
        <v>654</v>
      </c>
    </row>
    <row r="28" spans="1:10">
      <c r="A28" s="301"/>
      <c r="B28" s="283"/>
      <c r="C28" s="283"/>
      <c r="D28" s="303"/>
      <c r="E28" s="304"/>
      <c r="F28" s="304"/>
      <c r="G28" s="304"/>
      <c r="H28" s="304"/>
      <c r="I28" s="305"/>
      <c r="J28" s="125"/>
    </row>
    <row r="29" spans="1:10" ht="24" customHeight="1">
      <c r="A29" s="301"/>
      <c r="B29" s="283"/>
      <c r="C29" s="293" t="s">
        <v>485</v>
      </c>
      <c r="D29" s="302" t="s">
        <v>651</v>
      </c>
      <c r="E29" s="283"/>
      <c r="F29" s="283"/>
      <c r="G29" s="283"/>
      <c r="H29" s="283"/>
      <c r="I29" s="283"/>
      <c r="J29" s="125" t="s">
        <v>655</v>
      </c>
    </row>
    <row r="30" spans="1:10" ht="24" customHeight="1">
      <c r="A30" s="301"/>
      <c r="B30" s="283"/>
      <c r="C30" s="283"/>
      <c r="D30" s="302" t="s">
        <v>656</v>
      </c>
      <c r="E30" s="283"/>
      <c r="F30" s="283"/>
      <c r="G30" s="283"/>
      <c r="H30" s="283"/>
      <c r="I30" s="283"/>
      <c r="J30" s="125" t="s">
        <v>657</v>
      </c>
    </row>
    <row r="31" spans="1:10">
      <c r="A31" s="301"/>
      <c r="B31" s="283"/>
      <c r="C31" s="283"/>
      <c r="D31" s="302"/>
      <c r="E31" s="283"/>
      <c r="F31" s="283"/>
      <c r="G31" s="283"/>
      <c r="H31" s="283"/>
      <c r="I31" s="283"/>
      <c r="J31" s="125"/>
    </row>
    <row r="32" spans="1:10">
      <c r="A32" s="301"/>
      <c r="B32" s="283"/>
      <c r="C32" s="293" t="s">
        <v>488</v>
      </c>
      <c r="D32" s="302" t="s">
        <v>658</v>
      </c>
      <c r="E32" s="283"/>
      <c r="F32" s="283"/>
      <c r="G32" s="283"/>
      <c r="H32" s="283"/>
      <c r="I32" s="283"/>
      <c r="J32" s="125" t="s">
        <v>659</v>
      </c>
    </row>
    <row r="33" spans="1:10">
      <c r="A33" s="301"/>
      <c r="B33" s="283"/>
      <c r="C33" s="293"/>
      <c r="D33" s="302" t="s">
        <v>660</v>
      </c>
      <c r="E33" s="283"/>
      <c r="F33" s="283"/>
      <c r="G33" s="283"/>
      <c r="H33" s="283"/>
      <c r="I33" s="283"/>
      <c r="J33" s="125" t="s">
        <v>659</v>
      </c>
    </row>
    <row r="34" spans="1:10">
      <c r="A34" s="301"/>
      <c r="B34" s="283"/>
      <c r="C34" s="293"/>
      <c r="D34" s="302"/>
      <c r="E34" s="283"/>
      <c r="F34" s="283"/>
      <c r="G34" s="283"/>
      <c r="H34" s="283"/>
      <c r="I34" s="283"/>
      <c r="J34" s="125"/>
    </row>
    <row r="35" spans="1:10">
      <c r="A35" s="301"/>
      <c r="B35" s="283"/>
      <c r="C35" s="293" t="s">
        <v>492</v>
      </c>
      <c r="D35" s="302" t="s">
        <v>640</v>
      </c>
      <c r="E35" s="283"/>
      <c r="F35" s="283"/>
      <c r="G35" s="283"/>
      <c r="H35" s="283"/>
      <c r="I35" s="283"/>
      <c r="J35" s="125" t="s">
        <v>661</v>
      </c>
    </row>
    <row r="36" spans="1:10">
      <c r="A36" s="301"/>
      <c r="B36" s="283"/>
      <c r="C36" s="283"/>
      <c r="D36" s="302" t="s">
        <v>662</v>
      </c>
      <c r="E36" s="283"/>
      <c r="F36" s="283"/>
      <c r="G36" s="283"/>
      <c r="H36" s="283"/>
      <c r="I36" s="283"/>
      <c r="J36" s="125" t="s">
        <v>663</v>
      </c>
    </row>
    <row r="37" spans="1:10">
      <c r="A37" s="301"/>
      <c r="B37" s="283"/>
      <c r="C37" s="283"/>
      <c r="D37" s="302" t="s">
        <v>641</v>
      </c>
      <c r="E37" s="283"/>
      <c r="F37" s="283"/>
      <c r="G37" s="283"/>
      <c r="H37" s="283"/>
      <c r="I37" s="283"/>
      <c r="J37" s="125" t="s">
        <v>664</v>
      </c>
    </row>
    <row r="38" spans="1:10">
      <c r="A38" s="301"/>
      <c r="B38" s="283"/>
      <c r="C38" s="283"/>
      <c r="D38" s="302" t="s">
        <v>589</v>
      </c>
      <c r="E38" s="283"/>
      <c r="F38" s="283"/>
      <c r="G38" s="283"/>
      <c r="H38" s="283"/>
      <c r="I38" s="283"/>
      <c r="J38" s="125" t="s">
        <v>665</v>
      </c>
    </row>
    <row r="39" spans="1:10">
      <c r="A39" s="301"/>
      <c r="B39" s="283"/>
      <c r="C39" s="283"/>
      <c r="D39" s="302" t="s">
        <v>643</v>
      </c>
      <c r="E39" s="283"/>
      <c r="F39" s="283"/>
      <c r="G39" s="283"/>
      <c r="H39" s="283"/>
      <c r="I39" s="283"/>
      <c r="J39" s="125" t="s">
        <v>666</v>
      </c>
    </row>
    <row r="40" spans="1:10">
      <c r="A40" s="301"/>
      <c r="B40" s="283"/>
      <c r="C40" s="283"/>
      <c r="D40" s="302" t="s">
        <v>667</v>
      </c>
      <c r="E40" s="283"/>
      <c r="F40" s="283"/>
      <c r="G40" s="283"/>
      <c r="H40" s="283"/>
      <c r="I40" s="283"/>
      <c r="J40" s="125" t="s">
        <v>668</v>
      </c>
    </row>
    <row r="41" spans="1:10">
      <c r="A41" s="301"/>
      <c r="B41" s="283"/>
      <c r="C41" s="283"/>
      <c r="D41" s="302"/>
      <c r="E41" s="283"/>
      <c r="F41" s="283"/>
      <c r="G41" s="283"/>
      <c r="H41" s="283"/>
      <c r="I41" s="283"/>
      <c r="J41" s="125"/>
    </row>
    <row r="42" spans="1:10" ht="36">
      <c r="A42" s="301"/>
      <c r="B42" s="288" t="s">
        <v>497</v>
      </c>
      <c r="C42" s="293" t="s">
        <v>498</v>
      </c>
      <c r="D42" s="302" t="s">
        <v>669</v>
      </c>
      <c r="E42" s="283"/>
      <c r="F42" s="283"/>
      <c r="G42" s="283"/>
      <c r="H42" s="283"/>
      <c r="I42" s="283"/>
      <c r="J42" s="125" t="s">
        <v>670</v>
      </c>
    </row>
    <row r="43" spans="1:10" ht="36">
      <c r="A43" s="301"/>
      <c r="B43" s="307"/>
      <c r="C43" s="293"/>
      <c r="D43" s="302" t="s">
        <v>671</v>
      </c>
      <c r="E43" s="283"/>
      <c r="F43" s="283"/>
      <c r="G43" s="283"/>
      <c r="H43" s="283"/>
      <c r="I43" s="283"/>
      <c r="J43" s="125" t="s">
        <v>672</v>
      </c>
    </row>
    <row r="44" spans="1:10" ht="24">
      <c r="A44" s="301"/>
      <c r="B44" s="307"/>
      <c r="C44" s="293"/>
      <c r="D44" s="302" t="s">
        <v>673</v>
      </c>
      <c r="E44" s="283"/>
      <c r="F44" s="283"/>
      <c r="G44" s="283"/>
      <c r="H44" s="283"/>
      <c r="I44" s="283"/>
      <c r="J44" s="125" t="s">
        <v>674</v>
      </c>
    </row>
    <row r="45" spans="1:10">
      <c r="A45" s="301"/>
      <c r="B45" s="307"/>
      <c r="C45" s="293"/>
      <c r="D45" s="302"/>
      <c r="E45" s="283"/>
      <c r="F45" s="283"/>
      <c r="G45" s="283"/>
      <c r="H45" s="283"/>
      <c r="I45" s="283"/>
      <c r="J45" s="125"/>
    </row>
    <row r="46" spans="1:10" ht="24">
      <c r="A46" s="301"/>
      <c r="B46" s="283"/>
      <c r="C46" s="293" t="s">
        <v>501</v>
      </c>
      <c r="D46" s="306" t="s">
        <v>675</v>
      </c>
      <c r="E46" s="283"/>
      <c r="F46" s="283"/>
      <c r="G46" s="283"/>
      <c r="H46" s="283"/>
      <c r="I46" s="283"/>
      <c r="J46" s="125" t="s">
        <v>676</v>
      </c>
    </row>
    <row r="47" spans="1:10" ht="24">
      <c r="A47" s="301"/>
      <c r="B47" s="283"/>
      <c r="C47" s="293"/>
      <c r="D47" s="306" t="s">
        <v>677</v>
      </c>
      <c r="E47" s="283"/>
      <c r="F47" s="283"/>
      <c r="G47" s="283"/>
      <c r="H47" s="283"/>
      <c r="I47" s="283"/>
      <c r="J47" s="125" t="s">
        <v>678</v>
      </c>
    </row>
    <row r="48" spans="1:10" ht="24">
      <c r="A48" s="301"/>
      <c r="B48" s="283"/>
      <c r="C48" s="293"/>
      <c r="D48" s="306" t="s">
        <v>679</v>
      </c>
      <c r="E48" s="283"/>
      <c r="F48" s="283"/>
      <c r="G48" s="283"/>
      <c r="H48" s="283"/>
      <c r="I48" s="283"/>
      <c r="J48" s="125" t="s">
        <v>680</v>
      </c>
    </row>
    <row r="49" spans="1:10">
      <c r="A49" s="301"/>
      <c r="B49" s="283"/>
      <c r="C49" s="293"/>
      <c r="D49" s="306"/>
      <c r="E49" s="283"/>
      <c r="F49" s="283"/>
      <c r="G49" s="283"/>
      <c r="H49" s="283"/>
      <c r="I49" s="283"/>
      <c r="J49" s="125"/>
    </row>
    <row r="50" spans="1:10" ht="24">
      <c r="A50" s="301"/>
      <c r="B50" s="283"/>
      <c r="C50" s="293" t="s">
        <v>507</v>
      </c>
      <c r="D50" s="306" t="s">
        <v>558</v>
      </c>
      <c r="E50" s="283"/>
      <c r="F50" s="283"/>
      <c r="G50" s="283"/>
      <c r="H50" s="283"/>
      <c r="I50" s="283"/>
      <c r="J50" s="125" t="s">
        <v>681</v>
      </c>
    </row>
    <row r="51" spans="1:10" ht="24">
      <c r="A51" s="301"/>
      <c r="B51" s="283"/>
      <c r="C51" s="293"/>
      <c r="D51" s="306" t="s">
        <v>682</v>
      </c>
      <c r="E51" s="283"/>
      <c r="F51" s="283"/>
      <c r="G51" s="283"/>
      <c r="H51" s="283"/>
      <c r="I51" s="283"/>
      <c r="J51" s="125" t="s">
        <v>681</v>
      </c>
    </row>
    <row r="52" spans="1:10" ht="24">
      <c r="A52" s="301"/>
      <c r="B52" s="283"/>
      <c r="C52" s="293"/>
      <c r="D52" s="306" t="s">
        <v>683</v>
      </c>
      <c r="E52" s="283"/>
      <c r="F52" s="283"/>
      <c r="G52" s="283"/>
      <c r="H52" s="283"/>
      <c r="I52" s="283"/>
      <c r="J52" s="125" t="s">
        <v>681</v>
      </c>
    </row>
    <row r="53" spans="1:10">
      <c r="A53" s="301"/>
      <c r="B53" s="283"/>
      <c r="C53" s="293"/>
      <c r="D53" s="306"/>
      <c r="E53" s="283"/>
      <c r="F53" s="283"/>
      <c r="G53" s="283"/>
      <c r="H53" s="283"/>
      <c r="I53" s="283"/>
      <c r="J53" s="125"/>
    </row>
    <row r="54" spans="1:10">
      <c r="A54" s="301"/>
      <c r="B54" s="288" t="s">
        <v>510</v>
      </c>
      <c r="C54" s="293" t="s">
        <v>511</v>
      </c>
      <c r="D54" s="306" t="s">
        <v>684</v>
      </c>
      <c r="E54" s="283"/>
      <c r="F54" s="283"/>
      <c r="G54" s="283"/>
      <c r="H54" s="283"/>
      <c r="I54" s="283"/>
      <c r="J54" s="125" t="s">
        <v>685</v>
      </c>
    </row>
    <row r="55" spans="1:10">
      <c r="A55" s="301"/>
      <c r="B55" s="307"/>
      <c r="C55" s="293"/>
      <c r="D55" s="306" t="s">
        <v>686</v>
      </c>
      <c r="E55" s="283"/>
      <c r="F55" s="283"/>
      <c r="G55" s="283"/>
      <c r="H55" s="283"/>
      <c r="I55" s="283"/>
      <c r="J55" s="125" t="s">
        <v>685</v>
      </c>
    </row>
    <row r="56" spans="1:10">
      <c r="A56" s="301"/>
      <c r="B56" s="307"/>
      <c r="C56" s="293"/>
      <c r="D56" s="306" t="s">
        <v>687</v>
      </c>
      <c r="E56" s="283"/>
      <c r="F56" s="283"/>
      <c r="G56" s="283"/>
      <c r="H56" s="283"/>
      <c r="I56" s="283"/>
      <c r="J56" s="125" t="s">
        <v>685</v>
      </c>
    </row>
    <row r="57" spans="1:10">
      <c r="A57" s="301"/>
      <c r="B57" s="283"/>
      <c r="C57" s="127"/>
      <c r="D57" s="306"/>
      <c r="E57" s="283"/>
      <c r="F57" s="283"/>
      <c r="G57" s="283"/>
      <c r="H57" s="283"/>
      <c r="I57" s="283"/>
      <c r="J57" s="126"/>
    </row>
    <row r="58" spans="1:10" ht="36">
      <c r="A58" s="123" t="s">
        <v>688</v>
      </c>
      <c r="B58" s="298" t="s">
        <v>689</v>
      </c>
      <c r="C58" s="283"/>
      <c r="D58" s="283"/>
      <c r="E58" s="283"/>
      <c r="F58" s="283"/>
      <c r="G58" s="283"/>
      <c r="H58" s="283"/>
      <c r="I58" s="283"/>
      <c r="J58" s="283"/>
    </row>
    <row r="59" spans="1:10">
      <c r="A59" s="308" t="s">
        <v>517</v>
      </c>
      <c r="B59" s="283"/>
      <c r="C59" s="283"/>
      <c r="D59" s="127"/>
      <c r="E59" s="128" t="s">
        <v>518</v>
      </c>
      <c r="F59" s="125" t="s">
        <v>519</v>
      </c>
      <c r="G59" s="128" t="s">
        <v>520</v>
      </c>
      <c r="H59" s="309" t="s">
        <v>690</v>
      </c>
      <c r="I59" s="283"/>
      <c r="J59" s="283"/>
    </row>
    <row r="60" spans="1:10">
      <c r="A60" s="129"/>
      <c r="B60" s="130"/>
      <c r="C60" s="130"/>
      <c r="D60" s="130"/>
      <c r="E60" s="130"/>
      <c r="F60" s="130"/>
      <c r="G60" s="130"/>
      <c r="H60" s="130"/>
      <c r="I60" s="130"/>
      <c r="J60" s="131"/>
    </row>
    <row r="61" spans="1:10">
      <c r="A61" s="115"/>
      <c r="B61" s="115"/>
      <c r="C61" s="115"/>
      <c r="D61" s="115"/>
      <c r="E61" s="115"/>
      <c r="F61" s="115"/>
      <c r="G61" s="115"/>
      <c r="H61" s="115"/>
      <c r="I61" s="115"/>
      <c r="J61" s="115"/>
    </row>
  </sheetData>
  <mergeCells count="97">
    <mergeCell ref="B58:J58"/>
    <mergeCell ref="A59:C59"/>
    <mergeCell ref="H59:J59"/>
    <mergeCell ref="D57:I57"/>
    <mergeCell ref="B54:B57"/>
    <mergeCell ref="C54:C56"/>
    <mergeCell ref="D54:I54"/>
    <mergeCell ref="D55:I55"/>
    <mergeCell ref="D56:I56"/>
    <mergeCell ref="D48:I48"/>
    <mergeCell ref="D49:I49"/>
    <mergeCell ref="B42:B53"/>
    <mergeCell ref="C42:C45"/>
    <mergeCell ref="D42:I42"/>
    <mergeCell ref="D43:I43"/>
    <mergeCell ref="D44:I44"/>
    <mergeCell ref="D45:I45"/>
    <mergeCell ref="C46:C49"/>
    <mergeCell ref="D46:I46"/>
    <mergeCell ref="D47:I47"/>
    <mergeCell ref="C50:C53"/>
    <mergeCell ref="D50:I50"/>
    <mergeCell ref="D51:I51"/>
    <mergeCell ref="D52:I52"/>
    <mergeCell ref="D53:I53"/>
    <mergeCell ref="D31:I31"/>
    <mergeCell ref="C35:C41"/>
    <mergeCell ref="D35:I35"/>
    <mergeCell ref="D36:I36"/>
    <mergeCell ref="D37:I37"/>
    <mergeCell ref="D38:I38"/>
    <mergeCell ref="D39:I39"/>
    <mergeCell ref="D40:I40"/>
    <mergeCell ref="D41:I41"/>
    <mergeCell ref="D23:I23"/>
    <mergeCell ref="A24:A57"/>
    <mergeCell ref="B24:B41"/>
    <mergeCell ref="C24:C28"/>
    <mergeCell ref="D24:I24"/>
    <mergeCell ref="D25:I25"/>
    <mergeCell ref="D26:I26"/>
    <mergeCell ref="D27:I27"/>
    <mergeCell ref="D28:I28"/>
    <mergeCell ref="C32:C34"/>
    <mergeCell ref="D32:I32"/>
    <mergeCell ref="D33:I33"/>
    <mergeCell ref="D34:I34"/>
    <mergeCell ref="C29:C31"/>
    <mergeCell ref="D29:I29"/>
    <mergeCell ref="D30:I30"/>
    <mergeCell ref="B17:E17"/>
    <mergeCell ref="F17:G17"/>
    <mergeCell ref="H17:I17"/>
    <mergeCell ref="A18:A22"/>
    <mergeCell ref="B18:J18"/>
    <mergeCell ref="B19:J19"/>
    <mergeCell ref="B20:J20"/>
    <mergeCell ref="B21:J21"/>
    <mergeCell ref="B22:J22"/>
    <mergeCell ref="A8:A17"/>
    <mergeCell ref="B16:D16"/>
    <mergeCell ref="F16:G16"/>
    <mergeCell ref="H16:I16"/>
    <mergeCell ref="B14:D14"/>
    <mergeCell ref="F14:G14"/>
    <mergeCell ref="H14:I14"/>
    <mergeCell ref="B15:D15"/>
    <mergeCell ref="F15:G15"/>
    <mergeCell ref="H15:I15"/>
    <mergeCell ref="B12:D12"/>
    <mergeCell ref="F12:G12"/>
    <mergeCell ref="H12:I12"/>
    <mergeCell ref="B13:D13"/>
    <mergeCell ref="F13:G13"/>
    <mergeCell ref="H13:I13"/>
    <mergeCell ref="H9:I9"/>
    <mergeCell ref="B10:D10"/>
    <mergeCell ref="F10:G10"/>
    <mergeCell ref="H10:I10"/>
    <mergeCell ref="B11:D11"/>
    <mergeCell ref="F11:G11"/>
    <mergeCell ref="H11:I11"/>
    <mergeCell ref="B8:D9"/>
    <mergeCell ref="E8:E9"/>
    <mergeCell ref="F8:J8"/>
    <mergeCell ref="F9:G9"/>
    <mergeCell ref="B5:D5"/>
    <mergeCell ref="F5:J5"/>
    <mergeCell ref="B6:D6"/>
    <mergeCell ref="F6:J6"/>
    <mergeCell ref="B7:J7"/>
    <mergeCell ref="A1:J1"/>
    <mergeCell ref="A2:J2"/>
    <mergeCell ref="B3:D3"/>
    <mergeCell ref="F3:J3"/>
    <mergeCell ref="B4:D4"/>
    <mergeCell ref="F4:J4"/>
  </mergeCells>
  <phoneticPr fontId="28"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sheetPr codeName="Sheet13">
    <pageSetUpPr fitToPage="1"/>
  </sheetPr>
  <dimension ref="A1:V20"/>
  <sheetViews>
    <sheetView workbookViewId="0">
      <selection activeCell="K8" sqref="K8"/>
    </sheetView>
  </sheetViews>
  <sheetFormatPr defaultColWidth="8" defaultRowHeight="14.25" customHeight="1"/>
  <cols>
    <col min="1" max="1" width="17.625" style="1"/>
    <col min="2" max="2" width="9" style="1"/>
    <col min="3" max="3" width="5.25" style="1" customWidth="1"/>
    <col min="4" max="4" width="5.875" style="1" customWidth="1"/>
    <col min="5" max="5" width="10.25" style="1" bestFit="1" customWidth="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3"/>
    </row>
    <row r="2" spans="1:22" ht="27.75" customHeight="1">
      <c r="A2" s="144" t="s">
        <v>430</v>
      </c>
      <c r="B2" s="144"/>
      <c r="C2" s="144"/>
      <c r="D2" s="144"/>
      <c r="E2" s="144"/>
      <c r="F2" s="144"/>
      <c r="G2" s="144"/>
      <c r="H2" s="144"/>
      <c r="I2" s="144"/>
      <c r="J2" s="144"/>
      <c r="K2" s="144"/>
      <c r="L2" s="144"/>
      <c r="M2" s="144"/>
      <c r="N2" s="144"/>
      <c r="O2" s="144"/>
      <c r="P2" s="144"/>
      <c r="Q2" s="144"/>
      <c r="R2" s="144"/>
      <c r="S2" s="144"/>
      <c r="T2" s="144"/>
      <c r="U2" s="144"/>
      <c r="V2" s="144"/>
    </row>
    <row r="3" spans="1:22" ht="15" customHeight="1">
      <c r="A3" s="81" t="s">
        <v>440</v>
      </c>
      <c r="B3" s="4"/>
      <c r="C3" s="4"/>
      <c r="D3" s="4"/>
      <c r="E3" s="4"/>
      <c r="F3" s="4"/>
      <c r="G3" s="4"/>
      <c r="H3" s="4"/>
      <c r="I3" s="4"/>
      <c r="J3" s="4"/>
      <c r="K3" s="4"/>
      <c r="L3" s="4"/>
      <c r="M3" s="4"/>
      <c r="N3" s="4"/>
      <c r="O3" s="4"/>
      <c r="P3" s="4"/>
      <c r="Q3" s="4"/>
      <c r="R3" s="4"/>
      <c r="V3" s="14" t="s">
        <v>40</v>
      </c>
    </row>
    <row r="4" spans="1:22" ht="15.75" customHeight="1">
      <c r="A4" s="196" t="s">
        <v>431</v>
      </c>
      <c r="B4" s="194" t="s">
        <v>432</v>
      </c>
      <c r="C4" s="194" t="s">
        <v>433</v>
      </c>
      <c r="D4" s="194" t="s">
        <v>434</v>
      </c>
      <c r="E4" s="194" t="s">
        <v>435</v>
      </c>
      <c r="F4" s="194" t="s">
        <v>436</v>
      </c>
      <c r="G4" s="196" t="s">
        <v>437</v>
      </c>
      <c r="H4" s="148" t="s">
        <v>144</v>
      </c>
      <c r="I4" s="148"/>
      <c r="J4" s="148"/>
      <c r="K4" s="148"/>
      <c r="L4" s="148"/>
      <c r="M4" s="148"/>
      <c r="N4" s="148"/>
      <c r="O4" s="148"/>
      <c r="P4" s="148"/>
      <c r="Q4" s="148"/>
      <c r="R4" s="148"/>
      <c r="S4" s="148"/>
      <c r="T4" s="148"/>
      <c r="U4" s="148"/>
      <c r="V4" s="148"/>
    </row>
    <row r="5" spans="1:22" ht="17.25" customHeight="1">
      <c r="A5" s="196"/>
      <c r="B5" s="314"/>
      <c r="C5" s="314"/>
      <c r="D5" s="314"/>
      <c r="E5" s="314"/>
      <c r="F5" s="314"/>
      <c r="G5" s="196"/>
      <c r="H5" s="315" t="s">
        <v>97</v>
      </c>
      <c r="I5" s="310" t="s">
        <v>148</v>
      </c>
      <c r="J5" s="311"/>
      <c r="K5" s="311"/>
      <c r="L5" s="311"/>
      <c r="M5" s="311"/>
      <c r="N5" s="311"/>
      <c r="O5" s="311"/>
      <c r="P5" s="312"/>
      <c r="Q5" s="317" t="s">
        <v>438</v>
      </c>
      <c r="R5" s="196" t="s">
        <v>439</v>
      </c>
      <c r="S5" s="313" t="s">
        <v>147</v>
      </c>
      <c r="T5" s="313"/>
      <c r="U5" s="313"/>
      <c r="V5" s="313"/>
    </row>
    <row r="6" spans="1:22" ht="54">
      <c r="A6" s="196"/>
      <c r="B6" s="195"/>
      <c r="C6" s="195"/>
      <c r="D6" s="195"/>
      <c r="E6" s="195"/>
      <c r="F6" s="195"/>
      <c r="G6" s="196"/>
      <c r="H6" s="316"/>
      <c r="I6" s="12" t="s">
        <v>101</v>
      </c>
      <c r="J6" s="12" t="s">
        <v>151</v>
      </c>
      <c r="K6" s="12" t="s">
        <v>152</v>
      </c>
      <c r="L6" s="12" t="s">
        <v>153</v>
      </c>
      <c r="M6" s="12" t="s">
        <v>154</v>
      </c>
      <c r="N6" s="5" t="s">
        <v>155</v>
      </c>
      <c r="O6" s="5" t="s">
        <v>156</v>
      </c>
      <c r="P6" s="5" t="s">
        <v>157</v>
      </c>
      <c r="Q6" s="318"/>
      <c r="R6" s="196"/>
      <c r="S6" s="15" t="s">
        <v>101</v>
      </c>
      <c r="T6" s="15" t="s">
        <v>158</v>
      </c>
      <c r="U6" s="15" t="s">
        <v>159</v>
      </c>
      <c r="V6" s="15" t="s">
        <v>160</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45" customHeight="1">
      <c r="A8" s="83" t="s">
        <v>443</v>
      </c>
      <c r="B8" s="85" t="s">
        <v>445</v>
      </c>
      <c r="C8" s="86" t="s">
        <v>444</v>
      </c>
      <c r="D8" s="84" t="s">
        <v>446</v>
      </c>
      <c r="E8" s="7">
        <v>700000</v>
      </c>
      <c r="F8" s="8"/>
      <c r="G8" s="84" t="s">
        <v>447</v>
      </c>
      <c r="H8" s="88">
        <v>30</v>
      </c>
      <c r="I8" s="88">
        <v>30</v>
      </c>
      <c r="J8" s="88">
        <v>30</v>
      </c>
      <c r="K8" s="88"/>
      <c r="L8" s="9"/>
      <c r="M8" s="9"/>
      <c r="N8" s="9"/>
      <c r="O8" s="9"/>
      <c r="P8" s="9"/>
      <c r="Q8" s="9"/>
      <c r="R8" s="9"/>
      <c r="S8" s="10"/>
      <c r="T8" s="10"/>
      <c r="U8" s="10"/>
      <c r="V8" s="10"/>
    </row>
    <row r="9" spans="1:22" ht="14.25" customHeight="1">
      <c r="A9" s="10"/>
      <c r="B9" s="87"/>
      <c r="C9" s="87"/>
      <c r="D9" s="10"/>
      <c r="E9" s="10"/>
      <c r="F9" s="10"/>
      <c r="G9" s="10"/>
      <c r="H9" s="10"/>
      <c r="I9" s="10"/>
      <c r="J9" s="10"/>
      <c r="K9" s="10"/>
      <c r="L9" s="10"/>
      <c r="M9" s="10"/>
      <c r="N9" s="10"/>
      <c r="O9" s="10"/>
      <c r="P9" s="10"/>
      <c r="Q9" s="10"/>
      <c r="R9" s="10"/>
      <c r="S9" s="10"/>
      <c r="T9" s="10"/>
      <c r="U9" s="10"/>
      <c r="V9" s="10"/>
    </row>
    <row r="10" spans="1:22" ht="14.25" customHeight="1">
      <c r="A10" s="10"/>
      <c r="B10" s="10"/>
      <c r="C10" s="10"/>
      <c r="D10" s="10"/>
      <c r="E10" s="10"/>
      <c r="F10" s="11"/>
      <c r="G10" s="11"/>
      <c r="H10" s="10"/>
      <c r="I10" s="10"/>
      <c r="J10" s="10"/>
      <c r="K10" s="10"/>
      <c r="L10" s="10"/>
      <c r="M10" s="10"/>
      <c r="N10" s="10"/>
      <c r="O10" s="10"/>
      <c r="P10" s="10"/>
      <c r="Q10" s="10"/>
      <c r="R10" s="10"/>
      <c r="S10" s="10"/>
      <c r="T10" s="10"/>
      <c r="U10" s="10"/>
      <c r="V10" s="10"/>
    </row>
    <row r="11" spans="1:22" ht="14.25" customHeight="1">
      <c r="A11" s="10"/>
      <c r="B11" s="10"/>
      <c r="C11" s="10"/>
      <c r="D11" s="10"/>
      <c r="E11" s="10"/>
      <c r="F11" s="11"/>
      <c r="G11" s="11"/>
      <c r="H11" s="10"/>
      <c r="I11" s="10"/>
      <c r="J11" s="10"/>
      <c r="K11" s="10"/>
      <c r="L11" s="10"/>
      <c r="M11" s="10"/>
      <c r="N11" s="10"/>
      <c r="O11" s="10"/>
      <c r="P11" s="10"/>
      <c r="Q11" s="10"/>
      <c r="R11" s="10"/>
      <c r="S11" s="10"/>
      <c r="T11" s="10"/>
      <c r="U11" s="10"/>
      <c r="V11" s="10"/>
    </row>
    <row r="12" spans="1:22" ht="14.25" customHeight="1">
      <c r="A12" s="10"/>
      <c r="B12" s="10"/>
      <c r="C12" s="10"/>
      <c r="D12" s="10"/>
      <c r="E12" s="10"/>
      <c r="F12" s="11"/>
      <c r="G12" s="11"/>
      <c r="H12" s="10"/>
      <c r="I12" s="10"/>
      <c r="J12" s="10"/>
      <c r="K12" s="10"/>
      <c r="L12" s="10"/>
      <c r="M12" s="10"/>
      <c r="N12" s="10"/>
      <c r="O12" s="10"/>
      <c r="P12" s="10"/>
      <c r="Q12" s="10"/>
      <c r="R12" s="10"/>
      <c r="S12" s="10"/>
      <c r="T12" s="10"/>
      <c r="U12" s="10"/>
      <c r="V12" s="10"/>
    </row>
    <row r="13" spans="1:22" ht="14.25" customHeight="1">
      <c r="A13" s="10"/>
      <c r="B13" s="10"/>
      <c r="C13" s="10"/>
      <c r="D13" s="10"/>
      <c r="E13" s="10"/>
      <c r="F13" s="11"/>
      <c r="G13" s="11"/>
      <c r="H13" s="10"/>
      <c r="I13" s="10"/>
      <c r="J13" s="10"/>
      <c r="K13" s="10"/>
      <c r="L13" s="10"/>
      <c r="M13" s="10"/>
      <c r="N13" s="10"/>
      <c r="O13" s="10"/>
      <c r="P13" s="10"/>
      <c r="Q13" s="10"/>
      <c r="R13" s="10"/>
      <c r="S13" s="10"/>
      <c r="T13" s="10"/>
      <c r="U13" s="10"/>
      <c r="V13" s="10"/>
    </row>
    <row r="14" spans="1:22" ht="14.25" customHeight="1">
      <c r="A14" s="10"/>
      <c r="B14" s="10"/>
      <c r="C14" s="10"/>
      <c r="D14" s="10"/>
      <c r="E14" s="10"/>
      <c r="F14" s="11"/>
      <c r="G14" s="11"/>
      <c r="H14" s="10"/>
      <c r="I14" s="10"/>
      <c r="J14" s="10"/>
      <c r="K14" s="10"/>
      <c r="L14" s="10"/>
      <c r="M14" s="10"/>
      <c r="N14" s="10"/>
      <c r="O14" s="10"/>
      <c r="P14" s="10"/>
      <c r="Q14" s="10"/>
      <c r="R14" s="10"/>
      <c r="S14" s="10"/>
      <c r="T14" s="10"/>
      <c r="U14" s="10"/>
      <c r="V14" s="10"/>
    </row>
    <row r="15" spans="1:22" ht="14.25" customHeight="1">
      <c r="A15" s="10"/>
      <c r="B15" s="10"/>
      <c r="C15" s="10"/>
      <c r="D15" s="10"/>
      <c r="E15" s="10"/>
      <c r="F15" s="11"/>
      <c r="G15" s="11"/>
      <c r="H15" s="10"/>
      <c r="I15" s="10"/>
      <c r="J15" s="10"/>
      <c r="K15" s="10"/>
      <c r="L15" s="10"/>
      <c r="M15" s="10"/>
      <c r="N15" s="10"/>
      <c r="O15" s="10"/>
      <c r="P15" s="10"/>
      <c r="Q15" s="10"/>
      <c r="R15" s="10"/>
      <c r="S15" s="10"/>
      <c r="T15" s="10"/>
      <c r="U15" s="10"/>
      <c r="V15" s="10"/>
    </row>
    <row r="16" spans="1:22" ht="14.25" customHeight="1">
      <c r="A16" s="10"/>
      <c r="B16" s="10"/>
      <c r="C16" s="10"/>
      <c r="D16" s="10"/>
      <c r="E16" s="10"/>
      <c r="F16" s="11"/>
      <c r="G16" s="11"/>
      <c r="H16" s="10"/>
      <c r="I16" s="10"/>
      <c r="J16" s="10"/>
      <c r="K16" s="10"/>
      <c r="L16" s="10"/>
      <c r="M16" s="10"/>
      <c r="N16" s="10"/>
      <c r="O16" s="10"/>
      <c r="P16" s="10"/>
      <c r="Q16" s="10"/>
      <c r="R16" s="10"/>
      <c r="S16" s="10"/>
      <c r="T16" s="10"/>
      <c r="U16" s="10"/>
      <c r="V16" s="10"/>
    </row>
    <row r="17" spans="1:22" ht="14.25" customHeight="1">
      <c r="A17" s="10"/>
      <c r="B17" s="10"/>
      <c r="C17" s="10"/>
      <c r="D17" s="10"/>
      <c r="E17" s="10"/>
      <c r="F17" s="11"/>
      <c r="G17" s="11"/>
      <c r="H17" s="10"/>
      <c r="I17" s="10"/>
      <c r="J17" s="10"/>
      <c r="K17" s="10"/>
      <c r="L17" s="10"/>
      <c r="M17" s="10"/>
      <c r="N17" s="10"/>
      <c r="O17" s="10"/>
      <c r="P17" s="10"/>
      <c r="Q17" s="10"/>
      <c r="R17" s="10"/>
      <c r="S17" s="10"/>
      <c r="T17" s="10"/>
      <c r="U17" s="10"/>
      <c r="V17" s="10"/>
    </row>
    <row r="18" spans="1:22" ht="14.25" customHeight="1">
      <c r="A18" s="10"/>
      <c r="B18" s="10"/>
      <c r="C18" s="10"/>
      <c r="D18" s="10"/>
      <c r="E18" s="10"/>
      <c r="F18" s="11"/>
      <c r="G18" s="11"/>
      <c r="H18" s="10"/>
      <c r="I18" s="10"/>
      <c r="J18" s="10"/>
      <c r="K18" s="10"/>
      <c r="L18" s="10"/>
      <c r="M18" s="10"/>
      <c r="N18" s="10"/>
      <c r="O18" s="10"/>
      <c r="P18" s="10"/>
      <c r="Q18" s="10"/>
      <c r="R18" s="10"/>
      <c r="S18" s="10"/>
      <c r="T18" s="10"/>
      <c r="U18" s="10"/>
      <c r="V18" s="10"/>
    </row>
    <row r="20" spans="1:22" ht="14.25" customHeight="1">
      <c r="A20" s="146"/>
      <c r="B20" s="146"/>
      <c r="C20" s="146"/>
      <c r="D20" s="146"/>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2" type="noConversion"/>
  <pageMargins left="0.75138888888888899" right="0.75138888888888899" top="1" bottom="1" header="0.51180555555555596" footer="0.51180555555555596"/>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3</vt:i4>
      </vt:variant>
    </vt:vector>
  </HeadingPairs>
  <TitlesOfParts>
    <vt:vector size="21"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档案信息化建设项目经费绩效目标表</vt:lpstr>
      <vt:lpstr>档案管理经费绩效目标表</vt:lpstr>
      <vt:lpstr>收、征集档案经费绩效目标表</vt:lpstr>
      <vt:lpstr>档案查阅服务复印纸张经费绩效目标表</vt:lpstr>
      <vt:lpstr>整体支出绩效目标申报表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2019-03-22T01:51:39Z</cp:lastPrinted>
  <dcterms:created xsi:type="dcterms:W3CDTF">2006-09-16T00:00:00Z</dcterms:created>
  <dcterms:modified xsi:type="dcterms:W3CDTF">2019-12-13T09:34:38Z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