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16290" windowHeight="6210" firstSheet="4" activeTab="8"/>
  </bookViews>
  <sheets>
    <sheet name="部门收支总表" sheetId="1" r:id="rId1"/>
    <sheet name="部门收入总表" sheetId="2" r:id="rId2"/>
    <sheet name="部门支出总表" sheetId="3" r:id="rId3"/>
    <sheet name="财政拨款收支预算总表" sheetId="4" r:id="rId4"/>
    <sheet name="一般公共预算支出表" sheetId="5" r:id="rId5"/>
    <sheet name="基本支出预算表" sheetId="6" r:id="rId6"/>
    <sheet name="基金预算支出情况表" sheetId="7" r:id="rId7"/>
    <sheet name="财政拨款支出明细表（按经济分类科目）" sheetId="8" r:id="rId8"/>
    <sheet name="“三公”经费公共预算财政拨款支出情况表" sheetId="9" r:id="rId9"/>
    <sheet name="本级绩效目标表-1" sheetId="10" r:id="rId10"/>
    <sheet name="本级绩效目标表-2" sheetId="11" r:id="rId11"/>
    <sheet name="省对下绩效目标表" sheetId="12" r:id="rId12"/>
    <sheet name="政府采购表" sheetId="13" r:id="rId13"/>
  </sheets>
  <definedNames>
    <definedName name="_xlnm.Print_Titles" localSheetId="7">'财政拨款支出明细表（按经济分类科目）'!$2:$7</definedName>
    <definedName name="_xlnm.Print_Titles" localSheetId="5">基本支出预算表!$2:$8</definedName>
    <definedName name="_xlnm.Print_Titles" localSheetId="6">基金预算支出情况表!$1:$4</definedName>
  </definedNames>
  <calcPr calcId="124519" concurrentCalc="0"/>
</workbook>
</file>

<file path=xl/calcChain.xml><?xml version="1.0" encoding="utf-8"?>
<calcChain xmlns="http://schemas.openxmlformats.org/spreadsheetml/2006/main">
  <c r="E6" i="9"/>
  <c r="E10" i="5"/>
  <c r="AA10"/>
  <c r="E18"/>
  <c r="E114" i="8"/>
  <c r="F114"/>
  <c r="D114"/>
  <c r="D13"/>
  <c r="D23"/>
  <c r="D22"/>
  <c r="D15"/>
  <c r="D16"/>
  <c r="D14"/>
  <c r="D53"/>
  <c r="D58"/>
  <c r="D57"/>
  <c r="E53"/>
  <c r="E13"/>
  <c r="D10"/>
  <c r="D11"/>
  <c r="E8"/>
  <c r="F8"/>
  <c r="D8"/>
  <c r="D9"/>
  <c r="N114"/>
  <c r="O114"/>
  <c r="M114"/>
  <c r="M9"/>
  <c r="M10"/>
  <c r="M11"/>
  <c r="M14"/>
  <c r="M15"/>
  <c r="M16"/>
  <c r="M17"/>
  <c r="M18"/>
  <c r="M19"/>
  <c r="M22"/>
  <c r="M23"/>
  <c r="M27"/>
  <c r="M28"/>
  <c r="M29"/>
  <c r="M32"/>
  <c r="M34"/>
  <c r="M36"/>
  <c r="M37"/>
  <c r="M38"/>
  <c r="M42"/>
  <c r="M44"/>
  <c r="M45"/>
  <c r="M47"/>
  <c r="M49"/>
  <c r="M50"/>
  <c r="M51"/>
  <c r="M55"/>
  <c r="M67"/>
  <c r="M68"/>
  <c r="M8"/>
  <c r="O22"/>
  <c r="O42"/>
  <c r="N50"/>
  <c r="N8"/>
  <c r="N22"/>
  <c r="AB10" i="5"/>
  <c r="E12"/>
  <c r="E13"/>
  <c r="E14"/>
  <c r="E15"/>
  <c r="E16"/>
  <c r="E17"/>
  <c r="E11"/>
  <c r="R17"/>
  <c r="Q17"/>
  <c r="R16"/>
  <c r="Q16"/>
  <c r="R15"/>
  <c r="Q15"/>
  <c r="R14"/>
  <c r="Q14"/>
  <c r="R13"/>
  <c r="Q13"/>
  <c r="R12"/>
  <c r="Q12"/>
  <c r="U11"/>
  <c r="R11"/>
  <c r="Q11"/>
  <c r="Z10"/>
  <c r="Y10"/>
  <c r="X10"/>
  <c r="W10"/>
  <c r="V10"/>
  <c r="U10"/>
  <c r="T10"/>
  <c r="S10"/>
  <c r="R10"/>
  <c r="Q10"/>
  <c r="F10"/>
  <c r="G10"/>
  <c r="H10"/>
  <c r="I10"/>
  <c r="J10"/>
  <c r="K10"/>
  <c r="L10"/>
  <c r="M10"/>
  <c r="N10"/>
  <c r="F12"/>
  <c r="F13"/>
  <c r="F14"/>
  <c r="F15"/>
  <c r="F16"/>
  <c r="F17"/>
  <c r="F11"/>
  <c r="I11"/>
  <c r="D9" i="6"/>
  <c r="G52"/>
  <c r="G24"/>
  <c r="G10"/>
  <c r="G9"/>
  <c r="F52"/>
  <c r="F24"/>
  <c r="F10"/>
  <c r="F9"/>
  <c r="E52"/>
  <c r="E24"/>
  <c r="E10"/>
  <c r="E9"/>
  <c r="D52"/>
  <c r="D24"/>
  <c r="D10"/>
  <c r="E11" i="9"/>
  <c r="E9"/>
  <c r="E8"/>
  <c r="F13" i="8"/>
</calcChain>
</file>

<file path=xl/sharedStrings.xml><?xml version="1.0" encoding="utf-8"?>
<sst xmlns="http://schemas.openxmlformats.org/spreadsheetml/2006/main" count="1620" uniqueCount="798">
  <si>
    <t>6-1 部门财务收支总体情况表</t>
  </si>
  <si>
    <t>单位名称：XX部门</t>
  </si>
  <si>
    <t>单位:万元</t>
  </si>
  <si>
    <t>收        入</t>
  </si>
  <si>
    <t>支        出</t>
  </si>
  <si>
    <t>项      目</t>
  </si>
  <si>
    <t>预算数</t>
  </si>
  <si>
    <t>项目（按功能分类）</t>
  </si>
  <si>
    <t>一、一般公共预算拨款</t>
  </si>
  <si>
    <t>一、一般公共服务支出</t>
  </si>
  <si>
    <t>二、政府性基金预算拨款</t>
  </si>
  <si>
    <t>二、外交支出</t>
  </si>
  <si>
    <t>三、国有资本经营预算收入</t>
  </si>
  <si>
    <t>三、国防支出</t>
  </si>
  <si>
    <t>四、事业收入</t>
  </si>
  <si>
    <t>四、公共安全支出</t>
  </si>
  <si>
    <t>五、事业单位经营收入</t>
  </si>
  <si>
    <t>五、教育支出</t>
  </si>
  <si>
    <t>六、其他收入</t>
  </si>
  <si>
    <t>六、科学技术支出</t>
  </si>
  <si>
    <t>七、上年结转</t>
  </si>
  <si>
    <t>七、文化旅游体育与传媒支出</t>
  </si>
  <si>
    <t>八、社会保障和就业支出</t>
  </si>
  <si>
    <t>九、卫生健康支出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</si>
  <si>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</si>
  <si>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</si>
  <si>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</si>
  <si>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</si>
  <si>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</si>
  <si>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</si>
  <si>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</si>
  <si>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</si>
  <si>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</si>
  <si>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</si>
  <si>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</si>
  <si>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</si>
  <si>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</si>
  <si>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</si>
  <si>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收 入 总 计</t>
  </si>
  <si>
    <t>支 出 总 计</t>
  </si>
  <si>
    <t>6-2 部门收入总体情况表</t>
  </si>
  <si>
    <t>单位：万元</t>
  </si>
  <si>
    <t>2019年预算数</t>
  </si>
  <si>
    <t>一.一般公共预算财政拨款</t>
  </si>
  <si>
    <t>二.政府性基金预算财政拨款</t>
  </si>
  <si>
    <t>三.国有资本经营预算财政拨款</t>
  </si>
  <si>
    <t>四.事业收入</t>
  </si>
  <si>
    <t>五.事业单位经营收入</t>
  </si>
  <si>
    <t>六.其他收入</t>
  </si>
  <si>
    <t>七.上年结转</t>
  </si>
  <si>
    <t>6-3  部门支出总体情况表</t>
  </si>
  <si>
    <t>6-4 部门财政拨款收支总体情况表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</si>
  <si>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</si>
  <si>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</si>
  <si>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</si>
  <si>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</si>
  <si>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</si>
  <si>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</si>
  <si>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</si>
  <si>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</si>
  <si>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</si>
  <si>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</si>
  <si>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</si>
  <si>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</si>
  <si>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</si>
  <si>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5、财政专户管理的收入</t>
  </si>
  <si>
    <t>（六）、科学技术支出</t>
  </si>
  <si>
    <t xml:space="preserve">  6、国有资源（资产）有偿使用收入</t>
  </si>
  <si>
    <t>（七）、文化旅游体育与传媒支出</t>
  </si>
  <si>
    <t>（二）政府性基金拨款</t>
  </si>
  <si>
    <t>（八)、社会保障和就业支出</t>
  </si>
  <si>
    <t>（三）国有资本经营预算收入</t>
  </si>
  <si>
    <t xml:space="preserve"> (九)、卫生健康支出</t>
  </si>
  <si>
    <t>二、上年结转</t>
  </si>
  <si>
    <t xml:space="preserve"> (十)、节能环保支出</t>
  </si>
  <si>
    <t xml:space="preserve"> (十一)、城乡社区支出</t>
  </si>
  <si>
    <t xml:space="preserve"> (十二)、农林水支出</t>
  </si>
  <si>
    <t xml:space="preserve"> (十三)、交通运输支出</t>
  </si>
  <si>
    <t xml:space="preserve"> (十四)、资源勘探信息等支出</t>
  </si>
  <si>
    <t xml:space="preserve"> (十五)、商业服务业等支出</t>
  </si>
  <si>
    <t xml:space="preserve"> (十六)、金融支出</t>
  </si>
  <si>
    <t xml:space="preserve"> (十七）、援助其他地区支出</t>
  </si>
  <si>
    <t>（十八）、自然资源海洋气象等支出</t>
  </si>
  <si>
    <t>（十九）、住房保障支出</t>
  </si>
  <si>
    <t>（二十）、粮油物资储备支出</t>
  </si>
  <si>
    <t>（二十一）、灾害防治及应急管理支出</t>
  </si>
  <si>
    <t>（二十二）、预备费</t>
  </si>
  <si>
    <t>（二十三）、其他支出</t>
  </si>
  <si>
    <t>二、结转下年</t>
  </si>
  <si>
    <t>6-5  部门一般公共预算本级财力安排支出情况表</t>
  </si>
  <si>
    <t>功能科目编码</t>
  </si>
  <si>
    <t>单位名称（功能科目）</t>
  </si>
  <si>
    <t>基本支出</t>
  </si>
  <si>
    <t>项目支出</t>
  </si>
  <si>
    <t>全年数</t>
  </si>
  <si>
    <t>已预拨</t>
  </si>
  <si>
    <t>抵扣上年垫付资金</t>
  </si>
  <si>
    <t>本次下达</t>
  </si>
  <si>
    <t>合计</t>
  </si>
  <si>
    <t>工资福利支出</t>
  </si>
  <si>
    <t>商品和服务支出</t>
  </si>
  <si>
    <t>对个人和家庭的补助</t>
  </si>
  <si>
    <t>小计</t>
  </si>
  <si>
    <t>其中：本次下达</t>
  </si>
  <si>
    <t>类</t>
  </si>
  <si>
    <t>款</t>
  </si>
  <si>
    <t>项</t>
  </si>
  <si>
    <t>人员支出</t>
  </si>
  <si>
    <t>人员支出其他</t>
  </si>
  <si>
    <t>其中：汽车保险费</t>
  </si>
  <si>
    <t>其中：汽车燃修费</t>
  </si>
  <si>
    <t>其中：行政人员公务交通补贴</t>
  </si>
  <si>
    <t>行政人员支出工资</t>
  </si>
  <si>
    <t>事业人员支出工资</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</si>
  <si>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</si>
  <si>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</si>
  <si>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</si>
  <si>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</si>
  <si>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</si>
  <si>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</si>
  <si>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</si>
  <si>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</si>
  <si>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</si>
  <si>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</si>
  <si>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</si>
  <si>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</si>
  <si>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</si>
  <si>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</si>
  <si>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</si>
  <si>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</si>
  <si>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</si>
  <si>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</si>
  <si>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</si>
  <si>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</si>
  <si>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</si>
  <si>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</si>
  <si>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</si>
  <si>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</si>
  <si>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</si>
  <si>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</si>
  <si>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</si>
  <si>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</si>
  <si>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6-6  部门基本支出情况表</t>
  </si>
  <si>
    <t>部门预算经济科目编码</t>
  </si>
  <si>
    <t>单位、部门预算经济科目名称</t>
  </si>
  <si>
    <t>资金来源</t>
  </si>
  <si>
    <t>总计</t>
  </si>
  <si>
    <t>财政拨款</t>
  </si>
  <si>
    <t>单位自筹</t>
  </si>
  <si>
    <t>一般公共预算</t>
  </si>
  <si>
    <t>政府性基金预算</t>
  </si>
  <si>
    <t>国有资本经营预算</t>
  </si>
  <si>
    <t>本级财力</t>
  </si>
  <si>
    <t>专项收入</t>
  </si>
  <si>
    <t>执法办案
补助</t>
  </si>
  <si>
    <t>收费成本
补偿</t>
  </si>
  <si>
    <t>财政专户管理的收入</t>
  </si>
  <si>
    <t>国有资源（资产）有偿使用收入成本补偿</t>
  </si>
  <si>
    <t>上年结转</t>
  </si>
  <si>
    <t>事业收入</t>
  </si>
  <si>
    <t>事业单位
经营收入</t>
  </si>
  <si>
    <t>其他收入</t>
  </si>
  <si>
    <t>单位名称</t>
  </si>
  <si>
    <t/>
  </si>
  <si>
    <t xml:space="preserve">01  </t>
  </si>
  <si>
    <t xml:space="preserve">  基本工资</t>
  </si>
  <si>
    <t xml:space="preserve">02  </t>
  </si>
  <si>
    <t xml:space="preserve">  津贴补贴</t>
  </si>
  <si>
    <t xml:space="preserve">03  </t>
  </si>
  <si>
    <t xml:space="preserve">  奖金</t>
  </si>
  <si>
    <t xml:space="preserve">06  </t>
  </si>
  <si>
    <t xml:space="preserve">  伙食补助费</t>
  </si>
  <si>
    <t xml:space="preserve">07  </t>
  </si>
  <si>
    <t xml:space="preserve">  绩效工资</t>
  </si>
  <si>
    <t xml:space="preserve">08  </t>
  </si>
  <si>
    <t xml:space="preserve">  机关事业单位基本养老保险缴费</t>
  </si>
  <si>
    <t xml:space="preserve">09  </t>
  </si>
  <si>
    <t xml:space="preserve">  职业年金缴费</t>
  </si>
  <si>
    <t xml:space="preserve">10  </t>
  </si>
  <si>
    <t xml:space="preserve">  职工基本医疗保险缴费</t>
  </si>
  <si>
    <t xml:space="preserve">11  </t>
  </si>
  <si>
    <t xml:space="preserve">  公务员医疗补助缴费</t>
  </si>
  <si>
    <t xml:space="preserve">12  </t>
  </si>
  <si>
    <t xml:space="preserve">  其他社会保障缴费</t>
  </si>
  <si>
    <t xml:space="preserve">13  </t>
  </si>
  <si>
    <t xml:space="preserve">  住房公积金</t>
  </si>
  <si>
    <t xml:space="preserve">14  </t>
  </si>
  <si>
    <t xml:space="preserve">  医疗费</t>
  </si>
  <si>
    <t xml:space="preserve">99  </t>
  </si>
  <si>
    <t xml:space="preserve">  其他工资福利支出</t>
  </si>
  <si>
    <t xml:space="preserve">  办公费</t>
  </si>
  <si>
    <t xml:space="preserve">  印刷费</t>
  </si>
  <si>
    <t xml:space="preserve">  咨询费</t>
  </si>
  <si>
    <t xml:space="preserve">04  </t>
  </si>
  <si>
    <t xml:space="preserve">  手续费</t>
  </si>
  <si>
    <t xml:space="preserve">05  </t>
  </si>
  <si>
    <t xml:space="preserve">  水费</t>
  </si>
  <si>
    <t xml:space="preserve">  电费</t>
  </si>
  <si>
    <t xml:space="preserve">  邮电费</t>
  </si>
  <si>
    <t xml:space="preserve">  取暖费</t>
  </si>
  <si>
    <t xml:space="preserve">  物业管理费</t>
  </si>
  <si>
    <t xml:space="preserve">  差旅费</t>
  </si>
  <si>
    <t xml:space="preserve">  因公出国（境）费用</t>
  </si>
  <si>
    <t xml:space="preserve">  维修（护）费</t>
  </si>
  <si>
    <t xml:space="preserve">  租赁费</t>
  </si>
  <si>
    <t xml:space="preserve">15  </t>
  </si>
  <si>
    <t xml:space="preserve">  会议费</t>
  </si>
  <si>
    <t xml:space="preserve">16  </t>
  </si>
  <si>
    <t xml:space="preserve">  培训费</t>
  </si>
  <si>
    <t xml:space="preserve">17  </t>
  </si>
  <si>
    <t xml:space="preserve">  公务接待费</t>
  </si>
  <si>
    <t xml:space="preserve">18  </t>
  </si>
  <si>
    <t xml:space="preserve">  专用材料费</t>
  </si>
  <si>
    <t xml:space="preserve">24  </t>
  </si>
  <si>
    <t xml:space="preserve">  被装购置费</t>
  </si>
  <si>
    <t xml:space="preserve">25  </t>
  </si>
  <si>
    <t xml:space="preserve">  专用燃料费</t>
  </si>
  <si>
    <t xml:space="preserve">26  </t>
  </si>
  <si>
    <t xml:space="preserve">  劳务费</t>
  </si>
  <si>
    <t xml:space="preserve">27  </t>
  </si>
  <si>
    <t xml:space="preserve">  委托业务费</t>
  </si>
  <si>
    <t xml:space="preserve">28  </t>
  </si>
  <si>
    <t xml:space="preserve">  工会经费</t>
  </si>
  <si>
    <t xml:space="preserve">29  </t>
  </si>
  <si>
    <t xml:space="preserve">  福利费</t>
  </si>
  <si>
    <t xml:space="preserve">31  </t>
  </si>
  <si>
    <t xml:space="preserve">  公务用车运行维护费</t>
  </si>
  <si>
    <t xml:space="preserve">39  </t>
  </si>
  <si>
    <t xml:space="preserve">  其他交通费用</t>
  </si>
  <si>
    <t xml:space="preserve">40  </t>
  </si>
  <si>
    <t xml:space="preserve">  税金及附加费用</t>
  </si>
  <si>
    <t xml:space="preserve">  其他商品和服务支出</t>
  </si>
  <si>
    <t xml:space="preserve">  离休费</t>
  </si>
  <si>
    <t xml:space="preserve">  退休费</t>
  </si>
  <si>
    <t xml:space="preserve">  退职（役）费</t>
  </si>
  <si>
    <t xml:space="preserve">  抚恤金</t>
  </si>
  <si>
    <t xml:space="preserve">  生活补助</t>
  </si>
  <si>
    <t xml:space="preserve">  救济费</t>
  </si>
  <si>
    <t xml:space="preserve">  医疗费补助</t>
  </si>
  <si>
    <t xml:space="preserve">  助学金</t>
  </si>
  <si>
    <t xml:space="preserve">  奖励金</t>
  </si>
  <si>
    <t xml:space="preserve">  个人农业生产补贴</t>
  </si>
  <si>
    <t xml:space="preserve">  其他对个人和家庭的补助</t>
  </si>
  <si>
    <t>6-7  部门政府性基金预算支出情况表</t>
  </si>
  <si>
    <t>功能科目</t>
  </si>
  <si>
    <t>政府性基金预算支出</t>
  </si>
  <si>
    <t>科目名称</t>
  </si>
  <si>
    <t>支出总计</t>
  </si>
  <si>
    <t>6-8  财政拨款支出明细表（按经济科目分类）</t>
  </si>
  <si>
    <t>政府预算支出经济分类科目</t>
  </si>
  <si>
    <r>
      <rPr>
        <sz val="11"/>
        <color indexed="8"/>
        <rFont val="宋体"/>
        <charset val="134"/>
      </rPr>
      <t>政府性基金</t>
    </r>
    <r>
      <rPr>
        <sz val="11"/>
        <color indexed="8"/>
        <rFont val="宋体"/>
        <charset val="134"/>
      </rPr>
      <t>预算</t>
    </r>
  </si>
  <si>
    <t>部门预算支出经济分类科目</t>
  </si>
  <si>
    <t xml:space="preserve">501 </t>
  </si>
  <si>
    <t xml:space="preserve">    </t>
  </si>
  <si>
    <t>机关工资福利支出</t>
  </si>
  <si>
    <t xml:space="preserve">301 </t>
  </si>
  <si>
    <t>工资奖金津补贴</t>
  </si>
  <si>
    <t>基本工资</t>
  </si>
  <si>
    <t>社会保障缴费</t>
  </si>
  <si>
    <t>津贴补贴</t>
  </si>
  <si>
    <t>住房公积金</t>
  </si>
  <si>
    <t>奖金</t>
  </si>
  <si>
    <t>其他工资福利支出</t>
  </si>
  <si>
    <t>伙食补助费</t>
  </si>
  <si>
    <t xml:space="preserve">502 </t>
  </si>
  <si>
    <t>机关商品和服务支出</t>
  </si>
  <si>
    <t>绩效工资</t>
  </si>
  <si>
    <t>办公经费</t>
  </si>
  <si>
    <t>机关事业单位基本养老保险缴费</t>
  </si>
  <si>
    <t>会议费</t>
  </si>
  <si>
    <t>职业年金缴费</t>
  </si>
  <si>
    <t>培训费</t>
  </si>
  <si>
    <t>职工基本医疗保险缴费</t>
  </si>
  <si>
    <t>专用材料购置费</t>
  </si>
  <si>
    <t>公务员医疗补助缴费</t>
  </si>
  <si>
    <t>委托业务费</t>
  </si>
  <si>
    <t>其他社会保障缴费</t>
  </si>
  <si>
    <t>公务接待费</t>
  </si>
  <si>
    <t>因公出国（境）费用</t>
  </si>
  <si>
    <t>医疗费</t>
  </si>
  <si>
    <t>公务用车运行维护费</t>
  </si>
  <si>
    <t>维修（护）费</t>
  </si>
  <si>
    <t xml:space="preserve">302 </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</si>
  <si>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</si>
  <si>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</si>
  <si>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</si>
  <si>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</si>
  <si>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</si>
  <si>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</si>
  <si>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</si>
  <si>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</si>
  <si>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</si>
  <si>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</si>
  <si>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</si>
  <si>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</si>
  <si>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</si>
  <si>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</si>
  <si>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</si>
  <si>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</si>
  <si>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</si>
  <si>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</si>
  <si>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</si>
  <si>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</si>
  <si>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</si>
  <si>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</si>
  <si>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</si>
  <si>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505 </t>
  </si>
  <si>
    <t>对事业单位经常性补助</t>
  </si>
  <si>
    <t>专用材料费</t>
  </si>
  <si>
    <t>被装购置费</t>
  </si>
  <si>
    <t>专用燃料费</t>
  </si>
  <si>
    <t>其他对事业单位补助</t>
  </si>
  <si>
    <t>劳务费</t>
  </si>
  <si>
    <t xml:space="preserve">506 </t>
  </si>
  <si>
    <t>对事业单位资本性补助</t>
  </si>
  <si>
    <t>资本性支出（一）</t>
  </si>
  <si>
    <t>工会经费</t>
  </si>
  <si>
    <t>资本性支出（二）</t>
  </si>
  <si>
    <t>福利费</t>
  </si>
  <si>
    <t xml:space="preserve">507 </t>
  </si>
  <si>
    <t>对企业补助</t>
  </si>
  <si>
    <t>费用补贴</t>
  </si>
  <si>
    <t>其他交通费用</t>
  </si>
  <si>
    <t>利息补贴</t>
  </si>
  <si>
    <t>税金及附加费用</t>
  </si>
  <si>
    <t>其他对企业补助</t>
  </si>
  <si>
    <t xml:space="preserve">508 </t>
  </si>
  <si>
    <t>对企业资本性支出</t>
  </si>
  <si>
    <t xml:space="preserve">303 </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</si>
  <si>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</si>
  <si>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</si>
  <si>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</si>
  <si>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</si>
  <si>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</si>
  <si>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</si>
  <si>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</si>
  <si>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</si>
  <si>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</si>
  <si>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</si>
  <si>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</si>
  <si>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</si>
  <si>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</si>
  <si>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</si>
  <si>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</si>
  <si>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</si>
  <si>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</si>
  <si>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</si>
  <si>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</si>
  <si>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</si>
  <si>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</si>
  <si>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</si>
  <si>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</si>
  <si>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</si>
  <si>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</si>
  <si>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</si>
  <si>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</si>
  <si>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</si>
  <si>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</si>
  <si>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</si>
  <si>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</si>
  <si>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</si>
  <si>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</si>
  <si>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</si>
  <si>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</si>
  <si>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</si>
  <si>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</si>
  <si>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</si>
  <si>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</si>
  <si>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</si>
  <si>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</si>
  <si>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</si>
  <si>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</si>
  <si>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</si>
  <si>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</si>
  <si>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</si>
  <si>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</si>
  <si>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</si>
  <si>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</si>
  <si>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</si>
  <si>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</si>
  <si>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</si>
  <si>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</si>
  <si>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</si>
  <si>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其他支出</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</si>
  <si>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</si>
  <si>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</si>
  <si>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</si>
  <si>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</si>
  <si>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</si>
  <si>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</si>
  <si>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</si>
  <si>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</si>
  <si>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</si>
  <si>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</si>
  <si>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</si>
  <si>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</si>
  <si>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</si>
  <si>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</si>
  <si>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</si>
  <si>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</si>
  <si>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</si>
  <si>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</si>
  <si>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</si>
  <si>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6-9  部门一般公共预算“三公”经费支出情况表</t>
  </si>
  <si>
    <t>项目</t>
  </si>
  <si>
    <t>本年年初预算数</t>
  </si>
  <si>
    <t>上年年初预算数</t>
  </si>
  <si>
    <t>本年预算比上年增减情况</t>
  </si>
  <si>
    <t>增减额</t>
  </si>
  <si>
    <t>增减幅度</t>
  </si>
  <si>
    <t>1.因公出国（境）费</t>
  </si>
  <si>
    <t>2.公务接待费</t>
  </si>
  <si>
    <t>3.公务用车购置及运行</t>
  </si>
  <si>
    <t>其中：（1）公务用车购置费</t>
  </si>
  <si>
    <t xml:space="preserve">      （2）公务用车运行费</t>
  </si>
  <si>
    <t>单位名称、项目名称</t>
  </si>
  <si>
    <t>项目目标</t>
  </si>
  <si>
    <t>一级指标</t>
  </si>
  <si>
    <t>二级指标</t>
  </si>
  <si>
    <t>三级指标</t>
  </si>
  <si>
    <t>指标值</t>
  </si>
  <si>
    <t>绩效指标值设定依据及数据来源</t>
  </si>
  <si>
    <t>说明</t>
  </si>
  <si>
    <t>单位</t>
  </si>
  <si>
    <t>省本级二级项目1</t>
  </si>
  <si>
    <t>省本级二级项目2</t>
  </si>
  <si>
    <t>6-11 省本级项目支出绩效目标表（另文下达）</t>
  </si>
  <si>
    <t>6-12  省对下转移支付绩效目标表</t>
  </si>
  <si>
    <t>省对下二级项目1</t>
  </si>
  <si>
    <t>省对下二级项目2</t>
  </si>
  <si>
    <t>6-13 部门政府采购情况表</t>
  </si>
  <si>
    <t>预算项目</t>
  </si>
  <si>
    <t>采购项目</t>
  </si>
  <si>
    <t>采购目录</t>
  </si>
  <si>
    <t>计量
单位</t>
  </si>
  <si>
    <t>数量</t>
  </si>
  <si>
    <t>面向中小企业预留资金</t>
  </si>
  <si>
    <t>政府性
基金</t>
  </si>
  <si>
    <t>国有资本经营收益</t>
  </si>
  <si>
    <t>单位名称：中共昆明市盘龙区委员会老干部局</t>
    <phoneticPr fontId="22" type="noConversion"/>
  </si>
  <si>
    <t>单位名称：中共昆明市盘龙区委员会老干部局</t>
    <phoneticPr fontId="22" type="noConversion"/>
  </si>
  <si>
    <t>单位名称：中共昆明市盘龙区委员会老干部局</t>
    <phoneticPr fontId="24" type="noConversion"/>
  </si>
  <si>
    <t>部门：中共昆明市盘龙区委员会老干部局</t>
    <phoneticPr fontId="24" type="noConversion"/>
  </si>
  <si>
    <t>单位编码</t>
  </si>
  <si>
    <t>功能分类编码</t>
  </si>
  <si>
    <t>功能分类名称</t>
  </si>
  <si>
    <t>总合计</t>
  </si>
  <si>
    <t>基本支出小计</t>
  </si>
  <si>
    <t>工资福利</t>
  </si>
  <si>
    <t>商品服务</t>
  </si>
  <si>
    <t>个人家庭补助</t>
  </si>
  <si>
    <t>项目总计</t>
  </si>
  <si>
    <t>政策性支出</t>
  </si>
  <si>
    <t>财政配套的支出</t>
  </si>
  <si>
    <t>一般性专项支出</t>
  </si>
  <si>
    <t>政策性小计</t>
  </si>
  <si>
    <t>上级政策性支出</t>
  </si>
  <si>
    <t>区级政策性支出</t>
  </si>
  <si>
    <t>债务本息支出</t>
  </si>
  <si>
    <t>中共昆明市盘龙区委员会老干部局</t>
  </si>
  <si>
    <t>单位小计</t>
  </si>
  <si>
    <t>101311</t>
  </si>
  <si>
    <t>2013101</t>
  </si>
  <si>
    <t>行政运行</t>
  </si>
  <si>
    <t>2080503</t>
  </si>
  <si>
    <t>离退休人员管理机构</t>
  </si>
  <si>
    <t>2210201</t>
  </si>
  <si>
    <t>2080505</t>
  </si>
  <si>
    <t>机关事业单位基本养老保险缴费支出</t>
  </si>
  <si>
    <t>2080506</t>
  </si>
  <si>
    <t>机关事业单位职业年金缴费支出</t>
  </si>
  <si>
    <t>2101101</t>
  </si>
  <si>
    <t>行政单位医疗</t>
  </si>
  <si>
    <t>2101103</t>
  </si>
  <si>
    <t>公务员医疗补助</t>
  </si>
  <si>
    <t>01</t>
    <phoneticPr fontId="22" type="noConversion"/>
  </si>
  <si>
    <t>行政运行</t>
    <phoneticPr fontId="22" type="noConversion"/>
  </si>
  <si>
    <r>
      <t>2</t>
    </r>
    <r>
      <rPr>
        <sz val="11"/>
        <color theme="1"/>
        <rFont val="宋体"/>
        <family val="3"/>
        <charset val="134"/>
        <scheme val="minor"/>
      </rPr>
      <t>08</t>
    </r>
    <phoneticPr fontId="22" type="noConversion"/>
  </si>
  <si>
    <r>
      <t>0</t>
    </r>
    <r>
      <rPr>
        <sz val="11"/>
        <color theme="1"/>
        <rFont val="宋体"/>
        <family val="3"/>
        <charset val="134"/>
        <scheme val="minor"/>
      </rPr>
      <t>5</t>
    </r>
    <phoneticPr fontId="22" type="noConversion"/>
  </si>
  <si>
    <r>
      <t>0</t>
    </r>
    <r>
      <rPr>
        <sz val="11"/>
        <color theme="1"/>
        <rFont val="宋体"/>
        <family val="3"/>
        <charset val="134"/>
        <scheme val="minor"/>
      </rPr>
      <t>3</t>
    </r>
    <phoneticPr fontId="22" type="noConversion"/>
  </si>
  <si>
    <t>离退休人员管理机构</t>
    <phoneticPr fontId="22" type="noConversion"/>
  </si>
  <si>
    <r>
      <t>2</t>
    </r>
    <r>
      <rPr>
        <sz val="11"/>
        <color theme="1"/>
        <rFont val="宋体"/>
        <family val="3"/>
        <charset val="134"/>
        <scheme val="minor"/>
      </rPr>
      <t>10</t>
    </r>
    <phoneticPr fontId="22" type="noConversion"/>
  </si>
  <si>
    <r>
      <t>1</t>
    </r>
    <r>
      <rPr>
        <sz val="11"/>
        <color theme="1"/>
        <rFont val="宋体"/>
        <family val="3"/>
        <charset val="134"/>
        <scheme val="minor"/>
      </rPr>
      <t>1</t>
    </r>
    <phoneticPr fontId="22" type="noConversion"/>
  </si>
  <si>
    <r>
      <t>0</t>
    </r>
    <r>
      <rPr>
        <sz val="11"/>
        <color theme="1"/>
        <rFont val="宋体"/>
        <family val="3"/>
        <charset val="134"/>
        <scheme val="minor"/>
      </rPr>
      <t>1</t>
    </r>
    <phoneticPr fontId="22" type="noConversion"/>
  </si>
  <si>
    <t xml:space="preserve">
机关事业单位基本养老保险缴费支出</t>
    <phoneticPr fontId="22" type="noConversion"/>
  </si>
  <si>
    <t>行政单位医疗</t>
    <phoneticPr fontId="22" type="noConversion"/>
  </si>
  <si>
    <t>公务员医疗补助</t>
    <phoneticPr fontId="22" type="noConversion"/>
  </si>
  <si>
    <t>208</t>
    <phoneticPr fontId="22" type="noConversion"/>
  </si>
  <si>
    <t>05</t>
    <phoneticPr fontId="22" type="noConversion"/>
  </si>
  <si>
    <t>06</t>
    <phoneticPr fontId="22" type="noConversion"/>
  </si>
  <si>
    <t>机关事业单位职业年金缴费支出</t>
    <phoneticPr fontId="22" type="noConversion"/>
  </si>
  <si>
    <r>
      <t>2</t>
    </r>
    <r>
      <rPr>
        <sz val="11"/>
        <color theme="1"/>
        <rFont val="宋体"/>
        <family val="3"/>
        <charset val="134"/>
        <scheme val="minor"/>
      </rPr>
      <t>21</t>
    </r>
    <phoneticPr fontId="22" type="noConversion"/>
  </si>
  <si>
    <r>
      <t>0</t>
    </r>
    <r>
      <rPr>
        <sz val="11"/>
        <color theme="1"/>
        <rFont val="宋体"/>
        <family val="3"/>
        <charset val="134"/>
        <scheme val="minor"/>
      </rPr>
      <t>2</t>
    </r>
    <phoneticPr fontId="22" type="noConversion"/>
  </si>
  <si>
    <t>住房公积金</t>
    <phoneticPr fontId="22" type="noConversion"/>
  </si>
  <si>
    <t>老年大学工作经费</t>
    <phoneticPr fontId="24" type="noConversion"/>
  </si>
  <si>
    <t>运行维护服务</t>
  </si>
  <si>
    <r>
      <t>C020</t>
    </r>
    <r>
      <rPr>
        <sz val="10"/>
        <color indexed="8"/>
        <rFont val="宋体"/>
        <family val="3"/>
        <charset val="134"/>
      </rPr>
      <t>6</t>
    </r>
  </si>
  <si>
    <t>基本支出/项目支出</t>
    <phoneticPr fontId="24" type="noConversion"/>
  </si>
  <si>
    <t>项目支出</t>
    <phoneticPr fontId="24" type="noConversion"/>
  </si>
  <si>
    <r>
      <t>2</t>
    </r>
    <r>
      <rPr>
        <sz val="11"/>
        <color theme="1"/>
        <rFont val="宋体"/>
        <family val="3"/>
        <charset val="134"/>
        <scheme val="minor"/>
      </rPr>
      <t>12</t>
    </r>
    <phoneticPr fontId="22" type="noConversion"/>
  </si>
  <si>
    <r>
      <t>9</t>
    </r>
    <r>
      <rPr>
        <sz val="11"/>
        <color theme="1"/>
        <rFont val="宋体"/>
        <family val="3"/>
        <charset val="134"/>
        <scheme val="minor"/>
      </rPr>
      <t>9</t>
    </r>
    <phoneticPr fontId="22" type="noConversion"/>
  </si>
  <si>
    <t>盘龙区白邑寺文化公园配套用房地上1栋建筑内部装修装饰工程前期费</t>
    <phoneticPr fontId="22" type="noConversion"/>
  </si>
  <si>
    <t>6-10 本级项目支出绩效目标表（本次下达）</t>
    <phoneticPr fontId="24" type="noConversion"/>
  </si>
  <si>
    <t>单位名称：中共昆明市盘龙区委员会老干部局</t>
    <phoneticPr fontId="24" type="noConversion"/>
  </si>
  <si>
    <t>单位名称：中共昆明市盘龙区委员会老干部局</t>
    <phoneticPr fontId="24" type="noConversion"/>
  </si>
  <si>
    <t>老干部活动中心运行经费</t>
    <phoneticPr fontId="24" type="noConversion"/>
  </si>
  <si>
    <t>1、根据年初计划工作安排，做好保障离退休老干部活动服务工作。2.开展好各项老干部活动比赛。3、促进离退休老干部身心健康、促进社会和谐稳定。</t>
    <phoneticPr fontId="24" type="noConversion"/>
  </si>
  <si>
    <t>产出指标</t>
    <phoneticPr fontId="24" type="noConversion"/>
  </si>
  <si>
    <t>数量指标</t>
    <phoneticPr fontId="24" type="noConversion"/>
  </si>
  <si>
    <t>活动中心服务离退休老干部人数</t>
  </si>
  <si>
    <t>15000人</t>
  </si>
  <si>
    <t>2次</t>
  </si>
  <si>
    <t>活动中心场馆占地面积</t>
  </si>
  <si>
    <t>5500平方米</t>
  </si>
  <si>
    <t>老干部活动项目</t>
  </si>
  <si>
    <t>10个</t>
  </si>
  <si>
    <t>活动中心阅览室阅览人数</t>
  </si>
  <si>
    <t>3000人次</t>
  </si>
  <si>
    <t>2部电梯维修次数</t>
    <phoneticPr fontId="24" type="noConversion"/>
  </si>
  <si>
    <t>2部电梯</t>
  </si>
  <si>
    <t>年初工作计划</t>
    <phoneticPr fontId="24" type="noConversion"/>
  </si>
  <si>
    <t>往年数据</t>
    <phoneticPr fontId="24" type="noConversion"/>
  </si>
  <si>
    <t>质量指标</t>
  </si>
  <si>
    <t>活动中心服务离退休老干部活动人数</t>
  </si>
  <si>
    <t>做好正常活动开展服务工作</t>
  </si>
  <si>
    <t>活动中心2部电梯维修次数</t>
  </si>
  <si>
    <t>做好安全保障服务工作</t>
  </si>
  <si>
    <t>做好保障老干部阅读的书籍和刊物，创造一个优美安静的阅读环境。</t>
  </si>
  <si>
    <t>时效指标</t>
  </si>
  <si>
    <t xml:space="preserve">组织老干部棋牌活动 </t>
  </si>
  <si>
    <t>1月.2月</t>
  </si>
  <si>
    <t>组织老干部乒乓球比赛</t>
  </si>
  <si>
    <t>3月.4月</t>
  </si>
  <si>
    <t xml:space="preserve">组织老干部象棋比赛 </t>
  </si>
  <si>
    <t>5月.6月</t>
  </si>
  <si>
    <t>组织老干部双扣比赛</t>
  </si>
  <si>
    <t>7月.8月</t>
  </si>
  <si>
    <t>组织老干部麻将比赛</t>
  </si>
  <si>
    <t>9月.10月.11月.</t>
  </si>
  <si>
    <t>成本指标</t>
  </si>
  <si>
    <t>离退休老干部活动保障经费（比赛）</t>
  </si>
  <si>
    <t>2.5万元</t>
  </si>
  <si>
    <t>离退休老干部活动办公经费（含阅览室图书购置费、邮电及档案整理费）</t>
  </si>
  <si>
    <t>3.5万元</t>
  </si>
  <si>
    <t>离退休老干部活动服务人员经费(创建市级示范老干部活动中心实施方案）</t>
  </si>
  <si>
    <t>10.32万元</t>
  </si>
  <si>
    <t>离退休老干部活动运行经费（水费.电费.电梯年检维护费）</t>
  </si>
  <si>
    <t>9.4万元</t>
  </si>
  <si>
    <t>日常消耗品、新场馆绿化及管养维护费</t>
  </si>
  <si>
    <t>2.7万元</t>
  </si>
  <si>
    <t>经济效益指标</t>
  </si>
  <si>
    <t>公益性支出</t>
  </si>
  <si>
    <t>28.42万元</t>
  </si>
  <si>
    <t>做好安全保障服务及中心日常运行工作</t>
  </si>
  <si>
    <t>促进社会稳定，创造社会价值。</t>
  </si>
  <si>
    <t>社会效益指标</t>
  </si>
  <si>
    <t>老有所为、老有所乐</t>
  </si>
  <si>
    <t>丰富离退休老干部精神文化生活。</t>
  </si>
  <si>
    <t>运动、健康、快乐</t>
  </si>
  <si>
    <t>促进离退休老干部身心健康</t>
  </si>
  <si>
    <t>减少家庭成本支出、促进社会和谐稳定。</t>
  </si>
  <si>
    <t>生态效益指标</t>
  </si>
  <si>
    <t>营造健康快乐的运动环境</t>
  </si>
  <si>
    <t>环境优美</t>
  </si>
  <si>
    <t>可持续影响指标</t>
  </si>
  <si>
    <t>活动中心长期保障离退休老干部活动丰富及多样性</t>
  </si>
  <si>
    <t>促进离退休老干部健康长寿</t>
  </si>
  <si>
    <t>促进社会和谐稳定发展</t>
  </si>
  <si>
    <t>服务对象满意度指标</t>
  </si>
  <si>
    <t>服务离退休老干部问卷调查</t>
  </si>
  <si>
    <t>100%</t>
  </si>
  <si>
    <t>离退休老干部走访方式</t>
  </si>
  <si>
    <t>离退休老干部个别谈话</t>
  </si>
  <si>
    <t>满意度指标</t>
    <phoneticPr fontId="24" type="noConversion"/>
  </si>
  <si>
    <t>数量指标</t>
  </si>
  <si>
    <t>2019年学员预招人数</t>
  </si>
  <si>
    <t>3000人/每个学年</t>
  </si>
  <si>
    <t>2019年预开课程设置数量</t>
  </si>
  <si>
    <t>25专业/每学年</t>
  </si>
  <si>
    <t>外聘教职人员</t>
  </si>
  <si>
    <t>35人/每个学年</t>
  </si>
  <si>
    <t>2019年开班数量</t>
  </si>
  <si>
    <t>60班/每学年</t>
  </si>
  <si>
    <t>老年大学创建云南省老年大学及昆明市老年大学市示范校园</t>
  </si>
  <si>
    <t>班级运转情况</t>
  </si>
  <si>
    <t>班级正常开设，按时按量按质完成。</t>
  </si>
  <si>
    <t>相应配套教学器具设施情况</t>
  </si>
  <si>
    <t>设施配置齐全</t>
  </si>
  <si>
    <t>上课质量情况</t>
  </si>
  <si>
    <t>有相应教职人员授课按质按量完成学时</t>
  </si>
  <si>
    <t>外聘教职人员配置情况</t>
  </si>
  <si>
    <t>保障每个班级都有教职人员配备及配备完整</t>
  </si>
  <si>
    <t>预设上学期时长</t>
  </si>
  <si>
    <t>2018年9月至12月</t>
  </si>
  <si>
    <t>预设下学期时长</t>
  </si>
  <si>
    <t>2019年2月至7月</t>
  </si>
  <si>
    <t>资金使用周期</t>
  </si>
  <si>
    <t>2019年1月至12月</t>
  </si>
  <si>
    <t>外聘教职人员费用</t>
  </si>
  <si>
    <t>658720元/每学年</t>
  </si>
  <si>
    <t>教学设备维护及日常用具零星购置</t>
  </si>
  <si>
    <t>25000元/每学年</t>
  </si>
  <si>
    <t>每年参加省、市、区比赛及各种演出报名等费用</t>
  </si>
  <si>
    <t>26000元/每学年</t>
  </si>
  <si>
    <t>老年大学学员制品制作及其展览</t>
  </si>
  <si>
    <t>30000元/每学年</t>
  </si>
  <si>
    <t>老年大学报名及管理手机APP系统服务费</t>
  </si>
  <si>
    <t>60000元/每学年</t>
  </si>
  <si>
    <t>社会公益性质支出</t>
  </si>
  <si>
    <t>财政支出</t>
  </si>
  <si>
    <t>创建学习型社会，促进社会和谐,积极应对人口老龄化，实现健康老龄化目标</t>
  </si>
  <si>
    <t>社会和谐稳定</t>
  </si>
  <si>
    <t>老有所依、老有所学、老有所为、为党的事业增添正能量</t>
  </si>
  <si>
    <t>成果显著</t>
  </si>
  <si>
    <t>充分展示老年教育办学成果，展示老年人求知、进取、康乐有为的精神风采</t>
  </si>
  <si>
    <t>体现老年人求职、进取康乐有为的精神</t>
  </si>
  <si>
    <t>示范级老年院校理念的宗旨</t>
  </si>
  <si>
    <t>加强环保教育，爱护环境</t>
  </si>
  <si>
    <t>校园环境</t>
  </si>
  <si>
    <t>环境优美、干净整洁</t>
  </si>
  <si>
    <t>增长知识、丰富生活、陶冶情操、促进健康、提高素质、服务社会，办理退休干部、老年人满意的老年大学</t>
  </si>
  <si>
    <t>身体健康、社会稳定体现党和政府的关怀精神饱满富足，满足老年人文化需求</t>
  </si>
  <si>
    <t>推动敬老、爱老、助老的社会氛围</t>
  </si>
  <si>
    <t>促进社会和谐，充分体现关爱老年人的社会氛围</t>
  </si>
  <si>
    <t>根据问卷调查学员满意度</t>
  </si>
  <si>
    <t>抽查询问学员</t>
  </si>
  <si>
    <t>老干部满意率</t>
  </si>
  <si>
    <t>效益指标</t>
    <phoneticPr fontId="24" type="noConversion"/>
  </si>
  <si>
    <t>效益指标</t>
    <phoneticPr fontId="24" type="noConversion"/>
  </si>
  <si>
    <t>服务对象满意度指标</t>
    <phoneticPr fontId="24" type="noConversion"/>
  </si>
  <si>
    <t>满意度指标</t>
  </si>
  <si>
    <t>满意度指标</t>
    <phoneticPr fontId="24" type="noConversion"/>
  </si>
  <si>
    <t>年初工作计划</t>
    <phoneticPr fontId="24" type="noConversion"/>
  </si>
  <si>
    <t>满意度指标</t>
    <phoneticPr fontId="24" type="noConversion"/>
  </si>
  <si>
    <t>年初工作计划</t>
    <phoneticPr fontId="24" type="noConversion"/>
  </si>
  <si>
    <t>服务对象满意度指标</t>
    <phoneticPr fontId="24" type="noConversion"/>
  </si>
  <si>
    <t>1、春节走访慰问</t>
  </si>
  <si>
    <t>600人次</t>
  </si>
  <si>
    <t>2、敬老节走访慰问</t>
  </si>
  <si>
    <t>725人次</t>
  </si>
  <si>
    <t>传承我党的优良作风和光荣传统，切实做好春节期间走访慰问全区离退休干部</t>
  </si>
  <si>
    <t>传承我党的优良作风和光荣传统，切实做好敬老节期间走访慰问全区离退休干部，组织开展形式多样的系列活动，使老干部身心愉悦</t>
  </si>
  <si>
    <t>2月</t>
  </si>
  <si>
    <t>10月</t>
  </si>
  <si>
    <t>(1)全区副科以上500人×800元=400000元（2）街道和垂管部门100人×200元=20000元（3）离休干部遗属40人×400元=16000元（4）原区级老领导35人×1300元=45500元（5）困难人员、生活不能自理、抗战期间离休干部50人×600元=30000元</t>
  </si>
  <si>
    <t>600人×400元=240000元</t>
  </si>
  <si>
    <t>共享改革开放成果</t>
  </si>
  <si>
    <t>弘扬中华民族传统美德，促进社会稳定发展</t>
  </si>
  <si>
    <t>以党的政治建设为统领，不断加强离退休干部政治建设、思想建设和党的组织建设，认真落实好离退休干部政治待遇和生活待遇，真正做到政治上尊重、思想上关心、生活上照顾</t>
  </si>
  <si>
    <t>让老干部更加了解我区经济和社会各项事业的发展情况，使大家凝聚共识、汇集力量，更好地发挥在我区各项工作中作用，促进我区各项事业的全面发展</t>
  </si>
  <si>
    <t>在重大节日期间切实做好走访慰问全区离退休干部，并组织开展形式多样的文体活动</t>
  </si>
  <si>
    <t>弘扬中华民族敬老爱老的传统美德，丰富老同志们的精神文化生活，营造和谐稳定的良好社会氛围</t>
  </si>
  <si>
    <t>传承我党的优良作风和光荣传统，在全区营造关心、支持老干部工作的氛围，让全区老干部积极发挥余热</t>
  </si>
  <si>
    <t>老领导老干部充分发挥他们的政治优势、经验优势和威望优势，持续关心和支持我区各项工作，为盘龙的改革与发展献策献力</t>
  </si>
  <si>
    <t>组织开展形式多样的文体活动</t>
  </si>
  <si>
    <t>丰富老干部精神文化生活</t>
  </si>
  <si>
    <t>辖区内离退休老干部</t>
  </si>
  <si>
    <t>原区级老领导</t>
  </si>
  <si>
    <t>产出指标</t>
  </si>
  <si>
    <t>100%</t>
    <phoneticPr fontId="24" type="noConversion"/>
  </si>
  <si>
    <t>老干部走访经费</t>
  </si>
  <si>
    <t>为进一步弘扬中华民族敬老爱老的传统美德，丰富老同志们的精神文化生活，2019年敬老节本着厉行节约、健康文明的原则，通过积极开展形式多样的活动，营造尊老、敬老、爱老的良好氛围，激励广大离退休干部在盘龙经济社会发展中做出新的贡献，更好地发挥正能量。</t>
  </si>
  <si>
    <t>1、金婚、钻石婚纪念活动</t>
  </si>
  <si>
    <t>20人次</t>
  </si>
  <si>
    <t>2、年满70周岁老干部纪念活动</t>
  </si>
  <si>
    <t>3、老干部游园活动</t>
  </si>
  <si>
    <t>500人次</t>
  </si>
  <si>
    <t>弘扬和传承中华民族敬老爱老的传统美德，丰富老同志们的精神文化生活</t>
  </si>
  <si>
    <t>20人×300元=6000元</t>
  </si>
  <si>
    <t>500人×60元=30000元</t>
  </si>
  <si>
    <t>愉悦身心，营造了尊老、敬老、爱老的社会氛围</t>
  </si>
  <si>
    <t>举办具有纪念意义的座谈会</t>
  </si>
  <si>
    <t>让老干部充分感受区委、区政府的关怀，交流各自的健康幸福生活经验，为促进社会和谐发展奠定基础</t>
  </si>
  <si>
    <t>组织愉悦身心的小型游园活动</t>
  </si>
  <si>
    <t>弘扬中华民族敬老爱老的传统美德，丰富老同志们的精神文化生活，营造了尊老、敬老、爱老的良好社会氛围</t>
  </si>
  <si>
    <t>生态指标</t>
  </si>
  <si>
    <t>让老干部们充分感受区委、区政府的关怀，为盘龙经济社会发展更好地发挥正能量作用</t>
  </si>
  <si>
    <t>促进老干部们身心愉悦，营造良好的敬老、爱老的社会氛围</t>
  </si>
  <si>
    <t>读书班经费</t>
  </si>
  <si>
    <t>根据省市老干部工作目标考核责任制要求，定期举办老干部读书班，对离退休党员进行培训，是切实保障离退休干部政治待遇，加强离退休党组织思想政治建设的一项重要措施，也是各级老干部工作部门的一项重要任务</t>
  </si>
  <si>
    <t>邀请授课老师</t>
  </si>
  <si>
    <t>3-5人次</t>
  </si>
  <si>
    <t>读书班学习资料</t>
  </si>
  <si>
    <t>290人次</t>
  </si>
  <si>
    <t>中餐（为期两天）</t>
  </si>
  <si>
    <t>住宿（用于较远四街道参训人员）</t>
  </si>
  <si>
    <t>11人次</t>
  </si>
  <si>
    <t>读书班外出参观租车</t>
  </si>
  <si>
    <t>4辆</t>
  </si>
  <si>
    <t>其他：材料印刷，纸杯，茶叶，应急药品等</t>
  </si>
  <si>
    <t>定期举办老干部读书班，对离退休党员进行培训，为切实保障离退休干部政治待遇</t>
  </si>
  <si>
    <t>加强离退休干部政治建设、思想建设和党组织建设</t>
  </si>
  <si>
    <t>读书班</t>
  </si>
  <si>
    <t>7月</t>
  </si>
  <si>
    <t>7100元</t>
  </si>
  <si>
    <t>290人×100元=29000元</t>
  </si>
  <si>
    <t>55人元/餐×2餐×290人=31900元</t>
  </si>
  <si>
    <t>200元×11人=2200元</t>
  </si>
  <si>
    <t>4辆×1000元=4000元</t>
  </si>
  <si>
    <t>20元×290人=5800元</t>
  </si>
  <si>
    <t>提高政治觉悟，促进社会稳定发展</t>
  </si>
  <si>
    <t>深入学习贯彻习近平新时代中国特色社会主义思想和党的十九大精神，不断加强离退休干部政治建设、思想建设和党组织建设</t>
  </si>
  <si>
    <t>让全区老干部进一步了解国际国内形势，掌握全区社会经济发展情况，提高政治理论水平</t>
  </si>
  <si>
    <t>为切实保障离退休干部政治待遇，加强离退休干部政治建设、思想建设和党组织建设</t>
  </si>
  <si>
    <t>帮助全区离退休党员干部加强学习，做到离休不离党，退休不褪色</t>
  </si>
  <si>
    <t>日常看望生病住院老干部</t>
  </si>
  <si>
    <t>根据省市老干部工作目标考核责任制要求及“六必访”文件要求，对我区日常生病住院的离退休老干部每年至少进行一次看望慰问，是切实保障离退休干部政治待遇一项重要措施，也是各级老干部工作部门及所属各单位的一项重要任务</t>
  </si>
  <si>
    <t>1、一般病情住院看望慰问</t>
  </si>
  <si>
    <t>40人次</t>
  </si>
  <si>
    <t>2、住院动手术病人看望慰问</t>
  </si>
  <si>
    <t>50人次</t>
  </si>
  <si>
    <t>3、住院危重病人看望慰问</t>
  </si>
  <si>
    <t>10人次</t>
  </si>
  <si>
    <t>4、去世家属看望慰问</t>
  </si>
  <si>
    <t>5、赠送花圈</t>
  </si>
  <si>
    <t>对我区日常生病住院的离退休老干部进行探视看望，切实保障离退休干部政治待遇</t>
  </si>
  <si>
    <t>临终探访</t>
  </si>
  <si>
    <t>对过世老干部及时上门慰问其家属，告之丧葬抚恤等相关政策，做好安抚工作，并按照勤俭节约的原则，协助家属办理善后事宜</t>
  </si>
  <si>
    <t>1月-12月</t>
  </si>
  <si>
    <t>200元×40人=8000元</t>
  </si>
  <si>
    <t>400元×50人=20000元</t>
  </si>
  <si>
    <t>1000元×10人 =10000元</t>
  </si>
  <si>
    <t>400元×20人=8000元</t>
  </si>
  <si>
    <t>200元×20人=4000元</t>
  </si>
  <si>
    <t>共享改革开放成果，传达党和政府的关怀</t>
  </si>
  <si>
    <t>确保老干部身心健康，促进社会稳定发展</t>
  </si>
  <si>
    <t>探访生病住院老干部，切实保障离退休干部政治待遇</t>
  </si>
  <si>
    <t>促进建设爱老，敬老的良好社会氛围</t>
  </si>
  <si>
    <t>及时慰问离世离退休老干部家属，做好劝慰工作</t>
  </si>
  <si>
    <t>及时宣导丧葬抚恤等相关政策，并按照勤俭节约的原则做好安抚和协助工作</t>
  </si>
  <si>
    <t>关心爱护老干部，及时了解老干部们的生活状态，传递党和政府的关心关怀</t>
  </si>
  <si>
    <t>形成老有所依，老有所养的社会新风尚</t>
  </si>
  <si>
    <t>老干部解困资金</t>
  </si>
  <si>
    <t>根据省、市老干部工作目标考核责任及相关文件要求，“七一”对长期生活不能自理、生活困难离休退休老干部及老赏员进行看望慰问，是切实保障离退休干部政治待遇也是各级老干部工作部门的一项重要任务</t>
  </si>
  <si>
    <t>七一或“冬日送温暖活动”</t>
  </si>
  <si>
    <t>根据省市老干部工作目标考核责任及相关文件要求，对长期生活不能自理、生活困难离休退休老干部及老赏员进行看望慰问</t>
  </si>
  <si>
    <t>对长期患病生活不能自理或存在其他特殊困难的老干部、抗战期间参加革命工作的离休干部开展走访看望，及时了解并力所能及地解决存在的实际困难和问题</t>
  </si>
  <si>
    <t>7月至10月底</t>
  </si>
  <si>
    <t>600元×50人=30000元</t>
  </si>
  <si>
    <t>关心爱护长期患病生活不能自理或存在其他特殊困难的老干部、抗战期间参加革命工作的离休干部，切实保障离退休干部政治待遇</t>
  </si>
  <si>
    <t>做好相关政策宣导，力所能及地解决老干部们存在的实际困难和问题</t>
  </si>
  <si>
    <t>掌握长期患病生活不能自理或存在其他特殊困难的老干部、抗战期间参加革命工作的离休干部的实际情况，加强对全区离退休干部的服务管理工作</t>
  </si>
  <si>
    <t>促进社会稳定、和谐的发展</t>
  </si>
  <si>
    <t>辖区内困难离退休老干部</t>
  </si>
  <si>
    <t>体检经费</t>
  </si>
  <si>
    <t>根据相关文件精神要求，为切实落实老干部生活待遇，做好离休干部保健工作，组织全区离休干部每年一次进行健康体检</t>
  </si>
  <si>
    <t>离休干部体检</t>
  </si>
  <si>
    <t>90人次</t>
  </si>
  <si>
    <t>区级领导体检</t>
  </si>
  <si>
    <t>35人次</t>
  </si>
  <si>
    <t xml:space="preserve">做好离休干部保健工作，促进老干部的身心健康 </t>
  </si>
  <si>
    <t xml:space="preserve">做好区级老领导保健工作，促进老领导的身心健康 </t>
  </si>
  <si>
    <t>4月</t>
  </si>
  <si>
    <t>90人×800元=72800元</t>
  </si>
  <si>
    <t>35人×800元=27200元</t>
  </si>
  <si>
    <t>做好保障老干部体检工作，切实落实老干部生活待遇</t>
  </si>
  <si>
    <t>让老干部们充分感受区委、区政府的关怀，督促老干部增强身体保健意识</t>
  </si>
  <si>
    <t>增强老干部的身体保健意识</t>
  </si>
  <si>
    <t>健康长寿，安享幸福的晚年生活</t>
  </si>
  <si>
    <t>辖区内离休干部</t>
  </si>
  <si>
    <t>原区级领导</t>
  </si>
  <si>
    <t>老干部活动经费</t>
  </si>
  <si>
    <t>为进一步开阔老领导们的视野，促进他们的身心健康，更让老领导们充分感受区委、区政府的关怀，也为原区级老领导们在盘龙经济社会发展中更好地发挥积极作用奠定基础，达到修养身心、陶冶情操的目的，按照盘龙区委老干部局2019年工作要点和相关工作安排，组织原区级老领导参观学习</t>
  </si>
  <si>
    <t>1、组织原区级老领导参观我区及周边区域发展建设情况：(1) 组织原区级老领导参观我区及周边区域发展建设情况租车；（2）组织原区级老领导参观我区及周边区域发展建设情况餐食</t>
  </si>
  <si>
    <t>30人次</t>
  </si>
  <si>
    <t>2、组织原区级老领导外出（省、市）学习考察</t>
  </si>
  <si>
    <t>26人次</t>
  </si>
  <si>
    <t>3、老干部盛夏健身走暨志愿者活动</t>
  </si>
  <si>
    <t>400人次</t>
  </si>
  <si>
    <t>4、组织全区离退休老干部双扣比赛</t>
  </si>
  <si>
    <t>250人次</t>
  </si>
  <si>
    <t xml:space="preserve">1、组织原区级老领导参观我区及周边区域发展建设情况费：(1) 组织原区级老领导参观我区及周边区域发展建设情况租车费；（2）组织原区级老领导参观我区及周边区域发展建设情况餐费 </t>
  </si>
  <si>
    <t>达到修养身心、陶冶情操的目的，让老领导们充分感受区委、区政府的关怀，也为原区级老领导们在盘龙经济社会发展中更好地发挥积极作用奠定基础</t>
  </si>
  <si>
    <t>进一步开阔老领导们的视野，引导老干部珍惜光荣历史、不忘革命初心、永葆政治本色</t>
  </si>
  <si>
    <t>促进老干部们身心健康，为倡导积极践行绿色环保的生活方式，发挥示范带头作用</t>
  </si>
  <si>
    <t>丰富老干部们的老年精神文化生活</t>
  </si>
  <si>
    <t>11月底前</t>
  </si>
  <si>
    <t>预计9月左右</t>
  </si>
  <si>
    <t>8月</t>
  </si>
  <si>
    <t>1-10月</t>
  </si>
  <si>
    <t>（1）1200元×10次=12000元；（2）30人×60元×10次=18000元</t>
  </si>
  <si>
    <t>26人×6000元=156000元</t>
  </si>
  <si>
    <t>400人×50元=20000元</t>
  </si>
  <si>
    <t>10000元</t>
  </si>
  <si>
    <t>愉悦身心，促进社会稳定发展</t>
  </si>
  <si>
    <t>组织原区级老领导参观我区及周边区域发展建设及外出（省、市）学习考察</t>
  </si>
  <si>
    <t>让老领导们修养身心、陶冶情操，充分感受区委、区政府的关怀，为原区级老领导们在盘龙经济社会发展中更好地献计献策</t>
  </si>
  <si>
    <t>组织开展全区离退休老干部文体活动</t>
  </si>
  <si>
    <t>丰富老干部们的老年文化生活，让老干部们修养身心、陶冶情操，积极践行绿色环保的生活方式</t>
  </si>
  <si>
    <t>让老领导们充分感受区委、区政府的关怀，保持参与盘龙建设的热情</t>
  </si>
  <si>
    <t>让老领导继续发挥带头作用</t>
  </si>
  <si>
    <t>丰富老干部的退休生活</t>
  </si>
  <si>
    <t>让老干部身心愉悦，促进全民健身运动的开展，积极践行绿色环保的生活方式</t>
  </si>
  <si>
    <t>老年大学工作经费</t>
    <phoneticPr fontId="24" type="noConversion"/>
  </si>
  <si>
    <t>落实离退休老干部的生活待遇；做好困难离退休老干部慰问金发放工作。</t>
    <phoneticPr fontId="24" type="noConversion"/>
  </si>
  <si>
    <t>敬老节经费</t>
    <phoneticPr fontId="24" type="noConversion"/>
  </si>
  <si>
    <t>产出指标</t>
    <phoneticPr fontId="24" type="noConversion"/>
  </si>
  <si>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  2019年部门“三公”经费预算2万元，比上年预算数减少3万元，其中：1.因公出国（境）费0万元，比上年预算数增加（减少）0万元；2.公务接待费预算2万元，比上年预算数减少1万元；主要原因为压缩公务接待费支出。3.公务用车购置及运行费0万元，比上年预算数减少2万元。主要原因为因车辆经相关部门认定为黄标车，于2018年10月份办理了车辆报废手续。</t>
    <phoneticPr fontId="24" type="noConversion"/>
  </si>
</sst>
</file>

<file path=xl/styles.xml><?xml version="1.0" encoding="utf-8"?>
<styleSheet xmlns="http://schemas.openxmlformats.org/spreadsheetml/2006/main">
  <numFmts count="5">
    <numFmt numFmtId="176" formatCode="yyyy\-mm\-dd"/>
    <numFmt numFmtId="177" formatCode="#,##0.00_ ;[Red]\-#,##0.00\ "/>
    <numFmt numFmtId="178" formatCode="#,##0.00_ "/>
    <numFmt numFmtId="179" formatCode="0.00_ "/>
    <numFmt numFmtId="180" formatCode="0_);[Red]\(0\)"/>
  </numFmts>
  <fonts count="33">
    <font>
      <sz val="11"/>
      <color theme="1"/>
      <name val="宋体"/>
      <charset val="134"/>
      <scheme val="minor"/>
    </font>
    <font>
      <sz val="10"/>
      <name val="宋体"/>
      <charset val="134"/>
    </font>
    <font>
      <sz val="10"/>
      <color indexed="8"/>
      <name val="宋体"/>
      <charset val="134"/>
    </font>
    <font>
      <sz val="16"/>
      <name val="方正小标宋简体"/>
      <charset val="134"/>
    </font>
    <font>
      <sz val="11"/>
      <color indexed="8"/>
      <name val="宋体"/>
      <charset val="134"/>
    </font>
    <font>
      <b/>
      <sz val="10"/>
      <name val="宋体"/>
      <charset val="134"/>
    </font>
    <font>
      <sz val="11"/>
      <name val="宋体"/>
      <charset val="134"/>
    </font>
    <font>
      <sz val="10"/>
      <color theme="1"/>
      <name val="宋体"/>
      <charset val="134"/>
      <scheme val="minor"/>
    </font>
    <font>
      <sz val="12"/>
      <color indexed="8"/>
      <name val="宋体"/>
      <charset val="134"/>
    </font>
    <font>
      <sz val="18"/>
      <color indexed="8"/>
      <name val="方正小标宋简体"/>
      <charset val="134"/>
    </font>
    <font>
      <sz val="10"/>
      <color indexed="8"/>
      <name val="宋体"/>
      <charset val="134"/>
      <scheme val="minor"/>
    </font>
    <font>
      <sz val="12"/>
      <color indexed="8"/>
      <name val="宋体"/>
      <charset val="134"/>
      <scheme val="minor"/>
    </font>
    <font>
      <sz val="12"/>
      <name val="宋体"/>
      <charset val="134"/>
      <scheme val="minor"/>
    </font>
    <font>
      <b/>
      <sz val="11"/>
      <name val="宋体"/>
      <charset val="134"/>
    </font>
    <font>
      <b/>
      <sz val="10"/>
      <color indexed="8"/>
      <name val="宋体"/>
      <charset val="134"/>
    </font>
    <font>
      <sz val="10"/>
      <name val="Arial"/>
    </font>
    <font>
      <b/>
      <sz val="12"/>
      <name val="宋体"/>
      <charset val="134"/>
    </font>
    <font>
      <sz val="12"/>
      <name val="宋体"/>
      <charset val="134"/>
    </font>
    <font>
      <sz val="9"/>
      <color indexed="8"/>
      <name val="宋体"/>
      <charset val="134"/>
    </font>
    <font>
      <b/>
      <sz val="11"/>
      <color indexed="8"/>
      <name val="宋体"/>
      <charset val="134"/>
    </font>
    <font>
      <sz val="10"/>
      <color theme="1"/>
      <name val="宋体"/>
      <charset val="134"/>
    </font>
    <font>
      <sz val="10"/>
      <name val="Arial"/>
      <family val="2"/>
    </font>
    <font>
      <sz val="9"/>
      <name val="宋体"/>
      <charset val="134"/>
      <scheme val="minor"/>
    </font>
    <font>
      <sz val="10"/>
      <name val="宋体"/>
      <family val="3"/>
      <charset val="134"/>
    </font>
    <font>
      <sz val="9"/>
      <name val="宋体"/>
      <family val="3"/>
      <charset val="134"/>
      <scheme val="minor"/>
    </font>
    <font>
      <sz val="11"/>
      <color indexed="8"/>
      <name val="宋体"/>
      <family val="3"/>
      <charset val="134"/>
    </font>
    <font>
      <sz val="10"/>
      <color indexed="8"/>
      <name val="宋体"/>
      <family val="3"/>
      <charset val="134"/>
      <scheme val="minor"/>
    </font>
    <font>
      <sz val="12"/>
      <name val="宋体"/>
      <family val="3"/>
      <charset val="134"/>
      <scheme val="minor"/>
    </font>
    <font>
      <sz val="10"/>
      <color indexed="8"/>
      <name val="宋体"/>
      <family val="3"/>
      <charset val="134"/>
    </font>
    <font>
      <b/>
      <sz val="10"/>
      <color indexed="8"/>
      <name val="宋体"/>
      <family val="3"/>
      <charset val="134"/>
    </font>
    <font>
      <sz val="11"/>
      <color theme="1"/>
      <name val="宋体"/>
      <family val="3"/>
      <charset val="134"/>
      <scheme val="minor"/>
    </font>
    <font>
      <sz val="10"/>
      <color theme="1"/>
      <name val="宋体"/>
      <family val="3"/>
      <charset val="134"/>
      <scheme val="minor"/>
    </font>
    <font>
      <sz val="11"/>
      <name val="宋体"/>
      <family val="3"/>
      <charset val="134"/>
    </font>
  </fonts>
  <fills count="6">
    <fill>
      <patternFill patternType="none"/>
    </fill>
    <fill>
      <patternFill patternType="gray125"/>
    </fill>
    <fill>
      <patternFill patternType="solid">
        <fgColor rgb="FFFFFFFF"/>
        <bgColor indexed="64"/>
      </patternFill>
    </fill>
    <fill>
      <patternFill patternType="solid">
        <fgColor indexed="46"/>
        <bgColor indexed="9"/>
      </patternFill>
    </fill>
    <fill>
      <patternFill patternType="solid">
        <fgColor indexed="9"/>
        <bgColor indexed="9"/>
      </patternFill>
    </fill>
    <fill>
      <patternFill patternType="solid">
        <fgColor indexed="27"/>
        <bgColor indexed="9"/>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auto="1"/>
      </left>
      <right/>
      <top style="thin">
        <color auto="1"/>
      </top>
      <bottom style="thin">
        <color auto="1"/>
      </bottom>
      <diagonal/>
    </border>
    <border>
      <left style="thin">
        <color indexed="8"/>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indexed="8"/>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7" fillId="0" borderId="0"/>
    <xf numFmtId="0" fontId="4" fillId="0" borderId="0">
      <alignment vertical="center"/>
    </xf>
    <xf numFmtId="0" fontId="21" fillId="0" borderId="0"/>
    <xf numFmtId="0" fontId="17" fillId="0" borderId="0">
      <alignment vertical="center"/>
    </xf>
    <xf numFmtId="0" fontId="1" fillId="0" borderId="0"/>
    <xf numFmtId="0" fontId="28" fillId="0" borderId="0"/>
    <xf numFmtId="0" fontId="6" fillId="0" borderId="0"/>
    <xf numFmtId="0" fontId="32" fillId="0" borderId="0"/>
  </cellStyleXfs>
  <cellXfs count="212">
    <xf numFmtId="0" fontId="0" fillId="0" borderId="0" xfId="0"/>
    <xf numFmtId="0" fontId="1" fillId="0" borderId="0" xfId="0" applyFont="1" applyFill="1" applyBorder="1" applyAlignment="1"/>
    <xf numFmtId="0" fontId="2" fillId="0" borderId="0" xfId="0" applyNumberFormat="1" applyFont="1" applyFill="1" applyBorder="1" applyAlignment="1" applyProtection="1"/>
    <xf numFmtId="0" fontId="4" fillId="0" borderId="0" xfId="0" applyNumberFormat="1" applyFont="1" applyFill="1" applyBorder="1" applyAlignment="1" applyProtection="1">
      <alignment horizontal="left" vertical="center"/>
    </xf>
    <xf numFmtId="0" fontId="4" fillId="0" borderId="0" xfId="0" applyNumberFormat="1" applyFont="1" applyFill="1" applyBorder="1" applyAlignment="1" applyProtection="1"/>
    <xf numFmtId="0"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center" vertical="center"/>
    </xf>
    <xf numFmtId="176" fontId="2" fillId="0" borderId="1" xfId="0" applyNumberFormat="1" applyFont="1" applyFill="1" applyBorder="1" applyAlignment="1" applyProtection="1">
      <alignment horizontal="center" vertical="center"/>
    </xf>
    <xf numFmtId="177" fontId="2" fillId="0" borderId="1" xfId="0" applyNumberFormat="1" applyFont="1" applyFill="1" applyBorder="1" applyAlignment="1" applyProtection="1">
      <alignment horizontal="right" vertical="center"/>
    </xf>
    <xf numFmtId="0" fontId="1" fillId="0" borderId="1" xfId="0" applyFont="1" applyFill="1" applyBorder="1" applyAlignment="1"/>
    <xf numFmtId="0" fontId="1" fillId="0" borderId="7" xfId="0" applyFont="1" applyFill="1" applyBorder="1" applyAlignment="1"/>
    <xf numFmtId="0" fontId="4" fillId="0" borderId="11"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right" vertical="center"/>
    </xf>
    <xf numFmtId="0" fontId="2" fillId="0" borderId="0" xfId="0" applyNumberFormat="1" applyFont="1" applyFill="1" applyBorder="1" applyAlignment="1" applyProtection="1">
      <alignment horizontal="right"/>
    </xf>
    <xf numFmtId="0" fontId="4" fillId="0" borderId="4" xfId="0" applyNumberFormat="1" applyFont="1" applyFill="1" applyBorder="1" applyAlignment="1" applyProtection="1">
      <alignment horizontal="center" vertical="center" wrapText="1"/>
    </xf>
    <xf numFmtId="0" fontId="1" fillId="0" borderId="0" xfId="0" applyFont="1" applyFill="1" applyBorder="1" applyAlignment="1">
      <alignment vertical="center"/>
    </xf>
    <xf numFmtId="0" fontId="7" fillId="0" borderId="0" xfId="0" applyFont="1"/>
    <xf numFmtId="0" fontId="0" fillId="0" borderId="0" xfId="0" applyFont="1"/>
    <xf numFmtId="0" fontId="8" fillId="0" borderId="1" xfId="4" applyFont="1" applyFill="1" applyBorder="1" applyAlignment="1">
      <alignment horizontal="center" vertical="center" wrapText="1"/>
    </xf>
    <xf numFmtId="0" fontId="8" fillId="0" borderId="1" xfId="4" applyFont="1" applyFill="1" applyBorder="1" applyAlignment="1">
      <alignment vertical="center" wrapText="1"/>
    </xf>
    <xf numFmtId="0" fontId="8" fillId="0" borderId="1" xfId="4" applyFont="1" applyFill="1" applyBorder="1" applyAlignment="1">
      <alignment horizontal="left" vertical="center" wrapText="1" indent="1"/>
    </xf>
    <xf numFmtId="0" fontId="4" fillId="0" borderId="0" xfId="0" applyFont="1" applyFill="1" applyBorder="1" applyAlignment="1"/>
    <xf numFmtId="0" fontId="4" fillId="0" borderId="0" xfId="0" applyFont="1" applyFill="1" applyBorder="1" applyAlignment="1">
      <alignment vertical="center"/>
    </xf>
    <xf numFmtId="0" fontId="9" fillId="0" borderId="0" xfId="0" applyFont="1" applyFill="1" applyBorder="1" applyAlignment="1">
      <alignment vertical="center"/>
    </xf>
    <xf numFmtId="0" fontId="10" fillId="0" borderId="12" xfId="0" applyFont="1" applyFill="1" applyBorder="1" applyAlignment="1">
      <alignment vertical="center"/>
    </xf>
    <xf numFmtId="0" fontId="10" fillId="0" borderId="12" xfId="0" applyFont="1" applyFill="1" applyBorder="1" applyAlignment="1">
      <alignment horizontal="right" vertical="center"/>
    </xf>
    <xf numFmtId="0" fontId="8"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vertical="center"/>
    </xf>
    <xf numFmtId="10" fontId="11" fillId="0" borderId="1" xfId="0" applyNumberFormat="1" applyFont="1" applyFill="1" applyBorder="1" applyAlignment="1">
      <alignment vertical="center"/>
    </xf>
    <xf numFmtId="49" fontId="1" fillId="0" borderId="0" xfId="0" applyNumberFormat="1" applyFont="1" applyFill="1" applyBorder="1" applyAlignment="1"/>
    <xf numFmtId="49" fontId="4" fillId="0" borderId="1" xfId="0" applyNumberFormat="1" applyFont="1" applyFill="1" applyBorder="1" applyAlignment="1" applyProtection="1">
      <alignment horizontal="center" vertical="center"/>
    </xf>
    <xf numFmtId="49" fontId="13" fillId="0" borderId="1" xfId="3" applyNumberFormat="1" applyFont="1" applyFill="1" applyBorder="1" applyAlignment="1">
      <alignment horizontal="center" vertical="center"/>
    </xf>
    <xf numFmtId="49" fontId="6" fillId="0" borderId="1" xfId="3" applyNumberFormat="1" applyFont="1" applyFill="1" applyBorder="1" applyAlignment="1">
      <alignment horizontal="center" vertical="center"/>
    </xf>
    <xf numFmtId="49" fontId="13" fillId="0" borderId="1" xfId="3" applyNumberFormat="1" applyFont="1" applyFill="1" applyBorder="1" applyAlignment="1">
      <alignment vertical="center"/>
    </xf>
    <xf numFmtId="0" fontId="6" fillId="0" borderId="1" xfId="0" applyFont="1" applyFill="1" applyBorder="1" applyAlignment="1"/>
    <xf numFmtId="49" fontId="6" fillId="0" borderId="1" xfId="3" applyNumberFormat="1" applyFont="1" applyFill="1" applyBorder="1" applyAlignment="1">
      <alignment vertical="center"/>
    </xf>
    <xf numFmtId="49" fontId="6" fillId="0" borderId="1" xfId="0" applyNumberFormat="1" applyFont="1" applyFill="1" applyBorder="1" applyAlignment="1"/>
    <xf numFmtId="0" fontId="14" fillId="0" borderId="1" xfId="0" applyNumberFormat="1" applyFont="1" applyFill="1" applyBorder="1" applyAlignment="1" applyProtection="1">
      <alignment horizontal="center" vertical="center"/>
    </xf>
    <xf numFmtId="49" fontId="13" fillId="0" borderId="1" xfId="0" applyNumberFormat="1" applyFont="1" applyFill="1" applyBorder="1" applyAlignment="1"/>
    <xf numFmtId="49" fontId="6" fillId="0" borderId="1" xfId="0" applyNumberFormat="1" applyFont="1" applyFill="1" applyBorder="1" applyAlignment="1">
      <alignment horizontal="center"/>
    </xf>
    <xf numFmtId="0" fontId="1" fillId="0" borderId="0" xfId="1" applyFont="1" applyFill="1" applyAlignment="1">
      <alignment horizontal="center" wrapText="1"/>
    </xf>
    <xf numFmtId="0" fontId="1" fillId="0" borderId="0" xfId="1" applyFont="1" applyFill="1" applyAlignment="1">
      <alignment wrapText="1"/>
    </xf>
    <xf numFmtId="0" fontId="1" fillId="0" borderId="0" xfId="1" applyFont="1" applyFill="1"/>
    <xf numFmtId="0" fontId="15" fillId="0" borderId="0" xfId="3" applyFont="1" applyFill="1" applyBorder="1" applyAlignment="1"/>
    <xf numFmtId="0" fontId="17" fillId="0" borderId="1"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3" fillId="0" borderId="1" xfId="1" applyFont="1" applyFill="1" applyBorder="1" applyAlignment="1">
      <alignment horizontal="center" vertical="center"/>
    </xf>
    <xf numFmtId="49" fontId="6" fillId="0" borderId="1" xfId="1" applyNumberFormat="1" applyFont="1" applyFill="1" applyBorder="1" applyAlignment="1">
      <alignment horizontal="center" vertical="center"/>
    </xf>
    <xf numFmtId="0" fontId="13" fillId="0" borderId="7" xfId="1" applyFont="1" applyFill="1" applyBorder="1" applyAlignment="1">
      <alignment vertical="center"/>
    </xf>
    <xf numFmtId="0" fontId="17" fillId="0" borderId="1" xfId="1" applyFill="1" applyBorder="1"/>
    <xf numFmtId="0" fontId="6" fillId="0" borderId="1" xfId="1" applyFont="1" applyFill="1" applyBorder="1" applyAlignment="1">
      <alignment horizontal="center" vertical="center"/>
    </xf>
    <xf numFmtId="0" fontId="6" fillId="0" borderId="7" xfId="1" applyFont="1" applyFill="1" applyBorder="1" applyAlignment="1">
      <alignment vertical="center"/>
    </xf>
    <xf numFmtId="0" fontId="2" fillId="0" borderId="11" xfId="3" applyFont="1" applyFill="1" applyBorder="1" applyAlignment="1" applyProtection="1">
      <alignment horizontal="center" vertical="center" wrapText="1" readingOrder="1"/>
      <protection locked="0"/>
    </xf>
    <xf numFmtId="0" fontId="2" fillId="0" borderId="1" xfId="0" applyNumberFormat="1" applyFont="1" applyFill="1" applyBorder="1" applyAlignment="1" applyProtection="1">
      <alignment horizontal="center" vertical="center" wrapText="1"/>
    </xf>
    <xf numFmtId="0" fontId="18" fillId="0" borderId="1" xfId="3" applyFont="1" applyFill="1" applyBorder="1" applyAlignment="1" applyProtection="1">
      <alignment horizontal="center" vertical="top" wrapText="1" readingOrder="1"/>
      <protection locked="0"/>
    </xf>
    <xf numFmtId="0" fontId="18" fillId="0" borderId="1" xfId="3" applyFont="1" applyFill="1" applyBorder="1" applyAlignment="1" applyProtection="1">
      <alignment horizontal="center" vertical="center" wrapText="1" readingOrder="1"/>
      <protection locked="0"/>
    </xf>
    <xf numFmtId="0" fontId="18" fillId="0" borderId="1" xfId="3" applyFont="1" applyFill="1" applyBorder="1" applyAlignment="1" applyProtection="1">
      <alignment horizontal="right" vertical="center" wrapText="1" readingOrder="1"/>
      <protection locked="0"/>
    </xf>
    <xf numFmtId="0" fontId="0" fillId="0" borderId="1" xfId="0" applyBorder="1"/>
    <xf numFmtId="0" fontId="2" fillId="0" borderId="0" xfId="3" applyFont="1" applyFill="1" applyBorder="1" applyAlignment="1" applyProtection="1">
      <alignment horizontal="right" vertical="center" wrapText="1" readingOrder="1"/>
      <protection locked="0"/>
    </xf>
    <xf numFmtId="0" fontId="2" fillId="0" borderId="0" xfId="0" applyNumberFormat="1" applyFont="1" applyFill="1" applyBorder="1" applyAlignment="1" applyProtection="1">
      <alignment vertical="center"/>
    </xf>
    <xf numFmtId="0" fontId="19" fillId="0" borderId="0"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vertical="center"/>
    </xf>
    <xf numFmtId="178" fontId="4" fillId="0" borderId="1" xfId="0" applyNumberFormat="1" applyFont="1" applyFill="1" applyBorder="1" applyAlignment="1" applyProtection="1">
      <alignment horizontal="right" vertical="center"/>
    </xf>
    <xf numFmtId="0" fontId="6" fillId="0" borderId="1" xfId="0" applyFont="1" applyFill="1" applyBorder="1" applyAlignment="1">
      <alignment vertical="center"/>
    </xf>
    <xf numFmtId="0" fontId="4" fillId="0" borderId="1" xfId="0" applyNumberFormat="1" applyFont="1" applyFill="1" applyBorder="1" applyAlignment="1" applyProtection="1">
      <alignment horizontal="left" vertical="center"/>
    </xf>
    <xf numFmtId="0" fontId="4" fillId="0" borderId="1" xfId="0" applyNumberFormat="1" applyFont="1" applyFill="1" applyBorder="1" applyAlignment="1" applyProtection="1">
      <alignment horizontal="right" vertical="center"/>
    </xf>
    <xf numFmtId="177" fontId="14"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horizontal="left" vertical="center"/>
    </xf>
    <xf numFmtId="178" fontId="2"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vertical="center"/>
    </xf>
    <xf numFmtId="0" fontId="3" fillId="2" borderId="0" xfId="0" applyFont="1" applyFill="1" applyAlignment="1">
      <alignment vertical="center" wrapText="1"/>
    </xf>
    <xf numFmtId="0" fontId="20" fillId="0" borderId="1" xfId="5" applyNumberFormat="1" applyFont="1" applyFill="1" applyBorder="1" applyAlignment="1" applyProtection="1">
      <alignment vertical="center"/>
    </xf>
    <xf numFmtId="0" fontId="2" fillId="0" borderId="1" xfId="5" applyNumberFormat="1" applyFont="1" applyFill="1" applyBorder="1" applyAlignment="1" applyProtection="1">
      <alignment vertical="center"/>
    </xf>
    <xf numFmtId="0" fontId="20" fillId="0" borderId="1" xfId="0" applyNumberFormat="1" applyFont="1" applyFill="1" applyBorder="1" applyAlignment="1" applyProtection="1">
      <alignment vertical="center"/>
    </xf>
    <xf numFmtId="178" fontId="2" fillId="0" borderId="7" xfId="0" applyNumberFormat="1" applyFont="1" applyFill="1" applyBorder="1" applyAlignment="1" applyProtection="1">
      <alignment horizontal="right" vertical="center"/>
    </xf>
    <xf numFmtId="0" fontId="2" fillId="0" borderId="7" xfId="0" applyNumberFormat="1" applyFont="1" applyFill="1" applyBorder="1" applyAlignment="1" applyProtection="1">
      <alignment horizontal="right"/>
    </xf>
    <xf numFmtId="0" fontId="1" fillId="0" borderId="1" xfId="0" applyFont="1" applyFill="1" applyBorder="1" applyAlignment="1">
      <alignment vertical="center"/>
    </xf>
    <xf numFmtId="0" fontId="14" fillId="0" borderId="6" xfId="0" applyNumberFormat="1" applyFont="1" applyFill="1" applyBorder="1" applyAlignment="1" applyProtection="1">
      <alignment horizontal="center" vertical="center"/>
    </xf>
    <xf numFmtId="177" fontId="14" fillId="0" borderId="25" xfId="0" applyNumberFormat="1" applyFont="1" applyFill="1" applyBorder="1" applyAlignment="1" applyProtection="1">
      <alignment horizontal="right" vertical="center"/>
    </xf>
    <xf numFmtId="0" fontId="1" fillId="0" borderId="0" xfId="3" applyFont="1" applyFill="1" applyBorder="1" applyAlignment="1"/>
    <xf numFmtId="0" fontId="23" fillId="0" borderId="0" xfId="3" applyFont="1" applyFill="1" applyBorder="1" applyAlignment="1"/>
    <xf numFmtId="0" fontId="25" fillId="0" borderId="0" xfId="0" applyNumberFormat="1" applyFont="1" applyFill="1" applyBorder="1" applyAlignment="1" applyProtection="1">
      <alignment horizontal="left" vertical="center"/>
    </xf>
    <xf numFmtId="0" fontId="26" fillId="0" borderId="12" xfId="0" applyFont="1" applyFill="1" applyBorder="1" applyAlignment="1">
      <alignment vertical="center"/>
    </xf>
    <xf numFmtId="179" fontId="17" fillId="0" borderId="1" xfId="1" applyNumberFormat="1" applyFont="1" applyFill="1" applyBorder="1" applyAlignment="1">
      <alignment horizontal="right" vertical="center" wrapText="1"/>
    </xf>
    <xf numFmtId="0" fontId="29" fillId="3" borderId="31" xfId="6" applyFont="1" applyFill="1" applyBorder="1" applyAlignment="1">
      <alignment horizontal="center" vertical="center" wrapText="1"/>
    </xf>
    <xf numFmtId="0" fontId="28" fillId="4" borderId="31" xfId="6" applyFont="1" applyFill="1" applyBorder="1" applyAlignment="1">
      <alignment horizontal="left" vertical="center" wrapText="1"/>
    </xf>
    <xf numFmtId="4" fontId="28" fillId="4" borderId="31" xfId="6" applyNumberFormat="1" applyFont="1" applyFill="1" applyBorder="1" applyAlignment="1">
      <alignment horizontal="right" vertical="center"/>
    </xf>
    <xf numFmtId="4" fontId="28" fillId="5" borderId="31" xfId="6" applyNumberFormat="1" applyFont="1" applyFill="1" applyBorder="1" applyAlignment="1">
      <alignment horizontal="right" vertical="center"/>
    </xf>
    <xf numFmtId="0" fontId="28" fillId="5" borderId="32" xfId="6" applyFont="1" applyFill="1" applyBorder="1" applyAlignment="1">
      <alignment horizontal="left" vertical="center"/>
    </xf>
    <xf numFmtId="49" fontId="0" fillId="0" borderId="1" xfId="0" applyNumberFormat="1" applyBorder="1"/>
    <xf numFmtId="49" fontId="30" fillId="0" borderId="1" xfId="0" applyNumberFormat="1" applyFont="1" applyBorder="1"/>
    <xf numFmtId="0" fontId="30" fillId="0" borderId="1" xfId="0" applyFont="1" applyBorder="1"/>
    <xf numFmtId="49" fontId="30" fillId="0" borderId="1" xfId="0" applyNumberFormat="1" applyFont="1" applyBorder="1" applyAlignment="1">
      <alignment horizontal="left" wrapText="1"/>
    </xf>
    <xf numFmtId="49" fontId="30" fillId="0" borderId="1" xfId="0" applyNumberFormat="1" applyFont="1" applyBorder="1" applyAlignment="1">
      <alignment horizontal="left" vertical="top" wrapText="1"/>
    </xf>
    <xf numFmtId="49" fontId="30" fillId="0" borderId="31" xfId="0" applyNumberFormat="1" applyFont="1" applyBorder="1"/>
    <xf numFmtId="49" fontId="30" fillId="0" borderId="31" xfId="0" applyNumberFormat="1" applyFont="1" applyBorder="1" applyAlignment="1">
      <alignment horizontal="left" vertical="top" wrapText="1"/>
    </xf>
    <xf numFmtId="0" fontId="0" fillId="0" borderId="31" xfId="0" applyBorder="1"/>
    <xf numFmtId="179" fontId="28" fillId="0" borderId="1" xfId="3" applyNumberFormat="1" applyFont="1" applyFill="1" applyBorder="1" applyAlignment="1" applyProtection="1">
      <alignment horizontal="right" vertical="center" wrapText="1" readingOrder="1"/>
      <protection locked="0"/>
    </xf>
    <xf numFmtId="179" fontId="31" fillId="0" borderId="1" xfId="0" applyNumberFormat="1" applyFont="1" applyBorder="1" applyAlignment="1">
      <alignment horizontal="right" vertical="center" wrapText="1" readingOrder="1"/>
    </xf>
    <xf numFmtId="179" fontId="23" fillId="0" borderId="1" xfId="1" applyNumberFormat="1" applyFont="1" applyFill="1" applyBorder="1" applyAlignment="1">
      <alignment horizontal="right" vertical="center" wrapText="1" readingOrder="1"/>
    </xf>
    <xf numFmtId="179" fontId="31" fillId="0" borderId="31" xfId="0" applyNumberFormat="1" applyFont="1" applyBorder="1" applyAlignment="1">
      <alignment horizontal="right" vertical="center" wrapText="1" readingOrder="1"/>
    </xf>
    <xf numFmtId="179" fontId="31" fillId="0" borderId="1" xfId="0" applyNumberFormat="1" applyFont="1" applyBorder="1" applyAlignment="1">
      <alignment horizontal="right" wrapText="1"/>
    </xf>
    <xf numFmtId="179" fontId="1" fillId="0" borderId="1" xfId="0" applyNumberFormat="1" applyFont="1" applyFill="1" applyBorder="1" applyAlignment="1"/>
    <xf numFmtId="0" fontId="28" fillId="0" borderId="1" xfId="0" applyNumberFormat="1" applyFont="1" applyFill="1" applyBorder="1" applyAlignment="1" applyProtection="1">
      <alignment horizontal="left" vertical="center" wrapText="1"/>
    </xf>
    <xf numFmtId="180" fontId="2" fillId="0" borderId="1" xfId="0" applyNumberFormat="1" applyFont="1" applyFill="1" applyBorder="1" applyAlignment="1" applyProtection="1">
      <alignment horizontal="center" vertical="center"/>
    </xf>
    <xf numFmtId="0" fontId="28" fillId="0" borderId="31" xfId="6" applyFont="1" applyFill="1" applyBorder="1" applyAlignment="1">
      <alignment horizontal="left" vertical="center"/>
    </xf>
    <xf numFmtId="0" fontId="28" fillId="0" borderId="31" xfId="6" applyFont="1" applyFill="1" applyBorder="1" applyAlignment="1">
      <alignment horizontal="left" vertical="center"/>
    </xf>
    <xf numFmtId="0" fontId="28" fillId="0" borderId="1" xfId="0" applyNumberFormat="1" applyFont="1" applyFill="1" applyBorder="1" applyAlignment="1" applyProtection="1">
      <alignment horizontal="center" vertical="center"/>
    </xf>
    <xf numFmtId="0" fontId="32" fillId="0" borderId="1" xfId="0" applyFont="1" applyFill="1" applyBorder="1" applyAlignment="1"/>
    <xf numFmtId="0" fontId="30" fillId="0" borderId="1" xfId="0" applyNumberFormat="1" applyFont="1" applyBorder="1" applyAlignment="1">
      <alignment wrapText="1"/>
    </xf>
    <xf numFmtId="179" fontId="0" fillId="0" borderId="1" xfId="0" applyNumberFormat="1" applyBorder="1"/>
    <xf numFmtId="0" fontId="8" fillId="0" borderId="31" xfId="4" applyFont="1" applyFill="1" applyBorder="1" applyAlignment="1">
      <alignment horizontal="center" vertical="center" wrapText="1"/>
    </xf>
    <xf numFmtId="49" fontId="4" fillId="0" borderId="31" xfId="7" applyNumberFormat="1" applyFont="1" applyFill="1" applyBorder="1" applyAlignment="1" applyProtection="1">
      <alignment vertical="center" wrapText="1"/>
    </xf>
    <xf numFmtId="49" fontId="4" fillId="0" borderId="31" xfId="7" applyNumberFormat="1" applyFont="1" applyFill="1" applyBorder="1" applyAlignment="1" applyProtection="1">
      <alignment horizontal="left" vertical="center" wrapText="1"/>
    </xf>
    <xf numFmtId="0" fontId="1" fillId="0" borderId="31" xfId="0" applyFont="1" applyFill="1" applyBorder="1" applyAlignment="1">
      <alignment vertical="center"/>
    </xf>
    <xf numFmtId="49" fontId="4" fillId="0" borderId="31" xfId="7" applyNumberFormat="1" applyFont="1" applyFill="1" applyBorder="1" applyAlignment="1" applyProtection="1">
      <alignment wrapText="1"/>
    </xf>
    <xf numFmtId="49" fontId="4" fillId="0" borderId="31" xfId="7" applyNumberFormat="1" applyFont="1" applyFill="1" applyBorder="1" applyAlignment="1" applyProtection="1">
      <alignment horizontal="center" vertical="center" wrapText="1"/>
    </xf>
    <xf numFmtId="49" fontId="25" fillId="0" borderId="31" xfId="7" applyNumberFormat="1" applyFont="1" applyFill="1" applyBorder="1" applyAlignment="1" applyProtection="1">
      <alignment wrapText="1"/>
    </xf>
    <xf numFmtId="49" fontId="25" fillId="0" borderId="31" xfId="7" applyNumberFormat="1" applyFont="1" applyFill="1" applyBorder="1" applyAlignment="1" applyProtection="1">
      <alignment horizontal="left" vertical="center" wrapText="1"/>
    </xf>
    <xf numFmtId="0" fontId="32" fillId="0" borderId="31" xfId="0" applyFont="1" applyFill="1" applyBorder="1" applyAlignment="1">
      <alignment vertical="center"/>
    </xf>
    <xf numFmtId="49" fontId="25" fillId="0" borderId="31" xfId="7" applyNumberFormat="1" applyFont="1" applyFill="1" applyBorder="1" applyAlignment="1" applyProtection="1">
      <alignment vertical="center" wrapText="1"/>
    </xf>
    <xf numFmtId="49" fontId="25" fillId="0" borderId="31" xfId="8" applyNumberFormat="1" applyFont="1" applyFill="1" applyBorder="1" applyAlignment="1" applyProtection="1">
      <alignment vertical="center" wrapText="1"/>
    </xf>
    <xf numFmtId="49" fontId="25" fillId="0" borderId="31" xfId="8" applyNumberFormat="1" applyFont="1" applyFill="1" applyBorder="1" applyAlignment="1" applyProtection="1">
      <alignment wrapText="1"/>
    </xf>
    <xf numFmtId="49" fontId="25" fillId="0" borderId="31" xfId="8" applyNumberFormat="1" applyFont="1" applyFill="1" applyBorder="1" applyAlignment="1" applyProtection="1">
      <alignment horizontal="left" vertical="center" wrapText="1"/>
    </xf>
    <xf numFmtId="0" fontId="32" fillId="0" borderId="31" xfId="0" applyFont="1" applyFill="1" applyBorder="1" applyAlignment="1">
      <alignment horizontal="center" vertical="center"/>
    </xf>
    <xf numFmtId="49" fontId="25" fillId="0" borderId="31" xfId="7" applyNumberFormat="1" applyFont="1" applyFill="1" applyBorder="1" applyAlignment="1" applyProtection="1">
      <alignment horizontal="center" vertical="center" wrapText="1"/>
    </xf>
    <xf numFmtId="49" fontId="25" fillId="0" borderId="31" xfId="8" applyNumberFormat="1" applyFont="1" applyFill="1" applyBorder="1" applyAlignment="1" applyProtection="1">
      <alignment horizontal="center" vertical="center" wrapText="1"/>
    </xf>
    <xf numFmtId="0" fontId="3" fillId="2" borderId="0" xfId="0" applyFont="1" applyFill="1" applyAlignment="1">
      <alignment horizontal="center" vertical="center" wrapText="1"/>
    </xf>
    <xf numFmtId="0" fontId="4" fillId="0" borderId="1" xfId="5" applyNumberFormat="1" applyFont="1" applyFill="1" applyBorder="1" applyAlignment="1" applyProtection="1">
      <alignment horizontal="center" vertical="center"/>
    </xf>
    <xf numFmtId="0" fontId="5" fillId="0" borderId="0" xfId="0" applyFont="1" applyFill="1" applyBorder="1" applyAlignment="1">
      <alignment horizontal="left" vertical="center" wrapText="1"/>
    </xf>
    <xf numFmtId="0" fontId="7" fillId="0" borderId="0" xfId="0" applyFont="1" applyAlignment="1">
      <alignment horizontal="left" vertical="center"/>
    </xf>
    <xf numFmtId="0" fontId="4" fillId="0" borderId="1" xfId="0" applyNumberFormat="1" applyFont="1" applyFill="1" applyBorder="1" applyAlignment="1" applyProtection="1">
      <alignment horizontal="center" vertical="center"/>
    </xf>
    <xf numFmtId="0" fontId="4" fillId="0" borderId="1" xfId="5" applyNumberFormat="1" applyFont="1" applyFill="1" applyBorder="1" applyAlignment="1" applyProtection="1">
      <alignment horizontal="center" vertical="center" wrapText="1"/>
    </xf>
    <xf numFmtId="0" fontId="28" fillId="5" borderId="33" xfId="6" applyFont="1" applyFill="1" applyBorder="1" applyAlignment="1">
      <alignment horizontal="left" vertical="center"/>
    </xf>
    <xf numFmtId="0" fontId="29" fillId="3" borderId="31" xfId="6" applyFont="1" applyFill="1" applyBorder="1" applyAlignment="1">
      <alignment horizontal="center" vertical="center" wrapText="1"/>
    </xf>
    <xf numFmtId="0" fontId="2" fillId="0" borderId="11" xfId="3" applyFont="1" applyFill="1" applyBorder="1" applyAlignment="1" applyProtection="1">
      <alignment horizontal="center" vertical="center" wrapText="1" readingOrder="1"/>
      <protection locked="0"/>
    </xf>
    <xf numFmtId="0" fontId="2" fillId="0" borderId="4" xfId="3" applyFont="1" applyFill="1" applyBorder="1" applyAlignment="1" applyProtection="1">
      <alignment horizontal="center" vertical="center" wrapText="1" readingOrder="1"/>
      <protection locked="0"/>
    </xf>
    <xf numFmtId="0" fontId="2" fillId="0" borderId="6" xfId="3" applyFont="1" applyFill="1" applyBorder="1" applyAlignment="1" applyProtection="1">
      <alignment horizontal="center" vertical="center" wrapText="1" readingOrder="1"/>
      <protection locked="0"/>
    </xf>
    <xf numFmtId="0" fontId="2" fillId="0" borderId="19" xfId="3" applyFont="1" applyFill="1" applyBorder="1" applyAlignment="1" applyProtection="1">
      <alignment horizontal="center" vertical="center" wrapText="1" readingOrder="1"/>
      <protection locked="0"/>
    </xf>
    <xf numFmtId="0" fontId="15" fillId="0" borderId="20" xfId="3" applyFont="1" applyFill="1" applyBorder="1" applyAlignment="1" applyProtection="1">
      <alignment vertical="top" wrapText="1"/>
      <protection locked="0"/>
    </xf>
    <xf numFmtId="0" fontId="15" fillId="0" borderId="21" xfId="3" applyFont="1" applyFill="1" applyBorder="1" applyAlignment="1" applyProtection="1">
      <alignment vertical="top" wrapText="1"/>
      <protection locked="0"/>
    </xf>
    <xf numFmtId="0" fontId="15" fillId="0" borderId="23" xfId="3" applyFont="1" applyFill="1" applyBorder="1" applyAlignment="1" applyProtection="1">
      <alignment vertical="top" wrapText="1"/>
      <protection locked="0"/>
    </xf>
    <xf numFmtId="0" fontId="15" fillId="0" borderId="0" xfId="3" applyFont="1" applyFill="1" applyBorder="1" applyAlignment="1"/>
    <xf numFmtId="0" fontId="15" fillId="0" borderId="24" xfId="3" applyFont="1" applyFill="1" applyBorder="1" applyAlignment="1" applyProtection="1">
      <alignment vertical="top" wrapText="1"/>
      <protection locked="0"/>
    </xf>
    <xf numFmtId="0" fontId="15" fillId="0" borderId="25" xfId="3" applyFont="1" applyFill="1" applyBorder="1" applyAlignment="1" applyProtection="1">
      <alignment vertical="top" wrapText="1"/>
      <protection locked="0"/>
    </xf>
    <xf numFmtId="0" fontId="15" fillId="0" borderId="26" xfId="3" applyFont="1" applyFill="1" applyBorder="1" applyAlignment="1" applyProtection="1">
      <alignment vertical="top" wrapText="1"/>
      <protection locked="0"/>
    </xf>
    <xf numFmtId="0" fontId="15" fillId="0" borderId="27" xfId="3" applyFont="1" applyFill="1" applyBorder="1" applyAlignment="1" applyProtection="1">
      <alignment vertical="top" wrapText="1"/>
      <protection locked="0"/>
    </xf>
    <xf numFmtId="0" fontId="29" fillId="3" borderId="31" xfId="6" applyFont="1" applyFill="1" applyBorder="1" applyAlignment="1">
      <alignment horizontal="center" vertical="center"/>
    </xf>
    <xf numFmtId="0" fontId="2" fillId="0" borderId="28" xfId="3" applyFont="1" applyFill="1" applyBorder="1" applyAlignment="1" applyProtection="1">
      <alignment horizontal="center" vertical="center" wrapText="1" readingOrder="1"/>
      <protection locked="0"/>
    </xf>
    <xf numFmtId="0" fontId="2" fillId="0" borderId="29" xfId="3" applyFont="1" applyFill="1" applyBorder="1" applyAlignment="1" applyProtection="1">
      <alignment horizontal="center" vertical="center" wrapText="1" readingOrder="1"/>
      <protection locked="0"/>
    </xf>
    <xf numFmtId="0" fontId="15" fillId="0" borderId="22" xfId="3" applyFont="1" applyFill="1" applyBorder="1" applyAlignment="1" applyProtection="1">
      <alignment vertical="top" wrapText="1"/>
      <protection locked="0"/>
    </xf>
    <xf numFmtId="0" fontId="15" fillId="0" borderId="29" xfId="3" applyFont="1" applyFill="1" applyBorder="1" applyAlignment="1" applyProtection="1">
      <alignment vertical="top" wrapText="1"/>
      <protection locked="0"/>
    </xf>
    <xf numFmtId="0" fontId="2" fillId="0" borderId="22" xfId="3" applyFont="1" applyFill="1" applyBorder="1" applyAlignment="1" applyProtection="1">
      <alignment horizontal="center" vertical="center" wrapText="1" readingOrder="1"/>
      <protection locked="0"/>
    </xf>
    <xf numFmtId="0" fontId="2" fillId="0" borderId="30" xfId="3" applyFont="1" applyFill="1" applyBorder="1" applyAlignment="1" applyProtection="1">
      <alignment horizontal="center" vertical="center" wrapText="1" readingOrder="1"/>
      <protection locked="0"/>
    </xf>
    <xf numFmtId="0" fontId="2" fillId="0" borderId="25" xfId="3" applyFont="1" applyFill="1" applyBorder="1" applyAlignment="1" applyProtection="1">
      <alignment horizontal="center" vertical="center" wrapText="1" readingOrder="1"/>
      <protection locked="0"/>
    </xf>
    <xf numFmtId="0" fontId="2" fillId="0" borderId="21" xfId="3" applyFont="1" applyFill="1" applyBorder="1" applyAlignment="1" applyProtection="1">
      <alignment horizontal="center" vertical="center" wrapText="1" readingOrder="1"/>
      <protection locked="0"/>
    </xf>
    <xf numFmtId="0" fontId="2" fillId="0" borderId="27" xfId="3" applyFont="1" applyFill="1" applyBorder="1" applyAlignment="1" applyProtection="1">
      <alignment horizontal="center" vertical="center" wrapText="1" readingOrder="1"/>
      <protection locked="0"/>
    </xf>
    <xf numFmtId="0" fontId="16" fillId="0" borderId="7" xfId="1" applyFont="1" applyFill="1" applyBorder="1" applyAlignment="1">
      <alignment horizontal="left" vertical="center" wrapText="1"/>
    </xf>
    <xf numFmtId="0" fontId="16" fillId="0" borderId="13" xfId="1" applyFont="1" applyFill="1" applyBorder="1" applyAlignment="1">
      <alignment horizontal="left" vertical="center" wrapText="1"/>
    </xf>
    <xf numFmtId="0" fontId="16" fillId="0" borderId="14" xfId="1" applyFont="1" applyFill="1" applyBorder="1" applyAlignment="1">
      <alignment horizontal="left" vertical="center" wrapText="1"/>
    </xf>
    <xf numFmtId="0" fontId="16" fillId="0" borderId="2" xfId="1" applyFont="1" applyFill="1" applyBorder="1" applyAlignment="1">
      <alignment horizontal="center" vertical="center" wrapText="1"/>
    </xf>
    <xf numFmtId="0" fontId="16" fillId="0" borderId="5" xfId="1" applyFont="1" applyFill="1" applyBorder="1" applyAlignment="1">
      <alignment horizontal="center" vertical="center" wrapText="1"/>
    </xf>
    <xf numFmtId="0" fontId="16" fillId="0" borderId="15" xfId="1" applyFont="1" applyFill="1" applyBorder="1" applyAlignment="1">
      <alignment horizontal="center" vertical="center" wrapText="1"/>
    </xf>
    <xf numFmtId="0" fontId="16" fillId="0" borderId="18" xfId="1" applyFont="1" applyFill="1" applyBorder="1" applyAlignment="1">
      <alignment horizontal="center" vertical="center" wrapText="1"/>
    </xf>
    <xf numFmtId="0" fontId="16" fillId="0" borderId="16" xfId="1" applyFont="1" applyFill="1" applyBorder="1" applyAlignment="1">
      <alignment horizontal="center" vertical="center" wrapText="1"/>
    </xf>
    <xf numFmtId="0" fontId="4" fillId="0" borderId="2" xfId="0" applyNumberFormat="1" applyFont="1" applyFill="1" applyBorder="1" applyAlignment="1" applyProtection="1">
      <alignment horizontal="center" vertical="center"/>
    </xf>
    <xf numFmtId="0" fontId="4" fillId="0" borderId="3"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xf>
    <xf numFmtId="0" fontId="16" fillId="0" borderId="10" xfId="1" applyFont="1" applyFill="1" applyBorder="1" applyAlignment="1">
      <alignment horizontal="center" vertical="center" wrapText="1"/>
    </xf>
    <xf numFmtId="0" fontId="16" fillId="0" borderId="17" xfId="1" applyFont="1" applyFill="1" applyBorder="1" applyAlignment="1">
      <alignment horizontal="center" vertical="center" wrapText="1"/>
    </xf>
    <xf numFmtId="0" fontId="1" fillId="0" borderId="0" xfId="1" applyFont="1" applyFill="1" applyAlignment="1">
      <alignment horizontal="center" wrapText="1"/>
    </xf>
    <xf numFmtId="0" fontId="4" fillId="0" borderId="7" xfId="0" applyNumberFormat="1" applyFont="1" applyFill="1" applyBorder="1" applyAlignment="1" applyProtection="1">
      <alignment horizontal="center" vertical="center"/>
    </xf>
    <xf numFmtId="0" fontId="4" fillId="0" borderId="13" xfId="0" applyNumberFormat="1" applyFont="1" applyFill="1" applyBorder="1" applyAlignment="1" applyProtection="1">
      <alignment horizontal="center" vertical="center"/>
    </xf>
    <xf numFmtId="0" fontId="4" fillId="0" borderId="14" xfId="0" applyNumberFormat="1" applyFont="1" applyFill="1" applyBorder="1" applyAlignment="1" applyProtection="1">
      <alignment horizontal="center" vertical="center"/>
    </xf>
    <xf numFmtId="0" fontId="4" fillId="0" borderId="7" xfId="0" applyNumberFormat="1" applyFont="1" applyFill="1" applyBorder="1" applyAlignment="1" applyProtection="1">
      <alignment horizontal="center" vertical="center" wrapText="1"/>
    </xf>
    <xf numFmtId="0" fontId="4" fillId="0" borderId="13" xfId="0" applyNumberFormat="1" applyFont="1" applyFill="1" applyBorder="1" applyAlignment="1" applyProtection="1">
      <alignment horizontal="center" vertical="center" wrapText="1"/>
    </xf>
    <xf numFmtId="0" fontId="4" fillId="0" borderId="14"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6" fillId="0" borderId="15"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7" xfId="0" applyFont="1" applyFill="1" applyBorder="1" applyAlignment="1">
      <alignment horizontal="center" vertical="center"/>
    </xf>
    <xf numFmtId="49" fontId="4" fillId="0" borderId="1" xfId="0" applyNumberFormat="1" applyFont="1" applyFill="1" applyBorder="1" applyAlignment="1" applyProtection="1">
      <alignment horizontal="center" vertical="center" wrapText="1"/>
    </xf>
    <xf numFmtId="0" fontId="14" fillId="0" borderId="1" xfId="0" applyNumberFormat="1" applyFont="1" applyFill="1" applyBorder="1" applyAlignment="1" applyProtection="1">
      <alignment horizontal="center" vertical="center"/>
    </xf>
    <xf numFmtId="0" fontId="11" fillId="0" borderId="1" xfId="0" applyFont="1" applyFill="1" applyBorder="1" applyAlignment="1">
      <alignment horizontal="center" vertical="center" wrapText="1"/>
    </xf>
    <xf numFmtId="0" fontId="27" fillId="0" borderId="0" xfId="0" applyFont="1" applyFill="1" applyBorder="1" applyAlignment="1">
      <alignment horizontal="left" vertical="top" wrapText="1"/>
    </xf>
    <xf numFmtId="0" fontId="12" fillId="0" borderId="0" xfId="0" applyFont="1" applyFill="1" applyBorder="1" applyAlignment="1">
      <alignment horizontal="left" vertical="top" wrapText="1"/>
    </xf>
    <xf numFmtId="0" fontId="11" fillId="0" borderId="2"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32" fillId="0" borderId="31" xfId="0" applyFont="1" applyFill="1" applyBorder="1" applyAlignment="1">
      <alignment horizontal="center" vertical="center"/>
    </xf>
    <xf numFmtId="0" fontId="32" fillId="0" borderId="31" xfId="0" applyFont="1" applyFill="1" applyBorder="1" applyAlignment="1">
      <alignment horizontal="center" vertical="center" wrapText="1"/>
    </xf>
    <xf numFmtId="49" fontId="25" fillId="0" borderId="31" xfId="8" applyNumberFormat="1" applyFont="1" applyFill="1" applyBorder="1" applyAlignment="1" applyProtection="1">
      <alignment horizontal="center" vertical="center" wrapText="1"/>
    </xf>
    <xf numFmtId="0" fontId="25" fillId="0" borderId="31" xfId="4" applyFont="1" applyFill="1" applyBorder="1" applyAlignment="1">
      <alignment horizontal="center" vertical="center" wrapText="1"/>
    </xf>
    <xf numFmtId="49" fontId="25" fillId="0" borderId="31" xfId="7" applyNumberFormat="1" applyFont="1" applyFill="1" applyBorder="1" applyAlignment="1" applyProtection="1">
      <alignment horizontal="center" vertical="center" wrapText="1"/>
    </xf>
    <xf numFmtId="49" fontId="4" fillId="0" borderId="31" xfId="7" applyNumberFormat="1" applyFont="1" applyFill="1" applyBorder="1" applyAlignment="1" applyProtection="1">
      <alignment horizontal="center" vertical="center" wrapText="1"/>
    </xf>
    <xf numFmtId="0" fontId="8" fillId="0" borderId="31" xfId="4" applyFont="1" applyFill="1" applyBorder="1" applyAlignment="1">
      <alignment horizontal="center" vertical="center" wrapText="1"/>
    </xf>
    <xf numFmtId="0" fontId="4" fillId="0" borderId="8" xfId="0" applyNumberFormat="1" applyFont="1" applyFill="1" applyBorder="1" applyAlignment="1" applyProtection="1">
      <alignment horizontal="center" vertical="center" wrapText="1"/>
    </xf>
    <xf numFmtId="0" fontId="4" fillId="0" borderId="9" xfId="0" applyNumberFormat="1" applyFont="1" applyFill="1" applyBorder="1" applyAlignment="1" applyProtection="1">
      <alignment horizontal="center" vertical="center" wrapText="1"/>
    </xf>
    <xf numFmtId="0" fontId="4" fillId="0" borderId="10"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xf>
    <xf numFmtId="0" fontId="4" fillId="0" borderId="3" xfId="0" applyNumberFormat="1" applyFont="1" applyFill="1" applyBorder="1" applyAlignment="1" applyProtection="1">
      <alignment horizontal="center" vertical="center" wrapText="1"/>
    </xf>
    <xf numFmtId="0" fontId="25" fillId="0" borderId="1"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xf>
    <xf numFmtId="0" fontId="4" fillId="0" borderId="6" xfId="0" applyNumberFormat="1" applyFont="1" applyFill="1" applyBorder="1" applyAlignment="1" applyProtection="1">
      <alignment horizontal="center" vertical="center"/>
    </xf>
    <xf numFmtId="0" fontId="4" fillId="0" borderId="11"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wrapText="1"/>
    </xf>
  </cellXfs>
  <cellStyles count="9">
    <cellStyle name="常规" xfId="0" builtinId="0"/>
    <cellStyle name="常规 16" xfId="2"/>
    <cellStyle name="常规 2" xfId="3"/>
    <cellStyle name="常规 2 11" xfId="1"/>
    <cellStyle name="常规 3" xfId="4"/>
    <cellStyle name="常规 4" xfId="6"/>
    <cellStyle name="常规 5" xfId="5"/>
    <cellStyle name="常规 6" xfId="7"/>
    <cellStyle name="常规 7" xf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D31"/>
  <sheetViews>
    <sheetView showGridLines="0" workbookViewId="0">
      <selection activeCell="I14" sqref="I14"/>
    </sheetView>
  </sheetViews>
  <sheetFormatPr defaultColWidth="8" defaultRowHeight="14.25" customHeight="1"/>
  <cols>
    <col min="1" max="1" width="35.75" style="1" customWidth="1"/>
    <col min="2" max="2" width="37.75" style="1" customWidth="1"/>
    <col min="3" max="3" width="35.375" style="1" customWidth="1"/>
    <col min="4" max="4" width="40.375" style="1" customWidth="1"/>
    <col min="5" max="16384" width="8" style="1"/>
  </cols>
  <sheetData>
    <row r="1" spans="1:4" ht="12">
      <c r="A1" s="2"/>
      <c r="B1" s="2"/>
      <c r="C1" s="2"/>
    </row>
    <row r="2" spans="1:4" ht="21">
      <c r="A2" s="129" t="s">
        <v>0</v>
      </c>
      <c r="B2" s="129"/>
      <c r="C2" s="129"/>
      <c r="D2" s="129"/>
    </row>
    <row r="3" spans="1:4" ht="19.5" customHeight="1">
      <c r="A3" s="83" t="s">
        <v>439</v>
      </c>
      <c r="B3" s="62"/>
      <c r="C3" s="62"/>
      <c r="D3" s="14" t="s">
        <v>2</v>
      </c>
    </row>
    <row r="4" spans="1:4" ht="19.5" customHeight="1">
      <c r="A4" s="130" t="s">
        <v>3</v>
      </c>
      <c r="B4" s="130"/>
      <c r="C4" s="130" t="s">
        <v>4</v>
      </c>
      <c r="D4" s="130"/>
    </row>
    <row r="5" spans="1:4" ht="19.5" customHeight="1">
      <c r="A5" s="130" t="s">
        <v>5</v>
      </c>
      <c r="B5" s="130" t="s">
        <v>6</v>
      </c>
      <c r="C5" s="130" t="s">
        <v>7</v>
      </c>
      <c r="D5" s="130" t="s">
        <v>6</v>
      </c>
    </row>
    <row r="6" spans="1:4" ht="19.5" customHeight="1">
      <c r="A6" s="130"/>
      <c r="B6" s="130"/>
      <c r="C6" s="130"/>
      <c r="D6" s="130"/>
    </row>
    <row r="7" spans="1:4" ht="17.25" customHeight="1">
      <c r="A7" s="75" t="s">
        <v>8</v>
      </c>
      <c r="B7" s="70">
        <v>11998</v>
      </c>
      <c r="C7" s="69" t="s">
        <v>9</v>
      </c>
      <c r="D7" s="70">
        <v>11511</v>
      </c>
    </row>
    <row r="8" spans="1:4" ht="17.25" customHeight="1">
      <c r="A8" s="71" t="s">
        <v>10</v>
      </c>
      <c r="B8" s="70"/>
      <c r="C8" s="69" t="s">
        <v>11</v>
      </c>
      <c r="D8" s="70"/>
    </row>
    <row r="9" spans="1:4" ht="17.25" customHeight="1">
      <c r="A9" s="71" t="s">
        <v>12</v>
      </c>
      <c r="B9" s="70"/>
      <c r="C9" s="69" t="s">
        <v>13</v>
      </c>
      <c r="D9" s="70"/>
    </row>
    <row r="10" spans="1:4" ht="17.25" customHeight="1">
      <c r="A10" s="71" t="s">
        <v>14</v>
      </c>
      <c r="B10" s="70"/>
      <c r="C10" s="69" t="s">
        <v>15</v>
      </c>
      <c r="D10" s="70"/>
    </row>
    <row r="11" spans="1:4" ht="17.25" customHeight="1">
      <c r="A11" s="71" t="s">
        <v>16</v>
      </c>
      <c r="B11" s="70"/>
      <c r="C11" s="69" t="s">
        <v>17</v>
      </c>
      <c r="D11" s="70"/>
    </row>
    <row r="12" spans="1:4" ht="17.25" customHeight="1">
      <c r="A12" s="71" t="s">
        <v>18</v>
      </c>
      <c r="B12" s="70"/>
      <c r="C12" s="69" t="s">
        <v>19</v>
      </c>
      <c r="D12" s="70"/>
    </row>
    <row r="13" spans="1:4" ht="17.25" customHeight="1">
      <c r="A13" s="71" t="s">
        <v>20</v>
      </c>
      <c r="B13" s="70">
        <v>5</v>
      </c>
      <c r="C13" s="69" t="s">
        <v>21</v>
      </c>
      <c r="D13" s="70"/>
    </row>
    <row r="14" spans="1:4" ht="17.25" customHeight="1">
      <c r="A14" s="10"/>
      <c r="B14" s="70"/>
      <c r="C14" s="69" t="s">
        <v>22</v>
      </c>
      <c r="D14" s="70">
        <v>452</v>
      </c>
    </row>
    <row r="15" spans="1:4" ht="17.25" customHeight="1">
      <c r="A15" s="10"/>
      <c r="B15" s="70"/>
      <c r="C15" s="69" t="s">
        <v>23</v>
      </c>
      <c r="D15" s="70">
        <v>18</v>
      </c>
    </row>
    <row r="16" spans="1:4" ht="17.25" customHeight="1">
      <c r="A16" s="10"/>
      <c r="B16" s="70"/>
      <c r="C16" s="69" t="s">
        <v>24</v>
      </c>
      <c r="D16" s="70"/>
    </row>
    <row r="17" spans="1:4" ht="17.25" customHeight="1">
      <c r="A17" s="10"/>
      <c r="B17" s="76"/>
      <c r="C17" s="69" t="s">
        <v>25</v>
      </c>
      <c r="D17" s="70"/>
    </row>
    <row r="18" spans="1:4" ht="17.25" customHeight="1">
      <c r="A18" s="10"/>
      <c r="B18" s="77"/>
      <c r="C18" s="69" t="s">
        <v>26</v>
      </c>
      <c r="D18" s="70"/>
    </row>
    <row r="19" spans="1:4" ht="17.25" customHeight="1">
      <c r="A19" s="10"/>
      <c r="B19" s="77"/>
      <c r="C19" s="69" t="s">
        <v>27</v>
      </c>
      <c r="D19" s="70"/>
    </row>
    <row r="20" spans="1:4" ht="17.25" customHeight="1">
      <c r="A20" s="10"/>
      <c r="B20" s="77"/>
      <c r="C20" s="71" t="s">
        <v>28</v>
      </c>
      <c r="D20" s="70"/>
    </row>
    <row r="21" spans="1:4" ht="17.25" customHeight="1">
      <c r="A21" s="78"/>
      <c r="B21" s="77"/>
      <c r="C21" s="71" t="s">
        <v>29</v>
      </c>
      <c r="D21" s="70"/>
    </row>
    <row r="22" spans="1:4" ht="17.25" customHeight="1">
      <c r="A22" s="69"/>
      <c r="B22" s="77"/>
      <c r="C22" s="71" t="s">
        <v>30</v>
      </c>
      <c r="D22" s="70"/>
    </row>
    <row r="23" spans="1:4" ht="17.25" customHeight="1">
      <c r="A23" s="69"/>
      <c r="B23" s="77"/>
      <c r="C23" s="71" t="s">
        <v>31</v>
      </c>
      <c r="D23" s="70"/>
    </row>
    <row r="24" spans="1:4" ht="17.25" customHeight="1">
      <c r="A24" s="69"/>
      <c r="B24" s="77"/>
      <c r="C24" s="71" t="s">
        <v>32</v>
      </c>
      <c r="D24" s="70"/>
    </row>
    <row r="25" spans="1:4" ht="17.25" customHeight="1">
      <c r="A25" s="69"/>
      <c r="B25" s="77"/>
      <c r="C25" s="71" t="s">
        <v>33</v>
      </c>
      <c r="D25" s="70">
        <v>17</v>
      </c>
    </row>
    <row r="26" spans="1:4" ht="17.25" customHeight="1">
      <c r="A26" s="69"/>
      <c r="B26" s="77"/>
      <c r="C26" s="71" t="s">
        <v>34</v>
      </c>
      <c r="D26" s="70"/>
    </row>
    <row r="27" spans="1:4" ht="17.25" customHeight="1">
      <c r="A27" s="69"/>
      <c r="B27" s="77"/>
      <c r="C27" s="71" t="s">
        <v>35</v>
      </c>
      <c r="D27" s="70"/>
    </row>
    <row r="28" spans="1:4" ht="17.25" customHeight="1">
      <c r="A28" s="69"/>
      <c r="B28" s="77"/>
      <c r="C28" s="71" t="s">
        <v>36</v>
      </c>
      <c r="D28" s="70"/>
    </row>
    <row r="29" spans="1:4" ht="17.25" customHeight="1">
      <c r="A29" s="69"/>
      <c r="B29" s="77"/>
      <c r="C29" s="71" t="s">
        <v>37</v>
      </c>
      <c r="D29" s="70">
        <v>5</v>
      </c>
    </row>
    <row r="30" spans="1:4" ht="14.25" customHeight="1">
      <c r="A30" s="79" t="s">
        <v>38</v>
      </c>
      <c r="B30" s="80">
        <v>12003</v>
      </c>
      <c r="C30" s="39" t="s">
        <v>39</v>
      </c>
      <c r="D30" s="68">
        <v>12003</v>
      </c>
    </row>
    <row r="31" spans="1:4" ht="29.25" customHeight="1">
      <c r="A31" s="131"/>
      <c r="B31" s="131"/>
    </row>
  </sheetData>
  <mergeCells count="8">
    <mergeCell ref="A2:D2"/>
    <mergeCell ref="A4:B4"/>
    <mergeCell ref="C4:D4"/>
    <mergeCell ref="A31:B31"/>
    <mergeCell ref="A5:A6"/>
    <mergeCell ref="B5:B6"/>
    <mergeCell ref="C5:C6"/>
    <mergeCell ref="D5:D6"/>
  </mergeCells>
  <phoneticPr fontId="22" type="noConversion"/>
  <pageMargins left="0.59027777777777801" right="0.59027777777777801" top="0.196527777777778" bottom="0.196527777777778" header="0.196527777777778" footer="0.196527777777778"/>
  <pageSetup paperSize="9" scale="91" orientation="landscape" blackAndWhite="1"/>
  <headerFooter alignWithMargins="0"/>
</worksheet>
</file>

<file path=xl/worksheets/sheet2.xml><?xml version="1.0" encoding="utf-8"?>
<worksheet xmlns="http://schemas.openxmlformats.org/spreadsheetml/2006/main" xmlns:r="http://schemas.openxmlformats.org/officeDocument/2006/relationships">
  <dimension ref="B1:H14"/>
  <sheetViews>
    <sheetView workbookViewId="0">
      <selection activeCell="G11" sqref="G11"/>
    </sheetView>
  </sheetViews>
  <sheetFormatPr defaultColWidth="9" defaultRowHeight="13.5"/>
  <cols>
    <col min="1" max="1" width="7.375" customWidth="1"/>
    <col min="2" max="2" width="33.625" customWidth="1"/>
    <col min="3" max="3" width="38.875" customWidth="1"/>
    <col min="4" max="5" width="10.625" customWidth="1"/>
    <col min="6" max="8" width="8.625" customWidth="1"/>
  </cols>
  <sheetData>
    <row r="1" spans="2:8" ht="20.100000000000001" customHeight="1">
      <c r="B1" s="132"/>
      <c r="C1" s="132"/>
      <c r="D1" s="132"/>
      <c r="E1" s="132"/>
      <c r="F1" s="132"/>
      <c r="G1" s="132"/>
      <c r="H1" s="132"/>
    </row>
    <row r="2" spans="2:8" ht="39.950000000000003" customHeight="1">
      <c r="B2" s="129" t="s">
        <v>40</v>
      </c>
      <c r="C2" s="129"/>
      <c r="D2" s="72"/>
      <c r="E2" s="72"/>
      <c r="F2" s="72"/>
      <c r="G2" s="72"/>
      <c r="H2" s="72"/>
    </row>
    <row r="3" spans="2:8" s="1" customFormat="1" ht="39" customHeight="1">
      <c r="B3" s="3" t="s">
        <v>439</v>
      </c>
      <c r="C3" s="13" t="s">
        <v>41</v>
      </c>
    </row>
    <row r="4" spans="2:8" s="1" customFormat="1" ht="27" customHeight="1">
      <c r="B4" s="133" t="s">
        <v>5</v>
      </c>
      <c r="C4" s="133" t="s">
        <v>42</v>
      </c>
    </row>
    <row r="5" spans="2:8" s="1" customFormat="1" ht="27" customHeight="1">
      <c r="B5" s="133"/>
      <c r="C5" s="133"/>
    </row>
    <row r="6" spans="2:8" s="1" customFormat="1" ht="32.1" customHeight="1">
      <c r="B6" s="73" t="s">
        <v>43</v>
      </c>
      <c r="C6" s="70">
        <v>11998</v>
      </c>
    </row>
    <row r="7" spans="2:8" s="1" customFormat="1" ht="32.1" customHeight="1">
      <c r="B7" s="74" t="s">
        <v>44</v>
      </c>
      <c r="C7" s="70"/>
    </row>
    <row r="8" spans="2:8" s="1" customFormat="1" ht="32.1" customHeight="1">
      <c r="B8" s="74" t="s">
        <v>45</v>
      </c>
      <c r="C8" s="70"/>
    </row>
    <row r="9" spans="2:8" s="1" customFormat="1" ht="32.1" customHeight="1">
      <c r="B9" s="74" t="s">
        <v>46</v>
      </c>
      <c r="C9" s="70"/>
    </row>
    <row r="10" spans="2:8" s="1" customFormat="1" ht="32.1" customHeight="1">
      <c r="B10" s="74" t="s">
        <v>47</v>
      </c>
      <c r="C10" s="70"/>
    </row>
    <row r="11" spans="2:8" s="1" customFormat="1" ht="32.1" customHeight="1">
      <c r="B11" s="74" t="s">
        <v>48</v>
      </c>
      <c r="C11" s="70"/>
    </row>
    <row r="12" spans="2:8" s="1" customFormat="1" ht="32.1" customHeight="1">
      <c r="B12" s="74" t="s">
        <v>49</v>
      </c>
      <c r="C12" s="70">
        <v>5</v>
      </c>
    </row>
    <row r="13" spans="2:8" s="1" customFormat="1" ht="32.1" customHeight="1">
      <c r="B13" s="10"/>
      <c r="C13" s="70"/>
    </row>
    <row r="14" spans="2:8" s="1" customFormat="1" ht="32.1" customHeight="1">
      <c r="B14" s="39" t="s">
        <v>38</v>
      </c>
      <c r="C14" s="68">
        <v>12003</v>
      </c>
    </row>
  </sheetData>
  <mergeCells count="4">
    <mergeCell ref="B1:H1"/>
    <mergeCell ref="B2:C2"/>
    <mergeCell ref="B4:B5"/>
    <mergeCell ref="C4:C5"/>
  </mergeCells>
  <phoneticPr fontId="22" type="noConversion"/>
  <printOptions horizontalCentered="1"/>
  <pageMargins left="0.39305555555555599" right="0.39305555555555599" top="0.74791666666666701" bottom="0.74791666666666701" header="0.31388888888888899" footer="0.31388888888888899"/>
  <pageSetup paperSize="9" orientation="portrait"/>
</worksheet>
</file>

<file path=xl/worksheets/sheet3.xml><?xml version="1.0" encoding="utf-8"?>
<worksheet xmlns="http://schemas.openxmlformats.org/spreadsheetml/2006/main" xmlns:r="http://schemas.openxmlformats.org/officeDocument/2006/relationships">
  <dimension ref="B1:XFC30"/>
  <sheetViews>
    <sheetView workbookViewId="0">
      <selection activeCell="C6" sqref="C6:C28"/>
    </sheetView>
  </sheetViews>
  <sheetFormatPr defaultColWidth="8" defaultRowHeight="14.25" customHeight="1"/>
  <cols>
    <col min="1" max="1" width="5" customWidth="1"/>
    <col min="2" max="2" width="37.5" style="1" customWidth="1"/>
    <col min="3" max="3" width="35.5" style="1" customWidth="1"/>
    <col min="4" max="16383" width="8" style="1"/>
  </cols>
  <sheetData>
    <row r="1" spans="2:3" s="1" customFormat="1" ht="12">
      <c r="B1" s="2"/>
    </row>
    <row r="2" spans="2:3" s="1" customFormat="1" ht="51.95" customHeight="1">
      <c r="B2" s="129" t="s">
        <v>50</v>
      </c>
      <c r="C2" s="129"/>
    </row>
    <row r="3" spans="2:3" s="1" customFormat="1" ht="19.5" customHeight="1">
      <c r="B3" s="3" t="s">
        <v>439</v>
      </c>
      <c r="C3" s="14" t="s">
        <v>2</v>
      </c>
    </row>
    <row r="4" spans="2:3" s="1" customFormat="1" ht="27.95" customHeight="1">
      <c r="B4" s="133" t="s">
        <v>7</v>
      </c>
      <c r="C4" s="133" t="s">
        <v>42</v>
      </c>
    </row>
    <row r="5" spans="2:3" s="1" customFormat="1" ht="27.95" customHeight="1">
      <c r="B5" s="133"/>
      <c r="C5" s="133"/>
    </row>
    <row r="6" spans="2:3" s="1" customFormat="1" ht="24" customHeight="1">
      <c r="B6" s="69" t="s">
        <v>9</v>
      </c>
      <c r="C6" s="70">
        <v>11511</v>
      </c>
    </row>
    <row r="7" spans="2:3" s="1" customFormat="1" ht="24" customHeight="1">
      <c r="B7" s="69" t="s">
        <v>11</v>
      </c>
      <c r="C7" s="70"/>
    </row>
    <row r="8" spans="2:3" s="1" customFormat="1" ht="24" customHeight="1">
      <c r="B8" s="69" t="s">
        <v>13</v>
      </c>
      <c r="C8" s="70"/>
    </row>
    <row r="9" spans="2:3" s="1" customFormat="1" ht="24" customHeight="1">
      <c r="B9" s="69" t="s">
        <v>15</v>
      </c>
      <c r="C9" s="70"/>
    </row>
    <row r="10" spans="2:3" s="1" customFormat="1" ht="24" customHeight="1">
      <c r="B10" s="69" t="s">
        <v>17</v>
      </c>
      <c r="C10" s="70"/>
    </row>
    <row r="11" spans="2:3" s="1" customFormat="1" ht="24" customHeight="1">
      <c r="B11" s="69" t="s">
        <v>19</v>
      </c>
      <c r="C11" s="70"/>
    </row>
    <row r="12" spans="2:3" s="1" customFormat="1" ht="24" customHeight="1">
      <c r="B12" s="69" t="s">
        <v>21</v>
      </c>
      <c r="C12" s="70"/>
    </row>
    <row r="13" spans="2:3" s="1" customFormat="1" ht="24" customHeight="1">
      <c r="B13" s="69" t="s">
        <v>22</v>
      </c>
      <c r="C13" s="70">
        <v>452</v>
      </c>
    </row>
    <row r="14" spans="2:3" s="1" customFormat="1" ht="24" customHeight="1">
      <c r="B14" s="69" t="s">
        <v>23</v>
      </c>
      <c r="C14" s="70">
        <v>18</v>
      </c>
    </row>
    <row r="15" spans="2:3" s="1" customFormat="1" ht="24" customHeight="1">
      <c r="B15" s="69" t="s">
        <v>24</v>
      </c>
      <c r="C15" s="70"/>
    </row>
    <row r="16" spans="2:3" s="1" customFormat="1" ht="24" customHeight="1">
      <c r="B16" s="69" t="s">
        <v>25</v>
      </c>
      <c r="C16" s="70"/>
    </row>
    <row r="17" spans="2:3" s="1" customFormat="1" ht="24" customHeight="1">
      <c r="B17" s="69" t="s">
        <v>26</v>
      </c>
      <c r="C17" s="70"/>
    </row>
    <row r="18" spans="2:3" s="1" customFormat="1" ht="24" customHeight="1">
      <c r="B18" s="69" t="s">
        <v>27</v>
      </c>
      <c r="C18" s="70"/>
    </row>
    <row r="19" spans="2:3" s="1" customFormat="1" ht="24" customHeight="1">
      <c r="B19" s="71" t="s">
        <v>28</v>
      </c>
      <c r="C19" s="70"/>
    </row>
    <row r="20" spans="2:3" s="1" customFormat="1" ht="24" customHeight="1">
      <c r="B20" s="71" t="s">
        <v>29</v>
      </c>
      <c r="C20" s="70"/>
    </row>
    <row r="21" spans="2:3" s="1" customFormat="1" ht="24" customHeight="1">
      <c r="B21" s="71" t="s">
        <v>30</v>
      </c>
      <c r="C21" s="70"/>
    </row>
    <row r="22" spans="2:3" s="1" customFormat="1" ht="24" customHeight="1">
      <c r="B22" s="71" t="s">
        <v>31</v>
      </c>
      <c r="C22" s="70"/>
    </row>
    <row r="23" spans="2:3" s="1" customFormat="1" ht="24" customHeight="1">
      <c r="B23" s="71" t="s">
        <v>32</v>
      </c>
      <c r="C23" s="70"/>
    </row>
    <row r="24" spans="2:3" s="1" customFormat="1" ht="24" customHeight="1">
      <c r="B24" s="71" t="s">
        <v>33</v>
      </c>
      <c r="C24" s="70">
        <v>17</v>
      </c>
    </row>
    <row r="25" spans="2:3" s="1" customFormat="1" ht="24" customHeight="1">
      <c r="B25" s="71" t="s">
        <v>34</v>
      </c>
      <c r="C25" s="70"/>
    </row>
    <row r="26" spans="2:3" s="1" customFormat="1" ht="24" customHeight="1">
      <c r="B26" s="71" t="s">
        <v>35</v>
      </c>
      <c r="C26" s="70"/>
    </row>
    <row r="27" spans="2:3" s="1" customFormat="1" ht="24" customHeight="1">
      <c r="B27" s="71" t="s">
        <v>36</v>
      </c>
      <c r="C27" s="70"/>
    </row>
    <row r="28" spans="2:3" s="1" customFormat="1" ht="24" customHeight="1">
      <c r="B28" s="71" t="s">
        <v>37</v>
      </c>
      <c r="C28" s="70">
        <v>5</v>
      </c>
    </row>
    <row r="29" spans="2:3" s="1" customFormat="1" ht="14.25" customHeight="1">
      <c r="B29" s="39" t="s">
        <v>39</v>
      </c>
      <c r="C29" s="68">
        <v>12003</v>
      </c>
    </row>
    <row r="30" spans="2:3" s="1" customFormat="1" ht="29.25" customHeight="1"/>
  </sheetData>
  <mergeCells count="3">
    <mergeCell ref="B2:C2"/>
    <mergeCell ref="B4:B5"/>
    <mergeCell ref="C4:C5"/>
  </mergeCells>
  <phoneticPr fontId="22" type="noConversion"/>
  <printOptions horizontalCentered="1"/>
  <pageMargins left="0.70763888888888904" right="0.70763888888888904" top="0.74791666666666701" bottom="0.74791666666666701" header="0.31388888888888899" footer="0.31388888888888899"/>
  <pageSetup paperSize="9" orientation="portrait"/>
</worksheet>
</file>

<file path=xl/worksheets/sheet4.xml><?xml version="1.0" encoding="utf-8"?>
<worksheet xmlns="http://schemas.openxmlformats.org/spreadsheetml/2006/main" xmlns:r="http://schemas.openxmlformats.org/officeDocument/2006/relationships">
  <sheetPr>
    <pageSetUpPr fitToPage="1"/>
  </sheetPr>
  <dimension ref="A1:D32"/>
  <sheetViews>
    <sheetView showGridLines="0" topLeftCell="A4" workbookViewId="0">
      <selection activeCell="I31" sqref="I31"/>
    </sheetView>
  </sheetViews>
  <sheetFormatPr defaultColWidth="8" defaultRowHeight="14.25" customHeight="1"/>
  <cols>
    <col min="1" max="1" width="35.5" style="16" customWidth="1"/>
    <col min="2" max="2" width="34" style="16" customWidth="1"/>
    <col min="3" max="3" width="42.5" style="16" customWidth="1"/>
    <col min="4" max="4" width="31.875" style="16" customWidth="1"/>
    <col min="5" max="16384" width="8" style="16"/>
  </cols>
  <sheetData>
    <row r="1" spans="1:4" ht="12">
      <c r="A1" s="61"/>
      <c r="B1" s="61"/>
      <c r="C1" s="61"/>
    </row>
    <row r="2" spans="1:4" ht="33" customHeight="1">
      <c r="A2" s="129" t="s">
        <v>51</v>
      </c>
      <c r="B2" s="129"/>
      <c r="C2" s="129"/>
      <c r="D2" s="129"/>
    </row>
    <row r="3" spans="1:4" ht="13.5">
      <c r="A3" s="3" t="s">
        <v>439</v>
      </c>
      <c r="B3" s="62"/>
      <c r="C3" s="62"/>
      <c r="D3" s="14" t="s">
        <v>2</v>
      </c>
    </row>
    <row r="4" spans="1:4" ht="26.1" customHeight="1">
      <c r="A4" s="130" t="s">
        <v>3</v>
      </c>
      <c r="B4" s="130"/>
      <c r="C4" s="130" t="s">
        <v>4</v>
      </c>
      <c r="D4" s="130"/>
    </row>
    <row r="5" spans="1:4" ht="26.1" customHeight="1">
      <c r="A5" s="130" t="s">
        <v>5</v>
      </c>
      <c r="B5" s="134" t="s">
        <v>6</v>
      </c>
      <c r="C5" s="130" t="s">
        <v>52</v>
      </c>
      <c r="D5" s="134" t="s">
        <v>6</v>
      </c>
    </row>
    <row r="6" spans="1:4" ht="26.1" customHeight="1">
      <c r="A6" s="130"/>
      <c r="B6" s="134"/>
      <c r="C6" s="130"/>
      <c r="D6" s="134"/>
    </row>
    <row r="7" spans="1:4" ht="26.1" customHeight="1">
      <c r="A7" s="63" t="s">
        <v>53</v>
      </c>
      <c r="B7" s="64">
        <v>11998</v>
      </c>
      <c r="C7" s="65" t="s">
        <v>54</v>
      </c>
      <c r="D7" s="64">
        <v>12003</v>
      </c>
    </row>
    <row r="8" spans="1:4" ht="26.1" customHeight="1">
      <c r="A8" s="63" t="s">
        <v>55</v>
      </c>
      <c r="B8" s="64">
        <v>11998</v>
      </c>
      <c r="C8" s="66" t="s">
        <v>56</v>
      </c>
      <c r="D8" s="70">
        <v>11511</v>
      </c>
    </row>
    <row r="9" spans="1:4" ht="26.1" customHeight="1">
      <c r="A9" s="63" t="s">
        <v>57</v>
      </c>
      <c r="B9" s="64">
        <v>11998</v>
      </c>
      <c r="C9" s="66" t="s">
        <v>58</v>
      </c>
      <c r="D9" s="70"/>
    </row>
    <row r="10" spans="1:4" ht="26.1" customHeight="1">
      <c r="A10" s="63" t="s">
        <v>59</v>
      </c>
      <c r="B10" s="64"/>
      <c r="C10" s="66" t="s">
        <v>60</v>
      </c>
      <c r="D10" s="70"/>
    </row>
    <row r="11" spans="1:4" ht="26.1" customHeight="1">
      <c r="A11" s="63" t="s">
        <v>61</v>
      </c>
      <c r="B11" s="64"/>
      <c r="C11" s="66" t="s">
        <v>62</v>
      </c>
      <c r="D11" s="70"/>
    </row>
    <row r="12" spans="1:4" ht="26.1" customHeight="1">
      <c r="A12" s="63" t="s">
        <v>63</v>
      </c>
      <c r="B12" s="64"/>
      <c r="C12" s="66" t="s">
        <v>64</v>
      </c>
      <c r="D12" s="70"/>
    </row>
    <row r="13" spans="1:4" ht="26.1" customHeight="1">
      <c r="A13" s="63" t="s">
        <v>65</v>
      </c>
      <c r="B13" s="64"/>
      <c r="C13" s="66" t="s">
        <v>66</v>
      </c>
      <c r="D13" s="70"/>
    </row>
    <row r="14" spans="1:4" ht="26.1" customHeight="1">
      <c r="A14" s="63" t="s">
        <v>67</v>
      </c>
      <c r="B14" s="64"/>
      <c r="C14" s="66" t="s">
        <v>68</v>
      </c>
      <c r="D14" s="70"/>
    </row>
    <row r="15" spans="1:4" ht="26.1" customHeight="1">
      <c r="A15" s="63" t="s">
        <v>69</v>
      </c>
      <c r="B15" s="65"/>
      <c r="C15" s="66" t="s">
        <v>70</v>
      </c>
      <c r="D15" s="70">
        <v>452</v>
      </c>
    </row>
    <row r="16" spans="1:4" ht="26.1" customHeight="1">
      <c r="A16" s="63" t="s">
        <v>71</v>
      </c>
      <c r="B16" s="64"/>
      <c r="C16" s="66" t="s">
        <v>72</v>
      </c>
      <c r="D16" s="70">
        <v>18</v>
      </c>
    </row>
    <row r="17" spans="1:4" ht="26.1" customHeight="1">
      <c r="A17" s="63" t="s">
        <v>73</v>
      </c>
      <c r="B17" s="64">
        <v>5</v>
      </c>
      <c r="C17" s="66" t="s">
        <v>74</v>
      </c>
      <c r="D17" s="70"/>
    </row>
    <row r="18" spans="1:4" ht="26.1" customHeight="1">
      <c r="A18" s="63"/>
      <c r="B18" s="64"/>
      <c r="C18" s="66" t="s">
        <v>75</v>
      </c>
      <c r="D18" s="70"/>
    </row>
    <row r="19" spans="1:4" ht="26.1" customHeight="1">
      <c r="A19" s="63"/>
      <c r="B19" s="64"/>
      <c r="C19" s="66" t="s">
        <v>76</v>
      </c>
      <c r="D19" s="70"/>
    </row>
    <row r="20" spans="1:4" ht="26.1" customHeight="1">
      <c r="A20" s="63"/>
      <c r="B20" s="64"/>
      <c r="C20" s="66" t="s">
        <v>77</v>
      </c>
      <c r="D20" s="70"/>
    </row>
    <row r="21" spans="1:4" ht="26.1" customHeight="1">
      <c r="A21" s="63"/>
      <c r="B21" s="64"/>
      <c r="C21" s="63" t="s">
        <v>78</v>
      </c>
      <c r="D21" s="70"/>
    </row>
    <row r="22" spans="1:4" ht="26.1" customHeight="1">
      <c r="A22" s="63"/>
      <c r="B22" s="67"/>
      <c r="C22" s="63" t="s">
        <v>79</v>
      </c>
      <c r="D22" s="70"/>
    </row>
    <row r="23" spans="1:4" ht="26.1" customHeight="1">
      <c r="A23" s="63"/>
      <c r="B23" s="67"/>
      <c r="C23" s="63" t="s">
        <v>80</v>
      </c>
      <c r="D23" s="70"/>
    </row>
    <row r="24" spans="1:4" ht="26.1" customHeight="1">
      <c r="A24" s="63"/>
      <c r="B24" s="67"/>
      <c r="C24" s="63" t="s">
        <v>81</v>
      </c>
      <c r="D24" s="70"/>
    </row>
    <row r="25" spans="1:4" ht="26.1" customHeight="1">
      <c r="A25" s="65"/>
      <c r="B25" s="67"/>
      <c r="C25" s="63" t="s">
        <v>82</v>
      </c>
      <c r="D25" s="70"/>
    </row>
    <row r="26" spans="1:4" ht="26.1" customHeight="1">
      <c r="A26" s="66"/>
      <c r="B26" s="67"/>
      <c r="C26" s="63" t="s">
        <v>83</v>
      </c>
      <c r="D26" s="70">
        <v>17</v>
      </c>
    </row>
    <row r="27" spans="1:4" ht="26.1" customHeight="1">
      <c r="A27" s="65"/>
      <c r="B27" s="67"/>
      <c r="C27" s="63" t="s">
        <v>84</v>
      </c>
      <c r="D27" s="70"/>
    </row>
    <row r="28" spans="1:4" ht="26.1" customHeight="1">
      <c r="A28" s="65"/>
      <c r="B28" s="67"/>
      <c r="C28" s="63" t="s">
        <v>85</v>
      </c>
      <c r="D28" s="70"/>
    </row>
    <row r="29" spans="1:4" ht="26.1" customHeight="1">
      <c r="A29" s="66"/>
      <c r="B29" s="67"/>
      <c r="C29" s="63" t="s">
        <v>86</v>
      </c>
      <c r="D29" s="70"/>
    </row>
    <row r="30" spans="1:4" ht="26.1" customHeight="1">
      <c r="A30" s="66"/>
      <c r="B30" s="67"/>
      <c r="C30" s="63" t="s">
        <v>87</v>
      </c>
      <c r="D30" s="70">
        <v>5</v>
      </c>
    </row>
    <row r="31" spans="1:4" ht="26.1" customHeight="1">
      <c r="A31" s="66"/>
      <c r="B31" s="67"/>
      <c r="C31" s="63" t="s">
        <v>88</v>
      </c>
      <c r="D31" s="64"/>
    </row>
    <row r="32" spans="1:4" ht="26.1" customHeight="1">
      <c r="A32" s="39" t="s">
        <v>38</v>
      </c>
      <c r="B32" s="68">
        <v>12003</v>
      </c>
      <c r="C32" s="39" t="s">
        <v>39</v>
      </c>
      <c r="D32" s="68">
        <v>12003</v>
      </c>
    </row>
  </sheetData>
  <mergeCells count="7">
    <mergeCell ref="A2:D2"/>
    <mergeCell ref="A4:B4"/>
    <mergeCell ref="C4:D4"/>
    <mergeCell ref="A5:A6"/>
    <mergeCell ref="B5:B6"/>
    <mergeCell ref="C5:C6"/>
    <mergeCell ref="D5:D6"/>
  </mergeCells>
  <phoneticPr fontId="22" type="noConversion"/>
  <printOptions horizontalCentered="1"/>
  <pageMargins left="0.59027777777777801" right="0.59027777777777801" top="0.196527777777778" bottom="0.196527777777778" header="0.196527777777778" footer="0.196527777777778"/>
  <pageSetup paperSize="9" scale="74" orientation="landscape" blackAndWhite="1"/>
  <headerFooter alignWithMargins="0"/>
</worksheet>
</file>

<file path=xl/worksheets/sheet5.xml><?xml version="1.0" encoding="utf-8"?>
<worksheet xmlns="http://schemas.openxmlformats.org/spreadsheetml/2006/main" xmlns:r="http://schemas.openxmlformats.org/officeDocument/2006/relationships">
  <sheetPr>
    <pageSetUpPr fitToPage="1"/>
  </sheetPr>
  <dimension ref="A1:AB43"/>
  <sheetViews>
    <sheetView workbookViewId="0">
      <selection activeCell="C30" sqref="C30:C32"/>
    </sheetView>
  </sheetViews>
  <sheetFormatPr defaultColWidth="9" defaultRowHeight="13.5"/>
  <cols>
    <col min="1" max="3" width="6.75" customWidth="1"/>
    <col min="4" max="4" width="20.625" customWidth="1"/>
    <col min="5" max="5" width="9.375" bestFit="1" customWidth="1"/>
    <col min="6" max="13" width="9.125" bestFit="1" customWidth="1"/>
    <col min="14" max="14" width="9.375" bestFit="1" customWidth="1"/>
  </cols>
  <sheetData>
    <row r="1" spans="1:28" ht="21">
      <c r="A1" s="129" t="s">
        <v>89</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row>
    <row r="2" spans="1:28" ht="14.25">
      <c r="A2" s="81" t="s">
        <v>440</v>
      </c>
      <c r="B2" s="45"/>
      <c r="C2" s="45"/>
      <c r="D2" s="45"/>
      <c r="E2" s="45"/>
      <c r="F2" s="45"/>
      <c r="G2" s="45"/>
      <c r="H2" s="45"/>
      <c r="I2" s="45"/>
      <c r="J2" s="45"/>
      <c r="K2" s="45"/>
      <c r="L2" s="45"/>
      <c r="M2" s="45"/>
      <c r="N2" s="45"/>
      <c r="O2" s="45"/>
      <c r="P2" s="45"/>
      <c r="Q2" s="45"/>
      <c r="R2" s="45"/>
      <c r="S2" s="45"/>
      <c r="T2" s="45"/>
      <c r="U2" s="45"/>
      <c r="V2" s="45"/>
      <c r="W2" s="45"/>
      <c r="X2" s="45"/>
      <c r="Y2" s="45"/>
      <c r="Z2" s="45"/>
      <c r="AA2" s="45"/>
      <c r="AB2" s="60" t="s">
        <v>41</v>
      </c>
    </row>
    <row r="3" spans="1:28" ht="14.25">
      <c r="A3" s="45"/>
      <c r="B3" s="45"/>
      <c r="C3" s="45"/>
      <c r="D3" s="45"/>
      <c r="E3" s="45"/>
      <c r="F3" s="45"/>
      <c r="G3" s="45"/>
      <c r="H3" s="45"/>
      <c r="I3" s="45"/>
      <c r="J3" s="45"/>
      <c r="K3" s="45"/>
      <c r="L3" s="45"/>
      <c r="M3" s="45"/>
      <c r="N3" s="45"/>
      <c r="O3" s="45"/>
      <c r="P3" s="45"/>
      <c r="Q3" s="45"/>
      <c r="R3" s="45"/>
      <c r="S3" s="45"/>
      <c r="T3" s="45"/>
      <c r="U3" s="45"/>
      <c r="V3" s="45"/>
      <c r="W3" s="45"/>
      <c r="X3" s="45"/>
      <c r="Y3" s="45"/>
      <c r="Z3" s="45"/>
      <c r="AA3" s="45"/>
      <c r="AB3" s="45"/>
    </row>
    <row r="4" spans="1:28">
      <c r="A4" s="140" t="s">
        <v>90</v>
      </c>
      <c r="B4" s="141"/>
      <c r="C4" s="142"/>
      <c r="D4" s="137" t="s">
        <v>91</v>
      </c>
      <c r="E4" s="140" t="s">
        <v>92</v>
      </c>
      <c r="F4" s="152"/>
      <c r="G4" s="152"/>
      <c r="H4" s="152"/>
      <c r="I4" s="152"/>
      <c r="J4" s="152"/>
      <c r="K4" s="152"/>
      <c r="L4" s="152"/>
      <c r="M4" s="152"/>
      <c r="N4" s="152"/>
      <c r="O4" s="152"/>
      <c r="P4" s="152"/>
      <c r="Q4" s="152"/>
      <c r="R4" s="152"/>
      <c r="S4" s="152"/>
      <c r="T4" s="152"/>
      <c r="U4" s="152"/>
      <c r="V4" s="152"/>
      <c r="W4" s="152"/>
      <c r="X4" s="152"/>
      <c r="Y4" s="152"/>
      <c r="Z4" s="153"/>
      <c r="AA4" s="140" t="s">
        <v>93</v>
      </c>
      <c r="AB4" s="142"/>
    </row>
    <row r="5" spans="1:28">
      <c r="A5" s="143"/>
      <c r="B5" s="144"/>
      <c r="C5" s="145"/>
      <c r="D5" s="138"/>
      <c r="E5" s="140" t="s">
        <v>94</v>
      </c>
      <c r="F5" s="152"/>
      <c r="G5" s="152"/>
      <c r="H5" s="152"/>
      <c r="I5" s="152"/>
      <c r="J5" s="152"/>
      <c r="K5" s="152"/>
      <c r="L5" s="152"/>
      <c r="M5" s="152"/>
      <c r="N5" s="153"/>
      <c r="O5" s="137" t="s">
        <v>95</v>
      </c>
      <c r="P5" s="137" t="s">
        <v>96</v>
      </c>
      <c r="Q5" s="140" t="s">
        <v>97</v>
      </c>
      <c r="R5" s="152"/>
      <c r="S5" s="152"/>
      <c r="T5" s="152"/>
      <c r="U5" s="152"/>
      <c r="V5" s="152"/>
      <c r="W5" s="152"/>
      <c r="X5" s="152"/>
      <c r="Y5" s="152"/>
      <c r="Z5" s="153"/>
      <c r="AA5" s="146"/>
      <c r="AB5" s="148"/>
    </row>
    <row r="6" spans="1:28">
      <c r="A6" s="146"/>
      <c r="B6" s="147"/>
      <c r="C6" s="148"/>
      <c r="D6" s="138"/>
      <c r="E6" s="137" t="s">
        <v>98</v>
      </c>
      <c r="F6" s="140" t="s">
        <v>99</v>
      </c>
      <c r="G6" s="152"/>
      <c r="H6" s="152"/>
      <c r="I6" s="153"/>
      <c r="J6" s="150" t="s">
        <v>100</v>
      </c>
      <c r="K6" s="154"/>
      <c r="L6" s="154"/>
      <c r="M6" s="151"/>
      <c r="N6" s="137" t="s">
        <v>101</v>
      </c>
      <c r="O6" s="138"/>
      <c r="P6" s="138"/>
      <c r="Q6" s="137" t="s">
        <v>98</v>
      </c>
      <c r="R6" s="140" t="s">
        <v>99</v>
      </c>
      <c r="S6" s="152"/>
      <c r="T6" s="152"/>
      <c r="U6" s="153"/>
      <c r="V6" s="140" t="s">
        <v>100</v>
      </c>
      <c r="W6" s="152"/>
      <c r="X6" s="152"/>
      <c r="Y6" s="153"/>
      <c r="Z6" s="137" t="s">
        <v>101</v>
      </c>
      <c r="AA6" s="137" t="s">
        <v>102</v>
      </c>
      <c r="AB6" s="137" t="s">
        <v>103</v>
      </c>
    </row>
    <row r="7" spans="1:28">
      <c r="A7" s="137" t="s">
        <v>104</v>
      </c>
      <c r="B7" s="137" t="s">
        <v>105</v>
      </c>
      <c r="C7" s="137" t="s">
        <v>106</v>
      </c>
      <c r="D7" s="138"/>
      <c r="E7" s="138"/>
      <c r="F7" s="137" t="s">
        <v>102</v>
      </c>
      <c r="G7" s="150" t="s">
        <v>107</v>
      </c>
      <c r="H7" s="151"/>
      <c r="I7" s="157" t="s">
        <v>108</v>
      </c>
      <c r="J7" s="137" t="s">
        <v>98</v>
      </c>
      <c r="K7" s="137" t="s">
        <v>109</v>
      </c>
      <c r="L7" s="137" t="s">
        <v>110</v>
      </c>
      <c r="M7" s="137" t="s">
        <v>111</v>
      </c>
      <c r="N7" s="138"/>
      <c r="O7" s="138"/>
      <c r="P7" s="138"/>
      <c r="Q7" s="138"/>
      <c r="R7" s="155" t="s">
        <v>102</v>
      </c>
      <c r="S7" s="150" t="s">
        <v>107</v>
      </c>
      <c r="T7" s="151"/>
      <c r="U7" s="157" t="s">
        <v>108</v>
      </c>
      <c r="V7" s="155" t="s">
        <v>102</v>
      </c>
      <c r="W7" s="155" t="s">
        <v>109</v>
      </c>
      <c r="X7" s="155" t="s">
        <v>110</v>
      </c>
      <c r="Y7" s="155" t="s">
        <v>111</v>
      </c>
      <c r="Z7" s="138"/>
      <c r="AA7" s="138"/>
      <c r="AB7" s="138"/>
    </row>
    <row r="8" spans="1:28" ht="24">
      <c r="A8" s="139"/>
      <c r="B8" s="139"/>
      <c r="C8" s="139"/>
      <c r="D8" s="139"/>
      <c r="E8" s="139"/>
      <c r="F8" s="139"/>
      <c r="G8" s="55" t="s">
        <v>112</v>
      </c>
      <c r="H8" s="55" t="s">
        <v>113</v>
      </c>
      <c r="I8" s="158"/>
      <c r="J8" s="139"/>
      <c r="K8" s="139"/>
      <c r="L8" s="139"/>
      <c r="M8" s="139"/>
      <c r="N8" s="139"/>
      <c r="O8" s="139"/>
      <c r="P8" s="139"/>
      <c r="Q8" s="139"/>
      <c r="R8" s="156"/>
      <c r="S8" s="55" t="s">
        <v>112</v>
      </c>
      <c r="T8" s="55" t="s">
        <v>113</v>
      </c>
      <c r="U8" s="158"/>
      <c r="V8" s="156"/>
      <c r="W8" s="156"/>
      <c r="X8" s="156"/>
      <c r="Y8" s="156"/>
      <c r="Z8" s="139"/>
      <c r="AA8" s="139"/>
      <c r="AB8" s="139"/>
    </row>
    <row r="9" spans="1:28">
      <c r="A9" s="54" t="s">
        <v>114</v>
      </c>
      <c r="B9" s="54" t="s">
        <v>115</v>
      </c>
      <c r="C9" s="54" t="s">
        <v>116</v>
      </c>
      <c r="D9" s="54" t="s">
        <v>117</v>
      </c>
      <c r="E9" s="54" t="s">
        <v>118</v>
      </c>
      <c r="F9" s="54" t="s">
        <v>119</v>
      </c>
      <c r="G9" s="54" t="s">
        <v>120</v>
      </c>
      <c r="H9" s="54" t="s">
        <v>121</v>
      </c>
      <c r="I9" s="54" t="s">
        <v>122</v>
      </c>
      <c r="J9" s="54" t="s">
        <v>123</v>
      </c>
      <c r="K9" s="54" t="s">
        <v>124</v>
      </c>
      <c r="L9" s="54" t="s">
        <v>125</v>
      </c>
      <c r="M9" s="54" t="s">
        <v>126</v>
      </c>
      <c r="N9" s="54" t="s">
        <v>127</v>
      </c>
      <c r="O9" s="54" t="s">
        <v>128</v>
      </c>
      <c r="P9" s="54" t="s">
        <v>129</v>
      </c>
      <c r="Q9" s="54" t="s">
        <v>130</v>
      </c>
      <c r="R9" s="54" t="s">
        <v>131</v>
      </c>
      <c r="S9" s="54" t="s">
        <v>132</v>
      </c>
      <c r="T9" s="54" t="s">
        <v>133</v>
      </c>
      <c r="U9" s="54" t="s">
        <v>134</v>
      </c>
      <c r="V9" s="54" t="s">
        <v>135</v>
      </c>
      <c r="W9" s="54" t="s">
        <v>136</v>
      </c>
      <c r="X9" s="54" t="s">
        <v>137</v>
      </c>
      <c r="Y9" s="54" t="s">
        <v>138</v>
      </c>
      <c r="Z9" s="54" t="s">
        <v>139</v>
      </c>
      <c r="AA9" s="54" t="s">
        <v>140</v>
      </c>
      <c r="AB9" s="54" t="s">
        <v>141</v>
      </c>
    </row>
    <row r="10" spans="1:28" ht="24" customHeight="1">
      <c r="A10" s="56"/>
      <c r="B10" s="56"/>
      <c r="C10" s="56"/>
      <c r="D10" s="57" t="s">
        <v>98</v>
      </c>
      <c r="E10" s="99">
        <f>SUM(E11:E18)</f>
        <v>12002.999999999998</v>
      </c>
      <c r="F10" s="99">
        <f t="shared" ref="F10:N10" si="0">SUM(F11:F17)</f>
        <v>161.57999999999998</v>
      </c>
      <c r="G10" s="99">
        <f t="shared" si="0"/>
        <v>158.03</v>
      </c>
      <c r="H10" s="99">
        <f t="shared" si="0"/>
        <v>0</v>
      </c>
      <c r="I10" s="99">
        <f t="shared" si="0"/>
        <v>3.55</v>
      </c>
      <c r="J10" s="99">
        <f t="shared" si="0"/>
        <v>27.19</v>
      </c>
      <c r="K10" s="99">
        <f t="shared" si="0"/>
        <v>0</v>
      </c>
      <c r="L10" s="99">
        <f t="shared" si="0"/>
        <v>0</v>
      </c>
      <c r="M10" s="99">
        <f t="shared" si="0"/>
        <v>8.52</v>
      </c>
      <c r="N10" s="99">
        <f t="shared" si="0"/>
        <v>11528.23</v>
      </c>
      <c r="O10" s="58"/>
      <c r="P10" s="58"/>
      <c r="Q10" s="99">
        <f>SUM(Q11:Q17)</f>
        <v>11716.999999999998</v>
      </c>
      <c r="R10" s="99">
        <f t="shared" ref="R10" si="1">SUM(R11:R17)</f>
        <v>161.57999999999998</v>
      </c>
      <c r="S10" s="99">
        <f t="shared" ref="S10" si="2">SUM(S11:S17)</f>
        <v>158.03</v>
      </c>
      <c r="T10" s="99">
        <f t="shared" ref="T10" si="3">SUM(T11:T17)</f>
        <v>0</v>
      </c>
      <c r="U10" s="99">
        <f t="shared" ref="U10" si="4">SUM(U11:U17)</f>
        <v>3.55</v>
      </c>
      <c r="V10" s="99">
        <f t="shared" ref="V10" si="5">SUM(V11:V17)</f>
        <v>27.19</v>
      </c>
      <c r="W10" s="99">
        <f t="shared" ref="W10" si="6">SUM(W11:W17)</f>
        <v>0</v>
      </c>
      <c r="X10" s="99">
        <f t="shared" ref="X10" si="7">SUM(X11:X17)</f>
        <v>0</v>
      </c>
      <c r="Y10" s="99">
        <f t="shared" ref="Y10" si="8">SUM(Y11:Y17)</f>
        <v>8.52</v>
      </c>
      <c r="Z10" s="99">
        <f t="shared" ref="Z10" si="9">SUM(Z11:Z17)</f>
        <v>11528.23</v>
      </c>
      <c r="AA10" s="99">
        <f>SUM(AA11:AA18)</f>
        <v>286</v>
      </c>
      <c r="AB10" s="99">
        <f t="shared" ref="AB10" si="10">SUM(AB11:AB17)</f>
        <v>281</v>
      </c>
    </row>
    <row r="11" spans="1:28" ht="24" customHeight="1">
      <c r="A11" s="91">
        <v>201</v>
      </c>
      <c r="B11" s="91">
        <v>31</v>
      </c>
      <c r="C11" s="92" t="s">
        <v>475</v>
      </c>
      <c r="D11" s="93" t="s">
        <v>476</v>
      </c>
      <c r="E11" s="100">
        <f>F11+J11+N11+AA11</f>
        <v>11510.699999999999</v>
      </c>
      <c r="F11" s="100">
        <f>G11+I11</f>
        <v>103.19</v>
      </c>
      <c r="G11" s="101">
        <v>99.64</v>
      </c>
      <c r="H11" s="100"/>
      <c r="I11" s="100">
        <f>0.48+3.07</f>
        <v>3.55</v>
      </c>
      <c r="J11" s="100">
        <v>27.19</v>
      </c>
      <c r="K11" s="100"/>
      <c r="L11" s="100"/>
      <c r="M11" s="100">
        <v>8.52</v>
      </c>
      <c r="N11" s="100">
        <v>11380.32</v>
      </c>
      <c r="O11" s="59"/>
      <c r="P11" s="59"/>
      <c r="Q11" s="100">
        <f>R11+V11+Z11</f>
        <v>11510.699999999999</v>
      </c>
      <c r="R11" s="100">
        <f>S11+U11</f>
        <v>103.19</v>
      </c>
      <c r="S11" s="101">
        <v>99.64</v>
      </c>
      <c r="T11" s="100"/>
      <c r="U11" s="100">
        <f>0.48+3.07</f>
        <v>3.55</v>
      </c>
      <c r="V11" s="100">
        <v>27.19</v>
      </c>
      <c r="W11" s="100"/>
      <c r="X11" s="100"/>
      <c r="Y11" s="100">
        <v>8.52</v>
      </c>
      <c r="Z11" s="100">
        <v>11380.32</v>
      </c>
      <c r="AA11" s="59"/>
      <c r="AB11" s="59"/>
    </row>
    <row r="12" spans="1:28" ht="24" customHeight="1">
      <c r="A12" s="92" t="s">
        <v>477</v>
      </c>
      <c r="B12" s="92" t="s">
        <v>478</v>
      </c>
      <c r="C12" s="92" t="s">
        <v>479</v>
      </c>
      <c r="D12" s="94" t="s">
        <v>480</v>
      </c>
      <c r="E12" s="100">
        <f t="shared" ref="E12:E18" si="11">F12+J12+N12+AA12</f>
        <v>428.90999999999997</v>
      </c>
      <c r="F12" s="100">
        <f t="shared" ref="F12:F17" si="12">G12+I12</f>
        <v>0</v>
      </c>
      <c r="G12" s="100"/>
      <c r="H12" s="100"/>
      <c r="I12" s="100"/>
      <c r="J12" s="100"/>
      <c r="K12" s="100"/>
      <c r="L12" s="100"/>
      <c r="M12" s="100"/>
      <c r="N12" s="100">
        <v>147.91</v>
      </c>
      <c r="O12" s="59"/>
      <c r="P12" s="59"/>
      <c r="Q12" s="100">
        <f t="shared" ref="Q12:Q17" si="13">R12+V12+Z12</f>
        <v>147.91</v>
      </c>
      <c r="R12" s="100">
        <f t="shared" ref="R12:R17" si="14">S12+U12</f>
        <v>0</v>
      </c>
      <c r="S12" s="100"/>
      <c r="T12" s="100"/>
      <c r="U12" s="100"/>
      <c r="V12" s="100"/>
      <c r="W12" s="100"/>
      <c r="X12" s="100"/>
      <c r="Y12" s="100"/>
      <c r="Z12" s="100">
        <v>147.91</v>
      </c>
      <c r="AA12" s="103">
        <v>281</v>
      </c>
      <c r="AB12" s="103">
        <v>281</v>
      </c>
    </row>
    <row r="13" spans="1:28" ht="24" customHeight="1">
      <c r="A13" s="92" t="s">
        <v>477</v>
      </c>
      <c r="B13" s="92" t="s">
        <v>478</v>
      </c>
      <c r="C13" s="92" t="s">
        <v>478</v>
      </c>
      <c r="D13" s="95" t="s">
        <v>484</v>
      </c>
      <c r="E13" s="100">
        <f t="shared" si="11"/>
        <v>19.920000000000002</v>
      </c>
      <c r="F13" s="100">
        <f t="shared" si="12"/>
        <v>19.920000000000002</v>
      </c>
      <c r="G13" s="101">
        <v>19.920000000000002</v>
      </c>
      <c r="H13" s="100"/>
      <c r="I13" s="100"/>
      <c r="J13" s="100"/>
      <c r="K13" s="100"/>
      <c r="L13" s="100"/>
      <c r="M13" s="100"/>
      <c r="N13" s="100"/>
      <c r="O13" s="59"/>
      <c r="P13" s="59"/>
      <c r="Q13" s="100">
        <f t="shared" si="13"/>
        <v>19.920000000000002</v>
      </c>
      <c r="R13" s="100">
        <f t="shared" si="14"/>
        <v>19.920000000000002</v>
      </c>
      <c r="S13" s="101">
        <v>19.920000000000002</v>
      </c>
      <c r="T13" s="100"/>
      <c r="U13" s="100"/>
      <c r="V13" s="100"/>
      <c r="W13" s="100"/>
      <c r="X13" s="100"/>
      <c r="Y13" s="100"/>
      <c r="Z13" s="100"/>
      <c r="AA13" s="59"/>
      <c r="AB13" s="59"/>
    </row>
    <row r="14" spans="1:28" ht="24" customHeight="1">
      <c r="A14" s="96" t="s">
        <v>487</v>
      </c>
      <c r="B14" s="96" t="s">
        <v>488</v>
      </c>
      <c r="C14" s="96" t="s">
        <v>489</v>
      </c>
      <c r="D14" s="97" t="s">
        <v>490</v>
      </c>
      <c r="E14" s="100">
        <f t="shared" si="11"/>
        <v>3.16</v>
      </c>
      <c r="F14" s="100">
        <f t="shared" si="12"/>
        <v>3.16</v>
      </c>
      <c r="G14" s="101">
        <v>3.16</v>
      </c>
      <c r="H14" s="102"/>
      <c r="I14" s="102"/>
      <c r="J14" s="102"/>
      <c r="K14" s="102"/>
      <c r="L14" s="102"/>
      <c r="M14" s="102"/>
      <c r="N14" s="102"/>
      <c r="O14" s="98"/>
      <c r="P14" s="98"/>
      <c r="Q14" s="100">
        <f t="shared" si="13"/>
        <v>3.16</v>
      </c>
      <c r="R14" s="100">
        <f t="shared" si="14"/>
        <v>3.16</v>
      </c>
      <c r="S14" s="101">
        <v>3.16</v>
      </c>
      <c r="T14" s="102"/>
      <c r="U14" s="102"/>
      <c r="V14" s="102"/>
      <c r="W14" s="102"/>
      <c r="X14" s="102"/>
      <c r="Y14" s="102"/>
      <c r="Z14" s="102"/>
      <c r="AA14" s="98"/>
      <c r="AB14" s="98"/>
    </row>
    <row r="15" spans="1:28" ht="24" customHeight="1">
      <c r="A15" s="92" t="s">
        <v>481</v>
      </c>
      <c r="B15" s="92" t="s">
        <v>482</v>
      </c>
      <c r="C15" s="92" t="s">
        <v>483</v>
      </c>
      <c r="D15" s="93" t="s">
        <v>485</v>
      </c>
      <c r="E15" s="100">
        <f t="shared" si="11"/>
        <v>10.68</v>
      </c>
      <c r="F15" s="100">
        <f t="shared" si="12"/>
        <v>10.68</v>
      </c>
      <c r="G15" s="101">
        <v>10.68</v>
      </c>
      <c r="H15" s="100"/>
      <c r="I15" s="100"/>
      <c r="J15" s="100"/>
      <c r="K15" s="100"/>
      <c r="L15" s="100"/>
      <c r="M15" s="100"/>
      <c r="N15" s="100"/>
      <c r="O15" s="59"/>
      <c r="P15" s="59"/>
      <c r="Q15" s="100">
        <f t="shared" si="13"/>
        <v>10.68</v>
      </c>
      <c r="R15" s="100">
        <f t="shared" si="14"/>
        <v>10.68</v>
      </c>
      <c r="S15" s="101">
        <v>10.68</v>
      </c>
      <c r="T15" s="100"/>
      <c r="U15" s="100"/>
      <c r="V15" s="100"/>
      <c r="W15" s="100"/>
      <c r="X15" s="100"/>
      <c r="Y15" s="100"/>
      <c r="Z15" s="100"/>
      <c r="AA15" s="59"/>
      <c r="AB15" s="59"/>
    </row>
    <row r="16" spans="1:28" ht="24" customHeight="1">
      <c r="A16" s="92" t="s">
        <v>481</v>
      </c>
      <c r="B16" s="92" t="s">
        <v>482</v>
      </c>
      <c r="C16" s="92" t="s">
        <v>479</v>
      </c>
      <c r="D16" s="93" t="s">
        <v>486</v>
      </c>
      <c r="E16" s="100">
        <f t="shared" si="11"/>
        <v>7.42</v>
      </c>
      <c r="F16" s="100">
        <f t="shared" si="12"/>
        <v>7.42</v>
      </c>
      <c r="G16" s="101">
        <v>7.42</v>
      </c>
      <c r="H16" s="100"/>
      <c r="I16" s="100"/>
      <c r="J16" s="100"/>
      <c r="K16" s="100"/>
      <c r="L16" s="100"/>
      <c r="M16" s="100"/>
      <c r="N16" s="100"/>
      <c r="O16" s="59"/>
      <c r="P16" s="59"/>
      <c r="Q16" s="100">
        <f t="shared" si="13"/>
        <v>7.42</v>
      </c>
      <c r="R16" s="100">
        <f t="shared" si="14"/>
        <v>7.42</v>
      </c>
      <c r="S16" s="101">
        <v>7.42</v>
      </c>
      <c r="T16" s="100"/>
      <c r="U16" s="100"/>
      <c r="V16" s="100"/>
      <c r="W16" s="100"/>
      <c r="X16" s="100"/>
      <c r="Y16" s="100"/>
      <c r="Z16" s="100"/>
      <c r="AA16" s="59"/>
      <c r="AB16" s="59"/>
    </row>
    <row r="17" spans="1:28" ht="24" customHeight="1">
      <c r="A17" s="92" t="s">
        <v>491</v>
      </c>
      <c r="B17" s="92" t="s">
        <v>492</v>
      </c>
      <c r="C17" s="92" t="s">
        <v>483</v>
      </c>
      <c r="D17" s="93" t="s">
        <v>493</v>
      </c>
      <c r="E17" s="100">
        <f t="shared" si="11"/>
        <v>17.21</v>
      </c>
      <c r="F17" s="100">
        <f t="shared" si="12"/>
        <v>17.21</v>
      </c>
      <c r="G17" s="101">
        <v>17.21</v>
      </c>
      <c r="H17" s="100"/>
      <c r="I17" s="100"/>
      <c r="J17" s="100"/>
      <c r="K17" s="100"/>
      <c r="L17" s="100"/>
      <c r="M17" s="100"/>
      <c r="N17" s="100"/>
      <c r="O17" s="59"/>
      <c r="P17" s="59"/>
      <c r="Q17" s="100">
        <f t="shared" si="13"/>
        <v>17.21</v>
      </c>
      <c r="R17" s="100">
        <f t="shared" si="14"/>
        <v>17.21</v>
      </c>
      <c r="S17" s="101">
        <v>17.21</v>
      </c>
      <c r="T17" s="100"/>
      <c r="U17" s="100"/>
      <c r="V17" s="100"/>
      <c r="W17" s="100"/>
      <c r="X17" s="100"/>
      <c r="Y17" s="100"/>
      <c r="Z17" s="100"/>
      <c r="AA17" s="59"/>
      <c r="AB17" s="59"/>
    </row>
    <row r="18" spans="1:28" ht="43.5" customHeight="1">
      <c r="A18" s="92" t="s">
        <v>499</v>
      </c>
      <c r="B18" s="92" t="s">
        <v>500</v>
      </c>
      <c r="C18" s="92" t="s">
        <v>500</v>
      </c>
      <c r="D18" s="111" t="s">
        <v>501</v>
      </c>
      <c r="E18" s="100">
        <f t="shared" si="11"/>
        <v>5</v>
      </c>
      <c r="F18" s="59"/>
      <c r="G18" s="59"/>
      <c r="H18" s="59"/>
      <c r="I18" s="59"/>
      <c r="J18" s="59"/>
      <c r="K18" s="59"/>
      <c r="L18" s="59"/>
      <c r="M18" s="59"/>
      <c r="N18" s="59"/>
      <c r="O18" s="59"/>
      <c r="P18" s="59"/>
      <c r="Q18" s="59"/>
      <c r="R18" s="59"/>
      <c r="S18" s="59"/>
      <c r="T18" s="59"/>
      <c r="U18" s="59"/>
      <c r="V18" s="59"/>
      <c r="W18" s="59"/>
      <c r="X18" s="59"/>
      <c r="Y18" s="59"/>
      <c r="Z18" s="59"/>
      <c r="AA18" s="112">
        <v>5</v>
      </c>
      <c r="AB18" s="59"/>
    </row>
    <row r="19" spans="1:28" ht="24" customHeight="1">
      <c r="A19" s="91"/>
      <c r="B19" s="91"/>
      <c r="C19" s="91"/>
      <c r="D19" s="59"/>
      <c r="E19" s="59"/>
      <c r="F19" s="59"/>
      <c r="G19" s="59"/>
      <c r="H19" s="59"/>
      <c r="I19" s="59"/>
      <c r="J19" s="59"/>
      <c r="K19" s="59"/>
      <c r="L19" s="59"/>
      <c r="M19" s="59"/>
      <c r="N19" s="59"/>
      <c r="O19" s="59"/>
      <c r="P19" s="59"/>
      <c r="Q19" s="59"/>
      <c r="R19" s="59"/>
      <c r="S19" s="59"/>
      <c r="T19" s="59"/>
      <c r="U19" s="59"/>
      <c r="V19" s="59"/>
      <c r="W19" s="59"/>
      <c r="X19" s="59"/>
      <c r="Y19" s="59"/>
      <c r="Z19" s="59"/>
      <c r="AA19" s="59"/>
      <c r="AB19" s="59"/>
    </row>
    <row r="20" spans="1:28" ht="24" customHeight="1">
      <c r="A20" s="91"/>
      <c r="B20" s="91"/>
      <c r="C20" s="91"/>
      <c r="D20" s="59"/>
      <c r="E20" s="59"/>
      <c r="F20" s="59"/>
      <c r="G20" s="59"/>
      <c r="H20" s="59"/>
      <c r="I20" s="59"/>
      <c r="J20" s="59"/>
      <c r="K20" s="59"/>
      <c r="L20" s="59"/>
      <c r="M20" s="59"/>
      <c r="N20" s="59"/>
      <c r="O20" s="59"/>
      <c r="P20" s="59"/>
      <c r="Q20" s="59"/>
      <c r="R20" s="59"/>
      <c r="S20" s="59"/>
      <c r="T20" s="59"/>
      <c r="U20" s="59"/>
      <c r="V20" s="59"/>
      <c r="W20" s="59"/>
      <c r="X20" s="59"/>
      <c r="Y20" s="59"/>
      <c r="Z20" s="59"/>
      <c r="AA20" s="59"/>
      <c r="AB20" s="59"/>
    </row>
    <row r="21" spans="1:28" ht="24" customHeight="1">
      <c r="A21" s="91"/>
      <c r="B21" s="91"/>
      <c r="C21" s="91"/>
      <c r="D21" s="59"/>
      <c r="E21" s="59"/>
      <c r="F21" s="59"/>
      <c r="G21" s="59"/>
      <c r="H21" s="59"/>
      <c r="I21" s="59"/>
      <c r="J21" s="59"/>
      <c r="K21" s="59"/>
      <c r="L21" s="59"/>
      <c r="M21" s="59"/>
      <c r="N21" s="59"/>
      <c r="O21" s="59"/>
      <c r="P21" s="59"/>
      <c r="Q21" s="59"/>
      <c r="R21" s="59"/>
      <c r="S21" s="59"/>
      <c r="T21" s="59"/>
      <c r="U21" s="59"/>
      <c r="V21" s="59"/>
      <c r="W21" s="59"/>
      <c r="X21" s="59"/>
      <c r="Y21" s="59"/>
      <c r="Z21" s="59"/>
      <c r="AA21" s="59"/>
      <c r="AB21" s="59"/>
    </row>
    <row r="22" spans="1:28" ht="24" customHeight="1">
      <c r="A22" s="91"/>
      <c r="B22" s="91"/>
      <c r="C22" s="91"/>
      <c r="D22" s="59"/>
      <c r="E22" s="59"/>
      <c r="F22" s="59"/>
      <c r="G22" s="59"/>
      <c r="H22" s="59"/>
      <c r="I22" s="59"/>
      <c r="J22" s="59"/>
      <c r="K22" s="59"/>
      <c r="L22" s="59"/>
      <c r="M22" s="59"/>
      <c r="N22" s="59"/>
      <c r="O22" s="59"/>
      <c r="P22" s="59"/>
      <c r="Q22" s="59"/>
      <c r="R22" s="59"/>
      <c r="S22" s="59"/>
      <c r="T22" s="59"/>
      <c r="U22" s="59"/>
      <c r="V22" s="59"/>
      <c r="W22" s="59"/>
      <c r="X22" s="59"/>
      <c r="Y22" s="59"/>
      <c r="Z22" s="59"/>
      <c r="AA22" s="59"/>
      <c r="AB22" s="59"/>
    </row>
    <row r="23" spans="1:28" ht="24" customHeight="1">
      <c r="A23" s="91"/>
      <c r="B23" s="91"/>
      <c r="C23" s="91"/>
      <c r="D23" s="59"/>
      <c r="E23" s="59"/>
      <c r="F23" s="59"/>
      <c r="G23" s="59"/>
      <c r="H23" s="59"/>
      <c r="I23" s="59"/>
      <c r="J23" s="59"/>
      <c r="K23" s="59"/>
      <c r="L23" s="59"/>
      <c r="M23" s="59"/>
      <c r="N23" s="59"/>
      <c r="O23" s="59"/>
      <c r="P23" s="59"/>
      <c r="Q23" s="59"/>
      <c r="R23" s="59"/>
      <c r="S23" s="59"/>
      <c r="T23" s="59"/>
      <c r="U23" s="59"/>
      <c r="V23" s="59"/>
      <c r="W23" s="59"/>
      <c r="X23" s="59"/>
      <c r="Y23" s="59"/>
      <c r="Z23" s="59"/>
      <c r="AA23" s="59"/>
      <c r="AB23" s="59"/>
    </row>
    <row r="24" spans="1:28" ht="24" customHeight="1">
      <c r="A24" s="91"/>
      <c r="B24" s="91"/>
      <c r="C24" s="91"/>
      <c r="D24" s="59"/>
      <c r="E24" s="59"/>
      <c r="F24" s="59"/>
      <c r="G24" s="59"/>
      <c r="H24" s="59"/>
      <c r="I24" s="59"/>
      <c r="J24" s="59"/>
      <c r="K24" s="59"/>
      <c r="L24" s="59"/>
      <c r="M24" s="59"/>
      <c r="N24" s="59"/>
      <c r="O24" s="59"/>
      <c r="P24" s="59"/>
      <c r="Q24" s="59"/>
      <c r="R24" s="59"/>
      <c r="S24" s="59"/>
      <c r="T24" s="59"/>
      <c r="U24" s="59"/>
      <c r="V24" s="59"/>
      <c r="W24" s="59"/>
      <c r="X24" s="59"/>
      <c r="Y24" s="59"/>
      <c r="Z24" s="59"/>
      <c r="AA24" s="59"/>
      <c r="AB24" s="59"/>
    </row>
    <row r="25" spans="1:28" ht="24" customHeight="1">
      <c r="A25" s="91"/>
      <c r="B25" s="91"/>
      <c r="C25" s="91"/>
      <c r="D25" s="59"/>
      <c r="E25" s="59"/>
      <c r="F25" s="59"/>
      <c r="G25" s="59"/>
      <c r="H25" s="59"/>
      <c r="I25" s="59"/>
      <c r="J25" s="59"/>
      <c r="K25" s="59"/>
      <c r="L25" s="59"/>
      <c r="M25" s="59"/>
      <c r="N25" s="59"/>
      <c r="O25" s="59"/>
      <c r="P25" s="59"/>
      <c r="Q25" s="59"/>
      <c r="R25" s="59"/>
      <c r="S25" s="59"/>
      <c r="T25" s="59"/>
      <c r="U25" s="59"/>
      <c r="V25" s="59"/>
      <c r="W25" s="59"/>
      <c r="X25" s="59"/>
      <c r="Y25" s="59"/>
      <c r="Z25" s="59"/>
      <c r="AA25" s="59"/>
      <c r="AB25" s="59"/>
    </row>
    <row r="30" spans="1:28">
      <c r="A30" s="149" t="s">
        <v>443</v>
      </c>
      <c r="B30" s="136" t="s">
        <v>162</v>
      </c>
      <c r="C30" s="136" t="s">
        <v>444</v>
      </c>
      <c r="D30" s="136" t="s">
        <v>445</v>
      </c>
      <c r="E30" s="136" t="s">
        <v>446</v>
      </c>
      <c r="F30" s="136" t="s">
        <v>92</v>
      </c>
      <c r="G30" s="136"/>
      <c r="H30" s="136"/>
      <c r="I30" s="136"/>
      <c r="J30" s="136" t="s">
        <v>93</v>
      </c>
      <c r="K30" s="136"/>
      <c r="L30" s="136"/>
      <c r="M30" s="136"/>
      <c r="N30" s="136"/>
      <c r="O30" s="136"/>
      <c r="P30" s="136"/>
    </row>
    <row r="31" spans="1:28">
      <c r="A31" s="149"/>
      <c r="B31" s="136"/>
      <c r="C31" s="136"/>
      <c r="D31" s="136"/>
      <c r="E31" s="136"/>
      <c r="F31" s="136" t="s">
        <v>447</v>
      </c>
      <c r="G31" s="136" t="s">
        <v>448</v>
      </c>
      <c r="H31" s="136" t="s">
        <v>449</v>
      </c>
      <c r="I31" s="136" t="s">
        <v>450</v>
      </c>
      <c r="J31" s="136" t="s">
        <v>451</v>
      </c>
      <c r="K31" s="136" t="s">
        <v>452</v>
      </c>
      <c r="L31" s="136"/>
      <c r="M31" s="136"/>
      <c r="N31" s="136"/>
      <c r="O31" s="136" t="s">
        <v>453</v>
      </c>
      <c r="P31" s="136" t="s">
        <v>454</v>
      </c>
    </row>
    <row r="32" spans="1:28" ht="24">
      <c r="A32" s="149"/>
      <c r="B32" s="136"/>
      <c r="C32" s="136"/>
      <c r="D32" s="136"/>
      <c r="E32" s="136"/>
      <c r="F32" s="136"/>
      <c r="G32" s="136"/>
      <c r="H32" s="136"/>
      <c r="I32" s="136"/>
      <c r="J32" s="136"/>
      <c r="K32" s="86" t="s">
        <v>455</v>
      </c>
      <c r="L32" s="86" t="s">
        <v>456</v>
      </c>
      <c r="M32" s="86" t="s">
        <v>457</v>
      </c>
      <c r="N32" s="86" t="s">
        <v>458</v>
      </c>
      <c r="O32" s="136"/>
      <c r="P32" s="136"/>
    </row>
    <row r="33" spans="1:16">
      <c r="A33" s="135" t="s">
        <v>459</v>
      </c>
      <c r="B33" s="135"/>
      <c r="C33" s="135"/>
      <c r="D33" s="90" t="s">
        <v>460</v>
      </c>
      <c r="E33" s="89">
        <v>11998.028</v>
      </c>
      <c r="F33" s="89">
        <v>11716.894</v>
      </c>
      <c r="G33" s="89">
        <v>161.47630000000001</v>
      </c>
      <c r="H33" s="89">
        <v>27.187000000000001</v>
      </c>
      <c r="I33" s="89">
        <v>11528.2307</v>
      </c>
      <c r="J33" s="89">
        <v>281.13400000000001</v>
      </c>
      <c r="K33" s="89">
        <v>0</v>
      </c>
      <c r="L33" s="89">
        <v>0</v>
      </c>
      <c r="M33" s="89">
        <v>0</v>
      </c>
      <c r="N33" s="89">
        <v>0</v>
      </c>
      <c r="O33" s="89">
        <v>277.78199999999998</v>
      </c>
      <c r="P33" s="89">
        <v>3.3519999999999999</v>
      </c>
    </row>
    <row r="34" spans="1:16" ht="60">
      <c r="A34" s="87" t="s">
        <v>461</v>
      </c>
      <c r="B34" s="87" t="s">
        <v>459</v>
      </c>
      <c r="C34" s="87" t="s">
        <v>462</v>
      </c>
      <c r="D34" s="87" t="s">
        <v>463</v>
      </c>
      <c r="E34" s="88">
        <v>107.0558</v>
      </c>
      <c r="F34" s="88">
        <v>107.0558</v>
      </c>
      <c r="G34" s="88">
        <v>88.388800000000003</v>
      </c>
      <c r="H34" s="88">
        <v>18.667000000000002</v>
      </c>
      <c r="I34" s="88">
        <v>0</v>
      </c>
      <c r="J34" s="88">
        <v>0</v>
      </c>
      <c r="K34" s="88">
        <v>0</v>
      </c>
      <c r="L34" s="88">
        <v>0</v>
      </c>
      <c r="M34" s="88">
        <v>0</v>
      </c>
      <c r="N34" s="88">
        <v>0</v>
      </c>
      <c r="O34" s="88">
        <v>0</v>
      </c>
      <c r="P34" s="88">
        <v>0</v>
      </c>
    </row>
    <row r="35" spans="1:16" ht="60">
      <c r="A35" s="87" t="s">
        <v>461</v>
      </c>
      <c r="B35" s="87" t="s">
        <v>459</v>
      </c>
      <c r="C35" s="87" t="s">
        <v>462</v>
      </c>
      <c r="D35" s="87" t="s">
        <v>463</v>
      </c>
      <c r="E35" s="88">
        <v>11403.642400000001</v>
      </c>
      <c r="F35" s="88">
        <v>11403.642400000001</v>
      </c>
      <c r="G35" s="88">
        <v>14.8024</v>
      </c>
      <c r="H35" s="88">
        <v>8.52</v>
      </c>
      <c r="I35" s="88">
        <v>11380.32</v>
      </c>
      <c r="J35" s="88">
        <v>0</v>
      </c>
      <c r="K35" s="88">
        <v>0</v>
      </c>
      <c r="L35" s="88">
        <v>0</v>
      </c>
      <c r="M35" s="88">
        <v>0</v>
      </c>
      <c r="N35" s="88">
        <v>0</v>
      </c>
      <c r="O35" s="88">
        <v>0</v>
      </c>
      <c r="P35" s="88">
        <v>0</v>
      </c>
    </row>
    <row r="36" spans="1:16" ht="60">
      <c r="A36" s="87" t="s">
        <v>461</v>
      </c>
      <c r="B36" s="87" t="s">
        <v>459</v>
      </c>
      <c r="C36" s="87" t="s">
        <v>464</v>
      </c>
      <c r="D36" s="87" t="s">
        <v>465</v>
      </c>
      <c r="E36" s="88">
        <v>236.13399999999999</v>
      </c>
      <c r="F36" s="88">
        <v>0</v>
      </c>
      <c r="G36" s="88">
        <v>0</v>
      </c>
      <c r="H36" s="88">
        <v>0</v>
      </c>
      <c r="I36" s="88">
        <v>0</v>
      </c>
      <c r="J36" s="88">
        <v>236.13399999999999</v>
      </c>
      <c r="K36" s="88">
        <v>0</v>
      </c>
      <c r="L36" s="88">
        <v>0</v>
      </c>
      <c r="M36" s="88">
        <v>0</v>
      </c>
      <c r="N36" s="88">
        <v>0</v>
      </c>
      <c r="O36" s="88">
        <v>232.78200000000001</v>
      </c>
      <c r="P36" s="88">
        <v>3.3519999999999999</v>
      </c>
    </row>
    <row r="37" spans="1:16" ht="60">
      <c r="A37" s="87" t="s">
        <v>461</v>
      </c>
      <c r="B37" s="87" t="s">
        <v>459</v>
      </c>
      <c r="C37" s="87" t="s">
        <v>464</v>
      </c>
      <c r="D37" s="87" t="s">
        <v>465</v>
      </c>
      <c r="E37" s="88">
        <v>147.91069999999999</v>
      </c>
      <c r="F37" s="88">
        <v>147.91069999999999</v>
      </c>
      <c r="G37" s="88">
        <v>0</v>
      </c>
      <c r="H37" s="88">
        <v>0</v>
      </c>
      <c r="I37" s="88">
        <v>147.91069999999999</v>
      </c>
      <c r="J37" s="88">
        <v>0</v>
      </c>
      <c r="K37" s="88">
        <v>0</v>
      </c>
      <c r="L37" s="88">
        <v>0</v>
      </c>
      <c r="M37" s="88">
        <v>0</v>
      </c>
      <c r="N37" s="88">
        <v>0</v>
      </c>
      <c r="O37" s="88">
        <v>0</v>
      </c>
      <c r="P37" s="88">
        <v>0</v>
      </c>
    </row>
    <row r="38" spans="1:16" ht="60">
      <c r="A38" s="87" t="s">
        <v>461</v>
      </c>
      <c r="B38" s="87" t="s">
        <v>459</v>
      </c>
      <c r="C38" s="87" t="s">
        <v>464</v>
      </c>
      <c r="D38" s="87" t="s">
        <v>465</v>
      </c>
      <c r="E38" s="88">
        <v>45</v>
      </c>
      <c r="F38" s="88">
        <v>0</v>
      </c>
      <c r="G38" s="88">
        <v>0</v>
      </c>
      <c r="H38" s="88">
        <v>0</v>
      </c>
      <c r="I38" s="88">
        <v>0</v>
      </c>
      <c r="J38" s="88">
        <v>45</v>
      </c>
      <c r="K38" s="88">
        <v>0</v>
      </c>
      <c r="L38" s="88">
        <v>0</v>
      </c>
      <c r="M38" s="88">
        <v>0</v>
      </c>
      <c r="N38" s="88">
        <v>0</v>
      </c>
      <c r="O38" s="88">
        <v>45</v>
      </c>
      <c r="P38" s="88">
        <v>0</v>
      </c>
    </row>
    <row r="39" spans="1:16" ht="60">
      <c r="A39" s="87" t="s">
        <v>461</v>
      </c>
      <c r="B39" s="87" t="s">
        <v>459</v>
      </c>
      <c r="C39" s="87" t="s">
        <v>466</v>
      </c>
      <c r="D39" s="87" t="s">
        <v>260</v>
      </c>
      <c r="E39" s="88">
        <v>17.211600000000001</v>
      </c>
      <c r="F39" s="88">
        <v>17.211600000000001</v>
      </c>
      <c r="G39" s="88">
        <v>17.211600000000001</v>
      </c>
      <c r="H39" s="88">
        <v>0</v>
      </c>
      <c r="I39" s="88">
        <v>0</v>
      </c>
      <c r="J39" s="88">
        <v>0</v>
      </c>
      <c r="K39" s="88">
        <v>0</v>
      </c>
      <c r="L39" s="88">
        <v>0</v>
      </c>
      <c r="M39" s="88">
        <v>0</v>
      </c>
      <c r="N39" s="88">
        <v>0</v>
      </c>
      <c r="O39" s="88">
        <v>0</v>
      </c>
      <c r="P39" s="88">
        <v>0</v>
      </c>
    </row>
    <row r="40" spans="1:16" ht="60">
      <c r="A40" s="87" t="s">
        <v>461</v>
      </c>
      <c r="B40" s="87" t="s">
        <v>459</v>
      </c>
      <c r="C40" s="87" t="s">
        <v>467</v>
      </c>
      <c r="D40" s="87" t="s">
        <v>468</v>
      </c>
      <c r="E40" s="88">
        <v>19.920000000000002</v>
      </c>
      <c r="F40" s="88">
        <v>19.920000000000002</v>
      </c>
      <c r="G40" s="88">
        <v>19.920000000000002</v>
      </c>
      <c r="H40" s="88">
        <v>0</v>
      </c>
      <c r="I40" s="88">
        <v>0</v>
      </c>
      <c r="J40" s="88">
        <v>0</v>
      </c>
      <c r="K40" s="88">
        <v>0</v>
      </c>
      <c r="L40" s="88">
        <v>0</v>
      </c>
      <c r="M40" s="88">
        <v>0</v>
      </c>
      <c r="N40" s="88">
        <v>0</v>
      </c>
      <c r="O40" s="88">
        <v>0</v>
      </c>
      <c r="P40" s="88">
        <v>0</v>
      </c>
    </row>
    <row r="41" spans="1:16" ht="60">
      <c r="A41" s="87" t="s">
        <v>461</v>
      </c>
      <c r="B41" s="87" t="s">
        <v>459</v>
      </c>
      <c r="C41" s="87" t="s">
        <v>469</v>
      </c>
      <c r="D41" s="87" t="s">
        <v>470</v>
      </c>
      <c r="E41" s="88">
        <v>3.0605000000000002</v>
      </c>
      <c r="F41" s="88">
        <v>3.0605000000000002</v>
      </c>
      <c r="G41" s="88">
        <v>3.0605000000000002</v>
      </c>
      <c r="H41" s="88">
        <v>0</v>
      </c>
      <c r="I41" s="88">
        <v>0</v>
      </c>
      <c r="J41" s="88">
        <v>0</v>
      </c>
      <c r="K41" s="88">
        <v>0</v>
      </c>
      <c r="L41" s="88">
        <v>0</v>
      </c>
      <c r="M41" s="88">
        <v>0</v>
      </c>
      <c r="N41" s="88">
        <v>0</v>
      </c>
      <c r="O41" s="88">
        <v>0</v>
      </c>
      <c r="P41" s="88">
        <v>0</v>
      </c>
    </row>
    <row r="42" spans="1:16" ht="60">
      <c r="A42" s="87" t="s">
        <v>461</v>
      </c>
      <c r="B42" s="87" t="s">
        <v>459</v>
      </c>
      <c r="C42" s="87" t="s">
        <v>471</v>
      </c>
      <c r="D42" s="87" t="s">
        <v>472</v>
      </c>
      <c r="E42" s="88">
        <v>10.677</v>
      </c>
      <c r="F42" s="88">
        <v>10.677</v>
      </c>
      <c r="G42" s="88">
        <v>10.677</v>
      </c>
      <c r="H42" s="88">
        <v>0</v>
      </c>
      <c r="I42" s="88">
        <v>0</v>
      </c>
      <c r="J42" s="88">
        <v>0</v>
      </c>
      <c r="K42" s="88">
        <v>0</v>
      </c>
      <c r="L42" s="88">
        <v>0</v>
      </c>
      <c r="M42" s="88">
        <v>0</v>
      </c>
      <c r="N42" s="88">
        <v>0</v>
      </c>
      <c r="O42" s="88">
        <v>0</v>
      </c>
      <c r="P42" s="88">
        <v>0</v>
      </c>
    </row>
    <row r="43" spans="1:16" ht="60">
      <c r="A43" s="87" t="s">
        <v>461</v>
      </c>
      <c r="B43" s="87" t="s">
        <v>459</v>
      </c>
      <c r="C43" s="87" t="s">
        <v>473</v>
      </c>
      <c r="D43" s="87" t="s">
        <v>474</v>
      </c>
      <c r="E43" s="88">
        <v>7.4160000000000004</v>
      </c>
      <c r="F43" s="88">
        <v>7.4160000000000004</v>
      </c>
      <c r="G43" s="88">
        <v>7.4160000000000004</v>
      </c>
      <c r="H43" s="88">
        <v>0</v>
      </c>
      <c r="I43" s="88">
        <v>0</v>
      </c>
      <c r="J43" s="88">
        <v>0</v>
      </c>
      <c r="K43" s="88">
        <v>0</v>
      </c>
      <c r="L43" s="88">
        <v>0</v>
      </c>
      <c r="M43" s="88">
        <v>0</v>
      </c>
      <c r="N43" s="88">
        <v>0</v>
      </c>
      <c r="O43" s="88">
        <v>0</v>
      </c>
      <c r="P43" s="88">
        <v>0</v>
      </c>
    </row>
  </sheetData>
  <mergeCells count="52">
    <mergeCell ref="W7:W8"/>
    <mergeCell ref="X7:X8"/>
    <mergeCell ref="Y7:Y8"/>
    <mergeCell ref="Z6:Z8"/>
    <mergeCell ref="M7:M8"/>
    <mergeCell ref="N6:N8"/>
    <mergeCell ref="O5:O8"/>
    <mergeCell ref="P5:P8"/>
    <mergeCell ref="A1:AB1"/>
    <mergeCell ref="E4:Z4"/>
    <mergeCell ref="E5:N5"/>
    <mergeCell ref="Q5:Z5"/>
    <mergeCell ref="F6:I6"/>
    <mergeCell ref="J6:M6"/>
    <mergeCell ref="R6:U6"/>
    <mergeCell ref="V6:Y6"/>
    <mergeCell ref="Q6:Q8"/>
    <mergeCell ref="R7:R8"/>
    <mergeCell ref="U7:U8"/>
    <mergeCell ref="V7:V8"/>
    <mergeCell ref="F7:F8"/>
    <mergeCell ref="I7:I8"/>
    <mergeCell ref="J7:J8"/>
    <mergeCell ref="K7:K8"/>
    <mergeCell ref="L7:L8"/>
    <mergeCell ref="A7:A8"/>
    <mergeCell ref="B7:B8"/>
    <mergeCell ref="C7:C8"/>
    <mergeCell ref="D4:D8"/>
    <mergeCell ref="E6:E8"/>
    <mergeCell ref="AA6:AA8"/>
    <mergeCell ref="AB6:AB8"/>
    <mergeCell ref="A4:C6"/>
    <mergeCell ref="AA4:AB5"/>
    <mergeCell ref="P31:P32"/>
    <mergeCell ref="A30:A32"/>
    <mergeCell ref="B30:B32"/>
    <mergeCell ref="C30:C32"/>
    <mergeCell ref="D30:D32"/>
    <mergeCell ref="E30:E32"/>
    <mergeCell ref="F30:I30"/>
    <mergeCell ref="J30:P30"/>
    <mergeCell ref="F31:F32"/>
    <mergeCell ref="O31:O32"/>
    <mergeCell ref="G7:H7"/>
    <mergeCell ref="S7:T7"/>
    <mergeCell ref="A33:C33"/>
    <mergeCell ref="H31:H32"/>
    <mergeCell ref="I31:I32"/>
    <mergeCell ref="J31:J32"/>
    <mergeCell ref="K31:N31"/>
    <mergeCell ref="G31:G32"/>
  </mergeCells>
  <phoneticPr fontId="22" type="noConversion"/>
  <pageMargins left="0.75138888888888899" right="0.75138888888888899" top="1" bottom="1" header="0.51180555555555596" footer="0.51180555555555596"/>
  <pageSetup paperSize="9" scale="53" orientation="landscape"/>
</worksheet>
</file>

<file path=xl/worksheets/sheet6.xml><?xml version="1.0" encoding="utf-8"?>
<worksheet xmlns="http://schemas.openxmlformats.org/spreadsheetml/2006/main" xmlns:r="http://schemas.openxmlformats.org/officeDocument/2006/relationships">
  <sheetPr>
    <pageSetUpPr fitToPage="1"/>
  </sheetPr>
  <dimension ref="A1:S63"/>
  <sheetViews>
    <sheetView topLeftCell="A34" workbookViewId="0">
      <selection activeCell="G52" sqref="G52:G62"/>
    </sheetView>
  </sheetViews>
  <sheetFormatPr defaultColWidth="9" defaultRowHeight="13.5"/>
  <cols>
    <col min="1" max="1" width="9.125" customWidth="1"/>
    <col min="2" max="2" width="16" customWidth="1"/>
    <col min="3" max="3" width="31" customWidth="1"/>
    <col min="4" max="4" width="21.125" customWidth="1"/>
    <col min="5" max="5" width="12.625" customWidth="1"/>
    <col min="6" max="7" width="10.5" bestFit="1" customWidth="1"/>
    <col min="8" max="8" width="10.5" customWidth="1"/>
    <col min="9" max="9" width="8.625" customWidth="1"/>
  </cols>
  <sheetData>
    <row r="1" spans="1:19" ht="15" customHeight="1">
      <c r="A1" s="42"/>
      <c r="B1" s="42"/>
      <c r="C1" s="43"/>
      <c r="D1" s="44"/>
      <c r="E1" s="44"/>
      <c r="F1" s="44"/>
      <c r="G1" s="44"/>
      <c r="H1" s="44"/>
      <c r="I1" s="44"/>
      <c r="J1" s="44"/>
      <c r="K1" s="44"/>
      <c r="L1" s="44"/>
      <c r="M1" s="44"/>
      <c r="N1" s="44"/>
      <c r="O1" s="44"/>
      <c r="P1" s="44"/>
      <c r="Q1" s="44"/>
      <c r="R1" s="44"/>
    </row>
    <row r="2" spans="1:19" ht="33.950000000000003" customHeight="1">
      <c r="A2" s="129" t="s">
        <v>142</v>
      </c>
      <c r="B2" s="129"/>
      <c r="C2" s="129"/>
      <c r="D2" s="129"/>
      <c r="E2" s="129"/>
      <c r="F2" s="129"/>
      <c r="G2" s="129"/>
      <c r="H2" s="129"/>
      <c r="I2" s="129"/>
      <c r="J2" s="129"/>
      <c r="K2" s="129"/>
      <c r="L2" s="129"/>
      <c r="M2" s="129"/>
      <c r="N2" s="129"/>
      <c r="O2" s="129"/>
      <c r="P2" s="129"/>
      <c r="Q2" s="129"/>
      <c r="R2" s="129"/>
      <c r="S2" s="129"/>
    </row>
    <row r="3" spans="1:19" ht="20.100000000000001" customHeight="1">
      <c r="A3" s="82" t="s">
        <v>439</v>
      </c>
      <c r="B3" s="43"/>
      <c r="C3" s="43"/>
      <c r="D3" s="44"/>
      <c r="E3" s="44"/>
      <c r="F3" s="44"/>
      <c r="G3" s="44"/>
      <c r="H3" s="44"/>
      <c r="I3" s="44"/>
      <c r="J3" s="44"/>
      <c r="K3" s="44"/>
      <c r="L3" s="44"/>
      <c r="M3" s="44"/>
      <c r="N3" s="44"/>
      <c r="O3" s="44"/>
      <c r="P3" s="44"/>
      <c r="Q3" s="44"/>
      <c r="R3" s="172" t="s">
        <v>41</v>
      </c>
      <c r="S3" s="172"/>
    </row>
    <row r="4" spans="1:19" ht="48" customHeight="1">
      <c r="A4" s="164" t="s">
        <v>143</v>
      </c>
      <c r="B4" s="170"/>
      <c r="C4" s="164" t="s">
        <v>144</v>
      </c>
      <c r="D4" s="133" t="s">
        <v>145</v>
      </c>
      <c r="E4" s="133"/>
      <c r="F4" s="133"/>
      <c r="G4" s="133"/>
      <c r="H4" s="133"/>
      <c r="I4" s="133"/>
      <c r="J4" s="133"/>
      <c r="K4" s="133"/>
      <c r="L4" s="133"/>
      <c r="M4" s="133"/>
      <c r="N4" s="133"/>
      <c r="O4" s="133"/>
      <c r="P4" s="133"/>
      <c r="Q4" s="133"/>
      <c r="R4" s="133"/>
      <c r="S4" s="133"/>
    </row>
    <row r="5" spans="1:19" ht="20.100000000000001" customHeight="1">
      <c r="A5" s="166"/>
      <c r="B5" s="171"/>
      <c r="C5" s="165"/>
      <c r="D5" s="167" t="s">
        <v>146</v>
      </c>
      <c r="E5" s="173" t="s">
        <v>147</v>
      </c>
      <c r="F5" s="174"/>
      <c r="G5" s="174"/>
      <c r="H5" s="174"/>
      <c r="I5" s="174"/>
      <c r="J5" s="174"/>
      <c r="K5" s="174"/>
      <c r="L5" s="174"/>
      <c r="M5" s="174"/>
      <c r="N5" s="174"/>
      <c r="O5" s="175"/>
      <c r="P5" s="182" t="s">
        <v>148</v>
      </c>
      <c r="Q5" s="183"/>
      <c r="R5" s="183"/>
      <c r="S5" s="184"/>
    </row>
    <row r="6" spans="1:19" ht="20.100000000000001" customHeight="1">
      <c r="A6" s="162" t="s">
        <v>104</v>
      </c>
      <c r="B6" s="162" t="s">
        <v>105</v>
      </c>
      <c r="C6" s="165"/>
      <c r="D6" s="168"/>
      <c r="E6" s="179" t="s">
        <v>98</v>
      </c>
      <c r="F6" s="176" t="s">
        <v>149</v>
      </c>
      <c r="G6" s="177"/>
      <c r="H6" s="177"/>
      <c r="I6" s="177"/>
      <c r="J6" s="177"/>
      <c r="K6" s="177"/>
      <c r="L6" s="177"/>
      <c r="M6" s="178"/>
      <c r="N6" s="181" t="s">
        <v>150</v>
      </c>
      <c r="O6" s="181" t="s">
        <v>151</v>
      </c>
      <c r="P6" s="185"/>
      <c r="Q6" s="186"/>
      <c r="R6" s="186"/>
      <c r="S6" s="187"/>
    </row>
    <row r="7" spans="1:19" ht="66.95" customHeight="1">
      <c r="A7" s="163"/>
      <c r="B7" s="163"/>
      <c r="C7" s="166"/>
      <c r="D7" s="169"/>
      <c r="E7" s="180"/>
      <c r="F7" s="5" t="s">
        <v>102</v>
      </c>
      <c r="G7" s="5" t="s">
        <v>152</v>
      </c>
      <c r="H7" s="5" t="s">
        <v>153</v>
      </c>
      <c r="I7" s="5" t="s">
        <v>154</v>
      </c>
      <c r="J7" s="5" t="s">
        <v>155</v>
      </c>
      <c r="K7" s="5" t="s">
        <v>156</v>
      </c>
      <c r="L7" s="5" t="s">
        <v>157</v>
      </c>
      <c r="M7" s="5" t="s">
        <v>158</v>
      </c>
      <c r="N7" s="181"/>
      <c r="O7" s="181"/>
      <c r="P7" s="5" t="s">
        <v>102</v>
      </c>
      <c r="Q7" s="5" t="s">
        <v>159</v>
      </c>
      <c r="R7" s="5" t="s">
        <v>160</v>
      </c>
      <c r="S7" s="5" t="s">
        <v>161</v>
      </c>
    </row>
    <row r="8" spans="1:19" ht="20.100000000000001" customHeight="1">
      <c r="A8" s="46">
        <v>1</v>
      </c>
      <c r="B8" s="46">
        <v>2</v>
      </c>
      <c r="C8" s="47">
        <v>3</v>
      </c>
      <c r="D8" s="46">
        <v>4</v>
      </c>
      <c r="E8" s="46">
        <v>5</v>
      </c>
      <c r="F8" s="46">
        <v>6</v>
      </c>
      <c r="G8" s="46">
        <v>7</v>
      </c>
      <c r="H8" s="47">
        <v>8</v>
      </c>
      <c r="I8" s="46">
        <v>9</v>
      </c>
      <c r="J8" s="46">
        <v>10</v>
      </c>
      <c r="K8" s="46">
        <v>11</v>
      </c>
      <c r="L8" s="46">
        <v>12</v>
      </c>
      <c r="M8" s="47">
        <v>13</v>
      </c>
      <c r="N8" s="46">
        <v>14</v>
      </c>
      <c r="O8" s="46">
        <v>15</v>
      </c>
      <c r="P8" s="46">
        <v>16</v>
      </c>
      <c r="Q8" s="46">
        <v>17</v>
      </c>
      <c r="R8" s="47">
        <v>18</v>
      </c>
      <c r="S8" s="46">
        <v>19</v>
      </c>
    </row>
    <row r="9" spans="1:19" ht="20.100000000000001" customHeight="1">
      <c r="A9" s="159" t="s">
        <v>162</v>
      </c>
      <c r="B9" s="160"/>
      <c r="C9" s="161"/>
      <c r="D9" s="85">
        <f>D10+D24+D52</f>
        <v>11717</v>
      </c>
      <c r="E9" s="85">
        <f>E10+E24+E52</f>
        <v>11717</v>
      </c>
      <c r="F9" s="85">
        <f>F10+F24+F52</f>
        <v>11717</v>
      </c>
      <c r="G9" s="85">
        <f>G10+G24+G52</f>
        <v>11717</v>
      </c>
      <c r="H9" s="46"/>
      <c r="I9" s="46"/>
      <c r="J9" s="46"/>
      <c r="K9" s="46"/>
      <c r="L9" s="46"/>
      <c r="M9" s="46"/>
      <c r="N9" s="46"/>
      <c r="O9" s="46"/>
      <c r="P9" s="46"/>
      <c r="Q9" s="46"/>
      <c r="R9" s="46"/>
      <c r="S9" s="46"/>
    </row>
    <row r="10" spans="1:19" ht="18" customHeight="1">
      <c r="A10" s="48">
        <v>301</v>
      </c>
      <c r="B10" s="49" t="s">
        <v>163</v>
      </c>
      <c r="C10" s="50" t="s">
        <v>99</v>
      </c>
      <c r="D10" s="51">
        <f>SUM(D11:D23)</f>
        <v>161.57999999999998</v>
      </c>
      <c r="E10" s="51">
        <f>SUM(E11:E23)</f>
        <v>161.57999999999998</v>
      </c>
      <c r="F10" s="51">
        <f>SUM(F11:F23)</f>
        <v>161.57999999999998</v>
      </c>
      <c r="G10" s="51">
        <f>SUM(G11:G23)</f>
        <v>161.57999999999998</v>
      </c>
      <c r="H10" s="51"/>
      <c r="I10" s="51"/>
      <c r="J10" s="51"/>
      <c r="K10" s="51"/>
      <c r="L10" s="51"/>
      <c r="M10" s="51"/>
      <c r="N10" s="51"/>
      <c r="O10" s="51"/>
      <c r="P10" s="51"/>
      <c r="Q10" s="51"/>
      <c r="R10" s="51"/>
      <c r="S10" s="51"/>
    </row>
    <row r="11" spans="1:19" ht="18" customHeight="1">
      <c r="A11" s="52"/>
      <c r="B11" s="49" t="s">
        <v>164</v>
      </c>
      <c r="C11" s="53" t="s">
        <v>165</v>
      </c>
      <c r="D11" s="51">
        <v>36.869999999999997</v>
      </c>
      <c r="E11" s="51">
        <v>36.869999999999997</v>
      </c>
      <c r="F11" s="51">
        <v>36.869999999999997</v>
      </c>
      <c r="G11" s="51">
        <v>36.869999999999997</v>
      </c>
      <c r="H11" s="51"/>
      <c r="I11" s="51"/>
      <c r="J11" s="51"/>
      <c r="K11" s="51"/>
      <c r="L11" s="51"/>
      <c r="M11" s="51"/>
      <c r="N11" s="51"/>
      <c r="O11" s="51"/>
      <c r="P11" s="51"/>
      <c r="Q11" s="51"/>
      <c r="R11" s="51"/>
      <c r="S11" s="51"/>
    </row>
    <row r="12" spans="1:19" ht="18" customHeight="1">
      <c r="A12" s="52"/>
      <c r="B12" s="49" t="s">
        <v>166</v>
      </c>
      <c r="C12" s="53" t="s">
        <v>167</v>
      </c>
      <c r="D12" s="51">
        <v>62.77</v>
      </c>
      <c r="E12" s="51">
        <v>62.77</v>
      </c>
      <c r="F12" s="51">
        <v>62.77</v>
      </c>
      <c r="G12" s="51">
        <v>62.77</v>
      </c>
      <c r="H12" s="51"/>
      <c r="I12" s="51"/>
      <c r="J12" s="51"/>
      <c r="K12" s="51"/>
      <c r="L12" s="51"/>
      <c r="M12" s="51"/>
      <c r="N12" s="51"/>
      <c r="O12" s="51"/>
      <c r="P12" s="51"/>
      <c r="Q12" s="51"/>
      <c r="R12" s="51"/>
      <c r="S12" s="51"/>
    </row>
    <row r="13" spans="1:19" ht="18" customHeight="1">
      <c r="A13" s="52"/>
      <c r="B13" s="49" t="s">
        <v>168</v>
      </c>
      <c r="C13" s="53" t="s">
        <v>169</v>
      </c>
      <c r="D13" s="51">
        <v>3.07</v>
      </c>
      <c r="E13" s="51">
        <v>3.07</v>
      </c>
      <c r="F13" s="51">
        <v>3.07</v>
      </c>
      <c r="G13" s="51">
        <v>3.07</v>
      </c>
      <c r="H13" s="51"/>
      <c r="I13" s="51"/>
      <c r="J13" s="51"/>
      <c r="K13" s="51"/>
      <c r="L13" s="51"/>
      <c r="M13" s="51"/>
      <c r="N13" s="51"/>
      <c r="O13" s="51"/>
      <c r="P13" s="51"/>
      <c r="Q13" s="51"/>
      <c r="R13" s="51"/>
      <c r="S13" s="51"/>
    </row>
    <row r="14" spans="1:19" ht="18" customHeight="1">
      <c r="A14" s="52"/>
      <c r="B14" s="49" t="s">
        <v>170</v>
      </c>
      <c r="C14" s="53" t="s">
        <v>171</v>
      </c>
      <c r="D14" s="51"/>
      <c r="E14" s="51"/>
      <c r="F14" s="51"/>
      <c r="G14" s="51"/>
      <c r="H14" s="51"/>
      <c r="I14" s="51"/>
      <c r="J14" s="51"/>
      <c r="K14" s="51"/>
      <c r="L14" s="51"/>
      <c r="M14" s="51"/>
      <c r="N14" s="51"/>
      <c r="O14" s="51"/>
      <c r="P14" s="51"/>
      <c r="Q14" s="51"/>
      <c r="R14" s="51"/>
      <c r="S14" s="51"/>
    </row>
    <row r="15" spans="1:19" ht="18" customHeight="1">
      <c r="A15" s="52"/>
      <c r="B15" s="49" t="s">
        <v>172</v>
      </c>
      <c r="C15" s="53" t="s">
        <v>173</v>
      </c>
      <c r="D15" s="51"/>
      <c r="E15" s="51"/>
      <c r="F15" s="51"/>
      <c r="G15" s="51"/>
      <c r="H15" s="51"/>
      <c r="I15" s="51"/>
      <c r="J15" s="51"/>
      <c r="K15" s="51"/>
      <c r="L15" s="51"/>
      <c r="M15" s="51"/>
      <c r="N15" s="51"/>
      <c r="O15" s="51"/>
      <c r="P15" s="51"/>
      <c r="Q15" s="51"/>
      <c r="R15" s="51"/>
      <c r="S15" s="51"/>
    </row>
    <row r="16" spans="1:19" ht="18" customHeight="1">
      <c r="A16" s="52"/>
      <c r="B16" s="49" t="s">
        <v>174</v>
      </c>
      <c r="C16" s="53" t="s">
        <v>175</v>
      </c>
      <c r="D16" s="51">
        <v>19.920000000000002</v>
      </c>
      <c r="E16" s="51">
        <v>19.920000000000002</v>
      </c>
      <c r="F16" s="51">
        <v>19.920000000000002</v>
      </c>
      <c r="G16" s="51">
        <v>19.920000000000002</v>
      </c>
      <c r="H16" s="51"/>
      <c r="I16" s="51"/>
      <c r="J16" s="51"/>
      <c r="K16" s="51"/>
      <c r="L16" s="51"/>
      <c r="M16" s="51"/>
      <c r="N16" s="51"/>
      <c r="O16" s="51"/>
      <c r="P16" s="51"/>
      <c r="Q16" s="51"/>
      <c r="R16" s="51"/>
      <c r="S16" s="51"/>
    </row>
    <row r="17" spans="1:19" ht="18" customHeight="1">
      <c r="A17" s="52"/>
      <c r="B17" s="49" t="s">
        <v>176</v>
      </c>
      <c r="C17" s="53" t="s">
        <v>177</v>
      </c>
      <c r="D17" s="51">
        <v>3.16</v>
      </c>
      <c r="E17" s="51">
        <v>3.16</v>
      </c>
      <c r="F17" s="51">
        <v>3.16</v>
      </c>
      <c r="G17" s="51">
        <v>3.16</v>
      </c>
      <c r="H17" s="51"/>
      <c r="I17" s="51"/>
      <c r="J17" s="51"/>
      <c r="K17" s="51"/>
      <c r="L17" s="51"/>
      <c r="M17" s="51"/>
      <c r="N17" s="51"/>
      <c r="O17" s="51"/>
      <c r="P17" s="51"/>
      <c r="Q17" s="51"/>
      <c r="R17" s="51"/>
      <c r="S17" s="51"/>
    </row>
    <row r="18" spans="1:19" ht="18" customHeight="1">
      <c r="A18" s="52"/>
      <c r="B18" s="49" t="s">
        <v>178</v>
      </c>
      <c r="C18" s="53" t="s">
        <v>179</v>
      </c>
      <c r="D18" s="51">
        <v>10.68</v>
      </c>
      <c r="E18" s="51">
        <v>10.68</v>
      </c>
      <c r="F18" s="51">
        <v>10.68</v>
      </c>
      <c r="G18" s="51">
        <v>10.68</v>
      </c>
      <c r="H18" s="51"/>
      <c r="I18" s="51"/>
      <c r="J18" s="51"/>
      <c r="K18" s="51"/>
      <c r="L18" s="51"/>
      <c r="M18" s="51"/>
      <c r="N18" s="51"/>
      <c r="O18" s="51"/>
      <c r="P18" s="51"/>
      <c r="Q18" s="51"/>
      <c r="R18" s="51"/>
      <c r="S18" s="51"/>
    </row>
    <row r="19" spans="1:19" ht="18" customHeight="1">
      <c r="A19" s="52"/>
      <c r="B19" s="49" t="s">
        <v>180</v>
      </c>
      <c r="C19" s="53" t="s">
        <v>181</v>
      </c>
      <c r="D19" s="51">
        <v>7.42</v>
      </c>
      <c r="E19" s="51">
        <v>7.42</v>
      </c>
      <c r="F19" s="51">
        <v>7.42</v>
      </c>
      <c r="G19" s="51">
        <v>7.42</v>
      </c>
      <c r="H19" s="51"/>
      <c r="I19" s="51"/>
      <c r="J19" s="51"/>
      <c r="K19" s="51"/>
      <c r="L19" s="51"/>
      <c r="M19" s="51"/>
      <c r="N19" s="51"/>
      <c r="O19" s="51"/>
      <c r="P19" s="51"/>
      <c r="Q19" s="51"/>
      <c r="R19" s="51"/>
      <c r="S19" s="51"/>
    </row>
    <row r="20" spans="1:19" ht="18" customHeight="1">
      <c r="A20" s="52"/>
      <c r="B20" s="49" t="s">
        <v>182</v>
      </c>
      <c r="C20" s="53" t="s">
        <v>183</v>
      </c>
      <c r="D20" s="51">
        <v>0.48</v>
      </c>
      <c r="E20" s="51">
        <v>0.48</v>
      </c>
      <c r="F20" s="51">
        <v>0.48</v>
      </c>
      <c r="G20" s="51">
        <v>0.48</v>
      </c>
      <c r="H20" s="51"/>
      <c r="I20" s="51"/>
      <c r="J20" s="51"/>
      <c r="K20" s="51"/>
      <c r="L20" s="51"/>
      <c r="M20" s="51"/>
      <c r="N20" s="51"/>
      <c r="O20" s="51"/>
      <c r="P20" s="51"/>
      <c r="Q20" s="51"/>
      <c r="R20" s="51"/>
      <c r="S20" s="51"/>
    </row>
    <row r="21" spans="1:19" ht="18" customHeight="1">
      <c r="A21" s="52"/>
      <c r="B21" s="49" t="s">
        <v>184</v>
      </c>
      <c r="C21" s="53" t="s">
        <v>185</v>
      </c>
      <c r="D21" s="51">
        <v>17.21</v>
      </c>
      <c r="E21" s="51">
        <v>17.21</v>
      </c>
      <c r="F21" s="51">
        <v>17.21</v>
      </c>
      <c r="G21" s="51">
        <v>17.21</v>
      </c>
      <c r="H21" s="51"/>
      <c r="I21" s="51"/>
      <c r="J21" s="51"/>
      <c r="K21" s="51"/>
      <c r="L21" s="51"/>
      <c r="M21" s="51"/>
      <c r="N21" s="51"/>
      <c r="O21" s="51"/>
      <c r="P21" s="51"/>
      <c r="Q21" s="51"/>
      <c r="R21" s="51"/>
      <c r="S21" s="51"/>
    </row>
    <row r="22" spans="1:19" ht="18" customHeight="1">
      <c r="A22" s="52"/>
      <c r="B22" s="49" t="s">
        <v>186</v>
      </c>
      <c r="C22" s="53" t="s">
        <v>187</v>
      </c>
      <c r="D22" s="51"/>
      <c r="E22" s="51"/>
      <c r="F22" s="51"/>
      <c r="G22" s="51"/>
      <c r="H22" s="51"/>
      <c r="I22" s="51"/>
      <c r="J22" s="51"/>
      <c r="K22" s="51"/>
      <c r="L22" s="51"/>
      <c r="M22" s="51"/>
      <c r="N22" s="51"/>
      <c r="O22" s="51"/>
      <c r="P22" s="51"/>
      <c r="Q22" s="51"/>
      <c r="R22" s="51"/>
      <c r="S22" s="51"/>
    </row>
    <row r="23" spans="1:19" ht="18" customHeight="1">
      <c r="A23" s="52"/>
      <c r="B23" s="49" t="s">
        <v>188</v>
      </c>
      <c r="C23" s="53" t="s">
        <v>189</v>
      </c>
      <c r="D23" s="51"/>
      <c r="E23" s="51"/>
      <c r="F23" s="51"/>
      <c r="G23" s="51"/>
      <c r="H23" s="51"/>
      <c r="I23" s="51"/>
      <c r="J23" s="51"/>
      <c r="K23" s="51"/>
      <c r="L23" s="51"/>
      <c r="M23" s="51"/>
      <c r="N23" s="51"/>
      <c r="O23" s="51"/>
      <c r="P23" s="51"/>
      <c r="Q23" s="51"/>
      <c r="R23" s="51"/>
      <c r="S23" s="51"/>
    </row>
    <row r="24" spans="1:19" ht="18" customHeight="1">
      <c r="A24" s="48">
        <v>302</v>
      </c>
      <c r="B24" s="49"/>
      <c r="C24" s="50" t="s">
        <v>100</v>
      </c>
      <c r="D24" s="51">
        <f>SUM(D25:D51)</f>
        <v>27.189999999999998</v>
      </c>
      <c r="E24" s="51">
        <f>SUM(E25:E51)</f>
        <v>27.189999999999998</v>
      </c>
      <c r="F24" s="51">
        <f>SUM(F25:F51)</f>
        <v>27.189999999999998</v>
      </c>
      <c r="G24" s="51">
        <f>SUM(G25:G51)</f>
        <v>27.189999999999998</v>
      </c>
      <c r="H24" s="51"/>
      <c r="I24" s="51"/>
      <c r="J24" s="51"/>
      <c r="K24" s="51"/>
      <c r="L24" s="51"/>
      <c r="M24" s="51"/>
      <c r="N24" s="51"/>
      <c r="O24" s="51"/>
      <c r="P24" s="51"/>
      <c r="Q24" s="51"/>
      <c r="R24" s="51"/>
      <c r="S24" s="51"/>
    </row>
    <row r="25" spans="1:19" ht="18" customHeight="1">
      <c r="A25" s="52"/>
      <c r="B25" s="49" t="s">
        <v>164</v>
      </c>
      <c r="C25" s="53" t="s">
        <v>190</v>
      </c>
      <c r="D25" s="51">
        <v>2.2999999999999998</v>
      </c>
      <c r="E25" s="51">
        <v>2.2999999999999998</v>
      </c>
      <c r="F25" s="51">
        <v>2.2999999999999998</v>
      </c>
      <c r="G25" s="51">
        <v>2.2999999999999998</v>
      </c>
      <c r="H25" s="51"/>
      <c r="I25" s="51"/>
      <c r="J25" s="51"/>
      <c r="K25" s="51"/>
      <c r="L25" s="51"/>
      <c r="M25" s="51"/>
      <c r="N25" s="51"/>
      <c r="O25" s="51"/>
      <c r="P25" s="51"/>
      <c r="Q25" s="51"/>
      <c r="R25" s="51"/>
      <c r="S25" s="51"/>
    </row>
    <row r="26" spans="1:19" ht="18" customHeight="1">
      <c r="A26" s="52"/>
      <c r="B26" s="49" t="s">
        <v>166</v>
      </c>
      <c r="C26" s="53" t="s">
        <v>191</v>
      </c>
      <c r="D26" s="51"/>
      <c r="E26" s="51"/>
      <c r="F26" s="51"/>
      <c r="G26" s="51"/>
      <c r="H26" s="51"/>
      <c r="I26" s="51"/>
      <c r="J26" s="51"/>
      <c r="K26" s="51"/>
      <c r="L26" s="51"/>
      <c r="M26" s="51"/>
      <c r="N26" s="51"/>
      <c r="O26" s="51"/>
      <c r="P26" s="51"/>
      <c r="Q26" s="51"/>
      <c r="R26" s="51"/>
      <c r="S26" s="51"/>
    </row>
    <row r="27" spans="1:19" ht="18" customHeight="1">
      <c r="A27" s="52"/>
      <c r="B27" s="49" t="s">
        <v>168</v>
      </c>
      <c r="C27" s="53" t="s">
        <v>192</v>
      </c>
      <c r="D27" s="51"/>
      <c r="E27" s="51"/>
      <c r="F27" s="51"/>
      <c r="G27" s="51"/>
      <c r="H27" s="51"/>
      <c r="I27" s="51"/>
      <c r="J27" s="51"/>
      <c r="K27" s="51"/>
      <c r="L27" s="51"/>
      <c r="M27" s="51"/>
      <c r="N27" s="51"/>
      <c r="O27" s="51"/>
      <c r="P27" s="51"/>
      <c r="Q27" s="51"/>
      <c r="R27" s="51"/>
      <c r="S27" s="51"/>
    </row>
    <row r="28" spans="1:19" ht="18" customHeight="1">
      <c r="A28" s="52"/>
      <c r="B28" s="49" t="s">
        <v>193</v>
      </c>
      <c r="C28" s="53" t="s">
        <v>194</v>
      </c>
      <c r="D28" s="51"/>
      <c r="E28" s="51"/>
      <c r="F28" s="51"/>
      <c r="G28" s="51"/>
      <c r="H28" s="51"/>
      <c r="I28" s="51"/>
      <c r="J28" s="51"/>
      <c r="K28" s="51"/>
      <c r="L28" s="51"/>
      <c r="M28" s="51"/>
      <c r="N28" s="51"/>
      <c r="O28" s="51"/>
      <c r="P28" s="51"/>
      <c r="Q28" s="51"/>
      <c r="R28" s="51"/>
      <c r="S28" s="51"/>
    </row>
    <row r="29" spans="1:19" ht="18" customHeight="1">
      <c r="A29" s="52"/>
      <c r="B29" s="49" t="s">
        <v>195</v>
      </c>
      <c r="C29" s="53" t="s">
        <v>196</v>
      </c>
      <c r="D29" s="51">
        <v>0.77</v>
      </c>
      <c r="E29" s="51">
        <v>0.77</v>
      </c>
      <c r="F29" s="51">
        <v>0.77</v>
      </c>
      <c r="G29" s="51">
        <v>0.77</v>
      </c>
      <c r="H29" s="51"/>
      <c r="I29" s="51"/>
      <c r="J29" s="51"/>
      <c r="K29" s="51"/>
      <c r="L29" s="51"/>
      <c r="M29" s="51"/>
      <c r="N29" s="51"/>
      <c r="O29" s="51"/>
      <c r="P29" s="51"/>
      <c r="Q29" s="51"/>
      <c r="R29" s="51"/>
      <c r="S29" s="51"/>
    </row>
    <row r="30" spans="1:19" ht="18" customHeight="1">
      <c r="A30" s="52"/>
      <c r="B30" s="49" t="s">
        <v>170</v>
      </c>
      <c r="C30" s="53" t="s">
        <v>197</v>
      </c>
      <c r="D30" s="51">
        <v>0.56999999999999995</v>
      </c>
      <c r="E30" s="51">
        <v>0.56999999999999995</v>
      </c>
      <c r="F30" s="51">
        <v>0.56999999999999995</v>
      </c>
      <c r="G30" s="51">
        <v>0.56999999999999995</v>
      </c>
      <c r="H30" s="51"/>
      <c r="I30" s="51"/>
      <c r="J30" s="51"/>
      <c r="K30" s="51"/>
      <c r="L30" s="51"/>
      <c r="M30" s="51"/>
      <c r="N30" s="51"/>
      <c r="O30" s="51"/>
      <c r="P30" s="51"/>
      <c r="Q30" s="51"/>
      <c r="R30" s="51"/>
      <c r="S30" s="51"/>
    </row>
    <row r="31" spans="1:19" ht="18" customHeight="1">
      <c r="A31" s="52"/>
      <c r="B31" s="49" t="s">
        <v>172</v>
      </c>
      <c r="C31" s="53" t="s">
        <v>198</v>
      </c>
      <c r="D31" s="51">
        <v>1.03</v>
      </c>
      <c r="E31" s="51">
        <v>1.03</v>
      </c>
      <c r="F31" s="51">
        <v>1.03</v>
      </c>
      <c r="G31" s="51">
        <v>1.03</v>
      </c>
      <c r="H31" s="51"/>
      <c r="I31" s="51"/>
      <c r="J31" s="51"/>
      <c r="K31" s="51"/>
      <c r="L31" s="51"/>
      <c r="M31" s="51"/>
      <c r="N31" s="51"/>
      <c r="O31" s="51"/>
      <c r="P31" s="51"/>
      <c r="Q31" s="51"/>
      <c r="R31" s="51"/>
      <c r="S31" s="51"/>
    </row>
    <row r="32" spans="1:19" ht="18" customHeight="1">
      <c r="A32" s="52"/>
      <c r="B32" s="49" t="s">
        <v>174</v>
      </c>
      <c r="C32" s="53" t="s">
        <v>199</v>
      </c>
      <c r="D32" s="51"/>
      <c r="E32" s="51"/>
      <c r="F32" s="51"/>
      <c r="G32" s="51"/>
      <c r="H32" s="51"/>
      <c r="I32" s="51"/>
      <c r="J32" s="51"/>
      <c r="K32" s="51"/>
      <c r="L32" s="51"/>
      <c r="M32" s="51"/>
      <c r="N32" s="51"/>
      <c r="O32" s="51"/>
      <c r="P32" s="51"/>
      <c r="Q32" s="51"/>
      <c r="R32" s="51"/>
      <c r="S32" s="51"/>
    </row>
    <row r="33" spans="1:19" ht="18" customHeight="1">
      <c r="A33" s="52"/>
      <c r="B33" s="49" t="s">
        <v>176</v>
      </c>
      <c r="C33" s="53" t="s">
        <v>200</v>
      </c>
      <c r="D33" s="51"/>
      <c r="E33" s="51"/>
      <c r="F33" s="51"/>
      <c r="G33" s="51"/>
      <c r="H33" s="51"/>
      <c r="I33" s="51"/>
      <c r="J33" s="51"/>
      <c r="K33" s="51"/>
      <c r="L33" s="51"/>
      <c r="M33" s="51"/>
      <c r="N33" s="51"/>
      <c r="O33" s="51"/>
      <c r="P33" s="51"/>
      <c r="Q33" s="51"/>
      <c r="R33" s="51"/>
      <c r="S33" s="51"/>
    </row>
    <row r="34" spans="1:19" ht="18" customHeight="1">
      <c r="A34" s="52"/>
      <c r="B34" s="49" t="s">
        <v>180</v>
      </c>
      <c r="C34" s="53" t="s">
        <v>201</v>
      </c>
      <c r="D34" s="51">
        <v>1.5</v>
      </c>
      <c r="E34" s="51">
        <v>1.5</v>
      </c>
      <c r="F34" s="51">
        <v>1.5</v>
      </c>
      <c r="G34" s="51">
        <v>1.5</v>
      </c>
      <c r="H34" s="51"/>
      <c r="I34" s="51"/>
      <c r="J34" s="51"/>
      <c r="K34" s="51"/>
      <c r="L34" s="51"/>
      <c r="M34" s="51"/>
      <c r="N34" s="51"/>
      <c r="O34" s="51"/>
      <c r="P34" s="51"/>
      <c r="Q34" s="51"/>
      <c r="R34" s="51"/>
      <c r="S34" s="51"/>
    </row>
    <row r="35" spans="1:19" ht="18" customHeight="1">
      <c r="A35" s="52"/>
      <c r="B35" s="49" t="s">
        <v>182</v>
      </c>
      <c r="C35" s="53" t="s">
        <v>202</v>
      </c>
      <c r="D35" s="51"/>
      <c r="E35" s="51"/>
      <c r="F35" s="51"/>
      <c r="G35" s="51"/>
      <c r="H35" s="51"/>
      <c r="I35" s="51"/>
      <c r="J35" s="51"/>
      <c r="K35" s="51"/>
      <c r="L35" s="51"/>
      <c r="M35" s="51"/>
      <c r="N35" s="51"/>
      <c r="O35" s="51"/>
      <c r="P35" s="51"/>
      <c r="Q35" s="51"/>
      <c r="R35" s="51"/>
      <c r="S35" s="51"/>
    </row>
    <row r="36" spans="1:19" ht="18" customHeight="1">
      <c r="A36" s="52"/>
      <c r="B36" s="49" t="s">
        <v>184</v>
      </c>
      <c r="C36" s="53" t="s">
        <v>203</v>
      </c>
      <c r="D36" s="51">
        <v>1.6</v>
      </c>
      <c r="E36" s="51">
        <v>1.6</v>
      </c>
      <c r="F36" s="51">
        <v>1.6</v>
      </c>
      <c r="G36" s="51">
        <v>1.6</v>
      </c>
      <c r="H36" s="51"/>
      <c r="I36" s="51"/>
      <c r="J36" s="51"/>
      <c r="K36" s="51"/>
      <c r="L36" s="51"/>
      <c r="M36" s="51"/>
      <c r="N36" s="51"/>
      <c r="O36" s="51"/>
      <c r="P36" s="51"/>
      <c r="Q36" s="51"/>
      <c r="R36" s="51"/>
      <c r="S36" s="51"/>
    </row>
    <row r="37" spans="1:19" ht="18" customHeight="1">
      <c r="A37" s="52"/>
      <c r="B37" s="49" t="s">
        <v>186</v>
      </c>
      <c r="C37" s="53" t="s">
        <v>204</v>
      </c>
      <c r="D37" s="51"/>
      <c r="E37" s="51"/>
      <c r="F37" s="51"/>
      <c r="G37" s="51"/>
      <c r="H37" s="51"/>
      <c r="I37" s="51"/>
      <c r="J37" s="51"/>
      <c r="K37" s="51"/>
      <c r="L37" s="51"/>
      <c r="M37" s="51"/>
      <c r="N37" s="51"/>
      <c r="O37" s="51"/>
      <c r="P37" s="51"/>
      <c r="Q37" s="51"/>
      <c r="R37" s="51"/>
      <c r="S37" s="51"/>
    </row>
    <row r="38" spans="1:19" ht="18" customHeight="1">
      <c r="A38" s="52"/>
      <c r="B38" s="49" t="s">
        <v>205</v>
      </c>
      <c r="C38" s="53" t="s">
        <v>206</v>
      </c>
      <c r="D38" s="51"/>
      <c r="E38" s="51"/>
      <c r="F38" s="51"/>
      <c r="G38" s="51"/>
      <c r="H38" s="51"/>
      <c r="I38" s="51"/>
      <c r="J38" s="51"/>
      <c r="K38" s="51"/>
      <c r="L38" s="51"/>
      <c r="M38" s="51"/>
      <c r="N38" s="51"/>
      <c r="O38" s="51"/>
      <c r="P38" s="51"/>
      <c r="Q38" s="51"/>
      <c r="R38" s="51"/>
      <c r="S38" s="51"/>
    </row>
    <row r="39" spans="1:19" ht="18" customHeight="1">
      <c r="A39" s="52"/>
      <c r="B39" s="49" t="s">
        <v>207</v>
      </c>
      <c r="C39" s="53" t="s">
        <v>208</v>
      </c>
      <c r="D39" s="51">
        <v>0.6</v>
      </c>
      <c r="E39" s="51">
        <v>0.6</v>
      </c>
      <c r="F39" s="51">
        <v>0.6</v>
      </c>
      <c r="G39" s="51">
        <v>0.6</v>
      </c>
      <c r="H39" s="51"/>
      <c r="I39" s="51"/>
      <c r="J39" s="51"/>
      <c r="K39" s="51"/>
      <c r="L39" s="51"/>
      <c r="M39" s="51"/>
      <c r="N39" s="51"/>
      <c r="O39" s="51"/>
      <c r="P39" s="51"/>
      <c r="Q39" s="51"/>
      <c r="R39" s="51"/>
      <c r="S39" s="51"/>
    </row>
    <row r="40" spans="1:19" ht="18" customHeight="1">
      <c r="A40" s="52"/>
      <c r="B40" s="49" t="s">
        <v>209</v>
      </c>
      <c r="C40" s="53" t="s">
        <v>210</v>
      </c>
      <c r="D40" s="51"/>
      <c r="E40" s="51"/>
      <c r="F40" s="51"/>
      <c r="G40" s="51"/>
      <c r="H40" s="51"/>
      <c r="I40" s="51"/>
      <c r="J40" s="51"/>
      <c r="K40" s="51"/>
      <c r="L40" s="51"/>
      <c r="M40" s="51"/>
      <c r="N40" s="51"/>
      <c r="O40" s="51"/>
      <c r="P40" s="51"/>
      <c r="Q40" s="51"/>
      <c r="R40" s="51"/>
      <c r="S40" s="51"/>
    </row>
    <row r="41" spans="1:19" ht="18" customHeight="1">
      <c r="A41" s="52"/>
      <c r="B41" s="49" t="s">
        <v>211</v>
      </c>
      <c r="C41" s="53" t="s">
        <v>212</v>
      </c>
      <c r="D41" s="51"/>
      <c r="E41" s="51"/>
      <c r="F41" s="51"/>
      <c r="G41" s="51"/>
      <c r="H41" s="51"/>
      <c r="I41" s="51"/>
      <c r="J41" s="51"/>
      <c r="K41" s="51"/>
      <c r="L41" s="51"/>
      <c r="M41" s="51"/>
      <c r="N41" s="51"/>
      <c r="O41" s="51"/>
      <c r="P41" s="51"/>
      <c r="Q41" s="51"/>
      <c r="R41" s="51"/>
      <c r="S41" s="51"/>
    </row>
    <row r="42" spans="1:19" ht="18" customHeight="1">
      <c r="A42" s="52"/>
      <c r="B42" s="49" t="s">
        <v>213</v>
      </c>
      <c r="C42" s="53" t="s">
        <v>214</v>
      </c>
      <c r="D42" s="51"/>
      <c r="E42" s="51"/>
      <c r="F42" s="51"/>
      <c r="G42" s="51"/>
      <c r="H42" s="51"/>
      <c r="I42" s="51"/>
      <c r="J42" s="51"/>
      <c r="K42" s="51"/>
      <c r="L42" s="51"/>
      <c r="M42" s="51"/>
      <c r="N42" s="51"/>
      <c r="O42" s="51"/>
      <c r="P42" s="51"/>
      <c r="Q42" s="51"/>
      <c r="R42" s="51"/>
      <c r="S42" s="51"/>
    </row>
    <row r="43" spans="1:19" ht="18" customHeight="1">
      <c r="A43" s="52"/>
      <c r="B43" s="49" t="s">
        <v>215</v>
      </c>
      <c r="C43" s="53" t="s">
        <v>216</v>
      </c>
      <c r="D43" s="51"/>
      <c r="E43" s="51"/>
      <c r="F43" s="51"/>
      <c r="G43" s="51"/>
      <c r="H43" s="51"/>
      <c r="I43" s="51"/>
      <c r="J43" s="51"/>
      <c r="K43" s="51"/>
      <c r="L43" s="51"/>
      <c r="M43" s="51"/>
      <c r="N43" s="51"/>
      <c r="O43" s="51"/>
      <c r="P43" s="51"/>
      <c r="Q43" s="51"/>
      <c r="R43" s="51"/>
      <c r="S43" s="51"/>
    </row>
    <row r="44" spans="1:19" ht="18" customHeight="1">
      <c r="A44" s="52"/>
      <c r="B44" s="49" t="s">
        <v>217</v>
      </c>
      <c r="C44" s="53" t="s">
        <v>218</v>
      </c>
      <c r="D44" s="51"/>
      <c r="E44" s="51"/>
      <c r="F44" s="51"/>
      <c r="G44" s="51"/>
      <c r="H44" s="51"/>
      <c r="I44" s="51"/>
      <c r="J44" s="51"/>
      <c r="K44" s="51"/>
      <c r="L44" s="51"/>
      <c r="M44" s="51"/>
      <c r="N44" s="51"/>
      <c r="O44" s="51"/>
      <c r="P44" s="51"/>
      <c r="Q44" s="51"/>
      <c r="R44" s="51"/>
      <c r="S44" s="51"/>
    </row>
    <row r="45" spans="1:19" ht="18" customHeight="1">
      <c r="A45" s="52"/>
      <c r="B45" s="49" t="s">
        <v>219</v>
      </c>
      <c r="C45" s="53" t="s">
        <v>220</v>
      </c>
      <c r="D45" s="51"/>
      <c r="E45" s="51"/>
      <c r="F45" s="51"/>
      <c r="G45" s="51"/>
      <c r="H45" s="51"/>
      <c r="I45" s="51"/>
      <c r="J45" s="51"/>
      <c r="K45" s="51"/>
      <c r="L45" s="51"/>
      <c r="M45" s="51"/>
      <c r="N45" s="51"/>
      <c r="O45" s="51"/>
      <c r="P45" s="51"/>
      <c r="Q45" s="51"/>
      <c r="R45" s="51"/>
      <c r="S45" s="51"/>
    </row>
    <row r="46" spans="1:19" ht="18" customHeight="1">
      <c r="A46" s="52"/>
      <c r="B46" s="49" t="s">
        <v>221</v>
      </c>
      <c r="C46" s="53" t="s">
        <v>222</v>
      </c>
      <c r="D46" s="51">
        <v>6.48</v>
      </c>
      <c r="E46" s="51">
        <v>6.48</v>
      </c>
      <c r="F46" s="51">
        <v>6.48</v>
      </c>
      <c r="G46" s="51">
        <v>6.48</v>
      </c>
      <c r="H46" s="51"/>
      <c r="I46" s="51"/>
      <c r="J46" s="51"/>
      <c r="K46" s="51"/>
      <c r="L46" s="51"/>
      <c r="M46" s="51"/>
      <c r="N46" s="51"/>
      <c r="O46" s="51"/>
      <c r="P46" s="51"/>
      <c r="Q46" s="51"/>
      <c r="R46" s="51"/>
      <c r="S46" s="51"/>
    </row>
    <row r="47" spans="1:19" ht="18" customHeight="1">
      <c r="A47" s="52"/>
      <c r="B47" s="49" t="s">
        <v>223</v>
      </c>
      <c r="C47" s="53" t="s">
        <v>224</v>
      </c>
      <c r="D47" s="51">
        <v>0.6</v>
      </c>
      <c r="E47" s="51">
        <v>0.6</v>
      </c>
      <c r="F47" s="51">
        <v>0.6</v>
      </c>
      <c r="G47" s="51">
        <v>0.6</v>
      </c>
      <c r="H47" s="51"/>
      <c r="I47" s="51"/>
      <c r="J47" s="51"/>
      <c r="K47" s="51"/>
      <c r="L47" s="51"/>
      <c r="M47" s="51"/>
      <c r="N47" s="51"/>
      <c r="O47" s="51"/>
      <c r="P47" s="51"/>
      <c r="Q47" s="51"/>
      <c r="R47" s="51"/>
      <c r="S47" s="51"/>
    </row>
    <row r="48" spans="1:19" ht="18" customHeight="1">
      <c r="A48" s="52"/>
      <c r="B48" s="49" t="s">
        <v>225</v>
      </c>
      <c r="C48" s="53" t="s">
        <v>226</v>
      </c>
      <c r="D48" s="51"/>
      <c r="E48" s="51"/>
      <c r="F48" s="51"/>
      <c r="G48" s="51"/>
      <c r="H48" s="51"/>
      <c r="I48" s="51"/>
      <c r="J48" s="51"/>
      <c r="K48" s="51"/>
      <c r="L48" s="51"/>
      <c r="M48" s="51"/>
      <c r="N48" s="51"/>
      <c r="O48" s="51"/>
      <c r="P48" s="51"/>
      <c r="Q48" s="51"/>
      <c r="R48" s="51"/>
      <c r="S48" s="51"/>
    </row>
    <row r="49" spans="1:19" ht="18" customHeight="1">
      <c r="A49" s="52"/>
      <c r="B49" s="49" t="s">
        <v>227</v>
      </c>
      <c r="C49" s="53" t="s">
        <v>228</v>
      </c>
      <c r="D49" s="51">
        <v>8.52</v>
      </c>
      <c r="E49" s="51">
        <v>8.52</v>
      </c>
      <c r="F49" s="51">
        <v>8.52</v>
      </c>
      <c r="G49" s="51">
        <v>8.52</v>
      </c>
      <c r="H49" s="51"/>
      <c r="I49" s="51"/>
      <c r="J49" s="51"/>
      <c r="K49" s="51"/>
      <c r="L49" s="51"/>
      <c r="M49" s="51"/>
      <c r="N49" s="51"/>
      <c r="O49" s="51"/>
      <c r="P49" s="51"/>
      <c r="Q49" s="51"/>
      <c r="R49" s="51"/>
      <c r="S49" s="51"/>
    </row>
    <row r="50" spans="1:19" ht="18" customHeight="1">
      <c r="A50" s="52"/>
      <c r="B50" s="49" t="s">
        <v>229</v>
      </c>
      <c r="C50" s="53" t="s">
        <v>230</v>
      </c>
      <c r="D50" s="51"/>
      <c r="E50" s="51"/>
      <c r="F50" s="51"/>
      <c r="G50" s="51"/>
      <c r="H50" s="51"/>
      <c r="I50" s="51"/>
      <c r="J50" s="51"/>
      <c r="K50" s="51"/>
      <c r="L50" s="51"/>
      <c r="M50" s="51"/>
      <c r="N50" s="51"/>
      <c r="O50" s="51"/>
      <c r="P50" s="51"/>
      <c r="Q50" s="51"/>
      <c r="R50" s="51"/>
      <c r="S50" s="51"/>
    </row>
    <row r="51" spans="1:19" ht="18" customHeight="1">
      <c r="A51" s="52"/>
      <c r="B51" s="49" t="s">
        <v>188</v>
      </c>
      <c r="C51" s="53" t="s">
        <v>231</v>
      </c>
      <c r="D51" s="51">
        <v>3.22</v>
      </c>
      <c r="E51" s="51">
        <v>3.22</v>
      </c>
      <c r="F51" s="51">
        <v>3.22</v>
      </c>
      <c r="G51" s="51">
        <v>3.22</v>
      </c>
      <c r="H51" s="51"/>
      <c r="I51" s="51"/>
      <c r="J51" s="51"/>
      <c r="K51" s="51"/>
      <c r="L51" s="51"/>
      <c r="M51" s="51"/>
      <c r="N51" s="51"/>
      <c r="O51" s="51"/>
      <c r="P51" s="51"/>
      <c r="Q51" s="51"/>
      <c r="R51" s="51"/>
      <c r="S51" s="51"/>
    </row>
    <row r="52" spans="1:19" ht="18" customHeight="1">
      <c r="A52" s="48">
        <v>303</v>
      </c>
      <c r="B52" s="49"/>
      <c r="C52" s="50" t="s">
        <v>101</v>
      </c>
      <c r="D52" s="51">
        <f>SUM(D53:D63)</f>
        <v>11528.23</v>
      </c>
      <c r="E52" s="51">
        <f>SUM(E53:E63)</f>
        <v>11528.23</v>
      </c>
      <c r="F52" s="51">
        <f>SUM(F53:F63)</f>
        <v>11528.23</v>
      </c>
      <c r="G52" s="51">
        <f>SUM(G53:G63)</f>
        <v>11528.23</v>
      </c>
      <c r="H52" s="51"/>
      <c r="I52" s="51"/>
      <c r="J52" s="51"/>
      <c r="K52" s="51"/>
      <c r="L52" s="51"/>
      <c r="M52" s="51"/>
      <c r="N52" s="51"/>
      <c r="O52" s="51"/>
      <c r="P52" s="51"/>
      <c r="Q52" s="51"/>
      <c r="R52" s="51"/>
      <c r="S52" s="51"/>
    </row>
    <row r="53" spans="1:19" ht="18" customHeight="1">
      <c r="A53" s="52"/>
      <c r="B53" s="49" t="s">
        <v>164</v>
      </c>
      <c r="C53" s="53" t="s">
        <v>232</v>
      </c>
      <c r="D53" s="51">
        <v>147.91</v>
      </c>
      <c r="E53" s="51">
        <v>147.91</v>
      </c>
      <c r="F53" s="51">
        <v>147.91</v>
      </c>
      <c r="G53" s="51">
        <v>147.91</v>
      </c>
      <c r="H53" s="51"/>
      <c r="I53" s="51"/>
      <c r="J53" s="51"/>
      <c r="K53" s="51"/>
      <c r="L53" s="51"/>
      <c r="M53" s="51"/>
      <c r="N53" s="51"/>
      <c r="O53" s="51"/>
      <c r="P53" s="51"/>
      <c r="Q53" s="51"/>
      <c r="R53" s="51"/>
      <c r="S53" s="51"/>
    </row>
    <row r="54" spans="1:19" ht="18" customHeight="1">
      <c r="A54" s="52"/>
      <c r="B54" s="49" t="s">
        <v>166</v>
      </c>
      <c r="C54" s="53" t="s">
        <v>233</v>
      </c>
      <c r="D54" s="51"/>
      <c r="E54" s="51"/>
      <c r="F54" s="51"/>
      <c r="G54" s="51"/>
      <c r="H54" s="51"/>
      <c r="I54" s="51"/>
      <c r="J54" s="51"/>
      <c r="K54" s="51"/>
      <c r="L54" s="51"/>
      <c r="M54" s="51"/>
      <c r="N54" s="51"/>
      <c r="O54" s="51"/>
      <c r="P54" s="51"/>
      <c r="Q54" s="51"/>
      <c r="R54" s="51"/>
      <c r="S54" s="51"/>
    </row>
    <row r="55" spans="1:19" ht="18" customHeight="1">
      <c r="A55" s="52"/>
      <c r="B55" s="49" t="s">
        <v>168</v>
      </c>
      <c r="C55" s="53" t="s">
        <v>234</v>
      </c>
      <c r="D55" s="51"/>
      <c r="E55" s="51"/>
      <c r="F55" s="51"/>
      <c r="G55" s="51"/>
      <c r="H55" s="51"/>
      <c r="I55" s="51"/>
      <c r="J55" s="51"/>
      <c r="K55" s="51"/>
      <c r="L55" s="51"/>
      <c r="M55" s="51"/>
      <c r="N55" s="51"/>
      <c r="O55" s="51"/>
      <c r="P55" s="51"/>
      <c r="Q55" s="51"/>
      <c r="R55" s="51"/>
      <c r="S55" s="51"/>
    </row>
    <row r="56" spans="1:19" ht="18" customHeight="1">
      <c r="A56" s="52"/>
      <c r="B56" s="49" t="s">
        <v>193</v>
      </c>
      <c r="C56" s="53" t="s">
        <v>235</v>
      </c>
      <c r="D56" s="51"/>
      <c r="E56" s="51"/>
      <c r="F56" s="51"/>
      <c r="G56" s="51"/>
      <c r="H56" s="51"/>
      <c r="I56" s="51"/>
      <c r="J56" s="51"/>
      <c r="K56" s="51"/>
      <c r="L56" s="51"/>
      <c r="M56" s="51"/>
      <c r="N56" s="51"/>
      <c r="O56" s="51"/>
      <c r="P56" s="51"/>
      <c r="Q56" s="51"/>
      <c r="R56" s="51"/>
      <c r="S56" s="51"/>
    </row>
    <row r="57" spans="1:19" ht="18" customHeight="1">
      <c r="A57" s="52"/>
      <c r="B57" s="49" t="s">
        <v>195</v>
      </c>
      <c r="C57" s="53" t="s">
        <v>236</v>
      </c>
      <c r="D57" s="51">
        <v>11380.32</v>
      </c>
      <c r="E57" s="51">
        <v>11380.32</v>
      </c>
      <c r="F57" s="51">
        <v>11380.32</v>
      </c>
      <c r="G57" s="51">
        <v>11380.32</v>
      </c>
      <c r="H57" s="51"/>
      <c r="I57" s="51"/>
      <c r="J57" s="51"/>
      <c r="K57" s="51"/>
      <c r="L57" s="51"/>
      <c r="M57" s="51"/>
      <c r="N57" s="51"/>
      <c r="O57" s="51"/>
      <c r="P57" s="51"/>
      <c r="Q57" s="51"/>
      <c r="R57" s="51"/>
      <c r="S57" s="51"/>
    </row>
    <row r="58" spans="1:19" ht="18" customHeight="1">
      <c r="A58" s="52"/>
      <c r="B58" s="49" t="s">
        <v>170</v>
      </c>
      <c r="C58" s="53" t="s">
        <v>237</v>
      </c>
      <c r="D58" s="51"/>
      <c r="E58" s="51"/>
      <c r="F58" s="51"/>
      <c r="G58" s="51"/>
      <c r="H58" s="51"/>
      <c r="I58" s="51"/>
      <c r="J58" s="51"/>
      <c r="K58" s="51"/>
      <c r="L58" s="51"/>
      <c r="M58" s="51"/>
      <c r="N58" s="51"/>
      <c r="O58" s="51"/>
      <c r="P58" s="51"/>
      <c r="Q58" s="51"/>
      <c r="R58" s="51"/>
      <c r="S58" s="51"/>
    </row>
    <row r="59" spans="1:19" ht="18" customHeight="1">
      <c r="A59" s="52"/>
      <c r="B59" s="49" t="s">
        <v>172</v>
      </c>
      <c r="C59" s="53" t="s">
        <v>238</v>
      </c>
      <c r="D59" s="51"/>
      <c r="E59" s="51"/>
      <c r="F59" s="51"/>
      <c r="G59" s="51"/>
      <c r="H59" s="51"/>
      <c r="I59" s="51"/>
      <c r="J59" s="51"/>
      <c r="K59" s="51"/>
      <c r="L59" s="51"/>
      <c r="M59" s="51"/>
      <c r="N59" s="51"/>
      <c r="O59" s="51"/>
      <c r="P59" s="51"/>
      <c r="Q59" s="51"/>
      <c r="R59" s="51"/>
      <c r="S59" s="51"/>
    </row>
    <row r="60" spans="1:19" ht="18" customHeight="1">
      <c r="A60" s="52"/>
      <c r="B60" s="49" t="s">
        <v>174</v>
      </c>
      <c r="C60" s="53" t="s">
        <v>239</v>
      </c>
      <c r="D60" s="51"/>
      <c r="E60" s="51"/>
      <c r="F60" s="51"/>
      <c r="G60" s="51"/>
      <c r="H60" s="51"/>
      <c r="I60" s="51"/>
      <c r="J60" s="51"/>
      <c r="K60" s="51"/>
      <c r="L60" s="51"/>
      <c r="M60" s="51"/>
      <c r="N60" s="51"/>
      <c r="O60" s="51"/>
      <c r="P60" s="51"/>
      <c r="Q60" s="51"/>
      <c r="R60" s="51"/>
      <c r="S60" s="51"/>
    </row>
    <row r="61" spans="1:19" ht="18" customHeight="1">
      <c r="A61" s="52"/>
      <c r="B61" s="49" t="s">
        <v>176</v>
      </c>
      <c r="C61" s="53" t="s">
        <v>240</v>
      </c>
      <c r="D61" s="51"/>
      <c r="E61" s="51"/>
      <c r="F61" s="51"/>
      <c r="G61" s="51"/>
      <c r="H61" s="51"/>
      <c r="I61" s="51"/>
      <c r="J61" s="51"/>
      <c r="K61" s="51"/>
      <c r="L61" s="51"/>
      <c r="M61" s="51"/>
      <c r="N61" s="51"/>
      <c r="O61" s="51"/>
      <c r="P61" s="51"/>
      <c r="Q61" s="51"/>
      <c r="R61" s="51"/>
      <c r="S61" s="51"/>
    </row>
    <row r="62" spans="1:19" ht="18" customHeight="1">
      <c r="A62" s="52"/>
      <c r="B62" s="49" t="s">
        <v>178</v>
      </c>
      <c r="C62" s="53" t="s">
        <v>241</v>
      </c>
      <c r="D62" s="51"/>
      <c r="E62" s="51"/>
      <c r="F62" s="51"/>
      <c r="G62" s="51"/>
      <c r="H62" s="51"/>
      <c r="I62" s="51"/>
      <c r="J62" s="51"/>
      <c r="K62" s="51"/>
      <c r="L62" s="51"/>
      <c r="M62" s="51"/>
      <c r="N62" s="51"/>
      <c r="O62" s="51"/>
      <c r="P62" s="51"/>
      <c r="Q62" s="51"/>
      <c r="R62" s="51"/>
      <c r="S62" s="51"/>
    </row>
    <row r="63" spans="1:19" ht="18" customHeight="1">
      <c r="A63" s="52"/>
      <c r="B63" s="49" t="s">
        <v>188</v>
      </c>
      <c r="C63" s="53" t="s">
        <v>242</v>
      </c>
      <c r="D63" s="51"/>
      <c r="E63" s="51"/>
      <c r="F63" s="51"/>
      <c r="G63" s="51"/>
      <c r="H63" s="51"/>
      <c r="I63" s="51"/>
      <c r="J63" s="51"/>
      <c r="K63" s="51"/>
      <c r="L63" s="51"/>
      <c r="M63" s="51"/>
      <c r="N63" s="51"/>
      <c r="O63" s="51"/>
      <c r="P63" s="51"/>
      <c r="Q63" s="51"/>
      <c r="R63" s="51"/>
      <c r="S63" s="51"/>
    </row>
  </sheetData>
  <mergeCells count="15">
    <mergeCell ref="A2:S2"/>
    <mergeCell ref="R3:S3"/>
    <mergeCell ref="D4:S4"/>
    <mergeCell ref="E5:O5"/>
    <mergeCell ref="F6:M6"/>
    <mergeCell ref="E6:E7"/>
    <mergeCell ref="N6:N7"/>
    <mergeCell ref="O6:O7"/>
    <mergeCell ref="P5:S6"/>
    <mergeCell ref="A9:C9"/>
    <mergeCell ref="A6:A7"/>
    <mergeCell ref="B6:B7"/>
    <mergeCell ref="C4:C7"/>
    <mergeCell ref="D5:D7"/>
    <mergeCell ref="A4:B5"/>
  </mergeCells>
  <phoneticPr fontId="22" type="noConversion"/>
  <printOptions horizontalCentered="1"/>
  <pageMargins left="0.59027777777777801" right="0.59027777777777801" top="0.74791666666666701" bottom="0.74791666666666701" header="0.31388888888888899" footer="0.31388888888888899"/>
  <pageSetup paperSize="9" scale="63" fitToHeight="0" orientation="landscape" r:id="rId1"/>
</worksheet>
</file>

<file path=xl/worksheets/sheet7.xml><?xml version="1.0" encoding="utf-8"?>
<worksheet xmlns="http://schemas.openxmlformats.org/spreadsheetml/2006/main" xmlns:r="http://schemas.openxmlformats.org/officeDocument/2006/relationships">
  <dimension ref="A1:G45"/>
  <sheetViews>
    <sheetView workbookViewId="0">
      <selection activeCell="A2" sqref="A2"/>
    </sheetView>
  </sheetViews>
  <sheetFormatPr defaultColWidth="9" defaultRowHeight="13.5"/>
  <cols>
    <col min="1" max="3" width="6.375" customWidth="1"/>
    <col min="4" max="4" width="23.25" customWidth="1"/>
    <col min="5" max="7" width="14.75" customWidth="1"/>
  </cols>
  <sheetData>
    <row r="1" spans="1:7" ht="38.1" customHeight="1">
      <c r="A1" s="129" t="s">
        <v>243</v>
      </c>
      <c r="B1" s="129"/>
      <c r="C1" s="129"/>
      <c r="D1" s="129"/>
      <c r="E1" s="129"/>
      <c r="F1" s="129"/>
      <c r="G1" s="129"/>
    </row>
    <row r="2" spans="1:7">
      <c r="A2" s="3" t="s">
        <v>1</v>
      </c>
      <c r="B2" s="31"/>
      <c r="C2" s="31"/>
      <c r="D2" s="31"/>
      <c r="E2" s="1"/>
      <c r="F2" s="1"/>
      <c r="G2" s="14" t="s">
        <v>2</v>
      </c>
    </row>
    <row r="3" spans="1:7">
      <c r="A3" s="188" t="s">
        <v>244</v>
      </c>
      <c r="B3" s="188"/>
      <c r="C3" s="188"/>
      <c r="D3" s="188"/>
      <c r="E3" s="173" t="s">
        <v>245</v>
      </c>
      <c r="F3" s="174"/>
      <c r="G3" s="175"/>
    </row>
    <row r="4" spans="1:7">
      <c r="A4" s="32" t="s">
        <v>104</v>
      </c>
      <c r="B4" s="32" t="s">
        <v>105</v>
      </c>
      <c r="C4" s="32" t="s">
        <v>106</v>
      </c>
      <c r="D4" s="32" t="s">
        <v>246</v>
      </c>
      <c r="E4" s="6" t="s">
        <v>98</v>
      </c>
      <c r="F4" s="6" t="s">
        <v>92</v>
      </c>
      <c r="G4" s="6" t="s">
        <v>93</v>
      </c>
    </row>
    <row r="5" spans="1:7">
      <c r="A5" s="32" t="s">
        <v>114</v>
      </c>
      <c r="B5" s="32" t="s">
        <v>115</v>
      </c>
      <c r="C5" s="32" t="s">
        <v>116</v>
      </c>
      <c r="D5" s="32" t="s">
        <v>117</v>
      </c>
      <c r="E5" s="32" t="s">
        <v>118</v>
      </c>
      <c r="F5" s="32" t="s">
        <v>119</v>
      </c>
      <c r="G5" s="32" t="s">
        <v>120</v>
      </c>
    </row>
    <row r="6" spans="1:7">
      <c r="A6" s="38"/>
      <c r="B6" s="38"/>
      <c r="C6" s="38"/>
      <c r="D6" s="41" t="s">
        <v>247</v>
      </c>
      <c r="E6" s="36"/>
      <c r="F6" s="36"/>
      <c r="G6" s="36"/>
    </row>
    <row r="7" spans="1:7">
      <c r="A7" s="38"/>
      <c r="B7" s="38"/>
      <c r="C7" s="38"/>
      <c r="D7" s="38"/>
      <c r="E7" s="36"/>
      <c r="F7" s="36"/>
      <c r="G7" s="36"/>
    </row>
    <row r="8" spans="1:7" ht="12" customHeight="1">
      <c r="A8" s="38"/>
      <c r="B8" s="38"/>
      <c r="C8" s="38"/>
      <c r="D8" s="38"/>
      <c r="E8" s="36"/>
      <c r="F8" s="36"/>
      <c r="G8" s="36"/>
    </row>
    <row r="9" spans="1:7">
      <c r="A9" s="38"/>
      <c r="B9" s="38"/>
      <c r="C9" s="38"/>
      <c r="D9" s="38"/>
      <c r="E9" s="36"/>
      <c r="F9" s="36"/>
      <c r="G9" s="36"/>
    </row>
    <row r="10" spans="1:7">
      <c r="A10" s="38"/>
      <c r="B10" s="38"/>
      <c r="C10" s="38"/>
      <c r="D10" s="38"/>
      <c r="E10" s="36"/>
      <c r="F10" s="36"/>
      <c r="G10" s="36"/>
    </row>
    <row r="11" spans="1:7">
      <c r="A11" s="38"/>
      <c r="B11" s="38"/>
      <c r="C11" s="38"/>
      <c r="D11" s="38"/>
      <c r="E11" s="36"/>
      <c r="F11" s="36"/>
      <c r="G11" s="36"/>
    </row>
    <row r="12" spans="1:7">
      <c r="A12" s="38"/>
      <c r="B12" s="38"/>
      <c r="C12" s="38"/>
      <c r="D12" s="38"/>
      <c r="E12" s="36"/>
      <c r="F12" s="36"/>
      <c r="G12" s="36"/>
    </row>
    <row r="13" spans="1:7">
      <c r="A13" s="38"/>
      <c r="B13" s="38"/>
      <c r="C13" s="38"/>
      <c r="D13" s="38"/>
      <c r="E13" s="36"/>
      <c r="F13" s="36"/>
      <c r="G13" s="36"/>
    </row>
    <row r="14" spans="1:7">
      <c r="A14" s="38"/>
      <c r="B14" s="38"/>
      <c r="C14" s="38"/>
      <c r="D14" s="38"/>
      <c r="E14" s="36"/>
      <c r="F14" s="36"/>
      <c r="G14" s="36"/>
    </row>
    <row r="15" spans="1:7">
      <c r="A15" s="38"/>
      <c r="B15" s="38"/>
      <c r="C15" s="38"/>
      <c r="D15" s="38"/>
      <c r="E15" s="36"/>
      <c r="F15" s="36"/>
      <c r="G15" s="36"/>
    </row>
    <row r="16" spans="1:7">
      <c r="A16" s="38"/>
      <c r="B16" s="38"/>
      <c r="C16" s="38"/>
      <c r="D16" s="38"/>
      <c r="E16" s="36"/>
      <c r="F16" s="36"/>
      <c r="G16" s="36"/>
    </row>
    <row r="17" spans="1:7">
      <c r="A17" s="38"/>
      <c r="B17" s="38"/>
      <c r="C17" s="38"/>
      <c r="D17" s="38"/>
      <c r="E17" s="36"/>
      <c r="F17" s="36"/>
      <c r="G17" s="36"/>
    </row>
    <row r="18" spans="1:7">
      <c r="A18" s="38"/>
      <c r="B18" s="38"/>
      <c r="C18" s="38"/>
      <c r="D18" s="38"/>
      <c r="E18" s="36"/>
      <c r="F18" s="36"/>
      <c r="G18" s="36"/>
    </row>
    <row r="19" spans="1:7">
      <c r="A19" s="38"/>
      <c r="B19" s="38"/>
      <c r="C19" s="38"/>
      <c r="D19" s="38"/>
      <c r="E19" s="36"/>
      <c r="F19" s="36"/>
      <c r="G19" s="36"/>
    </row>
    <row r="20" spans="1:7">
      <c r="A20" s="38"/>
      <c r="B20" s="38"/>
      <c r="C20" s="38"/>
      <c r="D20" s="38"/>
      <c r="E20" s="36"/>
      <c r="F20" s="36"/>
      <c r="G20" s="36"/>
    </row>
    <row r="21" spans="1:7">
      <c r="A21" s="38"/>
      <c r="B21" s="38"/>
      <c r="C21" s="38"/>
      <c r="D21" s="38"/>
      <c r="E21" s="36"/>
      <c r="F21" s="36"/>
      <c r="G21" s="36"/>
    </row>
    <row r="22" spans="1:7">
      <c r="A22" s="38"/>
      <c r="B22" s="38"/>
      <c r="C22" s="38"/>
      <c r="D22" s="38"/>
      <c r="E22" s="36"/>
      <c r="F22" s="36"/>
      <c r="G22" s="36"/>
    </row>
    <row r="23" spans="1:7">
      <c r="A23" s="38"/>
      <c r="B23" s="38"/>
      <c r="C23" s="38"/>
      <c r="D23" s="38"/>
      <c r="E23" s="36"/>
      <c r="F23" s="36"/>
      <c r="G23" s="36"/>
    </row>
    <row r="24" spans="1:7">
      <c r="A24" s="38"/>
      <c r="B24" s="38"/>
      <c r="C24" s="38"/>
      <c r="D24" s="38"/>
      <c r="E24" s="36"/>
      <c r="F24" s="36"/>
      <c r="G24" s="36"/>
    </row>
    <row r="25" spans="1:7">
      <c r="A25" s="38"/>
      <c r="B25" s="38"/>
      <c r="C25" s="38"/>
      <c r="D25" s="38"/>
      <c r="E25" s="36"/>
      <c r="F25" s="36"/>
      <c r="G25" s="36"/>
    </row>
    <row r="26" spans="1:7">
      <c r="A26" s="38"/>
      <c r="B26" s="38"/>
      <c r="C26" s="38"/>
      <c r="D26" s="38"/>
      <c r="E26" s="36"/>
      <c r="F26" s="36"/>
      <c r="G26" s="36"/>
    </row>
    <row r="27" spans="1:7">
      <c r="A27" s="38"/>
      <c r="B27" s="38"/>
      <c r="C27" s="38"/>
      <c r="D27" s="38"/>
      <c r="E27" s="36"/>
      <c r="F27" s="36"/>
      <c r="G27" s="36"/>
    </row>
    <row r="28" spans="1:7">
      <c r="A28" s="38"/>
      <c r="B28" s="38"/>
      <c r="C28" s="38"/>
      <c r="D28" s="38"/>
      <c r="E28" s="36"/>
      <c r="F28" s="36"/>
      <c r="G28" s="36"/>
    </row>
    <row r="29" spans="1:7">
      <c r="A29" s="38"/>
      <c r="B29" s="38"/>
      <c r="C29" s="38"/>
      <c r="D29" s="38"/>
      <c r="E29" s="36"/>
      <c r="F29" s="36"/>
      <c r="G29" s="36"/>
    </row>
    <row r="30" spans="1:7">
      <c r="A30" s="38"/>
      <c r="B30" s="38"/>
      <c r="C30" s="38"/>
      <c r="D30" s="38"/>
      <c r="E30" s="36"/>
      <c r="F30" s="36"/>
      <c r="G30" s="36"/>
    </row>
    <row r="31" spans="1:7">
      <c r="A31" s="38"/>
      <c r="B31" s="38"/>
      <c r="C31" s="38"/>
      <c r="D31" s="38"/>
      <c r="E31" s="36"/>
      <c r="F31" s="36"/>
      <c r="G31" s="36"/>
    </row>
    <row r="32" spans="1:7">
      <c r="A32" s="38"/>
      <c r="B32" s="38"/>
      <c r="C32" s="38"/>
      <c r="D32" s="38"/>
      <c r="E32" s="36"/>
      <c r="F32" s="36"/>
      <c r="G32" s="36"/>
    </row>
    <row r="33" spans="1:7">
      <c r="A33" s="38"/>
      <c r="B33" s="38"/>
      <c r="C33" s="38"/>
      <c r="D33" s="38"/>
      <c r="E33" s="36"/>
      <c r="F33" s="36"/>
      <c r="G33" s="36"/>
    </row>
    <row r="34" spans="1:7">
      <c r="A34" s="38"/>
      <c r="B34" s="38"/>
      <c r="C34" s="38"/>
      <c r="D34" s="38"/>
      <c r="E34" s="36"/>
      <c r="F34" s="36"/>
      <c r="G34" s="36"/>
    </row>
    <row r="35" spans="1:7">
      <c r="A35" s="38"/>
      <c r="B35" s="38"/>
      <c r="C35" s="38"/>
      <c r="D35" s="38"/>
      <c r="E35" s="36"/>
      <c r="F35" s="36"/>
      <c r="G35" s="36"/>
    </row>
    <row r="36" spans="1:7">
      <c r="A36" s="38"/>
      <c r="B36" s="38"/>
      <c r="C36" s="38"/>
      <c r="D36" s="38"/>
      <c r="E36" s="36"/>
      <c r="F36" s="36"/>
      <c r="G36" s="36"/>
    </row>
    <row r="37" spans="1:7">
      <c r="A37" s="38"/>
      <c r="B37" s="38"/>
      <c r="C37" s="38"/>
      <c r="D37" s="38"/>
      <c r="E37" s="36"/>
      <c r="F37" s="36"/>
      <c r="G37" s="36"/>
    </row>
    <row r="38" spans="1:7">
      <c r="A38" s="38"/>
      <c r="B38" s="38"/>
      <c r="C38" s="38"/>
      <c r="D38" s="38"/>
      <c r="E38" s="36"/>
      <c r="F38" s="36"/>
      <c r="G38" s="36"/>
    </row>
    <row r="39" spans="1:7">
      <c r="A39" s="38"/>
      <c r="B39" s="38"/>
      <c r="C39" s="38"/>
      <c r="D39" s="38"/>
      <c r="E39" s="36"/>
      <c r="F39" s="36"/>
      <c r="G39" s="36"/>
    </row>
    <row r="40" spans="1:7">
      <c r="A40" s="38"/>
      <c r="B40" s="38"/>
      <c r="C40" s="38"/>
      <c r="D40" s="38"/>
      <c r="E40" s="36"/>
      <c r="F40" s="36"/>
      <c r="G40" s="36"/>
    </row>
    <row r="41" spans="1:7">
      <c r="A41" s="38"/>
      <c r="B41" s="38"/>
      <c r="C41" s="38"/>
      <c r="D41" s="38"/>
      <c r="E41" s="36"/>
      <c r="F41" s="36"/>
      <c r="G41" s="36"/>
    </row>
    <row r="42" spans="1:7">
      <c r="A42" s="38"/>
      <c r="B42" s="38"/>
      <c r="C42" s="38"/>
      <c r="D42" s="38"/>
      <c r="E42" s="36"/>
      <c r="F42" s="36"/>
      <c r="G42" s="36"/>
    </row>
    <row r="43" spans="1:7">
      <c r="A43" s="38"/>
      <c r="B43" s="38"/>
      <c r="C43" s="38"/>
      <c r="D43" s="38"/>
      <c r="E43" s="36"/>
      <c r="F43" s="36"/>
      <c r="G43" s="36"/>
    </row>
    <row r="44" spans="1:7">
      <c r="A44" s="38"/>
      <c r="B44" s="38"/>
      <c r="C44" s="38"/>
      <c r="D44" s="38"/>
      <c r="E44" s="36"/>
      <c r="F44" s="36"/>
      <c r="G44" s="36"/>
    </row>
    <row r="45" spans="1:7">
      <c r="A45" s="38"/>
      <c r="B45" s="38"/>
      <c r="C45" s="38"/>
      <c r="D45" s="38"/>
      <c r="E45" s="36"/>
      <c r="F45" s="36"/>
      <c r="G45" s="36"/>
    </row>
  </sheetData>
  <mergeCells count="3">
    <mergeCell ref="A1:G1"/>
    <mergeCell ref="A3:D3"/>
    <mergeCell ref="E3:G3"/>
  </mergeCells>
  <phoneticPr fontId="24" type="noConversion"/>
  <pageMargins left="0.55416666666666703" right="0.55416666666666703" top="1" bottom="1" header="0.51180555555555596" footer="0.51180555555555596"/>
  <pageSetup paperSize="9" orientation="portrait"/>
</worksheet>
</file>

<file path=xl/worksheets/sheet8.xml><?xml version="1.0" encoding="utf-8"?>
<worksheet xmlns="http://schemas.openxmlformats.org/spreadsheetml/2006/main" xmlns:r="http://schemas.openxmlformats.org/officeDocument/2006/relationships">
  <sheetPr>
    <pageSetUpPr fitToPage="1"/>
  </sheetPr>
  <dimension ref="A1:R114"/>
  <sheetViews>
    <sheetView workbookViewId="0">
      <selection activeCell="A3" sqref="A3"/>
    </sheetView>
  </sheetViews>
  <sheetFormatPr defaultColWidth="9" defaultRowHeight="13.5"/>
  <cols>
    <col min="1" max="1" width="10.75" customWidth="1"/>
    <col min="2" max="2" width="23.375" customWidth="1"/>
    <col min="3" max="3" width="22" customWidth="1"/>
    <col min="4" max="5" width="20.625" customWidth="1"/>
    <col min="12" max="12" width="26.875" customWidth="1"/>
    <col min="13" max="14" width="9.375" bestFit="1" customWidth="1"/>
    <col min="15" max="15" width="9.125" bestFit="1" customWidth="1"/>
  </cols>
  <sheetData>
    <row r="1" spans="1:18" ht="20.100000000000001" customHeight="1">
      <c r="A1" s="132"/>
      <c r="B1" s="132"/>
      <c r="C1" s="132"/>
      <c r="D1" s="132"/>
      <c r="E1" s="132"/>
    </row>
    <row r="2" spans="1:18" ht="39.950000000000003" customHeight="1">
      <c r="A2" s="129" t="s">
        <v>248</v>
      </c>
      <c r="B2" s="129"/>
      <c r="C2" s="129"/>
      <c r="D2" s="129"/>
      <c r="E2" s="129"/>
      <c r="F2" s="129"/>
      <c r="G2" s="129"/>
      <c r="H2" s="129"/>
      <c r="I2" s="129"/>
      <c r="J2" s="129"/>
      <c r="K2" s="129"/>
      <c r="L2" s="129"/>
      <c r="M2" s="129"/>
      <c r="N2" s="129"/>
      <c r="O2" s="129"/>
      <c r="P2" s="129"/>
      <c r="Q2" s="129"/>
      <c r="R2" s="129"/>
    </row>
    <row r="3" spans="1:18" ht="39.950000000000003" customHeight="1">
      <c r="A3" s="83" t="s">
        <v>503</v>
      </c>
      <c r="B3" s="31"/>
      <c r="C3" s="31"/>
      <c r="D3" s="1"/>
      <c r="E3" s="1"/>
      <c r="F3" s="1"/>
      <c r="G3" s="1"/>
      <c r="H3" s="1"/>
      <c r="I3" s="1"/>
      <c r="J3" s="31"/>
      <c r="K3" s="31"/>
      <c r="L3" s="31"/>
      <c r="M3" s="1"/>
      <c r="N3" s="1"/>
      <c r="O3" s="1"/>
      <c r="P3" s="1"/>
      <c r="Q3" s="1"/>
      <c r="R3" s="14" t="s">
        <v>2</v>
      </c>
    </row>
    <row r="4" spans="1:18" ht="20.100000000000001" customHeight="1">
      <c r="A4" s="173" t="s">
        <v>4</v>
      </c>
      <c r="B4" s="174"/>
      <c r="C4" s="174"/>
      <c r="D4" s="174"/>
      <c r="E4" s="174"/>
      <c r="F4" s="174"/>
      <c r="G4" s="174"/>
      <c r="H4" s="174"/>
      <c r="I4" s="175"/>
      <c r="J4" s="133" t="s">
        <v>4</v>
      </c>
      <c r="K4" s="133"/>
      <c r="L4" s="133"/>
      <c r="M4" s="133"/>
      <c r="N4" s="133"/>
      <c r="O4" s="133"/>
      <c r="P4" s="133"/>
      <c r="Q4" s="133"/>
      <c r="R4" s="133"/>
    </row>
    <row r="5" spans="1:18" ht="30" customHeight="1">
      <c r="A5" s="188" t="s">
        <v>249</v>
      </c>
      <c r="B5" s="188"/>
      <c r="C5" s="188"/>
      <c r="D5" s="173" t="s">
        <v>149</v>
      </c>
      <c r="E5" s="174"/>
      <c r="F5" s="175"/>
      <c r="G5" s="173" t="s">
        <v>250</v>
      </c>
      <c r="H5" s="174"/>
      <c r="I5" s="175"/>
      <c r="J5" s="188" t="s">
        <v>251</v>
      </c>
      <c r="K5" s="188"/>
      <c r="L5" s="188"/>
      <c r="M5" s="173" t="s">
        <v>149</v>
      </c>
      <c r="N5" s="174"/>
      <c r="O5" s="175"/>
      <c r="P5" s="173" t="s">
        <v>250</v>
      </c>
      <c r="Q5" s="174"/>
      <c r="R5" s="175"/>
    </row>
    <row r="6" spans="1:18">
      <c r="A6" s="32" t="s">
        <v>104</v>
      </c>
      <c r="B6" s="32" t="s">
        <v>105</v>
      </c>
      <c r="C6" s="32" t="s">
        <v>246</v>
      </c>
      <c r="D6" s="6" t="s">
        <v>102</v>
      </c>
      <c r="E6" s="6" t="s">
        <v>92</v>
      </c>
      <c r="F6" s="6" t="s">
        <v>93</v>
      </c>
      <c r="G6" s="6" t="s">
        <v>102</v>
      </c>
      <c r="H6" s="6" t="s">
        <v>92</v>
      </c>
      <c r="I6" s="6" t="s">
        <v>93</v>
      </c>
      <c r="J6" s="32" t="s">
        <v>104</v>
      </c>
      <c r="K6" s="32" t="s">
        <v>105</v>
      </c>
      <c r="L6" s="32" t="s">
        <v>246</v>
      </c>
      <c r="M6" s="6" t="s">
        <v>102</v>
      </c>
      <c r="N6" s="6" t="s">
        <v>92</v>
      </c>
      <c r="O6" s="6" t="s">
        <v>93</v>
      </c>
      <c r="P6" s="6" t="s">
        <v>102</v>
      </c>
      <c r="Q6" s="6" t="s">
        <v>92</v>
      </c>
      <c r="R6" s="6" t="s">
        <v>93</v>
      </c>
    </row>
    <row r="7" spans="1:18">
      <c r="A7" s="32" t="s">
        <v>114</v>
      </c>
      <c r="B7" s="32" t="s">
        <v>115</v>
      </c>
      <c r="C7" s="32" t="s">
        <v>116</v>
      </c>
      <c r="D7" s="32" t="s">
        <v>117</v>
      </c>
      <c r="E7" s="32" t="s">
        <v>118</v>
      </c>
      <c r="F7" s="32" t="s">
        <v>119</v>
      </c>
      <c r="G7" s="32" t="s">
        <v>120</v>
      </c>
      <c r="H7" s="32" t="s">
        <v>121</v>
      </c>
      <c r="I7" s="32" t="s">
        <v>122</v>
      </c>
      <c r="J7" s="32" t="s">
        <v>123</v>
      </c>
      <c r="K7" s="32" t="s">
        <v>124</v>
      </c>
      <c r="L7" s="32" t="s">
        <v>125</v>
      </c>
      <c r="M7" s="32" t="s">
        <v>126</v>
      </c>
      <c r="N7" s="32" t="s">
        <v>127</v>
      </c>
      <c r="O7" s="32" t="s">
        <v>128</v>
      </c>
      <c r="P7" s="32" t="s">
        <v>129</v>
      </c>
      <c r="Q7" s="32" t="s">
        <v>130</v>
      </c>
      <c r="R7" s="32" t="s">
        <v>131</v>
      </c>
    </row>
    <row r="8" spans="1:18">
      <c r="A8" s="33" t="s">
        <v>252</v>
      </c>
      <c r="B8" s="34" t="s">
        <v>253</v>
      </c>
      <c r="C8" s="35" t="s">
        <v>254</v>
      </c>
      <c r="D8" s="36">
        <f>SUM(D9:D12)</f>
        <v>161.58000000000001</v>
      </c>
      <c r="E8" s="36">
        <f t="shared" ref="E8:F8" si="0">SUM(E9:E12)</f>
        <v>161.58000000000001</v>
      </c>
      <c r="F8" s="36">
        <f t="shared" si="0"/>
        <v>0</v>
      </c>
      <c r="G8" s="36"/>
      <c r="H8" s="36"/>
      <c r="I8" s="36"/>
      <c r="J8" s="33" t="s">
        <v>255</v>
      </c>
      <c r="K8" s="33" t="s">
        <v>253</v>
      </c>
      <c r="L8" s="35" t="s">
        <v>99</v>
      </c>
      <c r="M8" s="36">
        <f>N8+O8</f>
        <v>161.57999999999998</v>
      </c>
      <c r="N8" s="36">
        <f>SUM(N9:N21)</f>
        <v>161.57999999999998</v>
      </c>
      <c r="O8" s="36"/>
      <c r="P8" s="36"/>
      <c r="Q8" s="36"/>
      <c r="R8" s="36"/>
    </row>
    <row r="9" spans="1:18" ht="14.25">
      <c r="A9" s="34"/>
      <c r="B9" s="34" t="s">
        <v>164</v>
      </c>
      <c r="C9" s="37" t="s">
        <v>256</v>
      </c>
      <c r="D9" s="36">
        <f>E9+F9</f>
        <v>102.71</v>
      </c>
      <c r="E9" s="36">
        <v>102.71</v>
      </c>
      <c r="F9" s="36"/>
      <c r="G9" s="36"/>
      <c r="H9" s="36"/>
      <c r="I9" s="36"/>
      <c r="J9" s="34"/>
      <c r="K9" s="34" t="s">
        <v>164</v>
      </c>
      <c r="L9" s="37" t="s">
        <v>257</v>
      </c>
      <c r="M9" s="36">
        <f t="shared" ref="M9:M68" si="1">N9+O9</f>
        <v>36.869999999999997</v>
      </c>
      <c r="N9" s="51">
        <v>36.869999999999997</v>
      </c>
      <c r="O9" s="36"/>
      <c r="P9" s="36"/>
      <c r="Q9" s="36"/>
      <c r="R9" s="36"/>
    </row>
    <row r="10" spans="1:18" ht="14.25">
      <c r="A10" s="34"/>
      <c r="B10" s="34" t="s">
        <v>166</v>
      </c>
      <c r="C10" s="37" t="s">
        <v>258</v>
      </c>
      <c r="D10" s="36">
        <f t="shared" ref="D10:D11" si="2">E10+F10</f>
        <v>41.66</v>
      </c>
      <c r="E10" s="36">
        <v>41.66</v>
      </c>
      <c r="F10" s="36"/>
      <c r="G10" s="36"/>
      <c r="H10" s="36"/>
      <c r="I10" s="36"/>
      <c r="J10" s="34"/>
      <c r="K10" s="34" t="s">
        <v>166</v>
      </c>
      <c r="L10" s="37" t="s">
        <v>259</v>
      </c>
      <c r="M10" s="36">
        <f t="shared" si="1"/>
        <v>62.77</v>
      </c>
      <c r="N10" s="51">
        <v>62.77</v>
      </c>
      <c r="O10" s="36"/>
      <c r="P10" s="36"/>
      <c r="Q10" s="36"/>
      <c r="R10" s="36"/>
    </row>
    <row r="11" spans="1:18" ht="14.25">
      <c r="A11" s="34"/>
      <c r="B11" s="34" t="s">
        <v>168</v>
      </c>
      <c r="C11" s="37" t="s">
        <v>260</v>
      </c>
      <c r="D11" s="36">
        <f t="shared" si="2"/>
        <v>17.21</v>
      </c>
      <c r="E11" s="36">
        <v>17.21</v>
      </c>
      <c r="F11" s="36"/>
      <c r="G11" s="36"/>
      <c r="H11" s="36"/>
      <c r="I11" s="36"/>
      <c r="J11" s="34"/>
      <c r="K11" s="34" t="s">
        <v>168</v>
      </c>
      <c r="L11" s="37" t="s">
        <v>261</v>
      </c>
      <c r="M11" s="36">
        <f t="shared" si="1"/>
        <v>3.07</v>
      </c>
      <c r="N11" s="51">
        <v>3.07</v>
      </c>
      <c r="O11" s="36"/>
      <c r="P11" s="36"/>
      <c r="Q11" s="36"/>
      <c r="R11" s="36"/>
    </row>
    <row r="12" spans="1:18" ht="14.25">
      <c r="A12" s="34"/>
      <c r="B12" s="34" t="s">
        <v>188</v>
      </c>
      <c r="C12" s="37" t="s">
        <v>262</v>
      </c>
      <c r="D12" s="36"/>
      <c r="E12" s="36"/>
      <c r="F12" s="36"/>
      <c r="G12" s="36"/>
      <c r="H12" s="36"/>
      <c r="I12" s="36"/>
      <c r="J12" s="34"/>
      <c r="K12" s="34" t="s">
        <v>170</v>
      </c>
      <c r="L12" s="37" t="s">
        <v>263</v>
      </c>
      <c r="M12" s="36"/>
      <c r="N12" s="51"/>
      <c r="O12" s="36"/>
      <c r="P12" s="36"/>
      <c r="Q12" s="36"/>
      <c r="R12" s="36"/>
    </row>
    <row r="13" spans="1:18" ht="14.25">
      <c r="A13" s="33" t="s">
        <v>264</v>
      </c>
      <c r="B13" s="33" t="s">
        <v>253</v>
      </c>
      <c r="C13" s="35" t="s">
        <v>265</v>
      </c>
      <c r="D13" s="36">
        <f>SUM(D14:D23)</f>
        <v>308.19000000000005</v>
      </c>
      <c r="E13" s="36">
        <f>SUM(E14:E23)</f>
        <v>27.189999999999998</v>
      </c>
      <c r="F13" s="36">
        <f>SUM(F14:F23)</f>
        <v>281</v>
      </c>
      <c r="G13" s="36"/>
      <c r="H13" s="36"/>
      <c r="I13" s="36"/>
      <c r="J13" s="34"/>
      <c r="K13" s="34" t="s">
        <v>172</v>
      </c>
      <c r="L13" s="37" t="s">
        <v>266</v>
      </c>
      <c r="M13" s="36"/>
      <c r="N13" s="51"/>
      <c r="O13" s="36"/>
      <c r="P13" s="36"/>
      <c r="Q13" s="36"/>
      <c r="R13" s="36"/>
    </row>
    <row r="14" spans="1:18" ht="14.25">
      <c r="A14" s="34"/>
      <c r="B14" s="34" t="s">
        <v>164</v>
      </c>
      <c r="C14" s="37" t="s">
        <v>267</v>
      </c>
      <c r="D14" s="36">
        <f>E14+F14</f>
        <v>290.57</v>
      </c>
      <c r="E14" s="51">
        <v>21.769999999999996</v>
      </c>
      <c r="F14" s="110">
        <v>268.8</v>
      </c>
      <c r="G14" s="36"/>
      <c r="H14" s="36"/>
      <c r="I14" s="36"/>
      <c r="J14" s="34"/>
      <c r="K14" s="34" t="s">
        <v>174</v>
      </c>
      <c r="L14" s="37" t="s">
        <v>268</v>
      </c>
      <c r="M14" s="36">
        <f t="shared" si="1"/>
        <v>19.920000000000002</v>
      </c>
      <c r="N14" s="51">
        <v>19.920000000000002</v>
      </c>
      <c r="O14" s="36"/>
      <c r="P14" s="36"/>
      <c r="Q14" s="36"/>
      <c r="R14" s="36"/>
    </row>
    <row r="15" spans="1:18" ht="14.25">
      <c r="A15" s="34"/>
      <c r="B15" s="34" t="s">
        <v>166</v>
      </c>
      <c r="C15" s="37" t="s">
        <v>269</v>
      </c>
      <c r="D15" s="36">
        <f>E15+F15</f>
        <v>0.5</v>
      </c>
      <c r="E15" s="36"/>
      <c r="F15" s="36">
        <v>0.5</v>
      </c>
      <c r="G15" s="36"/>
      <c r="H15" s="36"/>
      <c r="I15" s="36"/>
      <c r="J15" s="34"/>
      <c r="K15" s="34" t="s">
        <v>176</v>
      </c>
      <c r="L15" s="37" t="s">
        <v>270</v>
      </c>
      <c r="M15" s="36">
        <f t="shared" si="1"/>
        <v>3.16</v>
      </c>
      <c r="N15" s="51">
        <v>3.16</v>
      </c>
      <c r="O15" s="36"/>
      <c r="P15" s="36"/>
      <c r="Q15" s="36"/>
      <c r="R15" s="36"/>
    </row>
    <row r="16" spans="1:18" ht="14.25">
      <c r="A16" s="34"/>
      <c r="B16" s="34" t="s">
        <v>168</v>
      </c>
      <c r="C16" s="37" t="s">
        <v>271</v>
      </c>
      <c r="D16" s="36">
        <f>E16+F16</f>
        <v>8.6</v>
      </c>
      <c r="E16" s="36">
        <v>0.6</v>
      </c>
      <c r="F16" s="36">
        <v>8</v>
      </c>
      <c r="G16" s="36"/>
      <c r="H16" s="36"/>
      <c r="I16" s="36"/>
      <c r="J16" s="34"/>
      <c r="K16" s="34" t="s">
        <v>178</v>
      </c>
      <c r="L16" s="37" t="s">
        <v>272</v>
      </c>
      <c r="M16" s="36">
        <f t="shared" si="1"/>
        <v>10.68</v>
      </c>
      <c r="N16" s="51">
        <v>10.68</v>
      </c>
      <c r="O16" s="36"/>
      <c r="P16" s="36"/>
      <c r="Q16" s="36"/>
      <c r="R16" s="36"/>
    </row>
    <row r="17" spans="1:18" ht="14.25">
      <c r="A17" s="34"/>
      <c r="B17" s="34" t="s">
        <v>193</v>
      </c>
      <c r="C17" s="37" t="s">
        <v>273</v>
      </c>
      <c r="D17" s="36"/>
      <c r="E17" s="36"/>
      <c r="F17" s="36"/>
      <c r="G17" s="36"/>
      <c r="H17" s="36"/>
      <c r="I17" s="36"/>
      <c r="J17" s="34"/>
      <c r="K17" s="34" t="s">
        <v>180</v>
      </c>
      <c r="L17" s="37" t="s">
        <v>274</v>
      </c>
      <c r="M17" s="36">
        <f t="shared" si="1"/>
        <v>7.42</v>
      </c>
      <c r="N17" s="51">
        <v>7.42</v>
      </c>
      <c r="O17" s="36"/>
      <c r="P17" s="36"/>
      <c r="Q17" s="36"/>
      <c r="R17" s="36"/>
    </row>
    <row r="18" spans="1:18" ht="14.25">
      <c r="A18" s="34"/>
      <c r="B18" s="34" t="s">
        <v>195</v>
      </c>
      <c r="C18" s="37" t="s">
        <v>275</v>
      </c>
      <c r="D18" s="36"/>
      <c r="E18" s="36"/>
      <c r="F18" s="36"/>
      <c r="G18" s="36"/>
      <c r="H18" s="36"/>
      <c r="I18" s="36"/>
      <c r="J18" s="34"/>
      <c r="K18" s="34" t="s">
        <v>182</v>
      </c>
      <c r="L18" s="37" t="s">
        <v>276</v>
      </c>
      <c r="M18" s="36">
        <f t="shared" si="1"/>
        <v>0.48</v>
      </c>
      <c r="N18" s="51">
        <v>0.48</v>
      </c>
      <c r="O18" s="36"/>
      <c r="P18" s="36"/>
      <c r="Q18" s="36"/>
      <c r="R18" s="36"/>
    </row>
    <row r="19" spans="1:18" ht="14.25">
      <c r="A19" s="34"/>
      <c r="B19" s="34" t="s">
        <v>170</v>
      </c>
      <c r="C19" s="37" t="s">
        <v>277</v>
      </c>
      <c r="D19" s="36"/>
      <c r="E19" s="36"/>
      <c r="F19" s="36"/>
      <c r="G19" s="36"/>
      <c r="H19" s="36"/>
      <c r="I19" s="36"/>
      <c r="J19" s="34"/>
      <c r="K19" s="34" t="s">
        <v>184</v>
      </c>
      <c r="L19" s="37" t="s">
        <v>260</v>
      </c>
      <c r="M19" s="36">
        <f t="shared" si="1"/>
        <v>17.21</v>
      </c>
      <c r="N19" s="51">
        <v>17.21</v>
      </c>
      <c r="O19" s="36"/>
      <c r="P19" s="36"/>
      <c r="Q19" s="36"/>
      <c r="R19" s="36"/>
    </row>
    <row r="20" spans="1:18" ht="12" customHeight="1">
      <c r="A20" s="34"/>
      <c r="B20" s="34" t="s">
        <v>172</v>
      </c>
      <c r="C20" s="37" t="s">
        <v>278</v>
      </c>
      <c r="D20" s="36"/>
      <c r="E20" s="36"/>
      <c r="F20" s="36"/>
      <c r="G20" s="36"/>
      <c r="H20" s="36"/>
      <c r="I20" s="36"/>
      <c r="J20" s="34"/>
      <c r="K20" s="34" t="s">
        <v>186</v>
      </c>
      <c r="L20" s="37" t="s">
        <v>279</v>
      </c>
      <c r="M20" s="36"/>
      <c r="N20" s="36"/>
      <c r="O20" s="36"/>
      <c r="P20" s="36"/>
      <c r="Q20" s="36"/>
      <c r="R20" s="36"/>
    </row>
    <row r="21" spans="1:18">
      <c r="A21" s="34"/>
      <c r="B21" s="34" t="s">
        <v>174</v>
      </c>
      <c r="C21" s="37" t="s">
        <v>280</v>
      </c>
      <c r="D21" s="36"/>
      <c r="E21" s="36"/>
      <c r="F21" s="36"/>
      <c r="G21" s="36"/>
      <c r="H21" s="36"/>
      <c r="I21" s="36"/>
      <c r="J21" s="34"/>
      <c r="K21" s="34" t="s">
        <v>188</v>
      </c>
      <c r="L21" s="37" t="s">
        <v>262</v>
      </c>
      <c r="M21" s="36"/>
      <c r="N21" s="36"/>
      <c r="O21" s="36"/>
      <c r="P21" s="36"/>
      <c r="Q21" s="36"/>
      <c r="R21" s="36"/>
    </row>
    <row r="22" spans="1:18" ht="14.25">
      <c r="A22" s="34"/>
      <c r="B22" s="34" t="s">
        <v>176</v>
      </c>
      <c r="C22" s="37" t="s">
        <v>281</v>
      </c>
      <c r="D22" s="36">
        <f>E22+F22</f>
        <v>5.3000000000000007</v>
      </c>
      <c r="E22" s="51">
        <v>1.6</v>
      </c>
      <c r="F22" s="36">
        <v>3.7</v>
      </c>
      <c r="G22" s="36"/>
      <c r="H22" s="36"/>
      <c r="I22" s="36"/>
      <c r="J22" s="33" t="s">
        <v>282</v>
      </c>
      <c r="K22" s="33" t="s">
        <v>253</v>
      </c>
      <c r="L22" s="35" t="s">
        <v>100</v>
      </c>
      <c r="M22" s="36">
        <f t="shared" si="1"/>
        <v>308.19</v>
      </c>
      <c r="N22" s="51">
        <f>SUM(N23:N49)</f>
        <v>27.189999999999998</v>
      </c>
      <c r="O22" s="51">
        <f>SUM(O23:O49)</f>
        <v>281</v>
      </c>
      <c r="P22" s="36"/>
      <c r="Q22" s="36"/>
      <c r="R22" s="36"/>
    </row>
    <row r="23" spans="1:18" ht="14.25">
      <c r="A23" s="34"/>
      <c r="B23" s="34" t="s">
        <v>188</v>
      </c>
      <c r="C23" s="37" t="s">
        <v>283</v>
      </c>
      <c r="D23" s="36">
        <f>E23+F23</f>
        <v>3.22</v>
      </c>
      <c r="E23" s="36">
        <v>3.22</v>
      </c>
      <c r="F23" s="36"/>
      <c r="G23" s="36"/>
      <c r="H23" s="36"/>
      <c r="I23" s="36"/>
      <c r="J23" s="34"/>
      <c r="K23" s="34" t="s">
        <v>164</v>
      </c>
      <c r="L23" s="37" t="s">
        <v>284</v>
      </c>
      <c r="M23" s="36">
        <f t="shared" si="1"/>
        <v>79.61999999999999</v>
      </c>
      <c r="N23" s="51">
        <v>2.2999999999999998</v>
      </c>
      <c r="O23" s="36">
        <v>77.319999999999993</v>
      </c>
      <c r="P23" s="36"/>
      <c r="Q23" s="36"/>
      <c r="R23" s="36"/>
    </row>
    <row r="24" spans="1:18" ht="14.25">
      <c r="A24" s="33" t="s">
        <v>285</v>
      </c>
      <c r="B24" s="33" t="s">
        <v>253</v>
      </c>
      <c r="C24" s="35" t="s">
        <v>286</v>
      </c>
      <c r="D24" s="36"/>
      <c r="E24" s="36"/>
      <c r="F24" s="36"/>
      <c r="G24" s="36"/>
      <c r="H24" s="36"/>
      <c r="I24" s="36"/>
      <c r="J24" s="34"/>
      <c r="K24" s="34" t="s">
        <v>166</v>
      </c>
      <c r="L24" s="37" t="s">
        <v>287</v>
      </c>
      <c r="M24" s="36"/>
      <c r="N24" s="51"/>
      <c r="O24" s="36"/>
      <c r="P24" s="36"/>
      <c r="Q24" s="36"/>
      <c r="R24" s="36"/>
    </row>
    <row r="25" spans="1:18" ht="14.25">
      <c r="A25" s="34"/>
      <c r="B25" s="34" t="s">
        <v>164</v>
      </c>
      <c r="C25" s="37" t="s">
        <v>288</v>
      </c>
      <c r="D25" s="36"/>
      <c r="E25" s="36"/>
      <c r="F25" s="36"/>
      <c r="G25" s="36"/>
      <c r="H25" s="36"/>
      <c r="I25" s="36"/>
      <c r="J25" s="34"/>
      <c r="K25" s="34" t="s">
        <v>168</v>
      </c>
      <c r="L25" s="37" t="s">
        <v>289</v>
      </c>
      <c r="M25" s="36"/>
      <c r="N25" s="51"/>
      <c r="O25" s="36"/>
      <c r="P25" s="36"/>
      <c r="Q25" s="36"/>
      <c r="R25" s="36"/>
    </row>
    <row r="26" spans="1:18" ht="14.25">
      <c r="A26" s="34"/>
      <c r="B26" s="34" t="s">
        <v>166</v>
      </c>
      <c r="C26" s="37" t="s">
        <v>290</v>
      </c>
      <c r="D26" s="36"/>
      <c r="E26" s="36"/>
      <c r="F26" s="36"/>
      <c r="G26" s="36"/>
      <c r="H26" s="36"/>
      <c r="I26" s="36"/>
      <c r="J26" s="34"/>
      <c r="K26" s="34" t="s">
        <v>193</v>
      </c>
      <c r="L26" s="37" t="s">
        <v>291</v>
      </c>
      <c r="M26" s="36"/>
      <c r="N26" s="51"/>
      <c r="O26" s="36"/>
      <c r="P26" s="36"/>
      <c r="Q26" s="36"/>
      <c r="R26" s="36"/>
    </row>
    <row r="27" spans="1:18" ht="14.25">
      <c r="A27" s="34"/>
      <c r="B27" s="34" t="s">
        <v>168</v>
      </c>
      <c r="C27" s="37" t="s">
        <v>292</v>
      </c>
      <c r="D27" s="36"/>
      <c r="E27" s="36"/>
      <c r="F27" s="36"/>
      <c r="G27" s="36"/>
      <c r="H27" s="36"/>
      <c r="I27" s="36"/>
      <c r="J27" s="34"/>
      <c r="K27" s="34" t="s">
        <v>195</v>
      </c>
      <c r="L27" s="37" t="s">
        <v>293</v>
      </c>
      <c r="M27" s="36">
        <f t="shared" si="1"/>
        <v>1.77</v>
      </c>
      <c r="N27" s="51">
        <v>0.77</v>
      </c>
      <c r="O27" s="36">
        <v>1</v>
      </c>
      <c r="P27" s="36"/>
      <c r="Q27" s="36"/>
      <c r="R27" s="36"/>
    </row>
    <row r="28" spans="1:18" ht="14.25">
      <c r="A28" s="34"/>
      <c r="B28" s="34" t="s">
        <v>195</v>
      </c>
      <c r="C28" s="37" t="s">
        <v>294</v>
      </c>
      <c r="D28" s="36"/>
      <c r="E28" s="36"/>
      <c r="F28" s="36"/>
      <c r="G28" s="36"/>
      <c r="H28" s="36"/>
      <c r="I28" s="36"/>
      <c r="J28" s="34"/>
      <c r="K28" s="34" t="s">
        <v>170</v>
      </c>
      <c r="L28" s="37" t="s">
        <v>295</v>
      </c>
      <c r="M28" s="36">
        <f t="shared" si="1"/>
        <v>7.9700000000000006</v>
      </c>
      <c r="N28" s="51">
        <v>0.56999999999999995</v>
      </c>
      <c r="O28" s="36">
        <v>7.4</v>
      </c>
      <c r="P28" s="36"/>
      <c r="Q28" s="36"/>
      <c r="R28" s="36"/>
    </row>
    <row r="29" spans="1:18" ht="14.25">
      <c r="A29" s="34"/>
      <c r="B29" s="34" t="s">
        <v>170</v>
      </c>
      <c r="C29" s="37" t="s">
        <v>296</v>
      </c>
      <c r="D29" s="36"/>
      <c r="E29" s="36"/>
      <c r="F29" s="36"/>
      <c r="G29" s="36"/>
      <c r="H29" s="36"/>
      <c r="I29" s="36"/>
      <c r="J29" s="34"/>
      <c r="K29" s="34" t="s">
        <v>172</v>
      </c>
      <c r="L29" s="37" t="s">
        <v>297</v>
      </c>
      <c r="M29" s="36">
        <f t="shared" si="1"/>
        <v>1.03</v>
      </c>
      <c r="N29" s="51">
        <v>1.03</v>
      </c>
      <c r="O29" s="36"/>
      <c r="P29" s="36"/>
      <c r="Q29" s="36"/>
      <c r="R29" s="36"/>
    </row>
    <row r="30" spans="1:18" ht="14.25">
      <c r="A30" s="34"/>
      <c r="B30" s="34" t="s">
        <v>172</v>
      </c>
      <c r="C30" s="37" t="s">
        <v>298</v>
      </c>
      <c r="D30" s="36"/>
      <c r="E30" s="36"/>
      <c r="F30" s="36"/>
      <c r="G30" s="36"/>
      <c r="H30" s="36"/>
      <c r="I30" s="36"/>
      <c r="J30" s="34"/>
      <c r="K30" s="34" t="s">
        <v>174</v>
      </c>
      <c r="L30" s="37" t="s">
        <v>299</v>
      </c>
      <c r="M30" s="36"/>
      <c r="N30" s="51"/>
      <c r="O30" s="36"/>
      <c r="P30" s="36"/>
      <c r="Q30" s="36"/>
      <c r="R30" s="36"/>
    </row>
    <row r="31" spans="1:18" ht="14.25">
      <c r="A31" s="34"/>
      <c r="B31" s="34" t="s">
        <v>188</v>
      </c>
      <c r="C31" s="37" t="s">
        <v>300</v>
      </c>
      <c r="D31" s="36"/>
      <c r="E31" s="36"/>
      <c r="F31" s="36"/>
      <c r="G31" s="36"/>
      <c r="H31" s="36"/>
      <c r="I31" s="36"/>
      <c r="J31" s="34"/>
      <c r="K31" s="34" t="s">
        <v>176</v>
      </c>
      <c r="L31" s="37" t="s">
        <v>301</v>
      </c>
      <c r="M31" s="36"/>
      <c r="N31" s="51"/>
      <c r="O31" s="36"/>
      <c r="P31" s="36"/>
      <c r="Q31" s="36"/>
      <c r="R31" s="36"/>
    </row>
    <row r="32" spans="1:18" ht="14.25">
      <c r="A32" s="33" t="s">
        <v>302</v>
      </c>
      <c r="B32" s="33" t="s">
        <v>253</v>
      </c>
      <c r="C32" s="35" t="s">
        <v>303</v>
      </c>
      <c r="D32" s="36">
        <v>5</v>
      </c>
      <c r="E32" s="36"/>
      <c r="F32" s="36">
        <v>5</v>
      </c>
      <c r="G32" s="36"/>
      <c r="H32" s="36"/>
      <c r="I32" s="36"/>
      <c r="J32" s="34"/>
      <c r="K32" s="34" t="s">
        <v>180</v>
      </c>
      <c r="L32" s="37" t="s">
        <v>304</v>
      </c>
      <c r="M32" s="36">
        <f t="shared" si="1"/>
        <v>1.5</v>
      </c>
      <c r="N32" s="51">
        <v>1.5</v>
      </c>
      <c r="O32" s="36"/>
      <c r="P32" s="36"/>
      <c r="Q32" s="36"/>
      <c r="R32" s="36"/>
    </row>
    <row r="33" spans="1:18" ht="14.25">
      <c r="A33" s="34"/>
      <c r="B33" s="34" t="s">
        <v>164</v>
      </c>
      <c r="C33" s="37" t="s">
        <v>288</v>
      </c>
      <c r="D33" s="36">
        <v>5</v>
      </c>
      <c r="E33" s="36"/>
      <c r="F33" s="36">
        <v>5</v>
      </c>
      <c r="G33" s="36"/>
      <c r="H33" s="36"/>
      <c r="I33" s="36"/>
      <c r="J33" s="34"/>
      <c r="K33" s="34" t="s">
        <v>182</v>
      </c>
      <c r="L33" s="37" t="s">
        <v>278</v>
      </c>
      <c r="M33" s="36"/>
      <c r="N33" s="51"/>
      <c r="O33" s="36"/>
      <c r="P33" s="36"/>
      <c r="Q33" s="36"/>
      <c r="R33" s="36"/>
    </row>
    <row r="34" spans="1:18" ht="14.25">
      <c r="A34" s="34"/>
      <c r="B34" s="34" t="s">
        <v>166</v>
      </c>
      <c r="C34" s="37" t="s">
        <v>290</v>
      </c>
      <c r="D34" s="36"/>
      <c r="E34" s="36"/>
      <c r="F34" s="36"/>
      <c r="G34" s="36"/>
      <c r="H34" s="36"/>
      <c r="I34" s="36"/>
      <c r="J34" s="34"/>
      <c r="K34" s="34" t="s">
        <v>184</v>
      </c>
      <c r="L34" s="37" t="s">
        <v>281</v>
      </c>
      <c r="M34" s="36">
        <f t="shared" si="1"/>
        <v>5.3000000000000007</v>
      </c>
      <c r="N34" s="51">
        <v>1.6</v>
      </c>
      <c r="O34" s="36">
        <v>3.7</v>
      </c>
      <c r="P34" s="36"/>
      <c r="Q34" s="36"/>
      <c r="R34" s="36"/>
    </row>
    <row r="35" spans="1:18" ht="14.25">
      <c r="A35" s="34"/>
      <c r="B35" s="34" t="s">
        <v>168</v>
      </c>
      <c r="C35" s="37" t="s">
        <v>292</v>
      </c>
      <c r="D35" s="36"/>
      <c r="E35" s="36"/>
      <c r="F35" s="36"/>
      <c r="G35" s="36"/>
      <c r="H35" s="36"/>
      <c r="I35" s="36"/>
      <c r="J35" s="34"/>
      <c r="K35" s="34" t="s">
        <v>186</v>
      </c>
      <c r="L35" s="37" t="s">
        <v>305</v>
      </c>
      <c r="M35" s="36"/>
      <c r="N35" s="51"/>
      <c r="O35" s="36"/>
      <c r="P35" s="36"/>
      <c r="Q35" s="36"/>
      <c r="R35" s="36"/>
    </row>
    <row r="36" spans="1:18" ht="14.25">
      <c r="A36" s="34"/>
      <c r="B36" s="34" t="s">
        <v>193</v>
      </c>
      <c r="C36" s="37" t="s">
        <v>296</v>
      </c>
      <c r="D36" s="36"/>
      <c r="E36" s="36"/>
      <c r="F36" s="36"/>
      <c r="G36" s="36"/>
      <c r="H36" s="36"/>
      <c r="I36" s="36"/>
      <c r="J36" s="34"/>
      <c r="K36" s="34" t="s">
        <v>205</v>
      </c>
      <c r="L36" s="37" t="s">
        <v>269</v>
      </c>
      <c r="M36" s="36">
        <f t="shared" si="1"/>
        <v>0.5</v>
      </c>
      <c r="N36" s="51"/>
      <c r="O36" s="36">
        <v>0.5</v>
      </c>
      <c r="P36" s="36"/>
      <c r="Q36" s="36"/>
      <c r="R36" s="36"/>
    </row>
    <row r="37" spans="1:18" ht="14.25">
      <c r="A37" s="34"/>
      <c r="B37" s="34" t="s">
        <v>195</v>
      </c>
      <c r="C37" s="37" t="s">
        <v>298</v>
      </c>
      <c r="D37" s="36"/>
      <c r="E37" s="36"/>
      <c r="F37" s="36"/>
      <c r="G37" s="36"/>
      <c r="H37" s="36"/>
      <c r="I37" s="36"/>
      <c r="J37" s="34"/>
      <c r="K37" s="34" t="s">
        <v>207</v>
      </c>
      <c r="L37" s="37" t="s">
        <v>271</v>
      </c>
      <c r="M37" s="36">
        <f t="shared" si="1"/>
        <v>8.6</v>
      </c>
      <c r="N37" s="51">
        <v>0.6</v>
      </c>
      <c r="O37" s="36">
        <v>8</v>
      </c>
      <c r="P37" s="36"/>
      <c r="Q37" s="36"/>
      <c r="R37" s="36"/>
    </row>
    <row r="38" spans="1:18" ht="14.25">
      <c r="A38" s="34"/>
      <c r="B38" s="34" t="s">
        <v>188</v>
      </c>
      <c r="C38" s="37" t="s">
        <v>300</v>
      </c>
      <c r="D38" s="36"/>
      <c r="E38" s="36"/>
      <c r="F38" s="36"/>
      <c r="G38" s="36"/>
      <c r="H38" s="36"/>
      <c r="I38" s="36"/>
      <c r="J38" s="34"/>
      <c r="K38" s="34" t="s">
        <v>209</v>
      </c>
      <c r="L38" s="37" t="s">
        <v>277</v>
      </c>
      <c r="M38" s="36">
        <f t="shared" si="1"/>
        <v>2</v>
      </c>
      <c r="N38" s="51"/>
      <c r="O38" s="36">
        <v>2</v>
      </c>
      <c r="P38" s="36"/>
      <c r="Q38" s="36"/>
      <c r="R38" s="36"/>
    </row>
    <row r="39" spans="1:18" ht="14.25">
      <c r="A39" s="33" t="s">
        <v>306</v>
      </c>
      <c r="B39" s="33" t="s">
        <v>253</v>
      </c>
      <c r="C39" s="35" t="s">
        <v>307</v>
      </c>
      <c r="D39" s="36"/>
      <c r="E39" s="36"/>
      <c r="F39" s="36"/>
      <c r="G39" s="36"/>
      <c r="H39" s="36"/>
      <c r="I39" s="36"/>
      <c r="J39" s="34"/>
      <c r="K39" s="34" t="s">
        <v>211</v>
      </c>
      <c r="L39" s="37" t="s">
        <v>308</v>
      </c>
      <c r="M39" s="36"/>
      <c r="N39" s="51"/>
      <c r="O39" s="36"/>
      <c r="P39" s="36"/>
      <c r="Q39" s="36"/>
      <c r="R39" s="36"/>
    </row>
    <row r="40" spans="1:18" ht="14.25">
      <c r="A40" s="34"/>
      <c r="B40" s="34" t="s">
        <v>164</v>
      </c>
      <c r="C40" s="37" t="s">
        <v>99</v>
      </c>
      <c r="D40" s="36"/>
      <c r="E40" s="36"/>
      <c r="F40" s="36"/>
      <c r="G40" s="36"/>
      <c r="H40" s="36"/>
      <c r="I40" s="36"/>
      <c r="J40" s="34"/>
      <c r="K40" s="34" t="s">
        <v>213</v>
      </c>
      <c r="L40" s="37" t="s">
        <v>309</v>
      </c>
      <c r="M40" s="36"/>
      <c r="N40" s="51"/>
      <c r="O40" s="36"/>
      <c r="P40" s="36"/>
      <c r="Q40" s="36"/>
      <c r="R40" s="36"/>
    </row>
    <row r="41" spans="1:18" ht="14.25">
      <c r="A41" s="34"/>
      <c r="B41" s="34" t="s">
        <v>166</v>
      </c>
      <c r="C41" s="37" t="s">
        <v>100</v>
      </c>
      <c r="D41" s="36"/>
      <c r="E41" s="36"/>
      <c r="F41" s="36"/>
      <c r="G41" s="36"/>
      <c r="H41" s="36"/>
      <c r="I41" s="36"/>
      <c r="J41" s="34"/>
      <c r="K41" s="34" t="s">
        <v>215</v>
      </c>
      <c r="L41" s="37" t="s">
        <v>310</v>
      </c>
      <c r="M41" s="36"/>
      <c r="N41" s="51"/>
      <c r="O41" s="36"/>
      <c r="P41" s="36"/>
      <c r="Q41" s="36"/>
      <c r="R41" s="36"/>
    </row>
    <row r="42" spans="1:18" ht="14.25">
      <c r="A42" s="34"/>
      <c r="B42" s="34" t="s">
        <v>188</v>
      </c>
      <c r="C42" s="37" t="s">
        <v>311</v>
      </c>
      <c r="D42" s="36"/>
      <c r="E42" s="36"/>
      <c r="F42" s="36"/>
      <c r="G42" s="36"/>
      <c r="H42" s="36"/>
      <c r="I42" s="36"/>
      <c r="J42" s="34"/>
      <c r="K42" s="34" t="s">
        <v>217</v>
      </c>
      <c r="L42" s="37" t="s">
        <v>312</v>
      </c>
      <c r="M42" s="36">
        <f t="shared" si="1"/>
        <v>58.779999999999994</v>
      </c>
      <c r="N42" s="51"/>
      <c r="O42" s="36">
        <f>58.91-0.13</f>
        <v>58.779999999999994</v>
      </c>
      <c r="P42" s="36"/>
      <c r="Q42" s="36"/>
      <c r="R42" s="36"/>
    </row>
    <row r="43" spans="1:18" ht="14.25">
      <c r="A43" s="33" t="s">
        <v>313</v>
      </c>
      <c r="B43" s="33" t="s">
        <v>253</v>
      </c>
      <c r="C43" s="35" t="s">
        <v>314</v>
      </c>
      <c r="D43" s="36"/>
      <c r="E43" s="36"/>
      <c r="F43" s="36"/>
      <c r="G43" s="36"/>
      <c r="H43" s="36"/>
      <c r="I43" s="36"/>
      <c r="J43" s="34"/>
      <c r="K43" s="34" t="s">
        <v>219</v>
      </c>
      <c r="L43" s="37" t="s">
        <v>275</v>
      </c>
      <c r="M43" s="36"/>
      <c r="N43" s="51"/>
      <c r="O43" s="36"/>
      <c r="P43" s="36"/>
      <c r="Q43" s="36"/>
      <c r="R43" s="36"/>
    </row>
    <row r="44" spans="1:18" ht="14.25">
      <c r="A44" s="34"/>
      <c r="B44" s="34" t="s">
        <v>164</v>
      </c>
      <c r="C44" s="37" t="s">
        <v>315</v>
      </c>
      <c r="D44" s="36"/>
      <c r="E44" s="36"/>
      <c r="F44" s="36"/>
      <c r="G44" s="36"/>
      <c r="H44" s="36"/>
      <c r="I44" s="36"/>
      <c r="J44" s="34"/>
      <c r="K44" s="34" t="s">
        <v>221</v>
      </c>
      <c r="L44" s="37" t="s">
        <v>316</v>
      </c>
      <c r="M44" s="36">
        <f t="shared" si="1"/>
        <v>6.48</v>
      </c>
      <c r="N44" s="51">
        <v>6.48</v>
      </c>
      <c r="O44" s="36"/>
      <c r="P44" s="36"/>
      <c r="Q44" s="36"/>
      <c r="R44" s="36"/>
    </row>
    <row r="45" spans="1:18" ht="14.25">
      <c r="A45" s="34"/>
      <c r="B45" s="34" t="s">
        <v>166</v>
      </c>
      <c r="C45" s="37" t="s">
        <v>317</v>
      </c>
      <c r="D45" s="36"/>
      <c r="E45" s="36"/>
      <c r="F45" s="36"/>
      <c r="G45" s="36"/>
      <c r="H45" s="36"/>
      <c r="I45" s="36"/>
      <c r="J45" s="34"/>
      <c r="K45" s="34" t="s">
        <v>223</v>
      </c>
      <c r="L45" s="37" t="s">
        <v>318</v>
      </c>
      <c r="M45" s="36">
        <f t="shared" si="1"/>
        <v>122.05</v>
      </c>
      <c r="N45" s="51">
        <v>0.6</v>
      </c>
      <c r="O45" s="36">
        <v>121.45</v>
      </c>
      <c r="P45" s="36"/>
      <c r="Q45" s="36"/>
      <c r="R45" s="36"/>
    </row>
    <row r="46" spans="1:18" ht="14.25">
      <c r="A46" s="33" t="s">
        <v>319</v>
      </c>
      <c r="B46" s="33" t="s">
        <v>253</v>
      </c>
      <c r="C46" s="35" t="s">
        <v>320</v>
      </c>
      <c r="D46" s="36"/>
      <c r="E46" s="36"/>
      <c r="F46" s="36"/>
      <c r="G46" s="36"/>
      <c r="H46" s="36"/>
      <c r="I46" s="36"/>
      <c r="J46" s="34"/>
      <c r="K46" s="34" t="s">
        <v>225</v>
      </c>
      <c r="L46" s="37" t="s">
        <v>280</v>
      </c>
      <c r="M46" s="36"/>
      <c r="N46" s="51"/>
      <c r="O46" s="36"/>
      <c r="P46" s="36"/>
      <c r="Q46" s="36"/>
      <c r="R46" s="36"/>
    </row>
    <row r="47" spans="1:18" ht="14.25">
      <c r="A47" s="34"/>
      <c r="B47" s="34" t="s">
        <v>164</v>
      </c>
      <c r="C47" s="37" t="s">
        <v>321</v>
      </c>
      <c r="D47" s="36"/>
      <c r="E47" s="36"/>
      <c r="F47" s="36"/>
      <c r="G47" s="36"/>
      <c r="H47" s="36"/>
      <c r="I47" s="36"/>
      <c r="J47" s="34"/>
      <c r="K47" s="34" t="s">
        <v>227</v>
      </c>
      <c r="L47" s="37" t="s">
        <v>322</v>
      </c>
      <c r="M47" s="36">
        <f t="shared" si="1"/>
        <v>9.3699999999999992</v>
      </c>
      <c r="N47" s="51">
        <v>8.52</v>
      </c>
      <c r="O47" s="36">
        <v>0.85</v>
      </c>
      <c r="P47" s="36"/>
      <c r="Q47" s="36"/>
      <c r="R47" s="36"/>
    </row>
    <row r="48" spans="1:18" ht="14.25">
      <c r="A48" s="34"/>
      <c r="B48" s="34" t="s">
        <v>166</v>
      </c>
      <c r="C48" s="37" t="s">
        <v>323</v>
      </c>
      <c r="D48" s="36"/>
      <c r="E48" s="36"/>
      <c r="F48" s="36"/>
      <c r="G48" s="36"/>
      <c r="H48" s="36"/>
      <c r="I48" s="36"/>
      <c r="J48" s="34"/>
      <c r="K48" s="34" t="s">
        <v>229</v>
      </c>
      <c r="L48" s="37" t="s">
        <v>324</v>
      </c>
      <c r="M48" s="36"/>
      <c r="N48" s="51"/>
      <c r="O48" s="36"/>
      <c r="P48" s="36"/>
      <c r="Q48" s="36"/>
      <c r="R48" s="36"/>
    </row>
    <row r="49" spans="1:18" ht="14.25">
      <c r="A49" s="34"/>
      <c r="B49" s="34" t="s">
        <v>188</v>
      </c>
      <c r="C49" s="37" t="s">
        <v>325</v>
      </c>
      <c r="D49" s="36"/>
      <c r="E49" s="36"/>
      <c r="F49" s="36"/>
      <c r="G49" s="36"/>
      <c r="H49" s="36"/>
      <c r="I49" s="36"/>
      <c r="J49" s="34"/>
      <c r="K49" s="34" t="s">
        <v>188</v>
      </c>
      <c r="L49" s="37" t="s">
        <v>283</v>
      </c>
      <c r="M49" s="36">
        <f t="shared" si="1"/>
        <v>3.22</v>
      </c>
      <c r="N49" s="51">
        <v>3.22</v>
      </c>
      <c r="O49" s="36"/>
      <c r="P49" s="36"/>
      <c r="Q49" s="36"/>
      <c r="R49" s="36"/>
    </row>
    <row r="50" spans="1:18" ht="14.25">
      <c r="A50" s="33" t="s">
        <v>326</v>
      </c>
      <c r="B50" s="34" t="s">
        <v>253</v>
      </c>
      <c r="C50" s="35" t="s">
        <v>327</v>
      </c>
      <c r="D50" s="36"/>
      <c r="E50" s="36"/>
      <c r="F50" s="36"/>
      <c r="G50" s="36"/>
      <c r="H50" s="36"/>
      <c r="I50" s="36"/>
      <c r="J50" s="33" t="s">
        <v>328</v>
      </c>
      <c r="K50" s="33" t="s">
        <v>253</v>
      </c>
      <c r="L50" s="35" t="s">
        <v>101</v>
      </c>
      <c r="M50" s="36">
        <f t="shared" si="1"/>
        <v>11528.23</v>
      </c>
      <c r="N50" s="51">
        <f>SUM(N51:N61)</f>
        <v>11528.23</v>
      </c>
      <c r="O50" s="36"/>
      <c r="P50" s="36"/>
      <c r="Q50" s="36"/>
      <c r="R50" s="36"/>
    </row>
    <row r="51" spans="1:18" ht="14.25">
      <c r="A51" s="34"/>
      <c r="B51" s="34" t="s">
        <v>164</v>
      </c>
      <c r="C51" s="37" t="s">
        <v>329</v>
      </c>
      <c r="D51" s="36"/>
      <c r="E51" s="36"/>
      <c r="F51" s="36"/>
      <c r="G51" s="36"/>
      <c r="H51" s="36"/>
      <c r="I51" s="36"/>
      <c r="J51" s="34"/>
      <c r="K51" s="34" t="s">
        <v>164</v>
      </c>
      <c r="L51" s="37" t="s">
        <v>330</v>
      </c>
      <c r="M51" s="36">
        <f t="shared" si="1"/>
        <v>147.91</v>
      </c>
      <c r="N51" s="51">
        <v>147.91</v>
      </c>
      <c r="O51" s="36"/>
      <c r="P51" s="36"/>
      <c r="Q51" s="36"/>
      <c r="R51" s="36"/>
    </row>
    <row r="52" spans="1:18" ht="14.25">
      <c r="A52" s="34"/>
      <c r="B52" s="34" t="s">
        <v>166</v>
      </c>
      <c r="C52" s="37" t="s">
        <v>331</v>
      </c>
      <c r="D52" s="36"/>
      <c r="E52" s="36"/>
      <c r="F52" s="36"/>
      <c r="G52" s="36"/>
      <c r="H52" s="36"/>
      <c r="I52" s="36"/>
      <c r="J52" s="34"/>
      <c r="K52" s="34" t="s">
        <v>166</v>
      </c>
      <c r="L52" s="37" t="s">
        <v>332</v>
      </c>
      <c r="M52" s="36"/>
      <c r="N52" s="51"/>
      <c r="O52" s="36"/>
      <c r="P52" s="36"/>
      <c r="Q52" s="36"/>
      <c r="R52" s="36"/>
    </row>
    <row r="53" spans="1:18" ht="14.25">
      <c r="A53" s="33" t="s">
        <v>333</v>
      </c>
      <c r="B53" s="33" t="s">
        <v>253</v>
      </c>
      <c r="C53" s="35" t="s">
        <v>101</v>
      </c>
      <c r="D53" s="36">
        <f>E53+F53</f>
        <v>11528.23</v>
      </c>
      <c r="E53" s="36">
        <f>SUM(E54:E58)</f>
        <v>11528.23</v>
      </c>
      <c r="F53" s="36"/>
      <c r="G53" s="36"/>
      <c r="H53" s="36"/>
      <c r="I53" s="36"/>
      <c r="J53" s="34"/>
      <c r="K53" s="34" t="s">
        <v>168</v>
      </c>
      <c r="L53" s="37" t="s">
        <v>334</v>
      </c>
      <c r="M53" s="36"/>
      <c r="N53" s="51"/>
      <c r="O53" s="36"/>
      <c r="P53" s="36"/>
      <c r="Q53" s="36"/>
      <c r="R53" s="36"/>
    </row>
    <row r="54" spans="1:18" ht="14.25">
      <c r="A54" s="34"/>
      <c r="B54" s="34" t="s">
        <v>164</v>
      </c>
      <c r="C54" s="37" t="s">
        <v>335</v>
      </c>
      <c r="D54" s="36"/>
      <c r="E54" s="36"/>
      <c r="F54" s="36"/>
      <c r="G54" s="36"/>
      <c r="H54" s="36"/>
      <c r="I54" s="36"/>
      <c r="J54" s="34"/>
      <c r="K54" s="34" t="s">
        <v>193</v>
      </c>
      <c r="L54" s="37" t="s">
        <v>336</v>
      </c>
      <c r="M54" s="36"/>
      <c r="N54" s="51"/>
      <c r="O54" s="36"/>
      <c r="P54" s="36"/>
      <c r="Q54" s="36"/>
      <c r="R54" s="36"/>
    </row>
    <row r="55" spans="1:18" ht="14.25">
      <c r="A55" s="34"/>
      <c r="B55" s="34" t="s">
        <v>166</v>
      </c>
      <c r="C55" s="37" t="s">
        <v>337</v>
      </c>
      <c r="D55" s="36"/>
      <c r="E55" s="36"/>
      <c r="F55" s="36"/>
      <c r="G55" s="36"/>
      <c r="H55" s="36"/>
      <c r="I55" s="36"/>
      <c r="J55" s="34"/>
      <c r="K55" s="34" t="s">
        <v>195</v>
      </c>
      <c r="L55" s="37" t="s">
        <v>338</v>
      </c>
      <c r="M55" s="36">
        <f t="shared" si="1"/>
        <v>11380.32</v>
      </c>
      <c r="N55" s="51">
        <v>11380.32</v>
      </c>
      <c r="O55" s="36"/>
      <c r="P55" s="36"/>
      <c r="Q55" s="36"/>
      <c r="R55" s="36"/>
    </row>
    <row r="56" spans="1:18" ht="14.25">
      <c r="A56" s="34"/>
      <c r="B56" s="34" t="s">
        <v>168</v>
      </c>
      <c r="C56" s="37" t="s">
        <v>339</v>
      </c>
      <c r="D56" s="36"/>
      <c r="E56" s="36"/>
      <c r="F56" s="36"/>
      <c r="G56" s="36"/>
      <c r="H56" s="36"/>
      <c r="I56" s="36"/>
      <c r="J56" s="34"/>
      <c r="K56" s="34" t="s">
        <v>170</v>
      </c>
      <c r="L56" s="37" t="s">
        <v>340</v>
      </c>
      <c r="M56" s="36"/>
      <c r="N56" s="51"/>
      <c r="O56" s="36"/>
      <c r="P56" s="36"/>
      <c r="Q56" s="36"/>
      <c r="R56" s="36"/>
    </row>
    <row r="57" spans="1:18" ht="14.25">
      <c r="A57" s="34"/>
      <c r="B57" s="34" t="s">
        <v>195</v>
      </c>
      <c r="C57" s="37" t="s">
        <v>341</v>
      </c>
      <c r="D57" s="36">
        <f>E57+F57</f>
        <v>147.91</v>
      </c>
      <c r="E57" s="51">
        <v>147.91</v>
      </c>
      <c r="F57" s="36"/>
      <c r="G57" s="36"/>
      <c r="H57" s="36"/>
      <c r="I57" s="36"/>
      <c r="J57" s="34"/>
      <c r="K57" s="34" t="s">
        <v>172</v>
      </c>
      <c r="L57" s="37" t="s">
        <v>342</v>
      </c>
      <c r="M57" s="36"/>
      <c r="N57" s="51"/>
      <c r="O57" s="36"/>
      <c r="P57" s="36"/>
      <c r="Q57" s="36"/>
      <c r="R57" s="36"/>
    </row>
    <row r="58" spans="1:18" ht="14.25">
      <c r="A58" s="34"/>
      <c r="B58" s="34" t="s">
        <v>188</v>
      </c>
      <c r="C58" s="37" t="s">
        <v>343</v>
      </c>
      <c r="D58" s="36">
        <f>E58+F58</f>
        <v>11380.32</v>
      </c>
      <c r="E58" s="51">
        <v>11380.32</v>
      </c>
      <c r="F58" s="36"/>
      <c r="G58" s="36"/>
      <c r="H58" s="36"/>
      <c r="I58" s="36"/>
      <c r="J58" s="34"/>
      <c r="K58" s="34" t="s">
        <v>174</v>
      </c>
      <c r="L58" s="37" t="s">
        <v>337</v>
      </c>
      <c r="M58" s="36"/>
      <c r="N58" s="51"/>
      <c r="O58" s="36"/>
      <c r="P58" s="36"/>
      <c r="Q58" s="36"/>
      <c r="R58" s="36"/>
    </row>
    <row r="59" spans="1:18" ht="14.25">
      <c r="A59" s="33" t="s">
        <v>344</v>
      </c>
      <c r="B59" s="33" t="s">
        <v>253</v>
      </c>
      <c r="C59" s="35" t="s">
        <v>345</v>
      </c>
      <c r="D59" s="36"/>
      <c r="E59" s="36"/>
      <c r="F59" s="36"/>
      <c r="G59" s="36"/>
      <c r="H59" s="36"/>
      <c r="I59" s="36"/>
      <c r="J59" s="34"/>
      <c r="K59" s="34" t="s">
        <v>176</v>
      </c>
      <c r="L59" s="37" t="s">
        <v>346</v>
      </c>
      <c r="M59" s="36"/>
      <c r="N59" s="51"/>
      <c r="O59" s="36"/>
      <c r="P59" s="36"/>
      <c r="Q59" s="36"/>
      <c r="R59" s="36"/>
    </row>
    <row r="60" spans="1:18" ht="14.25">
      <c r="A60" s="34"/>
      <c r="B60" s="34" t="s">
        <v>166</v>
      </c>
      <c r="C60" s="37" t="s">
        <v>347</v>
      </c>
      <c r="D60" s="36"/>
      <c r="E60" s="36"/>
      <c r="F60" s="36"/>
      <c r="G60" s="36"/>
      <c r="H60" s="36"/>
      <c r="I60" s="36"/>
      <c r="J60" s="34"/>
      <c r="K60" s="34" t="s">
        <v>178</v>
      </c>
      <c r="L60" s="37" t="s">
        <v>339</v>
      </c>
      <c r="M60" s="36"/>
      <c r="N60" s="51"/>
      <c r="O60" s="36"/>
      <c r="P60" s="36"/>
      <c r="Q60" s="36"/>
      <c r="R60" s="36"/>
    </row>
    <row r="61" spans="1:18">
      <c r="A61" s="34"/>
      <c r="B61" s="34" t="s">
        <v>168</v>
      </c>
      <c r="C61" s="37" t="s">
        <v>348</v>
      </c>
      <c r="D61" s="36"/>
      <c r="E61" s="36"/>
      <c r="F61" s="36"/>
      <c r="G61" s="36"/>
      <c r="H61" s="36"/>
      <c r="I61" s="36"/>
      <c r="J61" s="34"/>
      <c r="K61" s="34" t="s">
        <v>188</v>
      </c>
      <c r="L61" s="37" t="s">
        <v>349</v>
      </c>
      <c r="M61" s="36"/>
      <c r="N61" s="36"/>
      <c r="O61" s="36"/>
      <c r="P61" s="36"/>
      <c r="Q61" s="36"/>
      <c r="R61" s="36"/>
    </row>
    <row r="62" spans="1:18">
      <c r="A62" s="33" t="s">
        <v>350</v>
      </c>
      <c r="B62" s="33" t="s">
        <v>253</v>
      </c>
      <c r="C62" s="35" t="s">
        <v>351</v>
      </c>
      <c r="D62" s="36"/>
      <c r="E62" s="36"/>
      <c r="F62" s="36"/>
      <c r="G62" s="36"/>
      <c r="H62" s="36"/>
      <c r="I62" s="36"/>
      <c r="J62" s="33" t="s">
        <v>352</v>
      </c>
      <c r="K62" s="33" t="s">
        <v>253</v>
      </c>
      <c r="L62" s="35" t="s">
        <v>351</v>
      </c>
      <c r="M62" s="36"/>
      <c r="N62" s="36"/>
      <c r="O62" s="36"/>
      <c r="P62" s="36"/>
      <c r="Q62" s="36"/>
      <c r="R62" s="36"/>
    </row>
    <row r="63" spans="1:18">
      <c r="A63" s="34"/>
      <c r="B63" s="34" t="s">
        <v>164</v>
      </c>
      <c r="C63" s="37" t="s">
        <v>353</v>
      </c>
      <c r="D63" s="36"/>
      <c r="E63" s="36"/>
      <c r="F63" s="36"/>
      <c r="G63" s="36"/>
      <c r="H63" s="36"/>
      <c r="I63" s="36"/>
      <c r="J63" s="34"/>
      <c r="K63" s="34" t="s">
        <v>164</v>
      </c>
      <c r="L63" s="37" t="s">
        <v>353</v>
      </c>
      <c r="M63" s="36"/>
      <c r="N63" s="36"/>
      <c r="O63" s="36"/>
      <c r="P63" s="36"/>
      <c r="Q63" s="36"/>
      <c r="R63" s="36"/>
    </row>
    <row r="64" spans="1:18">
      <c r="A64" s="34"/>
      <c r="B64" s="34" t="s">
        <v>166</v>
      </c>
      <c r="C64" s="37" t="s">
        <v>354</v>
      </c>
      <c r="D64" s="36"/>
      <c r="E64" s="36"/>
      <c r="F64" s="36"/>
      <c r="G64" s="36"/>
      <c r="H64" s="36"/>
      <c r="I64" s="36"/>
      <c r="J64" s="34"/>
      <c r="K64" s="34" t="s">
        <v>166</v>
      </c>
      <c r="L64" s="37" t="s">
        <v>354</v>
      </c>
      <c r="M64" s="36"/>
      <c r="N64" s="36"/>
      <c r="O64" s="36"/>
      <c r="P64" s="36"/>
      <c r="Q64" s="36"/>
      <c r="R64" s="36"/>
    </row>
    <row r="65" spans="1:18">
      <c r="A65" s="34"/>
      <c r="B65" s="34" t="s">
        <v>168</v>
      </c>
      <c r="C65" s="37" t="s">
        <v>355</v>
      </c>
      <c r="D65" s="36"/>
      <c r="E65" s="36"/>
      <c r="F65" s="36"/>
      <c r="G65" s="36"/>
      <c r="H65" s="36"/>
      <c r="I65" s="36"/>
      <c r="J65" s="34"/>
      <c r="K65" s="34" t="s">
        <v>168</v>
      </c>
      <c r="L65" s="37" t="s">
        <v>355</v>
      </c>
      <c r="M65" s="36"/>
      <c r="N65" s="36"/>
      <c r="O65" s="36"/>
      <c r="P65" s="36"/>
      <c r="Q65" s="36"/>
      <c r="R65" s="36"/>
    </row>
    <row r="66" spans="1:18">
      <c r="A66" s="34"/>
      <c r="B66" s="34" t="s">
        <v>193</v>
      </c>
      <c r="C66" s="37" t="s">
        <v>356</v>
      </c>
      <c r="D66" s="36"/>
      <c r="E66" s="36"/>
      <c r="F66" s="36"/>
      <c r="G66" s="36"/>
      <c r="H66" s="36"/>
      <c r="I66" s="36"/>
      <c r="J66" s="34"/>
      <c r="K66" s="34" t="s">
        <v>193</v>
      </c>
      <c r="L66" s="37" t="s">
        <v>356</v>
      </c>
      <c r="M66" s="36"/>
      <c r="N66" s="36"/>
      <c r="O66" s="36"/>
      <c r="P66" s="36"/>
      <c r="Q66" s="36"/>
      <c r="R66" s="36"/>
    </row>
    <row r="67" spans="1:18">
      <c r="A67" s="33" t="s">
        <v>357</v>
      </c>
      <c r="B67" s="33" t="s">
        <v>253</v>
      </c>
      <c r="C67" s="35" t="s">
        <v>358</v>
      </c>
      <c r="D67" s="36"/>
      <c r="E67" s="36"/>
      <c r="F67" s="36"/>
      <c r="G67" s="36"/>
      <c r="H67" s="36"/>
      <c r="I67" s="36"/>
      <c r="J67" s="33" t="s">
        <v>359</v>
      </c>
      <c r="K67" s="33" t="s">
        <v>253</v>
      </c>
      <c r="L67" s="35" t="s">
        <v>360</v>
      </c>
      <c r="M67" s="36">
        <f t="shared" si="1"/>
        <v>5</v>
      </c>
      <c r="N67" s="36"/>
      <c r="O67" s="36">
        <v>5</v>
      </c>
      <c r="P67" s="36"/>
      <c r="Q67" s="36"/>
      <c r="R67" s="36"/>
    </row>
    <row r="68" spans="1:18">
      <c r="A68" s="34"/>
      <c r="B68" s="34" t="s">
        <v>164</v>
      </c>
      <c r="C68" s="37" t="s">
        <v>361</v>
      </c>
      <c r="D68" s="36"/>
      <c r="E68" s="36"/>
      <c r="F68" s="36"/>
      <c r="G68" s="36"/>
      <c r="H68" s="36"/>
      <c r="I68" s="36"/>
      <c r="J68" s="34"/>
      <c r="K68" s="34" t="s">
        <v>164</v>
      </c>
      <c r="L68" s="37" t="s">
        <v>362</v>
      </c>
      <c r="M68" s="36">
        <f t="shared" si="1"/>
        <v>5</v>
      </c>
      <c r="N68" s="36"/>
      <c r="O68" s="36">
        <v>5</v>
      </c>
      <c r="P68" s="36"/>
      <c r="Q68" s="36"/>
      <c r="R68" s="36"/>
    </row>
    <row r="69" spans="1:18">
      <c r="A69" s="34"/>
      <c r="B69" s="34" t="s">
        <v>166</v>
      </c>
      <c r="C69" s="37" t="s">
        <v>363</v>
      </c>
      <c r="D69" s="36"/>
      <c r="E69" s="36"/>
      <c r="F69" s="36"/>
      <c r="G69" s="36"/>
      <c r="H69" s="36"/>
      <c r="I69" s="36"/>
      <c r="J69" s="34"/>
      <c r="K69" s="34" t="s">
        <v>166</v>
      </c>
      <c r="L69" s="37" t="s">
        <v>364</v>
      </c>
      <c r="M69" s="36"/>
      <c r="N69" s="36"/>
      <c r="O69" s="36"/>
      <c r="P69" s="36"/>
      <c r="Q69" s="36"/>
      <c r="R69" s="36"/>
    </row>
    <row r="70" spans="1:18">
      <c r="A70" s="33" t="s">
        <v>365</v>
      </c>
      <c r="B70" s="33" t="s">
        <v>253</v>
      </c>
      <c r="C70" s="35" t="s">
        <v>366</v>
      </c>
      <c r="D70" s="36"/>
      <c r="E70" s="36"/>
      <c r="F70" s="36"/>
      <c r="G70" s="36"/>
      <c r="H70" s="36"/>
      <c r="I70" s="36"/>
      <c r="J70" s="34"/>
      <c r="K70" s="34" t="s">
        <v>168</v>
      </c>
      <c r="L70" s="37" t="s">
        <v>367</v>
      </c>
      <c r="M70" s="36"/>
      <c r="N70" s="36"/>
      <c r="O70" s="36"/>
      <c r="P70" s="36"/>
      <c r="Q70" s="36"/>
      <c r="R70" s="36"/>
    </row>
    <row r="71" spans="1:18">
      <c r="A71" s="34"/>
      <c r="B71" s="34" t="s">
        <v>164</v>
      </c>
      <c r="C71" s="37" t="s">
        <v>368</v>
      </c>
      <c r="D71" s="36"/>
      <c r="E71" s="36"/>
      <c r="F71" s="36"/>
      <c r="G71" s="36"/>
      <c r="H71" s="36"/>
      <c r="I71" s="36"/>
      <c r="J71" s="34"/>
      <c r="K71" s="34" t="s">
        <v>195</v>
      </c>
      <c r="L71" s="37" t="s">
        <v>290</v>
      </c>
      <c r="M71" s="36"/>
      <c r="N71" s="36"/>
      <c r="O71" s="36"/>
      <c r="P71" s="36"/>
      <c r="Q71" s="36"/>
      <c r="R71" s="36"/>
    </row>
    <row r="72" spans="1:18">
      <c r="A72" s="34"/>
      <c r="B72" s="34" t="s">
        <v>166</v>
      </c>
      <c r="C72" s="37" t="s">
        <v>369</v>
      </c>
      <c r="D72" s="36"/>
      <c r="E72" s="36"/>
      <c r="F72" s="36"/>
      <c r="G72" s="36"/>
      <c r="H72" s="36"/>
      <c r="I72" s="36"/>
      <c r="J72" s="34"/>
      <c r="K72" s="34" t="s">
        <v>170</v>
      </c>
      <c r="L72" s="37" t="s">
        <v>298</v>
      </c>
      <c r="M72" s="36"/>
      <c r="N72" s="36"/>
      <c r="O72" s="36"/>
      <c r="P72" s="36"/>
      <c r="Q72" s="36"/>
      <c r="R72" s="36"/>
    </row>
    <row r="73" spans="1:18">
      <c r="A73" s="34"/>
      <c r="B73" s="34" t="s">
        <v>168</v>
      </c>
      <c r="C73" s="37" t="s">
        <v>370</v>
      </c>
      <c r="D73" s="36"/>
      <c r="E73" s="36"/>
      <c r="F73" s="36"/>
      <c r="G73" s="36"/>
      <c r="H73" s="36"/>
      <c r="I73" s="36"/>
      <c r="J73" s="34"/>
      <c r="K73" s="34" t="s">
        <v>172</v>
      </c>
      <c r="L73" s="37" t="s">
        <v>371</v>
      </c>
      <c r="M73" s="36"/>
      <c r="N73" s="36"/>
      <c r="O73" s="36"/>
      <c r="P73" s="36"/>
      <c r="Q73" s="36"/>
      <c r="R73" s="36"/>
    </row>
    <row r="74" spans="1:18">
      <c r="A74" s="34"/>
      <c r="B74" s="34" t="s">
        <v>193</v>
      </c>
      <c r="C74" s="37" t="s">
        <v>372</v>
      </c>
      <c r="D74" s="36"/>
      <c r="E74" s="36"/>
      <c r="F74" s="36"/>
      <c r="G74" s="36"/>
      <c r="H74" s="36"/>
      <c r="I74" s="36"/>
      <c r="J74" s="34"/>
      <c r="K74" s="34" t="s">
        <v>174</v>
      </c>
      <c r="L74" s="37" t="s">
        <v>373</v>
      </c>
      <c r="M74" s="36"/>
      <c r="N74" s="36"/>
      <c r="O74" s="36"/>
      <c r="P74" s="36"/>
      <c r="Q74" s="36"/>
      <c r="R74" s="36"/>
    </row>
    <row r="75" spans="1:18">
      <c r="A75" s="33" t="s">
        <v>374</v>
      </c>
      <c r="B75" s="33" t="s">
        <v>253</v>
      </c>
      <c r="C75" s="35" t="s">
        <v>375</v>
      </c>
      <c r="D75" s="36"/>
      <c r="E75" s="36"/>
      <c r="F75" s="36"/>
      <c r="G75" s="36"/>
      <c r="H75" s="36"/>
      <c r="I75" s="36"/>
      <c r="J75" s="34"/>
      <c r="K75" s="34" t="s">
        <v>184</v>
      </c>
      <c r="L75" s="37" t="s">
        <v>292</v>
      </c>
      <c r="M75" s="36"/>
      <c r="N75" s="36"/>
      <c r="O75" s="36"/>
      <c r="P75" s="36"/>
      <c r="Q75" s="36"/>
      <c r="R75" s="36"/>
    </row>
    <row r="76" spans="1:18">
      <c r="A76" s="34"/>
      <c r="B76" s="34" t="s">
        <v>164</v>
      </c>
      <c r="C76" s="37" t="s">
        <v>376</v>
      </c>
      <c r="D76" s="36"/>
      <c r="E76" s="36"/>
      <c r="F76" s="36"/>
      <c r="G76" s="36"/>
      <c r="H76" s="36"/>
      <c r="I76" s="36"/>
      <c r="J76" s="34"/>
      <c r="K76" s="34" t="s">
        <v>377</v>
      </c>
      <c r="L76" s="37" t="s">
        <v>378</v>
      </c>
      <c r="M76" s="36"/>
      <c r="N76" s="36"/>
      <c r="O76" s="36"/>
      <c r="P76" s="36"/>
      <c r="Q76" s="36"/>
      <c r="R76" s="36"/>
    </row>
    <row r="77" spans="1:18">
      <c r="A77" s="34"/>
      <c r="B77" s="34" t="s">
        <v>166</v>
      </c>
      <c r="C77" s="37" t="s">
        <v>379</v>
      </c>
      <c r="D77" s="36"/>
      <c r="E77" s="36"/>
      <c r="F77" s="36"/>
      <c r="G77" s="36"/>
      <c r="H77" s="36"/>
      <c r="I77" s="36"/>
      <c r="J77" s="34"/>
      <c r="K77" s="34" t="s">
        <v>380</v>
      </c>
      <c r="L77" s="37" t="s">
        <v>381</v>
      </c>
      <c r="M77" s="36"/>
      <c r="N77" s="36"/>
      <c r="O77" s="36"/>
      <c r="P77" s="36"/>
      <c r="Q77" s="36"/>
      <c r="R77" s="36"/>
    </row>
    <row r="78" spans="1:18">
      <c r="A78" s="33" t="s">
        <v>382</v>
      </c>
      <c r="B78" s="33" t="s">
        <v>253</v>
      </c>
      <c r="C78" s="35" t="s">
        <v>383</v>
      </c>
      <c r="D78" s="36"/>
      <c r="E78" s="36"/>
      <c r="F78" s="36"/>
      <c r="G78" s="36"/>
      <c r="H78" s="36"/>
      <c r="I78" s="36"/>
      <c r="J78" s="34"/>
      <c r="K78" s="34" t="s">
        <v>384</v>
      </c>
      <c r="L78" s="37" t="s">
        <v>385</v>
      </c>
      <c r="M78" s="36"/>
      <c r="N78" s="36"/>
      <c r="O78" s="36"/>
      <c r="P78" s="36"/>
      <c r="Q78" s="36"/>
      <c r="R78" s="36"/>
    </row>
    <row r="79" spans="1:18">
      <c r="A79" s="34"/>
      <c r="B79" s="34" t="s">
        <v>170</v>
      </c>
      <c r="C79" s="37" t="s">
        <v>386</v>
      </c>
      <c r="D79" s="36"/>
      <c r="E79" s="36"/>
      <c r="F79" s="36"/>
      <c r="G79" s="36"/>
      <c r="H79" s="36"/>
      <c r="I79" s="36"/>
      <c r="J79" s="34"/>
      <c r="K79" s="34" t="s">
        <v>188</v>
      </c>
      <c r="L79" s="37" t="s">
        <v>387</v>
      </c>
      <c r="M79" s="36"/>
      <c r="N79" s="36"/>
      <c r="O79" s="36"/>
      <c r="P79" s="36"/>
      <c r="Q79" s="36"/>
      <c r="R79" s="36"/>
    </row>
    <row r="80" spans="1:18">
      <c r="A80" s="34"/>
      <c r="B80" s="34" t="s">
        <v>172</v>
      </c>
      <c r="C80" s="37" t="s">
        <v>388</v>
      </c>
      <c r="D80" s="36"/>
      <c r="E80" s="36"/>
      <c r="F80" s="36"/>
      <c r="G80" s="36"/>
      <c r="H80" s="36"/>
      <c r="I80" s="36"/>
      <c r="J80" s="33" t="s">
        <v>389</v>
      </c>
      <c r="K80" s="33" t="s">
        <v>253</v>
      </c>
      <c r="L80" s="35" t="s">
        <v>390</v>
      </c>
      <c r="M80" s="36"/>
      <c r="N80" s="36"/>
      <c r="O80" s="36"/>
      <c r="P80" s="36"/>
      <c r="Q80" s="36"/>
      <c r="R80" s="36"/>
    </row>
    <row r="81" spans="1:18">
      <c r="A81" s="34"/>
      <c r="B81" s="34" t="s">
        <v>174</v>
      </c>
      <c r="C81" s="37" t="s">
        <v>391</v>
      </c>
      <c r="D81" s="36"/>
      <c r="E81" s="36"/>
      <c r="F81" s="36"/>
      <c r="G81" s="36"/>
      <c r="H81" s="36"/>
      <c r="I81" s="36"/>
      <c r="J81" s="34"/>
      <c r="K81" s="34" t="s">
        <v>164</v>
      </c>
      <c r="L81" s="37" t="s">
        <v>362</v>
      </c>
      <c r="M81" s="36"/>
      <c r="N81" s="36"/>
      <c r="O81" s="36"/>
      <c r="P81" s="36"/>
      <c r="Q81" s="36"/>
      <c r="R81" s="36"/>
    </row>
    <row r="82" spans="1:18">
      <c r="A82" s="34"/>
      <c r="B82" s="34" t="s">
        <v>188</v>
      </c>
      <c r="C82" s="37" t="s">
        <v>383</v>
      </c>
      <c r="D82" s="36"/>
      <c r="E82" s="36"/>
      <c r="F82" s="36"/>
      <c r="G82" s="36"/>
      <c r="H82" s="36"/>
      <c r="I82" s="36"/>
      <c r="J82" s="34"/>
      <c r="K82" s="34" t="s">
        <v>166</v>
      </c>
      <c r="L82" s="37" t="s">
        <v>364</v>
      </c>
      <c r="M82" s="36"/>
      <c r="N82" s="36"/>
      <c r="O82" s="36"/>
      <c r="P82" s="36"/>
      <c r="Q82" s="36"/>
      <c r="R82" s="36"/>
    </row>
    <row r="83" spans="1:18">
      <c r="A83" s="38"/>
      <c r="B83" s="38"/>
      <c r="C83" s="38"/>
      <c r="D83" s="36"/>
      <c r="E83" s="36"/>
      <c r="F83" s="36"/>
      <c r="G83" s="36"/>
      <c r="H83" s="36"/>
      <c r="I83" s="36"/>
      <c r="J83" s="38"/>
      <c r="K83" s="38" t="s">
        <v>168</v>
      </c>
      <c r="L83" s="38" t="s">
        <v>367</v>
      </c>
      <c r="M83" s="36"/>
      <c r="N83" s="36"/>
      <c r="O83" s="36"/>
      <c r="P83" s="36"/>
      <c r="Q83" s="36"/>
      <c r="R83" s="36"/>
    </row>
    <row r="84" spans="1:18">
      <c r="A84" s="38"/>
      <c r="B84" s="38"/>
      <c r="C84" s="38"/>
      <c r="D84" s="36"/>
      <c r="E84" s="36"/>
      <c r="F84" s="36"/>
      <c r="G84" s="36"/>
      <c r="H84" s="36"/>
      <c r="I84" s="36"/>
      <c r="J84" s="38"/>
      <c r="K84" s="38" t="s">
        <v>195</v>
      </c>
      <c r="L84" s="38" t="s">
        <v>290</v>
      </c>
      <c r="M84" s="36"/>
      <c r="N84" s="36"/>
      <c r="O84" s="36"/>
      <c r="P84" s="36"/>
      <c r="Q84" s="36"/>
      <c r="R84" s="36"/>
    </row>
    <row r="85" spans="1:18">
      <c r="A85" s="38"/>
      <c r="B85" s="38"/>
      <c r="C85" s="38"/>
      <c r="D85" s="36"/>
      <c r="E85" s="36"/>
      <c r="F85" s="36"/>
      <c r="G85" s="36"/>
      <c r="H85" s="36"/>
      <c r="I85" s="36"/>
      <c r="J85" s="38"/>
      <c r="K85" s="38" t="s">
        <v>170</v>
      </c>
      <c r="L85" s="38" t="s">
        <v>298</v>
      </c>
      <c r="M85" s="36"/>
      <c r="N85" s="36"/>
      <c r="O85" s="36"/>
      <c r="P85" s="36"/>
      <c r="Q85" s="36"/>
      <c r="R85" s="36"/>
    </row>
    <row r="86" spans="1:18">
      <c r="A86" s="38"/>
      <c r="B86" s="38"/>
      <c r="C86" s="38"/>
      <c r="D86" s="36"/>
      <c r="E86" s="36"/>
      <c r="F86" s="36"/>
      <c r="G86" s="36"/>
      <c r="H86" s="36"/>
      <c r="I86" s="36"/>
      <c r="J86" s="38"/>
      <c r="K86" s="38" t="s">
        <v>172</v>
      </c>
      <c r="L86" s="38" t="s">
        <v>371</v>
      </c>
      <c r="M86" s="36"/>
      <c r="N86" s="36"/>
      <c r="O86" s="36"/>
      <c r="P86" s="36"/>
      <c r="Q86" s="36"/>
      <c r="R86" s="36"/>
    </row>
    <row r="87" spans="1:18">
      <c r="A87" s="38"/>
      <c r="B87" s="38"/>
      <c r="C87" s="38"/>
      <c r="D87" s="36"/>
      <c r="E87" s="36"/>
      <c r="F87" s="36"/>
      <c r="G87" s="36"/>
      <c r="H87" s="36"/>
      <c r="I87" s="36"/>
      <c r="J87" s="38"/>
      <c r="K87" s="38" t="s">
        <v>174</v>
      </c>
      <c r="L87" s="38" t="s">
        <v>373</v>
      </c>
      <c r="M87" s="36"/>
      <c r="N87" s="36"/>
      <c r="O87" s="36"/>
      <c r="P87" s="36"/>
      <c r="Q87" s="36"/>
      <c r="R87" s="36"/>
    </row>
    <row r="88" spans="1:18">
      <c r="A88" s="38"/>
      <c r="B88" s="38"/>
      <c r="C88" s="38"/>
      <c r="D88" s="36"/>
      <c r="E88" s="36"/>
      <c r="F88" s="36"/>
      <c r="G88" s="36"/>
      <c r="H88" s="36"/>
      <c r="I88" s="36"/>
      <c r="J88" s="38"/>
      <c r="K88" s="38" t="s">
        <v>176</v>
      </c>
      <c r="L88" s="38" t="s">
        <v>392</v>
      </c>
      <c r="M88" s="36"/>
      <c r="N88" s="36"/>
      <c r="O88" s="36"/>
      <c r="P88" s="36"/>
      <c r="Q88" s="36"/>
      <c r="R88" s="36"/>
    </row>
    <row r="89" spans="1:18">
      <c r="A89" s="38"/>
      <c r="B89" s="38"/>
      <c r="C89" s="38"/>
      <c r="D89" s="36"/>
      <c r="E89" s="36"/>
      <c r="F89" s="36"/>
      <c r="G89" s="36"/>
      <c r="H89" s="36"/>
      <c r="I89" s="36"/>
      <c r="J89" s="38"/>
      <c r="K89" s="38" t="s">
        <v>178</v>
      </c>
      <c r="L89" s="38" t="s">
        <v>393</v>
      </c>
      <c r="M89" s="36"/>
      <c r="N89" s="36"/>
      <c r="O89" s="36"/>
      <c r="P89" s="36"/>
      <c r="Q89" s="36"/>
      <c r="R89" s="36"/>
    </row>
    <row r="90" spans="1:18">
      <c r="A90" s="38"/>
      <c r="B90" s="38"/>
      <c r="C90" s="38"/>
      <c r="D90" s="36"/>
      <c r="E90" s="36"/>
      <c r="F90" s="36"/>
      <c r="G90" s="36"/>
      <c r="H90" s="36"/>
      <c r="I90" s="36"/>
      <c r="J90" s="38"/>
      <c r="K90" s="38" t="s">
        <v>180</v>
      </c>
      <c r="L90" s="38" t="s">
        <v>394</v>
      </c>
      <c r="M90" s="36"/>
      <c r="N90" s="36"/>
      <c r="O90" s="36"/>
      <c r="P90" s="36"/>
      <c r="Q90" s="36"/>
      <c r="R90" s="36"/>
    </row>
    <row r="91" spans="1:18">
      <c r="A91" s="38"/>
      <c r="B91" s="38"/>
      <c r="C91" s="38"/>
      <c r="D91" s="36"/>
      <c r="E91" s="36"/>
      <c r="F91" s="36"/>
      <c r="G91" s="36"/>
      <c r="H91" s="36"/>
      <c r="I91" s="36"/>
      <c r="J91" s="38"/>
      <c r="K91" s="38" t="s">
        <v>182</v>
      </c>
      <c r="L91" s="38" t="s">
        <v>395</v>
      </c>
      <c r="M91" s="36"/>
      <c r="N91" s="36"/>
      <c r="O91" s="36"/>
      <c r="P91" s="36"/>
      <c r="Q91" s="36"/>
      <c r="R91" s="36"/>
    </row>
    <row r="92" spans="1:18">
      <c r="A92" s="38"/>
      <c r="B92" s="38"/>
      <c r="C92" s="38"/>
      <c r="D92" s="36"/>
      <c r="E92" s="36"/>
      <c r="F92" s="36"/>
      <c r="G92" s="36"/>
      <c r="H92" s="36"/>
      <c r="I92" s="36"/>
      <c r="J92" s="38"/>
      <c r="K92" s="38" t="s">
        <v>184</v>
      </c>
      <c r="L92" s="38" t="s">
        <v>292</v>
      </c>
      <c r="M92" s="36"/>
      <c r="N92" s="36"/>
      <c r="O92" s="36"/>
      <c r="P92" s="36"/>
      <c r="Q92" s="36"/>
      <c r="R92" s="36"/>
    </row>
    <row r="93" spans="1:18">
      <c r="A93" s="38"/>
      <c r="B93" s="38"/>
      <c r="C93" s="38"/>
      <c r="D93" s="36"/>
      <c r="E93" s="36"/>
      <c r="F93" s="36"/>
      <c r="G93" s="36"/>
      <c r="H93" s="36"/>
      <c r="I93" s="36"/>
      <c r="J93" s="38"/>
      <c r="K93" s="38" t="s">
        <v>377</v>
      </c>
      <c r="L93" s="38" t="s">
        <v>378</v>
      </c>
      <c r="M93" s="36"/>
      <c r="N93" s="36"/>
      <c r="O93" s="36"/>
      <c r="P93" s="36"/>
      <c r="Q93" s="36"/>
      <c r="R93" s="36"/>
    </row>
    <row r="94" spans="1:18">
      <c r="A94" s="38"/>
      <c r="B94" s="38"/>
      <c r="C94" s="38"/>
      <c r="D94" s="36"/>
      <c r="E94" s="36"/>
      <c r="F94" s="36"/>
      <c r="G94" s="36"/>
      <c r="H94" s="36"/>
      <c r="I94" s="36"/>
      <c r="J94" s="38"/>
      <c r="K94" s="38" t="s">
        <v>380</v>
      </c>
      <c r="L94" s="38" t="s">
        <v>381</v>
      </c>
      <c r="M94" s="36"/>
      <c r="N94" s="36"/>
      <c r="O94" s="36"/>
      <c r="P94" s="36"/>
      <c r="Q94" s="36"/>
      <c r="R94" s="36"/>
    </row>
    <row r="95" spans="1:18">
      <c r="A95" s="38"/>
      <c r="B95" s="38"/>
      <c r="C95" s="38"/>
      <c r="D95" s="36"/>
      <c r="E95" s="36"/>
      <c r="F95" s="36"/>
      <c r="G95" s="36"/>
      <c r="H95" s="36"/>
      <c r="I95" s="36"/>
      <c r="J95" s="38"/>
      <c r="K95" s="38" t="s">
        <v>384</v>
      </c>
      <c r="L95" s="38" t="s">
        <v>385</v>
      </c>
      <c r="M95" s="36"/>
      <c r="N95" s="36"/>
      <c r="O95" s="36"/>
      <c r="P95" s="36"/>
      <c r="Q95" s="36"/>
      <c r="R95" s="36"/>
    </row>
    <row r="96" spans="1:18">
      <c r="A96" s="38"/>
      <c r="B96" s="38"/>
      <c r="C96" s="38"/>
      <c r="D96" s="36"/>
      <c r="E96" s="36"/>
      <c r="F96" s="36"/>
      <c r="G96" s="36"/>
      <c r="H96" s="36"/>
      <c r="I96" s="36"/>
      <c r="J96" s="38"/>
      <c r="K96" s="38" t="s">
        <v>188</v>
      </c>
      <c r="L96" s="38" t="s">
        <v>300</v>
      </c>
      <c r="M96" s="36"/>
      <c r="N96" s="36"/>
      <c r="O96" s="36"/>
      <c r="P96" s="36"/>
      <c r="Q96" s="36"/>
      <c r="R96" s="36"/>
    </row>
    <row r="97" spans="1:18">
      <c r="A97" s="38"/>
      <c r="B97" s="38"/>
      <c r="C97" s="38"/>
      <c r="D97" s="36"/>
      <c r="E97" s="36"/>
      <c r="F97" s="36"/>
      <c r="G97" s="36"/>
      <c r="H97" s="36"/>
      <c r="I97" s="36"/>
      <c r="J97" s="40" t="s">
        <v>396</v>
      </c>
      <c r="K97" s="40" t="s">
        <v>253</v>
      </c>
      <c r="L97" s="40" t="s">
        <v>397</v>
      </c>
      <c r="M97" s="36"/>
      <c r="N97" s="36"/>
      <c r="O97" s="36"/>
      <c r="P97" s="36"/>
      <c r="Q97" s="36"/>
      <c r="R97" s="36"/>
    </row>
    <row r="98" spans="1:18">
      <c r="A98" s="38"/>
      <c r="B98" s="38"/>
      <c r="C98" s="38"/>
      <c r="D98" s="36"/>
      <c r="E98" s="36"/>
      <c r="F98" s="36"/>
      <c r="G98" s="36"/>
      <c r="H98" s="36"/>
      <c r="I98" s="36"/>
      <c r="J98" s="38"/>
      <c r="K98" s="38" t="s">
        <v>164</v>
      </c>
      <c r="L98" s="38" t="s">
        <v>398</v>
      </c>
      <c r="M98" s="36"/>
      <c r="N98" s="36"/>
      <c r="O98" s="36"/>
      <c r="P98" s="36"/>
      <c r="Q98" s="36"/>
      <c r="R98" s="36"/>
    </row>
    <row r="99" spans="1:18">
      <c r="A99" s="38"/>
      <c r="B99" s="38"/>
      <c r="C99" s="38"/>
      <c r="D99" s="36"/>
      <c r="E99" s="36"/>
      <c r="F99" s="36"/>
      <c r="G99" s="36"/>
      <c r="H99" s="36"/>
      <c r="I99" s="36"/>
      <c r="J99" s="38"/>
      <c r="K99" s="38" t="s">
        <v>188</v>
      </c>
      <c r="L99" s="38" t="s">
        <v>325</v>
      </c>
      <c r="M99" s="36"/>
      <c r="N99" s="36"/>
      <c r="O99" s="36"/>
      <c r="P99" s="36"/>
      <c r="Q99" s="36"/>
      <c r="R99" s="36"/>
    </row>
    <row r="100" spans="1:18">
      <c r="A100" s="38"/>
      <c r="B100" s="38"/>
      <c r="C100" s="38"/>
      <c r="D100" s="36"/>
      <c r="E100" s="36"/>
      <c r="F100" s="36"/>
      <c r="G100" s="36"/>
      <c r="H100" s="36"/>
      <c r="I100" s="36"/>
      <c r="J100" s="40" t="s">
        <v>399</v>
      </c>
      <c r="K100" s="40" t="s">
        <v>253</v>
      </c>
      <c r="L100" s="40" t="s">
        <v>320</v>
      </c>
      <c r="M100" s="36"/>
      <c r="N100" s="36"/>
      <c r="O100" s="36"/>
      <c r="P100" s="36"/>
      <c r="Q100" s="36"/>
      <c r="R100" s="36"/>
    </row>
    <row r="101" spans="1:18">
      <c r="A101" s="38"/>
      <c r="B101" s="38"/>
      <c r="C101" s="38"/>
      <c r="D101" s="36"/>
      <c r="E101" s="36"/>
      <c r="F101" s="36"/>
      <c r="G101" s="36"/>
      <c r="H101" s="36"/>
      <c r="I101" s="36"/>
      <c r="J101" s="38"/>
      <c r="K101" s="38" t="s">
        <v>164</v>
      </c>
      <c r="L101" s="38" t="s">
        <v>398</v>
      </c>
      <c r="M101" s="36"/>
      <c r="N101" s="36"/>
      <c r="O101" s="36"/>
      <c r="P101" s="36"/>
      <c r="Q101" s="36"/>
      <c r="R101" s="36"/>
    </row>
    <row r="102" spans="1:18">
      <c r="A102" s="38"/>
      <c r="B102" s="38"/>
      <c r="C102" s="38"/>
      <c r="D102" s="36"/>
      <c r="E102" s="36"/>
      <c r="F102" s="36"/>
      <c r="G102" s="36"/>
      <c r="H102" s="36"/>
      <c r="I102" s="36"/>
      <c r="J102" s="38"/>
      <c r="K102" s="38" t="s">
        <v>168</v>
      </c>
      <c r="L102" s="38" t="s">
        <v>400</v>
      </c>
      <c r="M102" s="36"/>
      <c r="N102" s="36"/>
      <c r="O102" s="36"/>
      <c r="P102" s="36"/>
      <c r="Q102" s="36"/>
      <c r="R102" s="36"/>
    </row>
    <row r="103" spans="1:18">
      <c r="A103" s="38"/>
      <c r="B103" s="38"/>
      <c r="C103" s="38"/>
      <c r="D103" s="36"/>
      <c r="E103" s="36"/>
      <c r="F103" s="36"/>
      <c r="G103" s="36"/>
      <c r="H103" s="36"/>
      <c r="I103" s="36"/>
      <c r="J103" s="38"/>
      <c r="K103" s="38" t="s">
        <v>193</v>
      </c>
      <c r="L103" s="38" t="s">
        <v>321</v>
      </c>
      <c r="M103" s="36"/>
      <c r="N103" s="36"/>
      <c r="O103" s="36"/>
      <c r="P103" s="36"/>
      <c r="Q103" s="36"/>
      <c r="R103" s="36"/>
    </row>
    <row r="104" spans="1:18">
      <c r="A104" s="38"/>
      <c r="B104" s="38"/>
      <c r="C104" s="38"/>
      <c r="D104" s="36"/>
      <c r="E104" s="36"/>
      <c r="F104" s="36"/>
      <c r="G104" s="36"/>
      <c r="H104" s="36"/>
      <c r="I104" s="36"/>
      <c r="J104" s="38"/>
      <c r="K104" s="38" t="s">
        <v>195</v>
      </c>
      <c r="L104" s="38" t="s">
        <v>323</v>
      </c>
      <c r="M104" s="36"/>
      <c r="N104" s="36"/>
      <c r="O104" s="36"/>
      <c r="P104" s="36"/>
      <c r="Q104" s="36"/>
      <c r="R104" s="36"/>
    </row>
    <row r="105" spans="1:18">
      <c r="A105" s="38"/>
      <c r="B105" s="38"/>
      <c r="C105" s="38"/>
      <c r="D105" s="36"/>
      <c r="E105" s="36"/>
      <c r="F105" s="36"/>
      <c r="G105" s="36"/>
      <c r="H105" s="36"/>
      <c r="I105" s="36"/>
      <c r="J105" s="38"/>
      <c r="K105" s="38" t="s">
        <v>188</v>
      </c>
      <c r="L105" s="38" t="s">
        <v>325</v>
      </c>
      <c r="M105" s="36"/>
      <c r="N105" s="36"/>
      <c r="O105" s="36"/>
      <c r="P105" s="36"/>
      <c r="Q105" s="36"/>
      <c r="R105" s="36"/>
    </row>
    <row r="106" spans="1:18">
      <c r="A106" s="38"/>
      <c r="B106" s="38"/>
      <c r="C106" s="38"/>
      <c r="D106" s="36"/>
      <c r="E106" s="36"/>
      <c r="F106" s="36"/>
      <c r="G106" s="36"/>
      <c r="H106" s="36"/>
      <c r="I106" s="36"/>
      <c r="J106" s="40" t="s">
        <v>401</v>
      </c>
      <c r="K106" s="40" t="s">
        <v>253</v>
      </c>
      <c r="L106" s="40" t="s">
        <v>345</v>
      </c>
      <c r="M106" s="36"/>
      <c r="N106" s="36"/>
      <c r="O106" s="36"/>
      <c r="P106" s="36"/>
      <c r="Q106" s="36"/>
      <c r="R106" s="36"/>
    </row>
    <row r="107" spans="1:18">
      <c r="A107" s="38"/>
      <c r="B107" s="38"/>
      <c r="C107" s="38"/>
      <c r="D107" s="36"/>
      <c r="E107" s="36"/>
      <c r="F107" s="36"/>
      <c r="G107" s="36"/>
      <c r="H107" s="36"/>
      <c r="I107" s="36"/>
      <c r="J107" s="38"/>
      <c r="K107" s="38" t="s">
        <v>166</v>
      </c>
      <c r="L107" s="38" t="s">
        <v>347</v>
      </c>
      <c r="M107" s="36"/>
      <c r="N107" s="36"/>
      <c r="O107" s="36"/>
      <c r="P107" s="36"/>
      <c r="Q107" s="36"/>
      <c r="R107" s="36"/>
    </row>
    <row r="108" spans="1:18">
      <c r="A108" s="38"/>
      <c r="B108" s="38"/>
      <c r="C108" s="38"/>
      <c r="D108" s="36"/>
      <c r="E108" s="36"/>
      <c r="F108" s="36"/>
      <c r="G108" s="36"/>
      <c r="H108" s="36"/>
      <c r="I108" s="36"/>
      <c r="J108" s="38"/>
      <c r="K108" s="38" t="s">
        <v>168</v>
      </c>
      <c r="L108" s="38" t="s">
        <v>348</v>
      </c>
      <c r="M108" s="36"/>
      <c r="N108" s="36"/>
      <c r="O108" s="36"/>
      <c r="P108" s="36"/>
      <c r="Q108" s="36"/>
      <c r="R108" s="36"/>
    </row>
    <row r="109" spans="1:18">
      <c r="A109" s="38"/>
      <c r="B109" s="38"/>
      <c r="C109" s="38"/>
      <c r="D109" s="36"/>
      <c r="E109" s="36"/>
      <c r="F109" s="36"/>
      <c r="G109" s="36"/>
      <c r="H109" s="36"/>
      <c r="I109" s="36"/>
      <c r="J109" s="40" t="s">
        <v>402</v>
      </c>
      <c r="K109" s="40" t="s">
        <v>253</v>
      </c>
      <c r="L109" s="40" t="s">
        <v>383</v>
      </c>
      <c r="M109" s="36"/>
      <c r="N109" s="36"/>
      <c r="O109" s="36"/>
      <c r="P109" s="36"/>
      <c r="Q109" s="36"/>
      <c r="R109" s="36"/>
    </row>
    <row r="110" spans="1:18">
      <c r="A110" s="38"/>
      <c r="B110" s="38"/>
      <c r="C110" s="38"/>
      <c r="D110" s="36"/>
      <c r="E110" s="36"/>
      <c r="F110" s="36"/>
      <c r="G110" s="36"/>
      <c r="H110" s="36"/>
      <c r="I110" s="36"/>
      <c r="J110" s="38"/>
      <c r="K110" s="38" t="s">
        <v>170</v>
      </c>
      <c r="L110" s="38" t="s">
        <v>386</v>
      </c>
      <c r="M110" s="36"/>
      <c r="N110" s="36"/>
      <c r="O110" s="36"/>
      <c r="P110" s="36"/>
      <c r="Q110" s="36"/>
      <c r="R110" s="36"/>
    </row>
    <row r="111" spans="1:18">
      <c r="A111" s="38"/>
      <c r="B111" s="38"/>
      <c r="C111" s="38"/>
      <c r="D111" s="36"/>
      <c r="E111" s="36"/>
      <c r="F111" s="36"/>
      <c r="G111" s="36"/>
      <c r="H111" s="36"/>
      <c r="I111" s="36"/>
      <c r="J111" s="38"/>
      <c r="K111" s="38" t="s">
        <v>172</v>
      </c>
      <c r="L111" s="38" t="s">
        <v>388</v>
      </c>
      <c r="M111" s="36"/>
      <c r="N111" s="36"/>
      <c r="O111" s="36"/>
      <c r="P111" s="36"/>
      <c r="Q111" s="36"/>
      <c r="R111" s="36"/>
    </row>
    <row r="112" spans="1:18">
      <c r="A112" s="38"/>
      <c r="B112" s="38"/>
      <c r="C112" s="38"/>
      <c r="D112" s="36"/>
      <c r="E112" s="36"/>
      <c r="F112" s="36"/>
      <c r="G112" s="36"/>
      <c r="H112" s="36"/>
      <c r="I112" s="36"/>
      <c r="J112" s="38"/>
      <c r="K112" s="38" t="s">
        <v>174</v>
      </c>
      <c r="L112" s="38" t="s">
        <v>391</v>
      </c>
      <c r="M112" s="36"/>
      <c r="N112" s="36"/>
      <c r="O112" s="36"/>
      <c r="P112" s="36"/>
      <c r="Q112" s="36"/>
      <c r="R112" s="36"/>
    </row>
    <row r="113" spans="1:18">
      <c r="A113" s="38"/>
      <c r="B113" s="38"/>
      <c r="C113" s="38"/>
      <c r="D113" s="36"/>
      <c r="E113" s="36"/>
      <c r="F113" s="36"/>
      <c r="G113" s="36"/>
      <c r="H113" s="36"/>
      <c r="I113" s="36"/>
      <c r="J113" s="38"/>
      <c r="K113" s="38" t="s">
        <v>188</v>
      </c>
      <c r="L113" s="38" t="s">
        <v>383</v>
      </c>
      <c r="M113" s="36"/>
      <c r="N113" s="36"/>
      <c r="O113" s="36"/>
      <c r="P113" s="36"/>
      <c r="Q113" s="36"/>
      <c r="R113" s="36"/>
    </row>
    <row r="114" spans="1:18">
      <c r="A114" s="189" t="s">
        <v>39</v>
      </c>
      <c r="B114" s="189"/>
      <c r="C114" s="189"/>
      <c r="D114" s="104">
        <f>D53+D32+D13+D8</f>
        <v>12003</v>
      </c>
      <c r="E114" s="104">
        <f t="shared" ref="E114:F114" si="3">E53+E32+E13+E8</f>
        <v>11717</v>
      </c>
      <c r="F114" s="104">
        <f t="shared" si="3"/>
        <v>286</v>
      </c>
      <c r="G114" s="10"/>
      <c r="H114" s="10"/>
      <c r="I114" s="10"/>
      <c r="J114" s="189" t="s">
        <v>39</v>
      </c>
      <c r="K114" s="189"/>
      <c r="L114" s="189"/>
      <c r="M114" s="104">
        <f>M8+M22+M50+M67</f>
        <v>12003</v>
      </c>
      <c r="N114" s="104">
        <f t="shared" ref="N114:O114" si="4">N8+N22+N50+N67</f>
        <v>11717</v>
      </c>
      <c r="O114" s="104">
        <f t="shared" si="4"/>
        <v>286</v>
      </c>
      <c r="P114" s="10"/>
      <c r="Q114" s="10"/>
      <c r="R114" s="10"/>
    </row>
  </sheetData>
  <mergeCells count="12">
    <mergeCell ref="A114:C114"/>
    <mergeCell ref="J114:L114"/>
    <mergeCell ref="A1:E1"/>
    <mergeCell ref="A2:R2"/>
    <mergeCell ref="A4:I4"/>
    <mergeCell ref="J4:R4"/>
    <mergeCell ref="A5:C5"/>
    <mergeCell ref="D5:F5"/>
    <mergeCell ref="G5:I5"/>
    <mergeCell ref="J5:L5"/>
    <mergeCell ref="M5:O5"/>
    <mergeCell ref="P5:R5"/>
  </mergeCells>
  <phoneticPr fontId="24" type="noConversion"/>
  <printOptions horizontalCentered="1"/>
  <pageMargins left="3.8888888888888903E-2" right="3.8888888888888903E-2" top="0.74791666666666701" bottom="0.74791666666666701" header="0.31388888888888899" footer="0.31388888888888899"/>
  <pageSetup paperSize="9" scale="63" fitToHeight="0" orientation="landscape"/>
</worksheet>
</file>

<file path=xl/worksheets/sheet9.xml><?xml version="1.0" encoding="utf-8"?>
<worksheet xmlns="http://schemas.openxmlformats.org/spreadsheetml/2006/main" xmlns:r="http://schemas.openxmlformats.org/officeDocument/2006/relationships">
  <dimension ref="A1:H12"/>
  <sheetViews>
    <sheetView tabSelected="1" workbookViewId="0">
      <selection activeCell="I12" sqref="I12"/>
    </sheetView>
  </sheetViews>
  <sheetFormatPr defaultColWidth="9" defaultRowHeight="13.5"/>
  <cols>
    <col min="1" max="1" width="31.375" style="22" customWidth="1"/>
    <col min="2" max="2" width="21.25" style="22" customWidth="1"/>
    <col min="3" max="3" width="21.375" style="22" customWidth="1"/>
    <col min="4" max="4" width="24.875" style="22" customWidth="1"/>
    <col min="5" max="5" width="23.5" style="22" customWidth="1"/>
    <col min="6" max="8" width="11.625" style="22" customWidth="1"/>
    <col min="9" max="16384" width="9" style="22"/>
  </cols>
  <sheetData>
    <row r="1" spans="1:8" ht="39.950000000000003" customHeight="1">
      <c r="A1" s="129" t="s">
        <v>403</v>
      </c>
      <c r="B1" s="129"/>
      <c r="C1" s="129"/>
      <c r="D1" s="129"/>
      <c r="E1" s="129"/>
      <c r="F1" s="24"/>
      <c r="G1" s="24"/>
      <c r="H1" s="24"/>
    </row>
    <row r="2" spans="1:8" ht="3" customHeight="1"/>
    <row r="3" spans="1:8" s="23" customFormat="1" ht="28.5" customHeight="1">
      <c r="A3" s="84" t="s">
        <v>442</v>
      </c>
      <c r="B3" s="25"/>
      <c r="C3" s="25"/>
      <c r="D3" s="25"/>
      <c r="E3" s="26" t="s">
        <v>41</v>
      </c>
    </row>
    <row r="4" spans="1:8" ht="30" customHeight="1">
      <c r="A4" s="193" t="s">
        <v>404</v>
      </c>
      <c r="B4" s="193" t="s">
        <v>405</v>
      </c>
      <c r="C4" s="193" t="s">
        <v>406</v>
      </c>
      <c r="D4" s="190" t="s">
        <v>407</v>
      </c>
      <c r="E4" s="190"/>
    </row>
    <row r="5" spans="1:8" ht="30" customHeight="1">
      <c r="A5" s="194"/>
      <c r="B5" s="194"/>
      <c r="C5" s="194"/>
      <c r="D5" s="27" t="s">
        <v>408</v>
      </c>
      <c r="E5" s="27" t="s">
        <v>409</v>
      </c>
    </row>
    <row r="6" spans="1:8" ht="30" customHeight="1">
      <c r="A6" s="28" t="s">
        <v>98</v>
      </c>
      <c r="B6" s="29">
        <v>2</v>
      </c>
      <c r="C6" s="29">
        <v>5</v>
      </c>
      <c r="D6" s="29">
        <v>-3</v>
      </c>
      <c r="E6" s="30">
        <f>D6/C6</f>
        <v>-0.6</v>
      </c>
    </row>
    <row r="7" spans="1:8" ht="30" customHeight="1">
      <c r="A7" s="29" t="s">
        <v>410</v>
      </c>
      <c r="B7" s="29"/>
      <c r="C7" s="29"/>
      <c r="D7" s="29"/>
      <c r="E7" s="30"/>
    </row>
    <row r="8" spans="1:8" ht="30" customHeight="1">
      <c r="A8" s="29" t="s">
        <v>411</v>
      </c>
      <c r="B8" s="29">
        <v>2</v>
      </c>
      <c r="C8" s="29">
        <v>3</v>
      </c>
      <c r="D8" s="29">
        <v>-1</v>
      </c>
      <c r="E8" s="30">
        <f>D8/C8</f>
        <v>-0.33333333333333331</v>
      </c>
    </row>
    <row r="9" spans="1:8" ht="30" customHeight="1">
      <c r="A9" s="29" t="s">
        <v>412</v>
      </c>
      <c r="B9" s="29">
        <v>0</v>
      </c>
      <c r="C9" s="29">
        <v>2</v>
      </c>
      <c r="D9" s="29">
        <v>-2</v>
      </c>
      <c r="E9" s="30">
        <f>D9/C9</f>
        <v>-1</v>
      </c>
    </row>
    <row r="10" spans="1:8" ht="30" customHeight="1">
      <c r="A10" s="29" t="s">
        <v>413</v>
      </c>
      <c r="B10" s="29"/>
      <c r="C10" s="29"/>
      <c r="D10" s="29"/>
      <c r="E10" s="30"/>
    </row>
    <row r="11" spans="1:8" ht="30" customHeight="1">
      <c r="A11" s="29" t="s">
        <v>414</v>
      </c>
      <c r="B11" s="29">
        <v>0</v>
      </c>
      <c r="C11" s="29">
        <v>2</v>
      </c>
      <c r="D11" s="29">
        <v>-2</v>
      </c>
      <c r="E11" s="30">
        <f>D11/C11</f>
        <v>-1</v>
      </c>
    </row>
    <row r="12" spans="1:8" ht="185.25" customHeight="1">
      <c r="A12" s="191" t="s">
        <v>797</v>
      </c>
      <c r="B12" s="192"/>
      <c r="C12" s="192"/>
      <c r="D12" s="192"/>
      <c r="E12" s="192"/>
    </row>
  </sheetData>
  <mergeCells count="6">
    <mergeCell ref="A1:E1"/>
    <mergeCell ref="D4:E4"/>
    <mergeCell ref="A12:E12"/>
    <mergeCell ref="A4:A5"/>
    <mergeCell ref="B4:B5"/>
    <mergeCell ref="C4:C5"/>
  </mergeCells>
  <phoneticPr fontId="24" type="noConversion"/>
  <pageMargins left="0.75138888888888899" right="0.75138888888888899" top="1" bottom="1" header="0.51180555555555596" footer="0.51180555555555596"/>
  <pageSetup paperSize="9" orientation="landscape"/>
</worksheet>
</file>

<file path=xl/worksheets/sheet10.xml><?xml version="1.0" encoding="utf-8"?>
<worksheet xmlns="http://schemas.openxmlformats.org/spreadsheetml/2006/main" xmlns:r="http://schemas.openxmlformats.org/officeDocument/2006/relationships">
  <sheetPr>
    <pageSetUpPr fitToPage="1"/>
  </sheetPr>
  <dimension ref="A1:H190"/>
  <sheetViews>
    <sheetView workbookViewId="0">
      <selection activeCell="J173" sqref="J173"/>
    </sheetView>
  </sheetViews>
  <sheetFormatPr defaultColWidth="8" defaultRowHeight="12"/>
  <cols>
    <col min="1" max="1" width="25.375" style="16"/>
    <col min="2" max="2" width="25.375" style="16" customWidth="1"/>
    <col min="3" max="5" width="20.625" style="16" customWidth="1"/>
    <col min="6" max="6" width="22" style="16" customWidth="1"/>
    <col min="7" max="7" width="16.5" style="16" customWidth="1"/>
    <col min="8" max="8" width="17.625" style="16" customWidth="1"/>
    <col min="9" max="16384" width="8" style="16"/>
  </cols>
  <sheetData>
    <row r="1" spans="1:8" customFormat="1" ht="13.5">
      <c r="A1" s="17"/>
      <c r="B1" s="18"/>
      <c r="C1" s="18"/>
      <c r="D1" s="18"/>
      <c r="E1" s="18"/>
    </row>
    <row r="2" spans="1:8" ht="21">
      <c r="A2" s="129" t="s">
        <v>502</v>
      </c>
      <c r="B2" s="129"/>
      <c r="C2" s="129"/>
      <c r="D2" s="129"/>
      <c r="E2" s="129"/>
      <c r="F2" s="129"/>
      <c r="G2" s="129"/>
      <c r="H2" s="129"/>
    </row>
    <row r="3" spans="1:8" ht="13.5">
      <c r="A3" s="3" t="s">
        <v>504</v>
      </c>
    </row>
    <row r="4" spans="1:8" ht="44.25" customHeight="1">
      <c r="A4" s="19" t="s">
        <v>415</v>
      </c>
      <c r="B4" s="19" t="s">
        <v>416</v>
      </c>
      <c r="C4" s="19" t="s">
        <v>417</v>
      </c>
      <c r="D4" s="19" t="s">
        <v>418</v>
      </c>
      <c r="E4" s="19" t="s">
        <v>419</v>
      </c>
      <c r="F4" s="19" t="s">
        <v>420</v>
      </c>
      <c r="G4" s="19" t="s">
        <v>421</v>
      </c>
      <c r="H4" s="19" t="s">
        <v>422</v>
      </c>
    </row>
    <row r="5" spans="1:8" ht="14.25">
      <c r="A5" s="19">
        <v>1</v>
      </c>
      <c r="B5" s="19">
        <v>2</v>
      </c>
      <c r="C5" s="19">
        <v>3</v>
      </c>
      <c r="D5" s="19">
        <v>4</v>
      </c>
      <c r="E5" s="19">
        <v>5</v>
      </c>
      <c r="F5" s="19">
        <v>6</v>
      </c>
      <c r="G5" s="19">
        <v>7</v>
      </c>
      <c r="H5" s="19">
        <v>8</v>
      </c>
    </row>
    <row r="6" spans="1:8" ht="33" customHeight="1">
      <c r="A6" s="201" t="s">
        <v>505</v>
      </c>
      <c r="B6" s="201" t="s">
        <v>506</v>
      </c>
      <c r="C6" s="201" t="s">
        <v>507</v>
      </c>
      <c r="D6" s="201" t="s">
        <v>508</v>
      </c>
      <c r="E6" s="117" t="s">
        <v>509</v>
      </c>
      <c r="F6" s="117" t="s">
        <v>510</v>
      </c>
      <c r="G6" s="115" t="s">
        <v>521</v>
      </c>
      <c r="H6" s="113"/>
    </row>
    <row r="7" spans="1:8" ht="24" customHeight="1">
      <c r="A7" s="201"/>
      <c r="B7" s="201"/>
      <c r="C7" s="201"/>
      <c r="D7" s="201"/>
      <c r="E7" s="114" t="s">
        <v>518</v>
      </c>
      <c r="F7" s="115" t="s">
        <v>511</v>
      </c>
      <c r="G7" s="115" t="s">
        <v>519</v>
      </c>
      <c r="H7" s="113"/>
    </row>
    <row r="8" spans="1:8" ht="24" customHeight="1">
      <c r="A8" s="201"/>
      <c r="B8" s="201"/>
      <c r="C8" s="201"/>
      <c r="D8" s="201"/>
      <c r="E8" s="114" t="s">
        <v>512</v>
      </c>
      <c r="F8" s="115" t="s">
        <v>513</v>
      </c>
      <c r="G8" s="114" t="s">
        <v>512</v>
      </c>
      <c r="H8" s="113"/>
    </row>
    <row r="9" spans="1:8" ht="13.5" customHeight="1">
      <c r="A9" s="201"/>
      <c r="B9" s="201"/>
      <c r="C9" s="201"/>
      <c r="D9" s="201"/>
      <c r="E9" s="114" t="s">
        <v>514</v>
      </c>
      <c r="F9" s="115" t="s">
        <v>515</v>
      </c>
      <c r="G9" s="115" t="s">
        <v>520</v>
      </c>
      <c r="H9" s="116"/>
    </row>
    <row r="10" spans="1:8" ht="13.5" customHeight="1">
      <c r="A10" s="201"/>
      <c r="B10" s="201"/>
      <c r="C10" s="201"/>
      <c r="D10" s="201"/>
      <c r="E10" s="114" t="s">
        <v>516</v>
      </c>
      <c r="F10" s="115" t="s">
        <v>517</v>
      </c>
      <c r="G10" s="115" t="s">
        <v>521</v>
      </c>
      <c r="H10" s="116"/>
    </row>
    <row r="11" spans="1:8" ht="27">
      <c r="A11" s="201"/>
      <c r="B11" s="201"/>
      <c r="C11" s="201"/>
      <c r="D11" s="200" t="s">
        <v>522</v>
      </c>
      <c r="E11" s="114" t="s">
        <v>523</v>
      </c>
      <c r="F11" s="115" t="s">
        <v>524</v>
      </c>
      <c r="G11" s="115" t="s">
        <v>524</v>
      </c>
      <c r="H11" s="116"/>
    </row>
    <row r="12" spans="1:8" ht="27">
      <c r="A12" s="201"/>
      <c r="B12" s="201"/>
      <c r="C12" s="201"/>
      <c r="D12" s="200"/>
      <c r="E12" s="114" t="s">
        <v>525</v>
      </c>
      <c r="F12" s="115" t="s">
        <v>526</v>
      </c>
      <c r="G12" s="115" t="s">
        <v>526</v>
      </c>
      <c r="H12" s="116"/>
    </row>
    <row r="13" spans="1:8" ht="54">
      <c r="A13" s="201"/>
      <c r="B13" s="201"/>
      <c r="C13" s="201"/>
      <c r="D13" s="200"/>
      <c r="E13" s="114" t="s">
        <v>516</v>
      </c>
      <c r="F13" s="115" t="s">
        <v>527</v>
      </c>
      <c r="G13" s="115" t="s">
        <v>527</v>
      </c>
      <c r="H13" s="116"/>
    </row>
    <row r="14" spans="1:8" ht="13.5" customHeight="1">
      <c r="A14" s="201"/>
      <c r="B14" s="201"/>
      <c r="C14" s="201"/>
      <c r="D14" s="200" t="s">
        <v>528</v>
      </c>
      <c r="E14" s="114" t="s">
        <v>529</v>
      </c>
      <c r="F14" s="115" t="s">
        <v>530</v>
      </c>
      <c r="G14" s="115" t="s">
        <v>520</v>
      </c>
      <c r="H14" s="116"/>
    </row>
    <row r="15" spans="1:8" ht="13.5" customHeight="1">
      <c r="A15" s="201"/>
      <c r="B15" s="201"/>
      <c r="C15" s="201"/>
      <c r="D15" s="200"/>
      <c r="E15" s="114" t="s">
        <v>531</v>
      </c>
      <c r="F15" s="115" t="s">
        <v>532</v>
      </c>
      <c r="G15" s="115" t="s">
        <v>520</v>
      </c>
      <c r="H15" s="116"/>
    </row>
    <row r="16" spans="1:8" ht="13.5" customHeight="1">
      <c r="A16" s="201"/>
      <c r="B16" s="201"/>
      <c r="C16" s="201"/>
      <c r="D16" s="200"/>
      <c r="E16" s="114" t="s">
        <v>533</v>
      </c>
      <c r="F16" s="115" t="s">
        <v>534</v>
      </c>
      <c r="G16" s="115" t="s">
        <v>520</v>
      </c>
      <c r="H16" s="116"/>
    </row>
    <row r="17" spans="1:8" ht="13.5" customHeight="1">
      <c r="A17" s="201"/>
      <c r="B17" s="201"/>
      <c r="C17" s="201"/>
      <c r="D17" s="200"/>
      <c r="E17" s="114" t="s">
        <v>535</v>
      </c>
      <c r="F17" s="115" t="s">
        <v>536</v>
      </c>
      <c r="G17" s="115" t="s">
        <v>520</v>
      </c>
      <c r="H17" s="116"/>
    </row>
    <row r="18" spans="1:8" ht="13.5" customHeight="1">
      <c r="A18" s="201"/>
      <c r="B18" s="201"/>
      <c r="C18" s="201"/>
      <c r="D18" s="200"/>
      <c r="E18" s="114" t="s">
        <v>537</v>
      </c>
      <c r="F18" s="115" t="s">
        <v>538</v>
      </c>
      <c r="G18" s="115" t="s">
        <v>520</v>
      </c>
      <c r="H18" s="116"/>
    </row>
    <row r="19" spans="1:8" ht="13.5" customHeight="1">
      <c r="A19" s="201"/>
      <c r="B19" s="201"/>
      <c r="C19" s="201"/>
      <c r="D19" s="200" t="s">
        <v>539</v>
      </c>
      <c r="E19" s="114" t="s">
        <v>540</v>
      </c>
      <c r="F19" s="115" t="s">
        <v>541</v>
      </c>
      <c r="G19" s="115" t="s">
        <v>520</v>
      </c>
      <c r="H19" s="116"/>
    </row>
    <row r="20" spans="1:8" ht="13.5" customHeight="1">
      <c r="A20" s="201"/>
      <c r="B20" s="201"/>
      <c r="C20" s="201"/>
      <c r="D20" s="200"/>
      <c r="E20" s="114" t="s">
        <v>542</v>
      </c>
      <c r="F20" s="115" t="s">
        <v>543</v>
      </c>
      <c r="G20" s="115" t="s">
        <v>520</v>
      </c>
      <c r="H20" s="116"/>
    </row>
    <row r="21" spans="1:8" ht="13.5" customHeight="1">
      <c r="A21" s="201"/>
      <c r="B21" s="201"/>
      <c r="C21" s="201"/>
      <c r="D21" s="200"/>
      <c r="E21" s="114" t="s">
        <v>544</v>
      </c>
      <c r="F21" s="115" t="s">
        <v>545</v>
      </c>
      <c r="G21" s="115" t="s">
        <v>520</v>
      </c>
      <c r="H21" s="116"/>
    </row>
    <row r="22" spans="1:8" ht="13.5" customHeight="1">
      <c r="A22" s="201"/>
      <c r="B22" s="201"/>
      <c r="C22" s="201"/>
      <c r="D22" s="200"/>
      <c r="E22" s="114" t="s">
        <v>546</v>
      </c>
      <c r="F22" s="115" t="s">
        <v>547</v>
      </c>
      <c r="G22" s="115" t="s">
        <v>520</v>
      </c>
      <c r="H22" s="116"/>
    </row>
    <row r="23" spans="1:8" ht="13.5" customHeight="1">
      <c r="A23" s="201"/>
      <c r="B23" s="201"/>
      <c r="C23" s="201"/>
      <c r="D23" s="200"/>
      <c r="E23" s="114" t="s">
        <v>548</v>
      </c>
      <c r="F23" s="115" t="s">
        <v>549</v>
      </c>
      <c r="G23" s="115" t="s">
        <v>520</v>
      </c>
      <c r="H23" s="116"/>
    </row>
    <row r="24" spans="1:8" ht="13.5">
      <c r="A24" s="201"/>
      <c r="B24" s="201"/>
      <c r="C24" s="200" t="s">
        <v>627</v>
      </c>
      <c r="D24" s="200" t="s">
        <v>550</v>
      </c>
      <c r="E24" s="114" t="s">
        <v>551</v>
      </c>
      <c r="F24" s="115" t="s">
        <v>552</v>
      </c>
      <c r="G24" s="115" t="s">
        <v>520</v>
      </c>
      <c r="H24" s="116"/>
    </row>
    <row r="25" spans="1:8" ht="27">
      <c r="A25" s="201"/>
      <c r="B25" s="201"/>
      <c r="C25" s="200"/>
      <c r="D25" s="200"/>
      <c r="E25" s="114" t="s">
        <v>553</v>
      </c>
      <c r="F25" s="115" t="s">
        <v>554</v>
      </c>
      <c r="G25" s="115" t="s">
        <v>520</v>
      </c>
      <c r="H25" s="116"/>
    </row>
    <row r="26" spans="1:8" ht="27">
      <c r="A26" s="201"/>
      <c r="B26" s="201"/>
      <c r="C26" s="200"/>
      <c r="D26" s="200" t="s">
        <v>555</v>
      </c>
      <c r="E26" s="114" t="s">
        <v>556</v>
      </c>
      <c r="F26" s="115" t="s">
        <v>557</v>
      </c>
      <c r="G26" s="115" t="s">
        <v>520</v>
      </c>
      <c r="H26" s="116"/>
    </row>
    <row r="27" spans="1:8" ht="27">
      <c r="A27" s="201"/>
      <c r="B27" s="201"/>
      <c r="C27" s="200"/>
      <c r="D27" s="200"/>
      <c r="E27" s="114" t="s">
        <v>558</v>
      </c>
      <c r="F27" s="115" t="s">
        <v>559</v>
      </c>
      <c r="G27" s="115" t="s">
        <v>520</v>
      </c>
      <c r="H27" s="116"/>
    </row>
    <row r="28" spans="1:8" ht="27">
      <c r="A28" s="201"/>
      <c r="B28" s="201"/>
      <c r="C28" s="200"/>
      <c r="D28" s="200"/>
      <c r="E28" s="114" t="s">
        <v>558</v>
      </c>
      <c r="F28" s="115" t="s">
        <v>560</v>
      </c>
      <c r="G28" s="115" t="s">
        <v>520</v>
      </c>
      <c r="H28" s="116"/>
    </row>
    <row r="29" spans="1:8" ht="13.5" customHeight="1">
      <c r="A29" s="201"/>
      <c r="B29" s="201"/>
      <c r="C29" s="200"/>
      <c r="D29" s="118" t="s">
        <v>561</v>
      </c>
      <c r="E29" s="114" t="s">
        <v>562</v>
      </c>
      <c r="F29" s="115" t="s">
        <v>563</v>
      </c>
      <c r="G29" s="115" t="s">
        <v>520</v>
      </c>
      <c r="H29" s="116"/>
    </row>
    <row r="30" spans="1:8" ht="27" customHeight="1">
      <c r="A30" s="201"/>
      <c r="B30" s="201"/>
      <c r="C30" s="200"/>
      <c r="D30" s="200" t="s">
        <v>564</v>
      </c>
      <c r="E30" s="114" t="s">
        <v>565</v>
      </c>
      <c r="F30" s="115" t="s">
        <v>566</v>
      </c>
      <c r="G30" s="115" t="s">
        <v>520</v>
      </c>
      <c r="H30" s="116"/>
    </row>
    <row r="31" spans="1:8" ht="13.5">
      <c r="A31" s="201"/>
      <c r="B31" s="201"/>
      <c r="C31" s="200"/>
      <c r="D31" s="200"/>
      <c r="E31" s="114" t="s">
        <v>558</v>
      </c>
      <c r="F31" s="115" t="s">
        <v>567</v>
      </c>
      <c r="G31" s="115" t="s">
        <v>520</v>
      </c>
      <c r="H31" s="116"/>
    </row>
    <row r="32" spans="1:8" ht="13.5" customHeight="1">
      <c r="A32" s="201"/>
      <c r="B32" s="201"/>
      <c r="C32" s="200" t="s">
        <v>573</v>
      </c>
      <c r="D32" s="200" t="s">
        <v>568</v>
      </c>
      <c r="E32" s="114" t="s">
        <v>569</v>
      </c>
      <c r="F32" s="115" t="s">
        <v>570</v>
      </c>
      <c r="G32" s="115" t="s">
        <v>520</v>
      </c>
      <c r="H32" s="116"/>
    </row>
    <row r="33" spans="1:8" ht="13.5">
      <c r="A33" s="201"/>
      <c r="B33" s="201"/>
      <c r="C33" s="200"/>
      <c r="D33" s="200"/>
      <c r="E33" s="114" t="s">
        <v>571</v>
      </c>
      <c r="F33" s="115" t="s">
        <v>570</v>
      </c>
      <c r="G33" s="115" t="s">
        <v>520</v>
      </c>
      <c r="H33" s="116"/>
    </row>
    <row r="34" spans="1:8" ht="13.5">
      <c r="A34" s="201"/>
      <c r="B34" s="201"/>
      <c r="C34" s="200"/>
      <c r="D34" s="200"/>
      <c r="E34" s="114" t="s">
        <v>572</v>
      </c>
      <c r="F34" s="115" t="s">
        <v>570</v>
      </c>
      <c r="G34" s="115" t="s">
        <v>520</v>
      </c>
      <c r="H34" s="116"/>
    </row>
    <row r="35" spans="1:8" ht="16.5" customHeight="1">
      <c r="A35" s="195" t="s">
        <v>793</v>
      </c>
      <c r="B35" s="196" t="s">
        <v>583</v>
      </c>
      <c r="C35" s="198" t="s">
        <v>507</v>
      </c>
      <c r="D35" s="199" t="s">
        <v>574</v>
      </c>
      <c r="E35" s="119" t="s">
        <v>575</v>
      </c>
      <c r="F35" s="119" t="s">
        <v>576</v>
      </c>
      <c r="G35" s="120" t="s">
        <v>634</v>
      </c>
      <c r="H35" s="121"/>
    </row>
    <row r="36" spans="1:8" ht="13.5" customHeight="1">
      <c r="A36" s="195"/>
      <c r="B36" s="196"/>
      <c r="C36" s="198"/>
      <c r="D36" s="199"/>
      <c r="E36" s="122" t="s">
        <v>577</v>
      </c>
      <c r="F36" s="120" t="s">
        <v>578</v>
      </c>
      <c r="G36" s="120" t="s">
        <v>634</v>
      </c>
      <c r="H36" s="121"/>
    </row>
    <row r="37" spans="1:8" ht="13.5" customHeight="1">
      <c r="A37" s="195"/>
      <c r="B37" s="196"/>
      <c r="C37" s="198"/>
      <c r="D37" s="199"/>
      <c r="E37" s="122" t="s">
        <v>579</v>
      </c>
      <c r="F37" s="120" t="s">
        <v>580</v>
      </c>
      <c r="G37" s="120" t="s">
        <v>634</v>
      </c>
      <c r="H37" s="121"/>
    </row>
    <row r="38" spans="1:8" ht="13.5" customHeight="1">
      <c r="A38" s="195"/>
      <c r="B38" s="196"/>
      <c r="C38" s="198"/>
      <c r="D38" s="199"/>
      <c r="E38" s="122" t="s">
        <v>581</v>
      </c>
      <c r="F38" s="120" t="s">
        <v>582</v>
      </c>
      <c r="G38" s="120" t="s">
        <v>634</v>
      </c>
      <c r="H38" s="121"/>
    </row>
    <row r="39" spans="1:8" ht="27">
      <c r="A39" s="195"/>
      <c r="B39" s="196"/>
      <c r="C39" s="198"/>
      <c r="D39" s="199" t="s">
        <v>522</v>
      </c>
      <c r="E39" s="122" t="s">
        <v>584</v>
      </c>
      <c r="F39" s="120" t="s">
        <v>585</v>
      </c>
      <c r="G39" s="120" t="s">
        <v>634</v>
      </c>
      <c r="H39" s="121"/>
    </row>
    <row r="40" spans="1:8" ht="13.5" customHeight="1">
      <c r="A40" s="195"/>
      <c r="B40" s="196"/>
      <c r="C40" s="198"/>
      <c r="D40" s="199"/>
      <c r="E40" s="122" t="s">
        <v>586</v>
      </c>
      <c r="F40" s="120" t="s">
        <v>587</v>
      </c>
      <c r="G40" s="120" t="s">
        <v>634</v>
      </c>
      <c r="H40" s="121"/>
    </row>
    <row r="41" spans="1:8" ht="27">
      <c r="A41" s="195"/>
      <c r="B41" s="196"/>
      <c r="C41" s="198"/>
      <c r="D41" s="199"/>
      <c r="E41" s="122" t="s">
        <v>588</v>
      </c>
      <c r="F41" s="120" t="s">
        <v>589</v>
      </c>
      <c r="G41" s="120" t="s">
        <v>634</v>
      </c>
      <c r="H41" s="121"/>
    </row>
    <row r="42" spans="1:8" ht="27">
      <c r="A42" s="195"/>
      <c r="B42" s="196"/>
      <c r="C42" s="198"/>
      <c r="D42" s="199"/>
      <c r="E42" s="122" t="s">
        <v>590</v>
      </c>
      <c r="F42" s="120" t="s">
        <v>591</v>
      </c>
      <c r="G42" s="120" t="s">
        <v>634</v>
      </c>
      <c r="H42" s="121"/>
    </row>
    <row r="43" spans="1:8" ht="13.5" customHeight="1">
      <c r="A43" s="195"/>
      <c r="B43" s="196"/>
      <c r="C43" s="198"/>
      <c r="D43" s="199" t="s">
        <v>528</v>
      </c>
      <c r="E43" s="122" t="s">
        <v>592</v>
      </c>
      <c r="F43" s="120" t="s">
        <v>593</v>
      </c>
      <c r="G43" s="120" t="s">
        <v>634</v>
      </c>
      <c r="H43" s="121"/>
    </row>
    <row r="44" spans="1:8" ht="13.5" customHeight="1">
      <c r="A44" s="195"/>
      <c r="B44" s="196"/>
      <c r="C44" s="198"/>
      <c r="D44" s="199"/>
      <c r="E44" s="122" t="s">
        <v>594</v>
      </c>
      <c r="F44" s="120" t="s">
        <v>595</v>
      </c>
      <c r="G44" s="120" t="s">
        <v>634</v>
      </c>
      <c r="H44" s="121"/>
    </row>
    <row r="45" spans="1:8" ht="13.5" customHeight="1">
      <c r="A45" s="195"/>
      <c r="B45" s="196"/>
      <c r="C45" s="198"/>
      <c r="D45" s="199"/>
      <c r="E45" s="122" t="s">
        <v>596</v>
      </c>
      <c r="F45" s="120" t="s">
        <v>597</v>
      </c>
      <c r="G45" s="120" t="s">
        <v>634</v>
      </c>
      <c r="H45" s="121"/>
    </row>
    <row r="46" spans="1:8" ht="13.5" customHeight="1">
      <c r="A46" s="195"/>
      <c r="B46" s="196"/>
      <c r="C46" s="198"/>
      <c r="D46" s="199" t="s">
        <v>539</v>
      </c>
      <c r="E46" s="122" t="s">
        <v>598</v>
      </c>
      <c r="F46" s="120" t="s">
        <v>599</v>
      </c>
      <c r="G46" s="120" t="s">
        <v>634</v>
      </c>
      <c r="H46" s="121"/>
    </row>
    <row r="47" spans="1:8" ht="13.5" customHeight="1">
      <c r="A47" s="195"/>
      <c r="B47" s="196"/>
      <c r="C47" s="198"/>
      <c r="D47" s="199"/>
      <c r="E47" s="122" t="s">
        <v>600</v>
      </c>
      <c r="F47" s="120" t="s">
        <v>601</v>
      </c>
      <c r="G47" s="120" t="s">
        <v>634</v>
      </c>
      <c r="H47" s="121"/>
    </row>
    <row r="48" spans="1:8" ht="13.5" customHeight="1">
      <c r="A48" s="195"/>
      <c r="B48" s="196"/>
      <c r="C48" s="198"/>
      <c r="D48" s="199"/>
      <c r="E48" s="122" t="s">
        <v>602</v>
      </c>
      <c r="F48" s="120" t="s">
        <v>603</v>
      </c>
      <c r="G48" s="120" t="s">
        <v>634</v>
      </c>
      <c r="H48" s="121"/>
    </row>
    <row r="49" spans="1:8" ht="13.5" customHeight="1">
      <c r="A49" s="195"/>
      <c r="B49" s="196"/>
      <c r="C49" s="198"/>
      <c r="D49" s="199"/>
      <c r="E49" s="122" t="s">
        <v>604</v>
      </c>
      <c r="F49" s="120" t="s">
        <v>605</v>
      </c>
      <c r="G49" s="120" t="s">
        <v>634</v>
      </c>
      <c r="H49" s="121"/>
    </row>
    <row r="50" spans="1:8" ht="13.5" customHeight="1">
      <c r="A50" s="195"/>
      <c r="B50" s="196"/>
      <c r="C50" s="198"/>
      <c r="D50" s="199"/>
      <c r="E50" s="122" t="s">
        <v>606</v>
      </c>
      <c r="F50" s="120" t="s">
        <v>607</v>
      </c>
      <c r="G50" s="120" t="s">
        <v>634</v>
      </c>
      <c r="H50" s="121"/>
    </row>
    <row r="51" spans="1:8" ht="24.75" customHeight="1">
      <c r="A51" s="195"/>
      <c r="B51" s="196"/>
      <c r="C51" s="198" t="s">
        <v>628</v>
      </c>
      <c r="D51" s="127" t="s">
        <v>550</v>
      </c>
      <c r="E51" s="122" t="s">
        <v>608</v>
      </c>
      <c r="F51" s="120" t="s">
        <v>609</v>
      </c>
      <c r="G51" s="120" t="s">
        <v>634</v>
      </c>
      <c r="H51" s="121"/>
    </row>
    <row r="52" spans="1:8" ht="13.5" customHeight="1">
      <c r="A52" s="195"/>
      <c r="B52" s="196"/>
      <c r="C52" s="198"/>
      <c r="D52" s="199" t="s">
        <v>555</v>
      </c>
      <c r="E52" s="122" t="s">
        <v>610</v>
      </c>
      <c r="F52" s="120" t="s">
        <v>611</v>
      </c>
      <c r="G52" s="120" t="s">
        <v>634</v>
      </c>
      <c r="H52" s="121"/>
    </row>
    <row r="53" spans="1:8" ht="13.5" customHeight="1">
      <c r="A53" s="195"/>
      <c r="B53" s="196"/>
      <c r="C53" s="198"/>
      <c r="D53" s="199"/>
      <c r="E53" s="122" t="s">
        <v>612</v>
      </c>
      <c r="F53" s="120" t="s">
        <v>613</v>
      </c>
      <c r="G53" s="120" t="s">
        <v>634</v>
      </c>
      <c r="H53" s="121"/>
    </row>
    <row r="54" spans="1:8" ht="40.5" customHeight="1">
      <c r="A54" s="195"/>
      <c r="B54" s="196"/>
      <c r="C54" s="198"/>
      <c r="D54" s="199"/>
      <c r="E54" s="122" t="s">
        <v>614</v>
      </c>
      <c r="F54" s="120" t="s">
        <v>615</v>
      </c>
      <c r="G54" s="120" t="s">
        <v>634</v>
      </c>
      <c r="H54" s="121"/>
    </row>
    <row r="55" spans="1:8" ht="27">
      <c r="A55" s="195"/>
      <c r="B55" s="196"/>
      <c r="C55" s="198"/>
      <c r="D55" s="199" t="s">
        <v>561</v>
      </c>
      <c r="E55" s="122" t="s">
        <v>616</v>
      </c>
      <c r="F55" s="120" t="s">
        <v>617</v>
      </c>
      <c r="G55" s="120" t="s">
        <v>634</v>
      </c>
      <c r="H55" s="121"/>
    </row>
    <row r="56" spans="1:8" ht="13.5">
      <c r="A56" s="195"/>
      <c r="B56" s="196"/>
      <c r="C56" s="198"/>
      <c r="D56" s="199"/>
      <c r="E56" s="122" t="s">
        <v>618</v>
      </c>
      <c r="F56" s="120" t="s">
        <v>619</v>
      </c>
      <c r="G56" s="120" t="s">
        <v>634</v>
      </c>
      <c r="H56" s="121"/>
    </row>
    <row r="57" spans="1:8" ht="67.5">
      <c r="A57" s="195"/>
      <c r="B57" s="196"/>
      <c r="C57" s="198"/>
      <c r="D57" s="199" t="s">
        <v>564</v>
      </c>
      <c r="E57" s="122" t="s">
        <v>620</v>
      </c>
      <c r="F57" s="120" t="s">
        <v>621</v>
      </c>
      <c r="G57" s="120" t="s">
        <v>634</v>
      </c>
      <c r="H57" s="121"/>
    </row>
    <row r="58" spans="1:8" ht="27">
      <c r="A58" s="195"/>
      <c r="B58" s="196"/>
      <c r="C58" s="198"/>
      <c r="D58" s="199"/>
      <c r="E58" s="122" t="s">
        <v>622</v>
      </c>
      <c r="F58" s="120" t="s">
        <v>623</v>
      </c>
      <c r="G58" s="120" t="s">
        <v>634</v>
      </c>
      <c r="H58" s="121"/>
    </row>
    <row r="59" spans="1:8" ht="13.5" customHeight="1">
      <c r="A59" s="195"/>
      <c r="B59" s="196"/>
      <c r="C59" s="195" t="s">
        <v>631</v>
      </c>
      <c r="D59" s="199" t="s">
        <v>635</v>
      </c>
      <c r="E59" s="122" t="s">
        <v>624</v>
      </c>
      <c r="F59" s="120" t="s">
        <v>570</v>
      </c>
      <c r="G59" s="120" t="s">
        <v>634</v>
      </c>
      <c r="H59" s="121"/>
    </row>
    <row r="60" spans="1:8" ht="13.5">
      <c r="A60" s="195"/>
      <c r="B60" s="196"/>
      <c r="C60" s="195"/>
      <c r="D60" s="199"/>
      <c r="E60" s="122" t="s">
        <v>625</v>
      </c>
      <c r="F60" s="120" t="s">
        <v>570</v>
      </c>
      <c r="G60" s="120" t="s">
        <v>634</v>
      </c>
      <c r="H60" s="121"/>
    </row>
    <row r="61" spans="1:8" ht="13.5">
      <c r="A61" s="195"/>
      <c r="B61" s="196"/>
      <c r="C61" s="195"/>
      <c r="D61" s="199"/>
      <c r="E61" s="122" t="s">
        <v>626</v>
      </c>
      <c r="F61" s="120" t="s">
        <v>570</v>
      </c>
      <c r="G61" s="120" t="s">
        <v>634</v>
      </c>
      <c r="H61" s="121"/>
    </row>
    <row r="62" spans="1:8" ht="13.5">
      <c r="A62" s="195" t="s">
        <v>660</v>
      </c>
      <c r="B62" s="196" t="s">
        <v>794</v>
      </c>
      <c r="C62" s="195" t="s">
        <v>658</v>
      </c>
      <c r="D62" s="197" t="s">
        <v>574</v>
      </c>
      <c r="E62" s="124" t="s">
        <v>636</v>
      </c>
      <c r="F62" s="124" t="s">
        <v>637</v>
      </c>
      <c r="G62" s="120" t="s">
        <v>632</v>
      </c>
      <c r="H62" s="121"/>
    </row>
    <row r="63" spans="1:8" ht="13.5">
      <c r="A63" s="195"/>
      <c r="B63" s="196"/>
      <c r="C63" s="195"/>
      <c r="D63" s="197"/>
      <c r="E63" s="123" t="s">
        <v>638</v>
      </c>
      <c r="F63" s="125" t="s">
        <v>639</v>
      </c>
      <c r="G63" s="120" t="s">
        <v>632</v>
      </c>
      <c r="H63" s="121"/>
    </row>
    <row r="64" spans="1:8" ht="54">
      <c r="A64" s="195"/>
      <c r="B64" s="196"/>
      <c r="C64" s="195"/>
      <c r="D64" s="197" t="s">
        <v>522</v>
      </c>
      <c r="E64" s="123" t="s">
        <v>636</v>
      </c>
      <c r="F64" s="125" t="s">
        <v>640</v>
      </c>
      <c r="G64" s="120" t="s">
        <v>632</v>
      </c>
      <c r="H64" s="121"/>
    </row>
    <row r="65" spans="1:8" ht="81">
      <c r="A65" s="195"/>
      <c r="B65" s="196"/>
      <c r="C65" s="195"/>
      <c r="D65" s="197"/>
      <c r="E65" s="123" t="s">
        <v>638</v>
      </c>
      <c r="F65" s="125" t="s">
        <v>641</v>
      </c>
      <c r="G65" s="120" t="s">
        <v>632</v>
      </c>
      <c r="H65" s="121"/>
    </row>
    <row r="66" spans="1:8" ht="13.5">
      <c r="A66" s="195"/>
      <c r="B66" s="196"/>
      <c r="C66" s="195"/>
      <c r="D66" s="197" t="s">
        <v>528</v>
      </c>
      <c r="E66" s="123" t="s">
        <v>636</v>
      </c>
      <c r="F66" s="125" t="s">
        <v>642</v>
      </c>
      <c r="G66" s="120" t="s">
        <v>632</v>
      </c>
      <c r="H66" s="121"/>
    </row>
    <row r="67" spans="1:8" ht="13.5">
      <c r="A67" s="195"/>
      <c r="B67" s="196"/>
      <c r="C67" s="195"/>
      <c r="D67" s="197"/>
      <c r="E67" s="125" t="s">
        <v>638</v>
      </c>
      <c r="F67" s="125" t="s">
        <v>643</v>
      </c>
      <c r="G67" s="120" t="s">
        <v>632</v>
      </c>
      <c r="H67" s="121"/>
    </row>
    <row r="68" spans="1:8" ht="148.5">
      <c r="A68" s="195"/>
      <c r="B68" s="196"/>
      <c r="C68" s="198" t="s">
        <v>627</v>
      </c>
      <c r="D68" s="197" t="s">
        <v>539</v>
      </c>
      <c r="E68" s="123" t="s">
        <v>636</v>
      </c>
      <c r="F68" s="125" t="s">
        <v>644</v>
      </c>
      <c r="G68" s="120" t="s">
        <v>632</v>
      </c>
      <c r="H68" s="121"/>
    </row>
    <row r="69" spans="1:8" ht="13.5">
      <c r="A69" s="195"/>
      <c r="B69" s="196"/>
      <c r="C69" s="198"/>
      <c r="D69" s="197"/>
      <c r="E69" s="123" t="s">
        <v>638</v>
      </c>
      <c r="F69" s="125" t="s">
        <v>645</v>
      </c>
      <c r="G69" s="120" t="s">
        <v>632</v>
      </c>
      <c r="H69" s="121"/>
    </row>
    <row r="70" spans="1:8" ht="13.5">
      <c r="A70" s="195"/>
      <c r="B70" s="196"/>
      <c r="C70" s="198"/>
      <c r="D70" s="197" t="s">
        <v>550</v>
      </c>
      <c r="E70" s="123" t="s">
        <v>646</v>
      </c>
      <c r="F70" s="125"/>
      <c r="G70" s="120" t="s">
        <v>632</v>
      </c>
      <c r="H70" s="121"/>
    </row>
    <row r="71" spans="1:8" ht="13.5" customHeight="1">
      <c r="A71" s="195"/>
      <c r="B71" s="196"/>
      <c r="C71" s="198"/>
      <c r="D71" s="197"/>
      <c r="E71" s="123" t="s">
        <v>647</v>
      </c>
      <c r="F71" s="125"/>
      <c r="G71" s="120" t="s">
        <v>632</v>
      </c>
      <c r="H71" s="121"/>
    </row>
    <row r="72" spans="1:8" ht="108">
      <c r="A72" s="195"/>
      <c r="B72" s="196"/>
      <c r="C72" s="198"/>
      <c r="D72" s="197" t="s">
        <v>555</v>
      </c>
      <c r="E72" s="123" t="s">
        <v>648</v>
      </c>
      <c r="F72" s="125" t="s">
        <v>649</v>
      </c>
      <c r="G72" s="120" t="s">
        <v>632</v>
      </c>
      <c r="H72" s="121"/>
    </row>
    <row r="73" spans="1:8" ht="54">
      <c r="A73" s="195"/>
      <c r="B73" s="196"/>
      <c r="C73" s="198"/>
      <c r="D73" s="197"/>
      <c r="E73" s="123" t="s">
        <v>650</v>
      </c>
      <c r="F73" s="125" t="s">
        <v>651</v>
      </c>
      <c r="G73" s="120" t="s">
        <v>632</v>
      </c>
      <c r="H73" s="121"/>
    </row>
    <row r="74" spans="1:8" ht="13.5">
      <c r="A74" s="195"/>
      <c r="B74" s="196"/>
      <c r="C74" s="198"/>
      <c r="D74" s="128" t="s">
        <v>561</v>
      </c>
      <c r="E74" s="123"/>
      <c r="F74" s="125"/>
      <c r="G74" s="120" t="s">
        <v>632</v>
      </c>
      <c r="H74" s="121"/>
    </row>
    <row r="75" spans="1:8" ht="67.5">
      <c r="A75" s="195"/>
      <c r="B75" s="196"/>
      <c r="C75" s="198"/>
      <c r="D75" s="197" t="s">
        <v>564</v>
      </c>
      <c r="E75" s="123" t="s">
        <v>652</v>
      </c>
      <c r="F75" s="125" t="s">
        <v>653</v>
      </c>
      <c r="G75" s="120" t="s">
        <v>632</v>
      </c>
      <c r="H75" s="121"/>
    </row>
    <row r="76" spans="1:8" ht="27">
      <c r="A76" s="195"/>
      <c r="B76" s="196"/>
      <c r="C76" s="198"/>
      <c r="D76" s="197"/>
      <c r="E76" s="123" t="s">
        <v>654</v>
      </c>
      <c r="F76" s="125" t="s">
        <v>655</v>
      </c>
      <c r="G76" s="120" t="s">
        <v>632</v>
      </c>
      <c r="H76" s="121"/>
    </row>
    <row r="77" spans="1:8" ht="13.5">
      <c r="A77" s="195"/>
      <c r="B77" s="196"/>
      <c r="C77" s="195" t="s">
        <v>633</v>
      </c>
      <c r="D77" s="197" t="s">
        <v>629</v>
      </c>
      <c r="E77" s="123" t="s">
        <v>656</v>
      </c>
      <c r="F77" s="125" t="s">
        <v>570</v>
      </c>
      <c r="G77" s="120" t="s">
        <v>632</v>
      </c>
      <c r="H77" s="121"/>
    </row>
    <row r="78" spans="1:8" ht="15.75" customHeight="1">
      <c r="A78" s="195"/>
      <c r="B78" s="196"/>
      <c r="C78" s="195"/>
      <c r="D78" s="197"/>
      <c r="E78" s="123" t="s">
        <v>657</v>
      </c>
      <c r="F78" s="125" t="s">
        <v>659</v>
      </c>
      <c r="G78" s="120" t="s">
        <v>632</v>
      </c>
      <c r="H78" s="121"/>
    </row>
    <row r="79" spans="1:8" ht="96" customHeight="1">
      <c r="A79" s="195" t="s">
        <v>795</v>
      </c>
      <c r="B79" s="196" t="s">
        <v>661</v>
      </c>
      <c r="C79" s="195" t="s">
        <v>658</v>
      </c>
      <c r="D79" s="197" t="s">
        <v>574</v>
      </c>
      <c r="E79" s="124" t="s">
        <v>662</v>
      </c>
      <c r="F79" s="124" t="s">
        <v>663</v>
      </c>
      <c r="G79" s="120" t="s">
        <v>632</v>
      </c>
      <c r="H79" s="121"/>
    </row>
    <row r="80" spans="1:8" ht="13.5" customHeight="1">
      <c r="A80" s="195"/>
      <c r="B80" s="196"/>
      <c r="C80" s="195"/>
      <c r="D80" s="197"/>
      <c r="E80" s="123" t="s">
        <v>664</v>
      </c>
      <c r="F80" s="125" t="s">
        <v>663</v>
      </c>
      <c r="G80" s="120" t="s">
        <v>632</v>
      </c>
      <c r="H80" s="121"/>
    </row>
    <row r="81" spans="1:8" ht="13.5">
      <c r="A81" s="195"/>
      <c r="B81" s="196"/>
      <c r="C81" s="195"/>
      <c r="D81" s="197"/>
      <c r="E81" s="123" t="s">
        <v>665</v>
      </c>
      <c r="F81" s="125" t="s">
        <v>666</v>
      </c>
      <c r="G81" s="120" t="s">
        <v>632</v>
      </c>
      <c r="H81" s="121"/>
    </row>
    <row r="82" spans="1:8" ht="40.5">
      <c r="A82" s="195"/>
      <c r="B82" s="196"/>
      <c r="C82" s="195"/>
      <c r="D82" s="197" t="s">
        <v>522</v>
      </c>
      <c r="E82" s="123" t="s">
        <v>662</v>
      </c>
      <c r="F82" s="125" t="s">
        <v>667</v>
      </c>
      <c r="G82" s="120" t="s">
        <v>632</v>
      </c>
      <c r="H82" s="121"/>
    </row>
    <row r="83" spans="1:8" ht="40.5">
      <c r="A83" s="195"/>
      <c r="B83" s="196"/>
      <c r="C83" s="195"/>
      <c r="D83" s="197"/>
      <c r="E83" s="123" t="s">
        <v>664</v>
      </c>
      <c r="F83" s="125" t="s">
        <v>667</v>
      </c>
      <c r="G83" s="120" t="s">
        <v>632</v>
      </c>
      <c r="H83" s="121"/>
    </row>
    <row r="84" spans="1:8" ht="40.5">
      <c r="A84" s="195"/>
      <c r="B84" s="196"/>
      <c r="C84" s="195"/>
      <c r="D84" s="197"/>
      <c r="E84" s="123" t="s">
        <v>665</v>
      </c>
      <c r="F84" s="125" t="s">
        <v>667</v>
      </c>
      <c r="G84" s="120" t="s">
        <v>632</v>
      </c>
      <c r="H84" s="121"/>
    </row>
    <row r="85" spans="1:8" ht="13.5" customHeight="1">
      <c r="A85" s="195"/>
      <c r="B85" s="196"/>
      <c r="C85" s="195"/>
      <c r="D85" s="197" t="s">
        <v>528</v>
      </c>
      <c r="E85" s="123" t="s">
        <v>662</v>
      </c>
      <c r="F85" s="125" t="s">
        <v>643</v>
      </c>
      <c r="G85" s="120" t="s">
        <v>632</v>
      </c>
      <c r="H85" s="121"/>
    </row>
    <row r="86" spans="1:8" ht="13.5" customHeight="1">
      <c r="A86" s="195"/>
      <c r="B86" s="196"/>
      <c r="C86" s="195"/>
      <c r="D86" s="197"/>
      <c r="E86" s="123" t="s">
        <v>664</v>
      </c>
      <c r="F86" s="125" t="s">
        <v>643</v>
      </c>
      <c r="G86" s="120" t="s">
        <v>632</v>
      </c>
      <c r="H86" s="121"/>
    </row>
    <row r="87" spans="1:8" ht="13.5">
      <c r="A87" s="195"/>
      <c r="B87" s="196"/>
      <c r="C87" s="195"/>
      <c r="D87" s="197"/>
      <c r="E87" s="123" t="s">
        <v>665</v>
      </c>
      <c r="F87" s="125" t="s">
        <v>643</v>
      </c>
      <c r="G87" s="120" t="s">
        <v>632</v>
      </c>
      <c r="H87" s="121"/>
    </row>
    <row r="88" spans="1:8" ht="27">
      <c r="A88" s="195"/>
      <c r="B88" s="196"/>
      <c r="C88" s="195"/>
      <c r="D88" s="197" t="s">
        <v>539</v>
      </c>
      <c r="E88" s="123" t="s">
        <v>662</v>
      </c>
      <c r="F88" s="125" t="s">
        <v>668</v>
      </c>
      <c r="G88" s="120" t="s">
        <v>632</v>
      </c>
      <c r="H88" s="121"/>
    </row>
    <row r="89" spans="1:8" ht="27">
      <c r="A89" s="195"/>
      <c r="B89" s="196"/>
      <c r="C89" s="195"/>
      <c r="D89" s="197"/>
      <c r="E89" s="123" t="s">
        <v>664</v>
      </c>
      <c r="F89" s="125" t="s">
        <v>669</v>
      </c>
      <c r="G89" s="120" t="s">
        <v>632</v>
      </c>
      <c r="H89" s="121"/>
    </row>
    <row r="90" spans="1:8" ht="13.5">
      <c r="A90" s="195"/>
      <c r="B90" s="196"/>
      <c r="C90" s="195"/>
      <c r="D90" s="197"/>
      <c r="E90" s="123" t="s">
        <v>665</v>
      </c>
      <c r="F90" s="125" t="s">
        <v>668</v>
      </c>
      <c r="G90" s="120" t="s">
        <v>632</v>
      </c>
      <c r="H90" s="121"/>
    </row>
    <row r="91" spans="1:8" ht="13.5">
      <c r="A91" s="195"/>
      <c r="B91" s="196"/>
      <c r="C91" s="195" t="s">
        <v>627</v>
      </c>
      <c r="D91" s="197" t="s">
        <v>550</v>
      </c>
      <c r="E91" s="123" t="s">
        <v>646</v>
      </c>
      <c r="F91" s="125"/>
      <c r="G91" s="120" t="s">
        <v>632</v>
      </c>
      <c r="H91" s="121"/>
    </row>
    <row r="92" spans="1:8" ht="13.5" customHeight="1">
      <c r="A92" s="195"/>
      <c r="B92" s="196"/>
      <c r="C92" s="195"/>
      <c r="D92" s="197"/>
      <c r="E92" s="123" t="s">
        <v>670</v>
      </c>
      <c r="F92" s="125"/>
      <c r="G92" s="120" t="s">
        <v>632</v>
      </c>
      <c r="H92" s="121"/>
    </row>
    <row r="93" spans="1:8" ht="67.5">
      <c r="A93" s="195"/>
      <c r="B93" s="196"/>
      <c r="C93" s="195"/>
      <c r="D93" s="197" t="s">
        <v>555</v>
      </c>
      <c r="E93" s="123" t="s">
        <v>671</v>
      </c>
      <c r="F93" s="125" t="s">
        <v>672</v>
      </c>
      <c r="G93" s="120" t="s">
        <v>632</v>
      </c>
      <c r="H93" s="121"/>
    </row>
    <row r="94" spans="1:8" ht="67.5">
      <c r="A94" s="195"/>
      <c r="B94" s="196"/>
      <c r="C94" s="195"/>
      <c r="D94" s="197"/>
      <c r="E94" s="123" t="s">
        <v>673</v>
      </c>
      <c r="F94" s="125" t="s">
        <v>674</v>
      </c>
      <c r="G94" s="120" t="s">
        <v>632</v>
      </c>
      <c r="H94" s="121"/>
    </row>
    <row r="95" spans="1:8" ht="13.5">
      <c r="A95" s="195"/>
      <c r="B95" s="196"/>
      <c r="C95" s="195"/>
      <c r="D95" s="128" t="s">
        <v>675</v>
      </c>
      <c r="E95" s="123"/>
      <c r="F95" s="125"/>
      <c r="G95" s="120" t="s">
        <v>632</v>
      </c>
      <c r="H95" s="121"/>
    </row>
    <row r="96" spans="1:8" ht="54">
      <c r="A96" s="195"/>
      <c r="B96" s="196"/>
      <c r="C96" s="195"/>
      <c r="D96" s="128" t="s">
        <v>564</v>
      </c>
      <c r="E96" s="123" t="s">
        <v>676</v>
      </c>
      <c r="F96" s="125" t="s">
        <v>677</v>
      </c>
      <c r="G96" s="120" t="s">
        <v>632</v>
      </c>
      <c r="H96" s="121"/>
    </row>
    <row r="97" spans="1:8" ht="13.5">
      <c r="A97" s="195"/>
      <c r="B97" s="196"/>
      <c r="C97" s="126" t="s">
        <v>630</v>
      </c>
      <c r="D97" s="128" t="s">
        <v>629</v>
      </c>
      <c r="E97" s="123" t="s">
        <v>656</v>
      </c>
      <c r="F97" s="125" t="s">
        <v>570</v>
      </c>
      <c r="G97" s="120" t="s">
        <v>632</v>
      </c>
      <c r="H97" s="121"/>
    </row>
    <row r="98" spans="1:8" ht="84" customHeight="1">
      <c r="A98" s="195" t="s">
        <v>678</v>
      </c>
      <c r="B98" s="196" t="s">
        <v>679</v>
      </c>
      <c r="C98" s="195" t="s">
        <v>796</v>
      </c>
      <c r="D98" s="197" t="s">
        <v>574</v>
      </c>
      <c r="E98" s="124" t="s">
        <v>680</v>
      </c>
      <c r="F98" s="124" t="s">
        <v>681</v>
      </c>
      <c r="G98" s="120" t="s">
        <v>632</v>
      </c>
      <c r="H98" s="121"/>
    </row>
    <row r="99" spans="1:8" ht="13.5">
      <c r="A99" s="195"/>
      <c r="B99" s="196"/>
      <c r="C99" s="195"/>
      <c r="D99" s="197"/>
      <c r="E99" s="123" t="s">
        <v>682</v>
      </c>
      <c r="F99" s="125" t="s">
        <v>683</v>
      </c>
      <c r="G99" s="120" t="s">
        <v>632</v>
      </c>
      <c r="H99" s="121"/>
    </row>
    <row r="100" spans="1:8" ht="13.5">
      <c r="A100" s="195"/>
      <c r="B100" s="196"/>
      <c r="C100" s="195"/>
      <c r="D100" s="197"/>
      <c r="E100" s="123" t="s">
        <v>684</v>
      </c>
      <c r="F100" s="125" t="s">
        <v>683</v>
      </c>
      <c r="G100" s="120" t="s">
        <v>632</v>
      </c>
      <c r="H100" s="121"/>
    </row>
    <row r="101" spans="1:8" ht="13.5" customHeight="1">
      <c r="A101" s="195"/>
      <c r="B101" s="196"/>
      <c r="C101" s="195"/>
      <c r="D101" s="197"/>
      <c r="E101" s="123" t="s">
        <v>685</v>
      </c>
      <c r="F101" s="125" t="s">
        <v>686</v>
      </c>
      <c r="G101" s="120" t="s">
        <v>632</v>
      </c>
      <c r="H101" s="121"/>
    </row>
    <row r="102" spans="1:8" ht="13.5">
      <c r="A102" s="195"/>
      <c r="B102" s="196"/>
      <c r="C102" s="195"/>
      <c r="D102" s="197"/>
      <c r="E102" s="123" t="s">
        <v>687</v>
      </c>
      <c r="F102" s="125" t="s">
        <v>688</v>
      </c>
      <c r="G102" s="120" t="s">
        <v>632</v>
      </c>
      <c r="H102" s="121"/>
    </row>
    <row r="103" spans="1:8" ht="13.5" customHeight="1">
      <c r="A103" s="195"/>
      <c r="B103" s="196"/>
      <c r="C103" s="195"/>
      <c r="D103" s="197"/>
      <c r="E103" s="123" t="s">
        <v>689</v>
      </c>
      <c r="F103" s="125" t="s">
        <v>683</v>
      </c>
      <c r="G103" s="120" t="s">
        <v>632</v>
      </c>
      <c r="H103" s="121"/>
    </row>
    <row r="104" spans="1:8" ht="40.5" customHeight="1">
      <c r="A104" s="195"/>
      <c r="B104" s="196"/>
      <c r="C104" s="195"/>
      <c r="D104" s="128" t="s">
        <v>522</v>
      </c>
      <c r="E104" s="123" t="s">
        <v>690</v>
      </c>
      <c r="F104" s="125" t="s">
        <v>691</v>
      </c>
      <c r="G104" s="120" t="s">
        <v>632</v>
      </c>
      <c r="H104" s="121"/>
    </row>
    <row r="105" spans="1:8" ht="13.5">
      <c r="A105" s="195"/>
      <c r="B105" s="196"/>
      <c r="C105" s="195"/>
      <c r="D105" s="128" t="s">
        <v>528</v>
      </c>
      <c r="E105" s="123" t="s">
        <v>692</v>
      </c>
      <c r="F105" s="125" t="s">
        <v>693</v>
      </c>
      <c r="G105" s="120" t="s">
        <v>632</v>
      </c>
      <c r="H105" s="121"/>
    </row>
    <row r="106" spans="1:8" ht="13.5">
      <c r="A106" s="195"/>
      <c r="B106" s="196"/>
      <c r="C106" s="195"/>
      <c r="D106" s="197" t="s">
        <v>539</v>
      </c>
      <c r="E106" s="123" t="s">
        <v>680</v>
      </c>
      <c r="F106" s="125" t="s">
        <v>694</v>
      </c>
      <c r="G106" s="120" t="s">
        <v>632</v>
      </c>
      <c r="H106" s="121"/>
    </row>
    <row r="107" spans="1:8" ht="13.5">
      <c r="A107" s="195"/>
      <c r="B107" s="196"/>
      <c r="C107" s="195"/>
      <c r="D107" s="197"/>
      <c r="E107" s="123" t="s">
        <v>682</v>
      </c>
      <c r="F107" s="125" t="s">
        <v>695</v>
      </c>
      <c r="G107" s="120" t="s">
        <v>632</v>
      </c>
      <c r="H107" s="121"/>
    </row>
    <row r="108" spans="1:8" ht="27">
      <c r="A108" s="195"/>
      <c r="B108" s="196"/>
      <c r="C108" s="195"/>
      <c r="D108" s="197"/>
      <c r="E108" s="123" t="s">
        <v>684</v>
      </c>
      <c r="F108" s="125" t="s">
        <v>696</v>
      </c>
      <c r="G108" s="120" t="s">
        <v>632</v>
      </c>
      <c r="H108" s="121"/>
    </row>
    <row r="109" spans="1:8" ht="27">
      <c r="A109" s="195"/>
      <c r="B109" s="196"/>
      <c r="C109" s="195"/>
      <c r="D109" s="197"/>
      <c r="E109" s="123" t="s">
        <v>685</v>
      </c>
      <c r="F109" s="125" t="s">
        <v>697</v>
      </c>
      <c r="G109" s="120" t="s">
        <v>632</v>
      </c>
      <c r="H109" s="121"/>
    </row>
    <row r="110" spans="1:8" ht="13.5">
      <c r="A110" s="195"/>
      <c r="B110" s="196"/>
      <c r="C110" s="195"/>
      <c r="D110" s="197"/>
      <c r="E110" s="123" t="s">
        <v>687</v>
      </c>
      <c r="F110" s="125" t="s">
        <v>698</v>
      </c>
      <c r="G110" s="120" t="s">
        <v>632</v>
      </c>
      <c r="H110" s="121"/>
    </row>
    <row r="111" spans="1:8" ht="27">
      <c r="A111" s="195"/>
      <c r="B111" s="196"/>
      <c r="C111" s="195"/>
      <c r="D111" s="197"/>
      <c r="E111" s="123" t="s">
        <v>689</v>
      </c>
      <c r="F111" s="125" t="s">
        <v>699</v>
      </c>
      <c r="G111" s="120" t="s">
        <v>632</v>
      </c>
      <c r="H111" s="121"/>
    </row>
    <row r="112" spans="1:8" ht="13.5">
      <c r="A112" s="195"/>
      <c r="B112" s="196"/>
      <c r="C112" s="195" t="s">
        <v>627</v>
      </c>
      <c r="D112" s="197" t="s">
        <v>550</v>
      </c>
      <c r="E112" s="123" t="s">
        <v>646</v>
      </c>
      <c r="F112" s="125"/>
      <c r="G112" s="120" t="s">
        <v>632</v>
      </c>
      <c r="H112" s="121"/>
    </row>
    <row r="113" spans="1:8" ht="13.5" customHeight="1">
      <c r="A113" s="195"/>
      <c r="B113" s="196"/>
      <c r="C113" s="195"/>
      <c r="D113" s="197"/>
      <c r="E113" s="123" t="s">
        <v>700</v>
      </c>
      <c r="F113" s="125"/>
      <c r="G113" s="120" t="s">
        <v>632</v>
      </c>
      <c r="H113" s="121"/>
    </row>
    <row r="114" spans="1:8" ht="67.5" customHeight="1">
      <c r="A114" s="195"/>
      <c r="B114" s="196"/>
      <c r="C114" s="195"/>
      <c r="D114" s="128" t="s">
        <v>555</v>
      </c>
      <c r="E114" s="123" t="s">
        <v>701</v>
      </c>
      <c r="F114" s="125" t="s">
        <v>702</v>
      </c>
      <c r="G114" s="120" t="s">
        <v>632</v>
      </c>
      <c r="H114" s="121"/>
    </row>
    <row r="115" spans="1:8" ht="13.5">
      <c r="A115" s="195"/>
      <c r="B115" s="196"/>
      <c r="C115" s="195"/>
      <c r="D115" s="128" t="s">
        <v>561</v>
      </c>
      <c r="E115" s="123"/>
      <c r="F115" s="125"/>
      <c r="G115" s="120" t="s">
        <v>632</v>
      </c>
      <c r="H115" s="121"/>
    </row>
    <row r="116" spans="1:8" ht="54">
      <c r="A116" s="195"/>
      <c r="B116" s="196"/>
      <c r="C116" s="195"/>
      <c r="D116" s="128" t="s">
        <v>564</v>
      </c>
      <c r="E116" s="123" t="s">
        <v>703</v>
      </c>
      <c r="F116" s="125" t="s">
        <v>704</v>
      </c>
      <c r="G116" s="120" t="s">
        <v>632</v>
      </c>
      <c r="H116" s="121"/>
    </row>
    <row r="117" spans="1:8" ht="13.5">
      <c r="A117" s="195"/>
      <c r="B117" s="196"/>
      <c r="C117" s="126" t="s">
        <v>633</v>
      </c>
      <c r="D117" s="128" t="s">
        <v>568</v>
      </c>
      <c r="E117" s="123" t="s">
        <v>656</v>
      </c>
      <c r="F117" s="125" t="s">
        <v>570</v>
      </c>
      <c r="G117" s="120" t="s">
        <v>632</v>
      </c>
      <c r="H117" s="121"/>
    </row>
    <row r="118" spans="1:8" ht="84" customHeight="1">
      <c r="A118" s="195" t="s">
        <v>705</v>
      </c>
      <c r="B118" s="196" t="s">
        <v>706</v>
      </c>
      <c r="C118" s="195" t="s">
        <v>796</v>
      </c>
      <c r="D118" s="197" t="s">
        <v>574</v>
      </c>
      <c r="E118" s="124" t="s">
        <v>707</v>
      </c>
      <c r="F118" s="124" t="s">
        <v>708</v>
      </c>
      <c r="G118" s="120" t="s">
        <v>632</v>
      </c>
      <c r="H118" s="121"/>
    </row>
    <row r="119" spans="1:8" ht="13.5" customHeight="1">
      <c r="A119" s="195"/>
      <c r="B119" s="196"/>
      <c r="C119" s="195"/>
      <c r="D119" s="197"/>
      <c r="E119" s="123" t="s">
        <v>709</v>
      </c>
      <c r="F119" s="125" t="s">
        <v>710</v>
      </c>
      <c r="G119" s="120" t="s">
        <v>632</v>
      </c>
      <c r="H119" s="121"/>
    </row>
    <row r="120" spans="1:8" ht="13.5" customHeight="1">
      <c r="A120" s="195"/>
      <c r="B120" s="196"/>
      <c r="C120" s="195"/>
      <c r="D120" s="197"/>
      <c r="E120" s="123" t="s">
        <v>711</v>
      </c>
      <c r="F120" s="125" t="s">
        <v>712</v>
      </c>
      <c r="G120" s="120" t="s">
        <v>632</v>
      </c>
      <c r="H120" s="121"/>
    </row>
    <row r="121" spans="1:8" ht="13.5">
      <c r="A121" s="195"/>
      <c r="B121" s="196"/>
      <c r="C121" s="195"/>
      <c r="D121" s="197"/>
      <c r="E121" s="123" t="s">
        <v>713</v>
      </c>
      <c r="F121" s="125" t="s">
        <v>663</v>
      </c>
      <c r="G121" s="120" t="s">
        <v>632</v>
      </c>
      <c r="H121" s="121"/>
    </row>
    <row r="122" spans="1:8" ht="13.5">
      <c r="A122" s="195"/>
      <c r="B122" s="196"/>
      <c r="C122" s="195"/>
      <c r="D122" s="197"/>
      <c r="E122" s="123" t="s">
        <v>714</v>
      </c>
      <c r="F122" s="125" t="s">
        <v>663</v>
      </c>
      <c r="G122" s="120" t="s">
        <v>632</v>
      </c>
      <c r="H122" s="121"/>
    </row>
    <row r="123" spans="1:8" ht="54">
      <c r="A123" s="195"/>
      <c r="B123" s="196"/>
      <c r="C123" s="195"/>
      <c r="D123" s="197" t="s">
        <v>522</v>
      </c>
      <c r="E123" s="123" t="s">
        <v>705</v>
      </c>
      <c r="F123" s="125" t="s">
        <v>715</v>
      </c>
      <c r="G123" s="120" t="s">
        <v>632</v>
      </c>
      <c r="H123" s="121"/>
    </row>
    <row r="124" spans="1:8" ht="81">
      <c r="A124" s="195"/>
      <c r="B124" s="196"/>
      <c r="C124" s="195"/>
      <c r="D124" s="197"/>
      <c r="E124" s="123" t="s">
        <v>716</v>
      </c>
      <c r="F124" s="125" t="s">
        <v>717</v>
      </c>
      <c r="G124" s="120" t="s">
        <v>632</v>
      </c>
      <c r="H124" s="121"/>
    </row>
    <row r="125" spans="1:8" ht="13.5" customHeight="1">
      <c r="A125" s="195"/>
      <c r="B125" s="196"/>
      <c r="C125" s="195"/>
      <c r="D125" s="197" t="s">
        <v>528</v>
      </c>
      <c r="E125" s="123" t="s">
        <v>707</v>
      </c>
      <c r="F125" s="125" t="s">
        <v>718</v>
      </c>
      <c r="G125" s="120" t="s">
        <v>632</v>
      </c>
      <c r="H125" s="121"/>
    </row>
    <row r="126" spans="1:8" ht="13.5" customHeight="1">
      <c r="A126" s="195"/>
      <c r="B126" s="196"/>
      <c r="C126" s="195"/>
      <c r="D126" s="197"/>
      <c r="E126" s="123" t="s">
        <v>709</v>
      </c>
      <c r="F126" s="125" t="s">
        <v>718</v>
      </c>
      <c r="G126" s="120" t="s">
        <v>632</v>
      </c>
      <c r="H126" s="121"/>
    </row>
    <row r="127" spans="1:8" ht="13.5" customHeight="1">
      <c r="A127" s="195"/>
      <c r="B127" s="196"/>
      <c r="C127" s="195"/>
      <c r="D127" s="197"/>
      <c r="E127" s="123" t="s">
        <v>711</v>
      </c>
      <c r="F127" s="125" t="s">
        <v>718</v>
      </c>
      <c r="G127" s="120" t="s">
        <v>632</v>
      </c>
      <c r="H127" s="121"/>
    </row>
    <row r="128" spans="1:8" ht="13.5">
      <c r="A128" s="195"/>
      <c r="B128" s="196"/>
      <c r="C128" s="195"/>
      <c r="D128" s="197"/>
      <c r="E128" s="123" t="s">
        <v>713</v>
      </c>
      <c r="F128" s="125" t="s">
        <v>718</v>
      </c>
      <c r="G128" s="120" t="s">
        <v>632</v>
      </c>
      <c r="H128" s="121"/>
    </row>
    <row r="129" spans="1:8" ht="13.5">
      <c r="A129" s="195"/>
      <c r="B129" s="196"/>
      <c r="C129" s="195"/>
      <c r="D129" s="197"/>
      <c r="E129" s="123" t="s">
        <v>714</v>
      </c>
      <c r="F129" s="125" t="s">
        <v>718</v>
      </c>
      <c r="G129" s="120" t="s">
        <v>632</v>
      </c>
      <c r="H129" s="121"/>
    </row>
    <row r="130" spans="1:8" ht="27">
      <c r="A130" s="195"/>
      <c r="B130" s="196"/>
      <c r="C130" s="195"/>
      <c r="D130" s="197" t="s">
        <v>539</v>
      </c>
      <c r="E130" s="123" t="s">
        <v>707</v>
      </c>
      <c r="F130" s="125" t="s">
        <v>719</v>
      </c>
      <c r="G130" s="120" t="s">
        <v>632</v>
      </c>
      <c r="H130" s="121"/>
    </row>
    <row r="131" spans="1:8" ht="27">
      <c r="A131" s="195"/>
      <c r="B131" s="196"/>
      <c r="C131" s="195"/>
      <c r="D131" s="197"/>
      <c r="E131" s="123" t="s">
        <v>709</v>
      </c>
      <c r="F131" s="125" t="s">
        <v>720</v>
      </c>
      <c r="G131" s="120" t="s">
        <v>632</v>
      </c>
      <c r="H131" s="121"/>
    </row>
    <row r="132" spans="1:8" ht="27">
      <c r="A132" s="195"/>
      <c r="B132" s="196"/>
      <c r="C132" s="195"/>
      <c r="D132" s="197"/>
      <c r="E132" s="123" t="s">
        <v>711</v>
      </c>
      <c r="F132" s="125" t="s">
        <v>721</v>
      </c>
      <c r="G132" s="120" t="s">
        <v>632</v>
      </c>
      <c r="H132" s="121"/>
    </row>
    <row r="133" spans="1:8" ht="13.5">
      <c r="A133" s="195"/>
      <c r="B133" s="196"/>
      <c r="C133" s="195"/>
      <c r="D133" s="197"/>
      <c r="E133" s="123" t="s">
        <v>713</v>
      </c>
      <c r="F133" s="125" t="s">
        <v>722</v>
      </c>
      <c r="G133" s="120" t="s">
        <v>632</v>
      </c>
      <c r="H133" s="121"/>
    </row>
    <row r="134" spans="1:8" ht="13.5">
      <c r="A134" s="195"/>
      <c r="B134" s="196"/>
      <c r="C134" s="195"/>
      <c r="D134" s="197"/>
      <c r="E134" s="123" t="s">
        <v>714</v>
      </c>
      <c r="F134" s="125" t="s">
        <v>723</v>
      </c>
      <c r="G134" s="120" t="s">
        <v>632</v>
      </c>
      <c r="H134" s="121"/>
    </row>
    <row r="135" spans="1:8" ht="13.5" customHeight="1">
      <c r="A135" s="195"/>
      <c r="B135" s="196"/>
      <c r="C135" s="195" t="s">
        <v>627</v>
      </c>
      <c r="D135" s="197" t="s">
        <v>550</v>
      </c>
      <c r="E135" s="123" t="s">
        <v>724</v>
      </c>
      <c r="F135" s="125"/>
      <c r="G135" s="120" t="s">
        <v>632</v>
      </c>
      <c r="H135" s="121"/>
    </row>
    <row r="136" spans="1:8" ht="13.5" customHeight="1">
      <c r="A136" s="195"/>
      <c r="B136" s="196"/>
      <c r="C136" s="195"/>
      <c r="D136" s="197"/>
      <c r="E136" s="123" t="s">
        <v>725</v>
      </c>
      <c r="F136" s="125"/>
      <c r="G136" s="120" t="s">
        <v>632</v>
      </c>
      <c r="H136" s="121"/>
    </row>
    <row r="137" spans="1:8" ht="27" customHeight="1">
      <c r="A137" s="195"/>
      <c r="B137" s="196"/>
      <c r="C137" s="195"/>
      <c r="D137" s="197" t="s">
        <v>555</v>
      </c>
      <c r="E137" s="123" t="s">
        <v>726</v>
      </c>
      <c r="F137" s="125" t="s">
        <v>727</v>
      </c>
      <c r="G137" s="120" t="s">
        <v>632</v>
      </c>
      <c r="H137" s="121"/>
    </row>
    <row r="138" spans="1:8" ht="40.5">
      <c r="A138" s="195"/>
      <c r="B138" s="196"/>
      <c r="C138" s="195"/>
      <c r="D138" s="197"/>
      <c r="E138" s="123" t="s">
        <v>728</v>
      </c>
      <c r="F138" s="125" t="s">
        <v>729</v>
      </c>
      <c r="G138" s="120" t="s">
        <v>632</v>
      </c>
      <c r="H138" s="121"/>
    </row>
    <row r="139" spans="1:8" ht="13.5">
      <c r="A139" s="195"/>
      <c r="B139" s="196"/>
      <c r="C139" s="195"/>
      <c r="D139" s="128" t="s">
        <v>561</v>
      </c>
      <c r="E139" s="123"/>
      <c r="F139" s="125"/>
      <c r="G139" s="120" t="s">
        <v>632</v>
      </c>
      <c r="H139" s="121"/>
    </row>
    <row r="140" spans="1:8" ht="40.5" customHeight="1">
      <c r="A140" s="195"/>
      <c r="B140" s="196"/>
      <c r="C140" s="195"/>
      <c r="D140" s="128" t="s">
        <v>564</v>
      </c>
      <c r="E140" s="123" t="s">
        <v>730</v>
      </c>
      <c r="F140" s="125" t="s">
        <v>731</v>
      </c>
      <c r="G140" s="120" t="s">
        <v>632</v>
      </c>
      <c r="H140" s="121"/>
    </row>
    <row r="141" spans="1:8" ht="13.5">
      <c r="A141" s="195"/>
      <c r="B141" s="196"/>
      <c r="C141" s="126" t="s">
        <v>630</v>
      </c>
      <c r="D141" s="128" t="s">
        <v>629</v>
      </c>
      <c r="E141" s="123" t="s">
        <v>656</v>
      </c>
      <c r="F141" s="125" t="s">
        <v>570</v>
      </c>
      <c r="G141" s="120" t="s">
        <v>632</v>
      </c>
      <c r="H141" s="121"/>
    </row>
    <row r="142" spans="1:8" ht="84" customHeight="1">
      <c r="A142" s="195" t="s">
        <v>732</v>
      </c>
      <c r="B142" s="196" t="s">
        <v>733</v>
      </c>
      <c r="C142" s="195" t="s">
        <v>796</v>
      </c>
      <c r="D142" s="128" t="s">
        <v>574</v>
      </c>
      <c r="E142" s="124" t="s">
        <v>734</v>
      </c>
      <c r="F142" s="124" t="s">
        <v>710</v>
      </c>
      <c r="G142" s="120" t="s">
        <v>632</v>
      </c>
      <c r="H142" s="121"/>
    </row>
    <row r="143" spans="1:8" ht="94.5">
      <c r="A143" s="195"/>
      <c r="B143" s="196"/>
      <c r="C143" s="195"/>
      <c r="D143" s="128" t="s">
        <v>522</v>
      </c>
      <c r="E143" s="123" t="s">
        <v>735</v>
      </c>
      <c r="F143" s="125" t="s">
        <v>736</v>
      </c>
      <c r="G143" s="120" t="s">
        <v>632</v>
      </c>
      <c r="H143" s="121"/>
    </row>
    <row r="144" spans="1:8" ht="13.5" customHeight="1">
      <c r="A144" s="195"/>
      <c r="B144" s="196"/>
      <c r="C144" s="195"/>
      <c r="D144" s="128" t="s">
        <v>528</v>
      </c>
      <c r="E144" s="123" t="s">
        <v>734</v>
      </c>
      <c r="F144" s="125" t="s">
        <v>737</v>
      </c>
      <c r="G144" s="120" t="s">
        <v>632</v>
      </c>
      <c r="H144" s="121"/>
    </row>
    <row r="145" spans="1:8" ht="27">
      <c r="A145" s="195"/>
      <c r="B145" s="196"/>
      <c r="C145" s="195"/>
      <c r="D145" s="128" t="s">
        <v>539</v>
      </c>
      <c r="E145" s="123" t="s">
        <v>734</v>
      </c>
      <c r="F145" s="125" t="s">
        <v>738</v>
      </c>
      <c r="G145" s="120" t="s">
        <v>632</v>
      </c>
      <c r="H145" s="121"/>
    </row>
    <row r="146" spans="1:8" ht="13.5" customHeight="1">
      <c r="A146" s="195"/>
      <c r="B146" s="196"/>
      <c r="C146" s="195" t="s">
        <v>627</v>
      </c>
      <c r="D146" s="128" t="s">
        <v>550</v>
      </c>
      <c r="E146" s="123" t="s">
        <v>724</v>
      </c>
      <c r="F146" s="125"/>
      <c r="G146" s="120" t="s">
        <v>632</v>
      </c>
      <c r="H146" s="121"/>
    </row>
    <row r="147" spans="1:8" ht="54" customHeight="1">
      <c r="A147" s="195"/>
      <c r="B147" s="196"/>
      <c r="C147" s="195"/>
      <c r="D147" s="128" t="s">
        <v>555</v>
      </c>
      <c r="E147" s="123" t="s">
        <v>739</v>
      </c>
      <c r="F147" s="125" t="s">
        <v>740</v>
      </c>
      <c r="G147" s="120" t="s">
        <v>632</v>
      </c>
      <c r="H147" s="121"/>
    </row>
    <row r="148" spans="1:8" ht="13.5">
      <c r="A148" s="195"/>
      <c r="B148" s="196"/>
      <c r="C148" s="195"/>
      <c r="D148" s="128" t="s">
        <v>561</v>
      </c>
      <c r="E148" s="123"/>
      <c r="F148" s="125"/>
      <c r="G148" s="120" t="s">
        <v>632</v>
      </c>
      <c r="H148" s="121"/>
    </row>
    <row r="149" spans="1:8" ht="27" customHeight="1">
      <c r="A149" s="195"/>
      <c r="B149" s="196"/>
      <c r="C149" s="195"/>
      <c r="D149" s="128" t="s">
        <v>564</v>
      </c>
      <c r="E149" s="123" t="s">
        <v>741</v>
      </c>
      <c r="F149" s="125" t="s">
        <v>742</v>
      </c>
      <c r="G149" s="120" t="s">
        <v>632</v>
      </c>
      <c r="H149" s="121"/>
    </row>
    <row r="150" spans="1:8" ht="13.5" customHeight="1">
      <c r="A150" s="195"/>
      <c r="B150" s="196"/>
      <c r="C150" s="126" t="s">
        <v>633</v>
      </c>
      <c r="D150" s="128" t="s">
        <v>568</v>
      </c>
      <c r="E150" s="123" t="s">
        <v>743</v>
      </c>
      <c r="F150" s="125" t="s">
        <v>570</v>
      </c>
      <c r="G150" s="120" t="s">
        <v>632</v>
      </c>
      <c r="H150" s="121"/>
    </row>
    <row r="151" spans="1:8" ht="48" customHeight="1">
      <c r="A151" s="195" t="s">
        <v>744</v>
      </c>
      <c r="B151" s="196" t="s">
        <v>745</v>
      </c>
      <c r="C151" s="195" t="s">
        <v>796</v>
      </c>
      <c r="D151" s="197" t="s">
        <v>574</v>
      </c>
      <c r="E151" s="124" t="s">
        <v>746</v>
      </c>
      <c r="F151" s="124" t="s">
        <v>747</v>
      </c>
      <c r="G151" s="120" t="s">
        <v>632</v>
      </c>
      <c r="H151" s="121"/>
    </row>
    <row r="152" spans="1:8" ht="13.5">
      <c r="A152" s="195"/>
      <c r="B152" s="196"/>
      <c r="C152" s="195"/>
      <c r="D152" s="197"/>
      <c r="E152" s="123" t="s">
        <v>748</v>
      </c>
      <c r="F152" s="125" t="s">
        <v>749</v>
      </c>
      <c r="G152" s="120" t="s">
        <v>632</v>
      </c>
      <c r="H152" s="121"/>
    </row>
    <row r="153" spans="1:8" ht="27">
      <c r="A153" s="195"/>
      <c r="B153" s="196"/>
      <c r="C153" s="195"/>
      <c r="D153" s="197" t="s">
        <v>522</v>
      </c>
      <c r="E153" s="123" t="s">
        <v>746</v>
      </c>
      <c r="F153" s="125" t="s">
        <v>750</v>
      </c>
      <c r="G153" s="120" t="s">
        <v>632</v>
      </c>
      <c r="H153" s="121"/>
    </row>
    <row r="154" spans="1:8" ht="40.5">
      <c r="A154" s="195"/>
      <c r="B154" s="196"/>
      <c r="C154" s="195"/>
      <c r="D154" s="197"/>
      <c r="E154" s="123" t="s">
        <v>748</v>
      </c>
      <c r="F154" s="125" t="s">
        <v>751</v>
      </c>
      <c r="G154" s="120" t="s">
        <v>632</v>
      </c>
      <c r="H154" s="121"/>
    </row>
    <row r="155" spans="1:8" ht="13.5">
      <c r="A155" s="195"/>
      <c r="B155" s="196"/>
      <c r="C155" s="195"/>
      <c r="D155" s="197" t="s">
        <v>528</v>
      </c>
      <c r="E155" s="123" t="s">
        <v>746</v>
      </c>
      <c r="F155" s="125" t="s">
        <v>752</v>
      </c>
      <c r="G155" s="120" t="s">
        <v>632</v>
      </c>
      <c r="H155" s="121"/>
    </row>
    <row r="156" spans="1:8" ht="13.5">
      <c r="A156" s="195"/>
      <c r="B156" s="196"/>
      <c r="C156" s="195"/>
      <c r="D156" s="197"/>
      <c r="E156" s="123" t="s">
        <v>748</v>
      </c>
      <c r="F156" s="125" t="s">
        <v>752</v>
      </c>
      <c r="G156" s="120" t="s">
        <v>632</v>
      </c>
      <c r="H156" s="121"/>
    </row>
    <row r="157" spans="1:8" ht="13.5">
      <c r="A157" s="195"/>
      <c r="B157" s="196"/>
      <c r="C157" s="195"/>
      <c r="D157" s="197" t="s">
        <v>539</v>
      </c>
      <c r="E157" s="123" t="s">
        <v>746</v>
      </c>
      <c r="F157" s="125" t="s">
        <v>753</v>
      </c>
      <c r="G157" s="120" t="s">
        <v>632</v>
      </c>
      <c r="H157" s="121"/>
    </row>
    <row r="158" spans="1:8" ht="13.5">
      <c r="A158" s="195"/>
      <c r="B158" s="196"/>
      <c r="C158" s="195"/>
      <c r="D158" s="197"/>
      <c r="E158" s="123" t="s">
        <v>748</v>
      </c>
      <c r="F158" s="125" t="s">
        <v>754</v>
      </c>
      <c r="G158" s="120" t="s">
        <v>632</v>
      </c>
      <c r="H158" s="121"/>
    </row>
    <row r="159" spans="1:8" ht="13.5">
      <c r="A159" s="195"/>
      <c r="B159" s="196"/>
      <c r="C159" s="195" t="s">
        <v>627</v>
      </c>
      <c r="D159" s="197" t="s">
        <v>550</v>
      </c>
      <c r="E159" s="123" t="s">
        <v>646</v>
      </c>
      <c r="F159" s="125"/>
      <c r="G159" s="120" t="s">
        <v>632</v>
      </c>
      <c r="H159" s="121"/>
    </row>
    <row r="160" spans="1:8" ht="13.5" customHeight="1">
      <c r="A160" s="195"/>
      <c r="B160" s="196"/>
      <c r="C160" s="195"/>
      <c r="D160" s="197"/>
      <c r="E160" s="123" t="s">
        <v>725</v>
      </c>
      <c r="F160" s="125"/>
      <c r="G160" s="120" t="s">
        <v>632</v>
      </c>
      <c r="H160" s="121"/>
    </row>
    <row r="161" spans="1:8" ht="40.5">
      <c r="A161" s="195"/>
      <c r="B161" s="196"/>
      <c r="C161" s="195"/>
      <c r="D161" s="128" t="s">
        <v>555</v>
      </c>
      <c r="E161" s="123" t="s">
        <v>755</v>
      </c>
      <c r="F161" s="125" t="s">
        <v>756</v>
      </c>
      <c r="G161" s="120" t="s">
        <v>632</v>
      </c>
      <c r="H161" s="121"/>
    </row>
    <row r="162" spans="1:8" ht="13.5">
      <c r="A162" s="195"/>
      <c r="B162" s="196"/>
      <c r="C162" s="195"/>
      <c r="D162" s="128" t="s">
        <v>561</v>
      </c>
      <c r="E162" s="123"/>
      <c r="F162" s="125"/>
      <c r="G162" s="120" t="s">
        <v>632</v>
      </c>
      <c r="H162" s="121"/>
    </row>
    <row r="163" spans="1:8" ht="27">
      <c r="A163" s="195"/>
      <c r="B163" s="196"/>
      <c r="C163" s="195"/>
      <c r="D163" s="128" t="s">
        <v>564</v>
      </c>
      <c r="E163" s="123" t="s">
        <v>757</v>
      </c>
      <c r="F163" s="125" t="s">
        <v>758</v>
      </c>
      <c r="G163" s="120" t="s">
        <v>632</v>
      </c>
      <c r="H163" s="121"/>
    </row>
    <row r="164" spans="1:8" ht="13.5">
      <c r="A164" s="195"/>
      <c r="B164" s="196"/>
      <c r="C164" s="195" t="s">
        <v>633</v>
      </c>
      <c r="D164" s="197" t="s">
        <v>568</v>
      </c>
      <c r="E164" s="123" t="s">
        <v>759</v>
      </c>
      <c r="F164" s="125" t="s">
        <v>570</v>
      </c>
      <c r="G164" s="120" t="s">
        <v>632</v>
      </c>
      <c r="H164" s="121"/>
    </row>
    <row r="165" spans="1:8" ht="13.5">
      <c r="A165" s="195"/>
      <c r="B165" s="196"/>
      <c r="C165" s="195"/>
      <c r="D165" s="197"/>
      <c r="E165" s="123" t="s">
        <v>760</v>
      </c>
      <c r="F165" s="125" t="s">
        <v>570</v>
      </c>
      <c r="G165" s="120" t="s">
        <v>632</v>
      </c>
      <c r="H165" s="121"/>
    </row>
    <row r="166" spans="1:8" ht="108">
      <c r="A166" s="195" t="s">
        <v>761</v>
      </c>
      <c r="B166" s="196" t="s">
        <v>762</v>
      </c>
      <c r="C166" s="195" t="s">
        <v>796</v>
      </c>
      <c r="D166" s="197" t="s">
        <v>574</v>
      </c>
      <c r="E166" s="124" t="s">
        <v>763</v>
      </c>
      <c r="F166" s="124" t="s">
        <v>764</v>
      </c>
      <c r="G166" s="120" t="s">
        <v>632</v>
      </c>
      <c r="H166" s="121"/>
    </row>
    <row r="167" spans="1:8" ht="13.5" customHeight="1">
      <c r="A167" s="195"/>
      <c r="B167" s="196"/>
      <c r="C167" s="195"/>
      <c r="D167" s="197"/>
      <c r="E167" s="123" t="s">
        <v>765</v>
      </c>
      <c r="F167" s="125" t="s">
        <v>766</v>
      </c>
      <c r="G167" s="120" t="s">
        <v>632</v>
      </c>
      <c r="H167" s="121"/>
    </row>
    <row r="168" spans="1:8" ht="13.5" customHeight="1">
      <c r="A168" s="195"/>
      <c r="B168" s="196"/>
      <c r="C168" s="195"/>
      <c r="D168" s="197"/>
      <c r="E168" s="123" t="s">
        <v>767</v>
      </c>
      <c r="F168" s="125" t="s">
        <v>768</v>
      </c>
      <c r="G168" s="120" t="s">
        <v>632</v>
      </c>
      <c r="H168" s="121"/>
    </row>
    <row r="169" spans="1:8" ht="13.5" customHeight="1">
      <c r="A169" s="195"/>
      <c r="B169" s="196"/>
      <c r="C169" s="195"/>
      <c r="D169" s="197"/>
      <c r="E169" s="123" t="s">
        <v>769</v>
      </c>
      <c r="F169" s="125" t="s">
        <v>770</v>
      </c>
      <c r="G169" s="120" t="s">
        <v>632</v>
      </c>
      <c r="H169" s="121"/>
    </row>
    <row r="170" spans="1:8" ht="121.5">
      <c r="A170" s="195"/>
      <c r="B170" s="196"/>
      <c r="C170" s="195"/>
      <c r="D170" s="197" t="s">
        <v>522</v>
      </c>
      <c r="E170" s="123" t="s">
        <v>771</v>
      </c>
      <c r="F170" s="125" t="s">
        <v>772</v>
      </c>
      <c r="G170" s="120" t="s">
        <v>632</v>
      </c>
      <c r="H170" s="121"/>
    </row>
    <row r="171" spans="1:8" ht="54">
      <c r="A171" s="195"/>
      <c r="B171" s="196"/>
      <c r="C171" s="195"/>
      <c r="D171" s="197"/>
      <c r="E171" s="123" t="s">
        <v>765</v>
      </c>
      <c r="F171" s="125" t="s">
        <v>773</v>
      </c>
      <c r="G171" s="120" t="s">
        <v>632</v>
      </c>
      <c r="H171" s="121"/>
    </row>
    <row r="172" spans="1:8" ht="54">
      <c r="A172" s="195"/>
      <c r="B172" s="196"/>
      <c r="C172" s="195"/>
      <c r="D172" s="197"/>
      <c r="E172" s="123" t="s">
        <v>767</v>
      </c>
      <c r="F172" s="125" t="s">
        <v>774</v>
      </c>
      <c r="G172" s="120" t="s">
        <v>632</v>
      </c>
      <c r="H172" s="121"/>
    </row>
    <row r="173" spans="1:8" ht="27">
      <c r="A173" s="195"/>
      <c r="B173" s="196"/>
      <c r="C173" s="195"/>
      <c r="D173" s="197"/>
      <c r="E173" s="123" t="s">
        <v>769</v>
      </c>
      <c r="F173" s="125" t="s">
        <v>775</v>
      </c>
      <c r="G173" s="120" t="s">
        <v>632</v>
      </c>
      <c r="H173" s="121"/>
    </row>
    <row r="174" spans="1:8" ht="13.5" customHeight="1">
      <c r="A174" s="195"/>
      <c r="B174" s="196"/>
      <c r="C174" s="195"/>
      <c r="D174" s="197" t="s">
        <v>528</v>
      </c>
      <c r="E174" s="123" t="s">
        <v>771</v>
      </c>
      <c r="F174" s="125" t="s">
        <v>776</v>
      </c>
      <c r="G174" s="120" t="s">
        <v>632</v>
      </c>
      <c r="H174" s="121"/>
    </row>
    <row r="175" spans="1:8" ht="13.5" customHeight="1">
      <c r="A175" s="195"/>
      <c r="B175" s="196"/>
      <c r="C175" s="195"/>
      <c r="D175" s="197"/>
      <c r="E175" s="123" t="s">
        <v>765</v>
      </c>
      <c r="F175" s="125" t="s">
        <v>777</v>
      </c>
      <c r="G175" s="120" t="s">
        <v>632</v>
      </c>
      <c r="H175" s="121"/>
    </row>
    <row r="176" spans="1:8" ht="13.5" customHeight="1">
      <c r="A176" s="195"/>
      <c r="B176" s="196"/>
      <c r="C176" s="195"/>
      <c r="D176" s="197"/>
      <c r="E176" s="123" t="s">
        <v>767</v>
      </c>
      <c r="F176" s="125" t="s">
        <v>778</v>
      </c>
      <c r="G176" s="120" t="s">
        <v>632</v>
      </c>
      <c r="H176" s="121"/>
    </row>
    <row r="177" spans="1:8" ht="13.5" customHeight="1">
      <c r="A177" s="195"/>
      <c r="B177" s="196"/>
      <c r="C177" s="195"/>
      <c r="D177" s="197"/>
      <c r="E177" s="123" t="s">
        <v>769</v>
      </c>
      <c r="F177" s="125" t="s">
        <v>779</v>
      </c>
      <c r="G177" s="120" t="s">
        <v>632</v>
      </c>
      <c r="H177" s="121"/>
    </row>
    <row r="178" spans="1:8" ht="54" customHeight="1">
      <c r="A178" s="195"/>
      <c r="B178" s="196"/>
      <c r="C178" s="195"/>
      <c r="D178" s="197" t="s">
        <v>539</v>
      </c>
      <c r="E178" s="123" t="s">
        <v>771</v>
      </c>
      <c r="F178" s="125" t="s">
        <v>780</v>
      </c>
      <c r="G178" s="120" t="s">
        <v>632</v>
      </c>
      <c r="H178" s="121"/>
    </row>
    <row r="179" spans="1:8" ht="27">
      <c r="A179" s="195"/>
      <c r="B179" s="196"/>
      <c r="C179" s="195"/>
      <c r="D179" s="197"/>
      <c r="E179" s="123" t="s">
        <v>765</v>
      </c>
      <c r="F179" s="125" t="s">
        <v>781</v>
      </c>
      <c r="G179" s="120" t="s">
        <v>632</v>
      </c>
      <c r="H179" s="121"/>
    </row>
    <row r="180" spans="1:8" ht="27">
      <c r="A180" s="195"/>
      <c r="B180" s="196"/>
      <c r="C180" s="195"/>
      <c r="D180" s="197"/>
      <c r="E180" s="123" t="s">
        <v>767</v>
      </c>
      <c r="F180" s="125" t="s">
        <v>782</v>
      </c>
      <c r="G180" s="120" t="s">
        <v>632</v>
      </c>
      <c r="H180" s="121"/>
    </row>
    <row r="181" spans="1:8" ht="13.5" customHeight="1">
      <c r="A181" s="195"/>
      <c r="B181" s="196"/>
      <c r="C181" s="195"/>
      <c r="D181" s="197"/>
      <c r="E181" s="123" t="s">
        <v>769</v>
      </c>
      <c r="F181" s="125" t="s">
        <v>783</v>
      </c>
      <c r="G181" s="120" t="s">
        <v>632</v>
      </c>
      <c r="H181" s="121"/>
    </row>
    <row r="182" spans="1:8" ht="13.5">
      <c r="A182" s="195"/>
      <c r="B182" s="196"/>
      <c r="C182" s="195" t="s">
        <v>627</v>
      </c>
      <c r="D182" s="197" t="s">
        <v>550</v>
      </c>
      <c r="E182" s="123" t="s">
        <v>646</v>
      </c>
      <c r="F182" s="125"/>
      <c r="G182" s="120" t="s">
        <v>632</v>
      </c>
      <c r="H182" s="121"/>
    </row>
    <row r="183" spans="1:8" ht="13.5" customHeight="1">
      <c r="A183" s="195"/>
      <c r="B183" s="196"/>
      <c r="C183" s="195"/>
      <c r="D183" s="197"/>
      <c r="E183" s="123" t="s">
        <v>784</v>
      </c>
      <c r="F183" s="125"/>
      <c r="G183" s="120" t="s">
        <v>632</v>
      </c>
      <c r="H183" s="121"/>
    </row>
    <row r="184" spans="1:8" ht="67.5">
      <c r="A184" s="195"/>
      <c r="B184" s="196"/>
      <c r="C184" s="195"/>
      <c r="D184" s="197" t="s">
        <v>555</v>
      </c>
      <c r="E184" s="123" t="s">
        <v>785</v>
      </c>
      <c r="F184" s="125" t="s">
        <v>786</v>
      </c>
      <c r="G184" s="120" t="s">
        <v>632</v>
      </c>
      <c r="H184" s="121"/>
    </row>
    <row r="185" spans="1:8" ht="54">
      <c r="A185" s="195"/>
      <c r="B185" s="196"/>
      <c r="C185" s="195"/>
      <c r="D185" s="197"/>
      <c r="E185" s="123" t="s">
        <v>787</v>
      </c>
      <c r="F185" s="125" t="s">
        <v>788</v>
      </c>
      <c r="G185" s="120" t="s">
        <v>632</v>
      </c>
      <c r="H185" s="121"/>
    </row>
    <row r="186" spans="1:8" ht="13.5">
      <c r="A186" s="195"/>
      <c r="B186" s="196"/>
      <c r="C186" s="195"/>
      <c r="D186" s="128" t="s">
        <v>561</v>
      </c>
      <c r="E186" s="123"/>
      <c r="F186" s="125"/>
      <c r="G186" s="120" t="s">
        <v>632</v>
      </c>
      <c r="H186" s="121"/>
    </row>
    <row r="187" spans="1:8" ht="27" customHeight="1">
      <c r="A187" s="195"/>
      <c r="B187" s="196"/>
      <c r="C187" s="195"/>
      <c r="D187" s="197" t="s">
        <v>564</v>
      </c>
      <c r="E187" s="123" t="s">
        <v>789</v>
      </c>
      <c r="F187" s="125" t="s">
        <v>790</v>
      </c>
      <c r="G187" s="120" t="s">
        <v>632</v>
      </c>
      <c r="H187" s="121"/>
    </row>
    <row r="188" spans="1:8" ht="54">
      <c r="A188" s="195"/>
      <c r="B188" s="196"/>
      <c r="C188" s="195"/>
      <c r="D188" s="197"/>
      <c r="E188" s="123" t="s">
        <v>791</v>
      </c>
      <c r="F188" s="125" t="s">
        <v>792</v>
      </c>
      <c r="G188" s="120" t="s">
        <v>632</v>
      </c>
      <c r="H188" s="121"/>
    </row>
    <row r="189" spans="1:8" ht="13.5">
      <c r="A189" s="195"/>
      <c r="B189" s="196"/>
      <c r="C189" s="195" t="s">
        <v>633</v>
      </c>
      <c r="D189" s="197" t="s">
        <v>568</v>
      </c>
      <c r="E189" s="123" t="s">
        <v>657</v>
      </c>
      <c r="F189" s="125" t="s">
        <v>570</v>
      </c>
      <c r="G189" s="120" t="s">
        <v>632</v>
      </c>
      <c r="H189" s="121"/>
    </row>
    <row r="190" spans="1:8" ht="13.5">
      <c r="A190" s="195"/>
      <c r="B190" s="196"/>
      <c r="C190" s="195"/>
      <c r="D190" s="197"/>
      <c r="E190" s="123" t="s">
        <v>656</v>
      </c>
      <c r="F190" s="125" t="s">
        <v>570</v>
      </c>
      <c r="G190" s="120" t="s">
        <v>632</v>
      </c>
      <c r="H190" s="121"/>
    </row>
  </sheetData>
  <mergeCells count="95">
    <mergeCell ref="D32:D34"/>
    <mergeCell ref="D30:D31"/>
    <mergeCell ref="C24:C31"/>
    <mergeCell ref="D24:D25"/>
    <mergeCell ref="D26:D28"/>
    <mergeCell ref="D46:D50"/>
    <mergeCell ref="D43:D45"/>
    <mergeCell ref="D39:D42"/>
    <mergeCell ref="A2:H2"/>
    <mergeCell ref="D35:D38"/>
    <mergeCell ref="C35:C50"/>
    <mergeCell ref="B35:B61"/>
    <mergeCell ref="A35:A61"/>
    <mergeCell ref="D19:D23"/>
    <mergeCell ref="C6:C23"/>
    <mergeCell ref="B6:B34"/>
    <mergeCell ref="A6:A34"/>
    <mergeCell ref="D11:D13"/>
    <mergeCell ref="D14:D18"/>
    <mergeCell ref="D6:D10"/>
    <mergeCell ref="C32:C34"/>
    <mergeCell ref="D55:D56"/>
    <mergeCell ref="D59:D61"/>
    <mergeCell ref="C51:C58"/>
    <mergeCell ref="D57:D58"/>
    <mergeCell ref="C59:C61"/>
    <mergeCell ref="D52:D54"/>
    <mergeCell ref="A62:A78"/>
    <mergeCell ref="B62:B78"/>
    <mergeCell ref="D62:D63"/>
    <mergeCell ref="D64:D65"/>
    <mergeCell ref="D66:D67"/>
    <mergeCell ref="D68:D69"/>
    <mergeCell ref="D70:D71"/>
    <mergeCell ref="D72:D73"/>
    <mergeCell ref="C77:C78"/>
    <mergeCell ref="D77:D78"/>
    <mergeCell ref="D75:D76"/>
    <mergeCell ref="C62:C67"/>
    <mergeCell ref="C68:C76"/>
    <mergeCell ref="A79:A97"/>
    <mergeCell ref="B79:B97"/>
    <mergeCell ref="D79:D81"/>
    <mergeCell ref="D82:D84"/>
    <mergeCell ref="D85:D87"/>
    <mergeCell ref="D88:D90"/>
    <mergeCell ref="D91:D92"/>
    <mergeCell ref="D93:D94"/>
    <mergeCell ref="C79:C90"/>
    <mergeCell ref="C91:C96"/>
    <mergeCell ref="C112:C116"/>
    <mergeCell ref="A98:A117"/>
    <mergeCell ref="B98:B117"/>
    <mergeCell ref="D98:D103"/>
    <mergeCell ref="D106:D111"/>
    <mergeCell ref="D112:D113"/>
    <mergeCell ref="C98:C111"/>
    <mergeCell ref="D130:D134"/>
    <mergeCell ref="D135:D136"/>
    <mergeCell ref="D137:D138"/>
    <mergeCell ref="C118:C134"/>
    <mergeCell ref="C135:C140"/>
    <mergeCell ref="D118:D122"/>
    <mergeCell ref="D123:D124"/>
    <mergeCell ref="D125:D129"/>
    <mergeCell ref="C142:C145"/>
    <mergeCell ref="C146:C149"/>
    <mergeCell ref="A142:A150"/>
    <mergeCell ref="B142:B150"/>
    <mergeCell ref="A118:A141"/>
    <mergeCell ref="B118:B141"/>
    <mergeCell ref="D164:D165"/>
    <mergeCell ref="C151:C158"/>
    <mergeCell ref="C159:C163"/>
    <mergeCell ref="C164:C165"/>
    <mergeCell ref="A151:A165"/>
    <mergeCell ref="B151:B165"/>
    <mergeCell ref="D151:D152"/>
    <mergeCell ref="D153:D154"/>
    <mergeCell ref="D155:D156"/>
    <mergeCell ref="D157:D158"/>
    <mergeCell ref="D159:D160"/>
    <mergeCell ref="A166:A190"/>
    <mergeCell ref="B166:B190"/>
    <mergeCell ref="D184:D185"/>
    <mergeCell ref="D187:D188"/>
    <mergeCell ref="D189:D190"/>
    <mergeCell ref="C166:C181"/>
    <mergeCell ref="C182:C188"/>
    <mergeCell ref="C189:C190"/>
    <mergeCell ref="D166:D169"/>
    <mergeCell ref="D170:D173"/>
    <mergeCell ref="D174:D177"/>
    <mergeCell ref="D178:D181"/>
    <mergeCell ref="D182:D183"/>
  </mergeCells>
  <phoneticPr fontId="24" type="noConversion"/>
  <pageMargins left="0.75138888888888899" right="0.75138888888888899" top="1" bottom="1" header="0.51180555555555596" footer="0.51180555555555596"/>
  <pageSetup paperSize="9" scale="78" orientation="landscape" r:id="rId1"/>
</worksheet>
</file>

<file path=xl/worksheets/sheet11.xml><?xml version="1.0" encoding="utf-8"?>
<worksheet xmlns="http://schemas.openxmlformats.org/spreadsheetml/2006/main" xmlns:r="http://schemas.openxmlformats.org/officeDocument/2006/relationships">
  <sheetPr>
    <pageSetUpPr fitToPage="1"/>
  </sheetPr>
  <dimension ref="A1:H8"/>
  <sheetViews>
    <sheetView workbookViewId="0">
      <selection activeCell="F35" sqref="F35"/>
    </sheetView>
  </sheetViews>
  <sheetFormatPr defaultColWidth="8" defaultRowHeight="12"/>
  <cols>
    <col min="1" max="1" width="25.375" style="16"/>
    <col min="2" max="2" width="25.375" style="16" customWidth="1"/>
    <col min="3" max="5" width="20.625" style="16" customWidth="1"/>
    <col min="6" max="6" width="22" style="16" customWidth="1"/>
    <col min="7" max="7" width="16.5" style="16" customWidth="1"/>
    <col min="8" max="8" width="17.625" style="16" customWidth="1"/>
    <col min="9" max="16384" width="8" style="16"/>
  </cols>
  <sheetData>
    <row r="1" spans="1:8" customFormat="1" ht="13.5">
      <c r="A1" s="17"/>
      <c r="B1" s="18"/>
      <c r="C1" s="18"/>
      <c r="D1" s="18"/>
      <c r="E1" s="18"/>
    </row>
    <row r="2" spans="1:8" ht="21">
      <c r="A2" s="129" t="s">
        <v>426</v>
      </c>
      <c r="B2" s="129"/>
      <c r="C2" s="129"/>
      <c r="D2" s="129"/>
      <c r="E2" s="129"/>
      <c r="F2" s="129"/>
      <c r="G2" s="129"/>
      <c r="H2" s="129"/>
    </row>
    <row r="3" spans="1:8" ht="13.5">
      <c r="A3" s="3" t="s">
        <v>1</v>
      </c>
    </row>
    <row r="4" spans="1:8" ht="44.25" customHeight="1">
      <c r="A4" s="19" t="s">
        <v>415</v>
      </c>
      <c r="B4" s="19" t="s">
        <v>416</v>
      </c>
      <c r="C4" s="19" t="s">
        <v>417</v>
      </c>
      <c r="D4" s="19" t="s">
        <v>418</v>
      </c>
      <c r="E4" s="19" t="s">
        <v>419</v>
      </c>
      <c r="F4" s="19" t="s">
        <v>420</v>
      </c>
      <c r="G4" s="19" t="s">
        <v>421</v>
      </c>
      <c r="H4" s="19" t="s">
        <v>422</v>
      </c>
    </row>
    <row r="5" spans="1:8" ht="14.25">
      <c r="A5" s="19">
        <v>1</v>
      </c>
      <c r="B5" s="19">
        <v>2</v>
      </c>
      <c r="C5" s="19">
        <v>3</v>
      </c>
      <c r="D5" s="19">
        <v>4</v>
      </c>
      <c r="E5" s="19">
        <v>5</v>
      </c>
      <c r="F5" s="19">
        <v>6</v>
      </c>
      <c r="G5" s="19">
        <v>7</v>
      </c>
      <c r="H5" s="19">
        <v>8</v>
      </c>
    </row>
    <row r="6" spans="1:8" ht="33" customHeight="1">
      <c r="A6" s="20" t="s">
        <v>423</v>
      </c>
      <c r="B6" s="20"/>
      <c r="C6" s="20"/>
      <c r="D6" s="20"/>
      <c r="E6" s="19"/>
      <c r="F6" s="19"/>
      <c r="G6" s="19"/>
      <c r="H6" s="19"/>
    </row>
    <row r="7" spans="1:8" ht="24" customHeight="1">
      <c r="A7" s="21" t="s">
        <v>424</v>
      </c>
      <c r="B7" s="21"/>
      <c r="C7" s="21"/>
      <c r="D7" s="21"/>
      <c r="E7" s="19"/>
      <c r="F7" s="19"/>
      <c r="G7" s="19"/>
      <c r="H7" s="19"/>
    </row>
    <row r="8" spans="1:8" ht="24" customHeight="1">
      <c r="A8" s="21" t="s">
        <v>425</v>
      </c>
      <c r="B8" s="21"/>
      <c r="C8" s="21"/>
      <c r="D8" s="21"/>
      <c r="E8" s="19"/>
      <c r="F8" s="19"/>
      <c r="G8" s="19"/>
      <c r="H8" s="19"/>
    </row>
  </sheetData>
  <mergeCells count="1">
    <mergeCell ref="A2:H2"/>
  </mergeCells>
  <phoneticPr fontId="24" type="noConversion"/>
  <pageMargins left="0.75138888888888899" right="0.75138888888888899" top="1" bottom="1" header="0.51180555555555596" footer="0.51180555555555596"/>
  <pageSetup paperSize="9" scale="78" orientation="landscape"/>
</worksheet>
</file>

<file path=xl/worksheets/sheet12.xml><?xml version="1.0" encoding="utf-8"?>
<worksheet xmlns="http://schemas.openxmlformats.org/spreadsheetml/2006/main" xmlns:r="http://schemas.openxmlformats.org/officeDocument/2006/relationships">
  <sheetPr>
    <pageSetUpPr fitToPage="1"/>
  </sheetPr>
  <dimension ref="A1:H8"/>
  <sheetViews>
    <sheetView workbookViewId="0">
      <selection activeCell="A2" sqref="A2:H2"/>
    </sheetView>
  </sheetViews>
  <sheetFormatPr defaultColWidth="8" defaultRowHeight="12"/>
  <cols>
    <col min="1" max="1" width="25.375" style="16"/>
    <col min="2" max="2" width="25.375" style="16" customWidth="1"/>
    <col min="3" max="5" width="20.625" style="16" customWidth="1"/>
    <col min="6" max="6" width="22" style="16" customWidth="1"/>
    <col min="7" max="7" width="16.5" style="16" customWidth="1"/>
    <col min="8" max="8" width="17.625" style="16" customWidth="1"/>
    <col min="9" max="16384" width="8" style="16"/>
  </cols>
  <sheetData>
    <row r="1" spans="1:8" customFormat="1" ht="13.5">
      <c r="A1" s="17"/>
      <c r="B1" s="18"/>
      <c r="C1" s="18"/>
      <c r="D1" s="18"/>
      <c r="E1" s="18"/>
    </row>
    <row r="2" spans="1:8" ht="21">
      <c r="A2" s="129" t="s">
        <v>427</v>
      </c>
      <c r="B2" s="129"/>
      <c r="C2" s="129"/>
      <c r="D2" s="129"/>
      <c r="E2" s="129"/>
      <c r="F2" s="129"/>
      <c r="G2" s="129"/>
      <c r="H2" s="129"/>
    </row>
    <row r="3" spans="1:8" ht="13.5">
      <c r="A3" s="3" t="s">
        <v>1</v>
      </c>
    </row>
    <row r="4" spans="1:8" ht="44.25" customHeight="1">
      <c r="A4" s="19" t="s">
        <v>415</v>
      </c>
      <c r="B4" s="19" t="s">
        <v>416</v>
      </c>
      <c r="C4" s="19" t="s">
        <v>417</v>
      </c>
      <c r="D4" s="19" t="s">
        <v>418</v>
      </c>
      <c r="E4" s="19" t="s">
        <v>419</v>
      </c>
      <c r="F4" s="19" t="s">
        <v>420</v>
      </c>
      <c r="G4" s="19" t="s">
        <v>421</v>
      </c>
      <c r="H4" s="19" t="s">
        <v>422</v>
      </c>
    </row>
    <row r="5" spans="1:8" ht="21" customHeight="1">
      <c r="A5" s="19">
        <v>1</v>
      </c>
      <c r="B5" s="19">
        <v>2</v>
      </c>
      <c r="C5" s="19">
        <v>3</v>
      </c>
      <c r="D5" s="19">
        <v>4</v>
      </c>
      <c r="E5" s="19">
        <v>5</v>
      </c>
      <c r="F5" s="19">
        <v>6</v>
      </c>
      <c r="G5" s="19">
        <v>7</v>
      </c>
      <c r="H5" s="19">
        <v>8</v>
      </c>
    </row>
    <row r="6" spans="1:8" ht="33" customHeight="1">
      <c r="A6" s="20" t="s">
        <v>423</v>
      </c>
      <c r="B6" s="20"/>
      <c r="C6" s="20"/>
      <c r="D6" s="20"/>
      <c r="E6" s="19"/>
      <c r="F6" s="19"/>
      <c r="G6" s="19"/>
      <c r="H6" s="19"/>
    </row>
    <row r="7" spans="1:8" ht="24" customHeight="1">
      <c r="A7" s="21" t="s">
        <v>428</v>
      </c>
      <c r="B7" s="21"/>
      <c r="C7" s="21"/>
      <c r="D7" s="21"/>
      <c r="E7" s="19"/>
      <c r="F7" s="19"/>
      <c r="G7" s="19"/>
      <c r="H7" s="19"/>
    </row>
    <row r="8" spans="1:8" ht="24" customHeight="1">
      <c r="A8" s="21" t="s">
        <v>429</v>
      </c>
      <c r="B8" s="21"/>
      <c r="C8" s="21"/>
      <c r="D8" s="21"/>
      <c r="E8" s="19"/>
      <c r="F8" s="19"/>
      <c r="G8" s="19"/>
      <c r="H8" s="19"/>
    </row>
  </sheetData>
  <mergeCells count="1">
    <mergeCell ref="A2:H2"/>
  </mergeCells>
  <phoneticPr fontId="24" type="noConversion"/>
  <pageMargins left="0.75138888888888899" right="0.75138888888888899" top="1" bottom="1" header="0.51180555555555596" footer="0.51180555555555596"/>
  <pageSetup paperSize="9" scale="78" orientation="landscape"/>
</worksheet>
</file>

<file path=xl/worksheets/sheet13.xml><?xml version="1.0" encoding="utf-8"?>
<worksheet xmlns="http://schemas.openxmlformats.org/spreadsheetml/2006/main" xmlns:r="http://schemas.openxmlformats.org/officeDocument/2006/relationships">
  <sheetPr>
    <pageSetUpPr fitToPage="1"/>
  </sheetPr>
  <dimension ref="A1:V20"/>
  <sheetViews>
    <sheetView workbookViewId="0">
      <selection activeCell="G17" sqref="G17"/>
    </sheetView>
  </sheetViews>
  <sheetFormatPr defaultColWidth="8" defaultRowHeight="14.25" customHeight="1"/>
  <cols>
    <col min="1" max="1" width="17.625" style="1"/>
    <col min="2" max="2" width="12.25" style="1" customWidth="1"/>
    <col min="3" max="3" width="5.25" style="1" customWidth="1"/>
    <col min="4" max="4" width="5.875" style="1" customWidth="1"/>
    <col min="5" max="5" width="10.25" style="1" bestFit="1" customWidth="1"/>
    <col min="6" max="6" width="9" style="1" customWidth="1"/>
    <col min="7" max="7" width="10.25" style="1" customWidth="1"/>
    <col min="8" max="8" width="10.5" style="1" customWidth="1"/>
    <col min="9" max="13" width="8.75" style="1" customWidth="1"/>
    <col min="14" max="15" width="10.625" style="1" customWidth="1"/>
    <col min="16" max="18" width="8.75" style="1" customWidth="1"/>
    <col min="19" max="20" width="8" style="1"/>
    <col min="21" max="21" width="11.125" style="1" customWidth="1"/>
    <col min="22" max="22" width="9.125" style="1" customWidth="1"/>
    <col min="23" max="16384" width="8" style="1"/>
  </cols>
  <sheetData>
    <row r="1" spans="1:22" ht="13.5" customHeight="1">
      <c r="A1" s="2"/>
      <c r="B1" s="2"/>
      <c r="C1" s="2"/>
      <c r="D1" s="2"/>
      <c r="E1" s="2"/>
      <c r="F1" s="2"/>
      <c r="G1" s="2"/>
      <c r="H1" s="2"/>
      <c r="I1" s="2"/>
      <c r="J1" s="2"/>
      <c r="K1" s="2"/>
      <c r="L1" s="2"/>
      <c r="M1" s="2"/>
      <c r="N1" s="2"/>
      <c r="O1" s="2"/>
      <c r="P1" s="2"/>
      <c r="Q1" s="2"/>
      <c r="R1" s="2"/>
      <c r="V1" s="13"/>
    </row>
    <row r="2" spans="1:22" ht="27.75" customHeight="1">
      <c r="A2" s="129" t="s">
        <v>430</v>
      </c>
      <c r="B2" s="129"/>
      <c r="C2" s="129"/>
      <c r="D2" s="129"/>
      <c r="E2" s="129"/>
      <c r="F2" s="129"/>
      <c r="G2" s="129"/>
      <c r="H2" s="129"/>
      <c r="I2" s="129"/>
      <c r="J2" s="129"/>
      <c r="K2" s="129"/>
      <c r="L2" s="129"/>
      <c r="M2" s="129"/>
      <c r="N2" s="129"/>
      <c r="O2" s="129"/>
      <c r="P2" s="129"/>
      <c r="Q2" s="129"/>
      <c r="R2" s="129"/>
      <c r="S2" s="129"/>
      <c r="T2" s="129"/>
      <c r="U2" s="129"/>
      <c r="V2" s="129"/>
    </row>
    <row r="3" spans="1:22" ht="15" customHeight="1">
      <c r="A3" s="83" t="s">
        <v>441</v>
      </c>
      <c r="B3" s="4"/>
      <c r="C3" s="4"/>
      <c r="D3" s="4"/>
      <c r="E3" s="4"/>
      <c r="F3" s="4"/>
      <c r="G3" s="4"/>
      <c r="H3" s="4"/>
      <c r="I3" s="4"/>
      <c r="J3" s="4"/>
      <c r="K3" s="4"/>
      <c r="L3" s="4"/>
      <c r="M3" s="4"/>
      <c r="N3" s="4"/>
      <c r="O3" s="4"/>
      <c r="P3" s="4"/>
      <c r="Q3" s="4"/>
      <c r="R3" s="4"/>
      <c r="V3" s="14" t="s">
        <v>41</v>
      </c>
    </row>
    <row r="4" spans="1:22" ht="15.75" customHeight="1">
      <c r="A4" s="181" t="s">
        <v>431</v>
      </c>
      <c r="B4" s="179" t="s">
        <v>432</v>
      </c>
      <c r="C4" s="179" t="s">
        <v>433</v>
      </c>
      <c r="D4" s="179" t="s">
        <v>434</v>
      </c>
      <c r="E4" s="179" t="s">
        <v>435</v>
      </c>
      <c r="F4" s="179" t="s">
        <v>436</v>
      </c>
      <c r="G4" s="207" t="s">
        <v>497</v>
      </c>
      <c r="H4" s="133" t="s">
        <v>145</v>
      </c>
      <c r="I4" s="133"/>
      <c r="J4" s="133"/>
      <c r="K4" s="133"/>
      <c r="L4" s="133"/>
      <c r="M4" s="133"/>
      <c r="N4" s="133"/>
      <c r="O4" s="133"/>
      <c r="P4" s="133"/>
      <c r="Q4" s="133"/>
      <c r="R4" s="133"/>
      <c r="S4" s="133"/>
      <c r="T4" s="133"/>
      <c r="U4" s="133"/>
      <c r="V4" s="133"/>
    </row>
    <row r="5" spans="1:22" ht="17.25" customHeight="1">
      <c r="A5" s="181"/>
      <c r="B5" s="206"/>
      <c r="C5" s="206"/>
      <c r="D5" s="206"/>
      <c r="E5" s="206"/>
      <c r="F5" s="206"/>
      <c r="G5" s="181"/>
      <c r="H5" s="208" t="s">
        <v>98</v>
      </c>
      <c r="I5" s="202" t="s">
        <v>149</v>
      </c>
      <c r="J5" s="203"/>
      <c r="K5" s="203"/>
      <c r="L5" s="203"/>
      <c r="M5" s="203"/>
      <c r="N5" s="203"/>
      <c r="O5" s="203"/>
      <c r="P5" s="204"/>
      <c r="Q5" s="210" t="s">
        <v>437</v>
      </c>
      <c r="R5" s="181" t="s">
        <v>438</v>
      </c>
      <c r="S5" s="205" t="s">
        <v>148</v>
      </c>
      <c r="T5" s="205"/>
      <c r="U5" s="205"/>
      <c r="V5" s="205"/>
    </row>
    <row r="6" spans="1:22" ht="54">
      <c r="A6" s="181"/>
      <c r="B6" s="180"/>
      <c r="C6" s="180"/>
      <c r="D6" s="180"/>
      <c r="E6" s="180"/>
      <c r="F6" s="180"/>
      <c r="G6" s="181"/>
      <c r="H6" s="209"/>
      <c r="I6" s="12" t="s">
        <v>102</v>
      </c>
      <c r="J6" s="12" t="s">
        <v>152</v>
      </c>
      <c r="K6" s="12" t="s">
        <v>153</v>
      </c>
      <c r="L6" s="12" t="s">
        <v>154</v>
      </c>
      <c r="M6" s="12" t="s">
        <v>155</v>
      </c>
      <c r="N6" s="5" t="s">
        <v>156</v>
      </c>
      <c r="O6" s="5" t="s">
        <v>157</v>
      </c>
      <c r="P6" s="5" t="s">
        <v>158</v>
      </c>
      <c r="Q6" s="211"/>
      <c r="R6" s="181"/>
      <c r="S6" s="15" t="s">
        <v>102</v>
      </c>
      <c r="T6" s="15" t="s">
        <v>159</v>
      </c>
      <c r="U6" s="15" t="s">
        <v>160</v>
      </c>
      <c r="V6" s="15" t="s">
        <v>161</v>
      </c>
    </row>
    <row r="7" spans="1:22" ht="15" customHeight="1">
      <c r="A7" s="6">
        <v>1</v>
      </c>
      <c r="B7" s="6">
        <v>2</v>
      </c>
      <c r="C7" s="6">
        <v>3</v>
      </c>
      <c r="D7" s="6">
        <v>4</v>
      </c>
      <c r="E7" s="6">
        <v>5</v>
      </c>
      <c r="F7" s="6">
        <v>6</v>
      </c>
      <c r="G7" s="6">
        <v>7</v>
      </c>
      <c r="H7" s="6">
        <v>8</v>
      </c>
      <c r="I7" s="6">
        <v>9</v>
      </c>
      <c r="J7" s="6">
        <v>10</v>
      </c>
      <c r="K7" s="6">
        <v>11</v>
      </c>
      <c r="L7" s="6">
        <v>12</v>
      </c>
      <c r="M7" s="6">
        <v>13</v>
      </c>
      <c r="N7" s="6">
        <v>14</v>
      </c>
      <c r="O7" s="6">
        <v>15</v>
      </c>
      <c r="P7" s="6">
        <v>16</v>
      </c>
      <c r="Q7" s="6">
        <v>17</v>
      </c>
      <c r="R7" s="6">
        <v>18</v>
      </c>
      <c r="S7" s="6">
        <v>19</v>
      </c>
      <c r="T7" s="6">
        <v>20</v>
      </c>
      <c r="U7" s="6">
        <v>21</v>
      </c>
      <c r="V7" s="6">
        <v>22</v>
      </c>
    </row>
    <row r="8" spans="1:22" ht="18.75" customHeight="1">
      <c r="A8" s="105" t="s">
        <v>494</v>
      </c>
      <c r="B8" s="107" t="s">
        <v>495</v>
      </c>
      <c r="C8" s="108" t="s">
        <v>496</v>
      </c>
      <c r="D8" s="7"/>
      <c r="E8" s="106">
        <v>1</v>
      </c>
      <c r="F8" s="8"/>
      <c r="G8" s="109" t="s">
        <v>498</v>
      </c>
      <c r="H8" s="9">
        <v>6</v>
      </c>
      <c r="I8" s="9">
        <v>6</v>
      </c>
      <c r="J8" s="9">
        <v>6</v>
      </c>
      <c r="K8" s="9"/>
      <c r="L8" s="9"/>
      <c r="M8" s="9"/>
      <c r="N8" s="9"/>
      <c r="O8" s="9"/>
      <c r="P8" s="9"/>
      <c r="Q8" s="9"/>
      <c r="R8" s="9"/>
      <c r="S8" s="10"/>
      <c r="T8" s="10"/>
      <c r="U8" s="10"/>
      <c r="V8" s="10"/>
    </row>
    <row r="9" spans="1:22" ht="14.25" customHeight="1">
      <c r="A9" s="10"/>
      <c r="B9" s="10"/>
      <c r="C9" s="10"/>
      <c r="D9" s="10"/>
      <c r="E9" s="10"/>
      <c r="F9" s="10"/>
      <c r="G9" s="10"/>
      <c r="H9" s="10"/>
      <c r="I9" s="10"/>
      <c r="J9" s="10"/>
      <c r="K9" s="10"/>
      <c r="L9" s="10"/>
      <c r="M9" s="10"/>
      <c r="N9" s="10"/>
      <c r="O9" s="10"/>
      <c r="P9" s="10"/>
      <c r="Q9" s="10"/>
      <c r="R9" s="10"/>
      <c r="S9" s="10"/>
      <c r="T9" s="10"/>
      <c r="U9" s="10"/>
      <c r="V9" s="10"/>
    </row>
    <row r="10" spans="1:22" ht="14.25" customHeight="1">
      <c r="A10" s="10"/>
      <c r="B10" s="10"/>
      <c r="C10" s="10"/>
      <c r="D10" s="10"/>
      <c r="E10" s="10"/>
      <c r="F10" s="11"/>
      <c r="G10" s="11"/>
      <c r="H10" s="10"/>
      <c r="I10" s="10"/>
      <c r="J10" s="10"/>
      <c r="K10" s="10"/>
      <c r="L10" s="10"/>
      <c r="M10" s="10"/>
      <c r="N10" s="10"/>
      <c r="O10" s="10"/>
      <c r="P10" s="10"/>
      <c r="Q10" s="10"/>
      <c r="R10" s="10"/>
      <c r="S10" s="10"/>
      <c r="T10" s="10"/>
      <c r="U10" s="10"/>
      <c r="V10" s="10"/>
    </row>
    <row r="11" spans="1:22" ht="14.25" customHeight="1">
      <c r="A11" s="10"/>
      <c r="B11" s="10"/>
      <c r="C11" s="10"/>
      <c r="D11" s="10"/>
      <c r="E11" s="10"/>
      <c r="F11" s="11"/>
      <c r="G11" s="11"/>
      <c r="H11" s="10"/>
      <c r="I11" s="10"/>
      <c r="J11" s="10"/>
      <c r="K11" s="10"/>
      <c r="L11" s="10"/>
      <c r="M11" s="10"/>
      <c r="N11" s="10"/>
      <c r="O11" s="10"/>
      <c r="P11" s="10"/>
      <c r="Q11" s="10"/>
      <c r="R11" s="10"/>
      <c r="S11" s="10"/>
      <c r="T11" s="10"/>
      <c r="U11" s="10"/>
      <c r="V11" s="10"/>
    </row>
    <row r="12" spans="1:22" ht="14.25" customHeight="1">
      <c r="A12" s="10"/>
      <c r="B12" s="10"/>
      <c r="C12" s="10"/>
      <c r="D12" s="10"/>
      <c r="E12" s="10"/>
      <c r="F12" s="11"/>
      <c r="G12" s="11"/>
      <c r="H12" s="10"/>
      <c r="I12" s="10"/>
      <c r="J12" s="10"/>
      <c r="K12" s="10"/>
      <c r="L12" s="10"/>
      <c r="M12" s="10"/>
      <c r="N12" s="10"/>
      <c r="O12" s="10"/>
      <c r="P12" s="10"/>
      <c r="Q12" s="10"/>
      <c r="R12" s="10"/>
      <c r="S12" s="10"/>
      <c r="T12" s="10"/>
      <c r="U12" s="10"/>
      <c r="V12" s="10"/>
    </row>
    <row r="13" spans="1:22" ht="14.25" customHeight="1">
      <c r="A13" s="10"/>
      <c r="B13" s="10"/>
      <c r="C13" s="10"/>
      <c r="D13" s="10"/>
      <c r="E13" s="10"/>
      <c r="F13" s="11"/>
      <c r="G13" s="11"/>
      <c r="H13" s="10"/>
      <c r="I13" s="10"/>
      <c r="J13" s="10"/>
      <c r="K13" s="10"/>
      <c r="L13" s="10"/>
      <c r="M13" s="10"/>
      <c r="N13" s="10"/>
      <c r="O13" s="10"/>
      <c r="P13" s="10"/>
      <c r="Q13" s="10"/>
      <c r="R13" s="10"/>
      <c r="S13" s="10"/>
      <c r="T13" s="10"/>
      <c r="U13" s="10"/>
      <c r="V13" s="10"/>
    </row>
    <row r="14" spans="1:22" ht="14.25" customHeight="1">
      <c r="A14" s="10"/>
      <c r="B14" s="10"/>
      <c r="C14" s="10"/>
      <c r="D14" s="10"/>
      <c r="E14" s="10"/>
      <c r="F14" s="11"/>
      <c r="G14" s="11"/>
      <c r="H14" s="10"/>
      <c r="I14" s="10"/>
      <c r="J14" s="10"/>
      <c r="K14" s="10"/>
      <c r="L14" s="10"/>
      <c r="M14" s="10"/>
      <c r="N14" s="10"/>
      <c r="O14" s="10"/>
      <c r="P14" s="10"/>
      <c r="Q14" s="10"/>
      <c r="R14" s="10"/>
      <c r="S14" s="10"/>
      <c r="T14" s="10"/>
      <c r="U14" s="10"/>
      <c r="V14" s="10"/>
    </row>
    <row r="15" spans="1:22" ht="14.25" customHeight="1">
      <c r="A15" s="10"/>
      <c r="B15" s="10"/>
      <c r="C15" s="10"/>
      <c r="D15" s="10"/>
      <c r="E15" s="10"/>
      <c r="F15" s="11"/>
      <c r="G15" s="11"/>
      <c r="H15" s="10"/>
      <c r="I15" s="10"/>
      <c r="J15" s="10"/>
      <c r="K15" s="10"/>
      <c r="L15" s="10"/>
      <c r="M15" s="10"/>
      <c r="N15" s="10"/>
      <c r="O15" s="10"/>
      <c r="P15" s="10"/>
      <c r="Q15" s="10"/>
      <c r="R15" s="10"/>
      <c r="S15" s="10"/>
      <c r="T15" s="10"/>
      <c r="U15" s="10"/>
      <c r="V15" s="10"/>
    </row>
    <row r="16" spans="1:22" ht="14.25" customHeight="1">
      <c r="A16" s="10"/>
      <c r="B16" s="10"/>
      <c r="C16" s="10"/>
      <c r="D16" s="10"/>
      <c r="E16" s="10"/>
      <c r="F16" s="11"/>
      <c r="G16" s="11"/>
      <c r="H16" s="10"/>
      <c r="I16" s="10"/>
      <c r="J16" s="10"/>
      <c r="K16" s="10"/>
      <c r="L16" s="10"/>
      <c r="M16" s="10"/>
      <c r="N16" s="10"/>
      <c r="O16" s="10"/>
      <c r="P16" s="10"/>
      <c r="Q16" s="10"/>
      <c r="R16" s="10"/>
      <c r="S16" s="10"/>
      <c r="T16" s="10"/>
      <c r="U16" s="10"/>
      <c r="V16" s="10"/>
    </row>
    <row r="17" spans="1:22" ht="14.25" customHeight="1">
      <c r="A17" s="10"/>
      <c r="B17" s="10"/>
      <c r="C17" s="10"/>
      <c r="D17" s="10"/>
      <c r="E17" s="10"/>
      <c r="F17" s="11"/>
      <c r="G17" s="11"/>
      <c r="H17" s="10"/>
      <c r="I17" s="10"/>
      <c r="J17" s="10"/>
      <c r="K17" s="10"/>
      <c r="L17" s="10"/>
      <c r="M17" s="10"/>
      <c r="N17" s="10"/>
      <c r="O17" s="10"/>
      <c r="P17" s="10"/>
      <c r="Q17" s="10"/>
      <c r="R17" s="10"/>
      <c r="S17" s="10"/>
      <c r="T17" s="10"/>
      <c r="U17" s="10"/>
      <c r="V17" s="10"/>
    </row>
    <row r="18" spans="1:22" ht="14.25" customHeight="1">
      <c r="A18" s="10"/>
      <c r="B18" s="10"/>
      <c r="C18" s="10"/>
      <c r="D18" s="10"/>
      <c r="E18" s="10"/>
      <c r="F18" s="11"/>
      <c r="G18" s="11"/>
      <c r="H18" s="10"/>
      <c r="I18" s="10"/>
      <c r="J18" s="10"/>
      <c r="K18" s="10"/>
      <c r="L18" s="10"/>
      <c r="M18" s="10"/>
      <c r="N18" s="10"/>
      <c r="O18" s="10"/>
      <c r="P18" s="10"/>
      <c r="Q18" s="10"/>
      <c r="R18" s="10"/>
      <c r="S18" s="10"/>
      <c r="T18" s="10"/>
      <c r="U18" s="10"/>
      <c r="V18" s="10"/>
    </row>
    <row r="20" spans="1:22" ht="14.25" customHeight="1">
      <c r="A20" s="131"/>
      <c r="B20" s="131"/>
      <c r="C20" s="131"/>
      <c r="D20" s="131"/>
    </row>
  </sheetData>
  <mergeCells count="15">
    <mergeCell ref="A2:V2"/>
    <mergeCell ref="H4:V4"/>
    <mergeCell ref="I5:P5"/>
    <mergeCell ref="S5:V5"/>
    <mergeCell ref="A20:D20"/>
    <mergeCell ref="A4:A6"/>
    <mergeCell ref="B4:B6"/>
    <mergeCell ref="C4:C6"/>
    <mergeCell ref="D4:D6"/>
    <mergeCell ref="E4:E6"/>
    <mergeCell ref="F4:F6"/>
    <mergeCell ref="G4:G6"/>
    <mergeCell ref="H5:H6"/>
    <mergeCell ref="Q5:Q6"/>
    <mergeCell ref="R5:R6"/>
  </mergeCells>
  <phoneticPr fontId="24" type="noConversion"/>
  <pageMargins left="0.75138888888888899" right="0.75138888888888899" top="1" bottom="1" header="0.51180555555555596" footer="0.51180555555555596"/>
  <pageSetup paperSize="9" scale="64"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13</vt:i4>
      </vt:variant>
      <vt:variant>
        <vt:lpstr>命名范围</vt:lpstr>
      </vt:variant>
      <vt:variant>
        <vt:i4>3</vt:i4>
      </vt:variant>
    </vt:vector>
  </HeadingPairs>
  <TitlesOfParts>
    <vt:vector size="16" baseType="lpstr">
      <vt:lpstr>部门收支总表</vt:lpstr>
      <vt:lpstr>部门收入总表</vt:lpstr>
      <vt:lpstr>部门支出总表</vt:lpstr>
      <vt:lpstr>财政拨款收支预算总表</vt:lpstr>
      <vt:lpstr>一般公共预算支出表</vt:lpstr>
      <vt:lpstr>基本支出预算表</vt:lpstr>
      <vt:lpstr>基金预算支出情况表</vt:lpstr>
      <vt:lpstr>财政拨款支出明细表（按经济分类科目）</vt:lpstr>
      <vt:lpstr>“三公”经费公共预算财政拨款支出情况表</vt:lpstr>
      <vt:lpstr>本级绩效目标表-1</vt:lpstr>
      <vt:lpstr>本级绩效目标表-2</vt:lpstr>
      <vt:lpstr>省对下绩效目标表</vt:lpstr>
      <vt:lpstr>政府采购表</vt:lpstr>
      <vt:lpstr>'财政拨款支出明细表（按经济分类科目）'!Print_Titles</vt:lpstr>
      <vt:lpstr>基本支出预算表!Print_Titles</vt:lpstr>
      <vt:lpstr>基金预算支出情况表!Print_Titles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747525954@qq.com</cp:lastModifiedBy>
  <dcterms:created xsi:type="dcterms:W3CDTF">2006-09-16T00:00:00Z</dcterms:created>
  <dcterms:modified xsi:type="dcterms:W3CDTF">2019-12-16T08:07:50Z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