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8820"/>
  </bookViews>
  <sheets>
    <sheet name="Sheet1" sheetId="1" r:id="rId1"/>
  </sheets>
  <definedNames>
    <definedName name="_xlnm._FilterDatabase" localSheetId="0" hidden="1">Sheet1!$A$1:$F$21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<sst xmlns="http://schemas.openxmlformats.org/spreadsheetml/2006/main" count="63" uniqueCount="55">
  <si>
    <t>盘龙区2022年财政衔接推进乡村振兴补助资金安排计划表</t>
  </si>
  <si>
    <t>序号</t>
  </si>
  <si>
    <t>项目实施单位</t>
  </si>
  <si>
    <t>项目名称</t>
  </si>
  <si>
    <t>概算总投资（万元）</t>
  </si>
  <si>
    <t>项目工程费（万元）</t>
  </si>
  <si>
    <t>2022年安排衔接资金（万元）</t>
  </si>
  <si>
    <t>衔接资金来源</t>
  </si>
  <si>
    <t>双龙街道办事处</t>
  </si>
  <si>
    <r>
      <rPr>
        <sz val="14"/>
        <rFont val="宋体"/>
        <charset val="134"/>
      </rPr>
      <t>龙潭、北岩哨</t>
    </r>
    <r>
      <rPr>
        <sz val="14"/>
        <rFont val="Times New Roman"/>
        <charset val="134"/>
      </rPr>
      <t>1800</t>
    </r>
    <r>
      <rPr>
        <sz val="14"/>
        <rFont val="宋体"/>
        <charset val="134"/>
      </rPr>
      <t>亩特色农业示范基地建设项目</t>
    </r>
  </si>
  <si>
    <t>中央衔接资金：188万元；市级衔接资金：163万元。</t>
  </si>
  <si>
    <t>松华街道办事处</t>
  </si>
  <si>
    <t>松华街道大摆社区上大摆小组人饮供水设施提升改造工程</t>
  </si>
  <si>
    <t>中央衔接资金：9万元；市级衔接资金22万元。</t>
  </si>
  <si>
    <t>滇源街道办事处</t>
  </si>
  <si>
    <t>滇源街道大哨片区供水工程</t>
  </si>
  <si>
    <t>中央衔接资金：112万元；市级衔接资金：109.846944万元。</t>
  </si>
  <si>
    <t>滇源街道扶贫基础设施巩固提升项目</t>
  </si>
  <si>
    <t>中央衔接资金：150万元；省级衔接资金：50万元+80.6707万元（昆财农〔2022〕161号）；市级衔接资金：200万元+15.341696市级（昆财农〔2022〕20号）+1.153056（昆财农〔2022〕20号）+2.85（昆财农〔2022〕20号）。</t>
  </si>
  <si>
    <t>阿子营街道办事处</t>
  </si>
  <si>
    <t>阿子营街道阿子营村农贸市场提升改造项目（一期）</t>
  </si>
  <si>
    <t>中央衔接资金：63万元</t>
  </si>
  <si>
    <t>羊街村千亩鲜食玉米扶贫产业发展项目</t>
  </si>
  <si>
    <t>中央衔接资金：4万元；省级衔接资金：54万元；市级衔接资金：96万元。</t>
  </si>
  <si>
    <t>区交运局</t>
  </si>
  <si>
    <r>
      <rPr>
        <sz val="14"/>
        <rFont val="宋体"/>
        <charset val="134"/>
      </rPr>
      <t>盘龙区</t>
    </r>
    <r>
      <rPr>
        <sz val="14"/>
        <rFont val="Times New Roman"/>
        <charset val="134"/>
      </rPr>
      <t>2021</t>
    </r>
    <r>
      <rPr>
        <sz val="14"/>
        <rFont val="宋体"/>
        <charset val="134"/>
      </rPr>
      <t>年路网联通工程项目</t>
    </r>
  </si>
  <si>
    <t>中央衔接资金121万元；市级衔接资金240万元。</t>
  </si>
  <si>
    <t>区水务局</t>
  </si>
  <si>
    <t>昆明市主城区松华坝水源保护区甸头村污水收集处理提质增效工程</t>
  </si>
  <si>
    <t>中央衔接资金38.6万元；市级衔接资金：70万元。</t>
  </si>
  <si>
    <t>盘龙区阿子营街道果东龙嘴石村第四轮“十百千万”示范创建工程</t>
  </si>
  <si>
    <t>中央衔接资金：100万元。</t>
  </si>
  <si>
    <t>中国农业银行昆明盘龙支行、盘龙区农村信用合作联社</t>
  </si>
  <si>
    <r>
      <rPr>
        <sz val="14"/>
        <rFont val="Times New Roman"/>
        <charset val="134"/>
      </rPr>
      <t>2022</t>
    </r>
    <r>
      <rPr>
        <sz val="14"/>
        <rFont val="宋体"/>
        <charset val="134"/>
      </rPr>
      <t>年扶贫小额信贷贴息</t>
    </r>
  </si>
  <si>
    <t>非工程类</t>
  </si>
  <si>
    <t>市级衔接资金：19.958304万元。</t>
  </si>
  <si>
    <t>区农业农村局</t>
  </si>
  <si>
    <t>创建国家有机食品生产基地</t>
  </si>
  <si>
    <t>市级衔接资金：70万元。</t>
  </si>
  <si>
    <t>区民宗局</t>
  </si>
  <si>
    <t>盘龙区创建全国民族团结进步示范区项目</t>
  </si>
  <si>
    <t>省级衔接资金：322万元。</t>
  </si>
  <si>
    <t>区农业农村局、区教育体育局</t>
  </si>
  <si>
    <t>雨露计划补助</t>
  </si>
  <si>
    <t>中央衔接资金：26.4万元。市级衔接资金1.25万元</t>
  </si>
  <si>
    <t>滇源街道小营村截污管线改造工程</t>
  </si>
  <si>
    <t>中央衔接资金：30万元。 省级衔接资金：25万元</t>
  </si>
  <si>
    <t>滇源街道苏海、白邑片区高产高效农业种植及有机种植基础设施建设项目</t>
  </si>
  <si>
    <t>省级衔接资金：5.3293万元。</t>
  </si>
  <si>
    <t>都市驱动型乡村振兴美丽宜居示范村铁冲市级精品示范村建设项目</t>
  </si>
  <si>
    <t>省级衔接资金：44万元。</t>
  </si>
  <si>
    <t>区就业局</t>
  </si>
  <si>
    <t>脱贫劳动力省外就业一次性交通补助</t>
  </si>
  <si>
    <t>市级衔接资金：0.6万元。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</si>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</sst>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8"/>
      <name val="黑体"/>
      <charset val="134"/>
    </font>
    <font>
      <sz val="18"/>
      <name val="Times New Roman"/>
      <charset val="134"/>
    </font>
    <font>
      <sz val="14"/>
      <name val="宋体"/>
      <charset val="134"/>
    </font>
    <font>
      <sz val="12"/>
      <name val="Times New Roman"/>
      <charset val="134"/>
    </font>
    <font>
      <b/>
      <sz val="16"/>
      <name val="Times New Roman"/>
      <charset val="134"/>
    </font>
    <font>
      <sz val="14"/>
      <name val="仿宋_GB2312"/>
      <charset val="134"/>
    </font>
    <font>
      <sz val="14"/>
      <name val="Times New Roman"/>
      <charset val="134"/>
    </font>
    <font>
      <sz val="16"/>
      <name val="仿宋_GB2312"/>
      <charset val="134"/>
    </font>
    <font>
      <sz val="12"/>
      <name val="宋体"/>
      <charset val="134"/>
    </font>
    <font>
      <sz val="18"/>
      <name val="宋体"/>
      <charset val="134"/>
    </font>
    <font>
      <b/>
      <sz val="14"/>
      <name val="Times New Roman"/>
      <charset val="134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19" fillId="5" borderId="2" applyNumberFormat="0" applyAlignment="0" applyProtection="0">
      <alignment vertical="center"/>
    </xf>
    <xf numFmtId="0" fontId="28" fillId="21" borderId="8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3" fillId="0" borderId="0" applyBorder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zoomScale="83" zoomScaleNormal="83" topLeftCell="A12" workbookViewId="0">
      <selection activeCell="G18" sqref="G18"/>
    </sheetView>
  </sheetViews>
  <sheetFormatPr defaultColWidth="8.87962962962963" defaultRowHeight="14.4" outlineLevelCol="6"/>
  <cols>
    <col min="1" max="1" width="7.77777777777778" style="1" customWidth="1"/>
    <col min="2" max="2" width="13.3333333333333" style="2" customWidth="1"/>
    <col min="3" max="3" width="21.2222222222222" style="1" customWidth="1"/>
    <col min="4" max="4" width="15.3333333333333" style="3" customWidth="1"/>
    <col min="5" max="5" width="15" style="3" customWidth="1"/>
    <col min="6" max="6" width="26.3703703703704" style="3" customWidth="1"/>
    <col min="7" max="7" width="32.1296296296296" style="1" customWidth="1"/>
    <col min="8" max="9" width="12.8796296296296" style="1"/>
    <col min="10" max="16384" width="8.87962962962963" style="1"/>
  </cols>
  <sheetData>
    <row r="1" ht="26.4" spans="1:7">
      <c r="A1" s="4" t="s">
        <v>0</v>
      </c>
      <c r="B1" s="4"/>
      <c r="C1" s="4"/>
      <c r="D1" s="4"/>
      <c r="E1" s="4"/>
      <c r="F1" s="4"/>
      <c r="G1" s="4"/>
    </row>
    <row r="2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51" customHeight="1" spans="1:7">
      <c r="A3" s="5"/>
      <c r="B3" s="5"/>
      <c r="C3" s="5"/>
      <c r="D3" s="5"/>
      <c r="E3" s="5"/>
      <c r="F3" s="5"/>
      <c r="G3" s="5"/>
    </row>
    <row r="4" ht="52.8" spans="1:7">
      <c r="A4" s="6">
        <v>1</v>
      </c>
      <c r="B4" s="7" t="s">
        <v>8</v>
      </c>
      <c r="C4" s="8" t="s">
        <v>9</v>
      </c>
      <c r="D4" s="9">
        <v>624.4</v>
      </c>
      <c r="E4" s="9">
        <v>543.42543</v>
      </c>
      <c r="F4" s="10">
        <v>351</v>
      </c>
      <c r="G4" s="11" t="s">
        <v>10</v>
      </c>
    </row>
    <row r="5" ht="69.6" spans="1:7">
      <c r="A5" s="6">
        <v>2</v>
      </c>
      <c r="B5" s="12" t="s">
        <v>11</v>
      </c>
      <c r="C5" s="8" t="s">
        <v>12</v>
      </c>
      <c r="D5" s="9">
        <v>100.97</v>
      </c>
      <c r="E5" s="9">
        <v>88.3</v>
      </c>
      <c r="F5" s="10">
        <v>31</v>
      </c>
      <c r="G5" s="11" t="s">
        <v>13</v>
      </c>
    </row>
    <row r="6" s="1" customFormat="1" ht="52.2" spans="1:7">
      <c r="A6" s="6">
        <v>3</v>
      </c>
      <c r="B6" s="12" t="s">
        <v>14</v>
      </c>
      <c r="C6" s="8" t="s">
        <v>15</v>
      </c>
      <c r="D6" s="13">
        <v>653.11</v>
      </c>
      <c r="E6" s="13">
        <v>552.868255</v>
      </c>
      <c r="F6" s="10">
        <v>221.846944</v>
      </c>
      <c r="G6" s="11" t="s">
        <v>16</v>
      </c>
    </row>
    <row r="7" s="1" customFormat="1" ht="156.6" spans="1:7">
      <c r="A7" s="6">
        <v>4</v>
      </c>
      <c r="B7" s="12" t="s">
        <v>14</v>
      </c>
      <c r="C7" s="8" t="s">
        <v>17</v>
      </c>
      <c r="D7" s="13">
        <v>1216.3263</v>
      </c>
      <c r="E7" s="13">
        <v>999.828165</v>
      </c>
      <c r="F7" s="10">
        <f>150+50+80.6707+200+15.341696+1.153056+2.85</f>
        <v>500.015452</v>
      </c>
      <c r="G7" s="11" t="s">
        <v>18</v>
      </c>
    </row>
    <row r="8" ht="52.2" spans="1:7">
      <c r="A8" s="6">
        <v>5</v>
      </c>
      <c r="B8" s="7" t="s">
        <v>19</v>
      </c>
      <c r="C8" s="8" t="s">
        <v>20</v>
      </c>
      <c r="D8" s="13">
        <v>630</v>
      </c>
      <c r="E8" s="13">
        <v>591.644464</v>
      </c>
      <c r="F8" s="10">
        <v>63</v>
      </c>
      <c r="G8" s="14" t="s">
        <v>21</v>
      </c>
    </row>
    <row r="9" ht="52.2" spans="1:7">
      <c r="A9" s="6">
        <v>6</v>
      </c>
      <c r="B9" s="7" t="s">
        <v>19</v>
      </c>
      <c r="C9" s="8" t="s">
        <v>22</v>
      </c>
      <c r="D9" s="13">
        <v>638</v>
      </c>
      <c r="E9" s="13">
        <v>576.525216</v>
      </c>
      <c r="F9" s="10">
        <v>154</v>
      </c>
      <c r="G9" s="11" t="s">
        <v>23</v>
      </c>
    </row>
    <row r="10" ht="35.4" spans="1:7">
      <c r="A10" s="6">
        <v>7</v>
      </c>
      <c r="B10" s="12" t="s">
        <v>24</v>
      </c>
      <c r="C10" s="15" t="s">
        <v>25</v>
      </c>
      <c r="D10" s="9">
        <v>1050.67</v>
      </c>
      <c r="E10" s="9">
        <v>923.57</v>
      </c>
      <c r="F10" s="16">
        <v>361</v>
      </c>
      <c r="G10" s="11" t="s">
        <v>26</v>
      </c>
    </row>
    <row r="11" ht="69.6" spans="1:7">
      <c r="A11" s="6">
        <v>8</v>
      </c>
      <c r="B11" s="12" t="s">
        <v>27</v>
      </c>
      <c r="C11" s="15" t="s">
        <v>28</v>
      </c>
      <c r="D11" s="13">
        <v>1604.51</v>
      </c>
      <c r="E11" s="13">
        <v>1192.544824</v>
      </c>
      <c r="F11" s="16">
        <v>108.6</v>
      </c>
      <c r="G11" s="17" t="s">
        <v>29</v>
      </c>
    </row>
    <row r="12" ht="69.6" spans="1:7">
      <c r="A12" s="6">
        <v>9</v>
      </c>
      <c r="B12" s="15" t="s">
        <v>19</v>
      </c>
      <c r="C12" s="12" t="s">
        <v>30</v>
      </c>
      <c r="D12" s="9">
        <v>100</v>
      </c>
      <c r="E12" s="9">
        <v>80</v>
      </c>
      <c r="F12" s="16">
        <v>100</v>
      </c>
      <c r="G12" s="11" t="s">
        <v>31</v>
      </c>
    </row>
    <row r="13" ht="104.4" spans="1:7">
      <c r="A13" s="6">
        <v>10</v>
      </c>
      <c r="B13" s="12" t="s">
        <v>32</v>
      </c>
      <c r="C13" s="18" t="s">
        <v>33</v>
      </c>
      <c r="D13" s="9">
        <v>50</v>
      </c>
      <c r="E13" s="19" t="s">
        <v>34</v>
      </c>
      <c r="F13" s="16">
        <v>19.958304</v>
      </c>
      <c r="G13" s="11" t="s">
        <v>35</v>
      </c>
    </row>
    <row r="14" ht="34.8" spans="1:7">
      <c r="A14" s="6">
        <v>11</v>
      </c>
      <c r="B14" s="12" t="s">
        <v>36</v>
      </c>
      <c r="C14" s="12" t="s">
        <v>37</v>
      </c>
      <c r="D14" s="9">
        <v>140</v>
      </c>
      <c r="E14" s="19" t="s">
        <v>34</v>
      </c>
      <c r="F14" s="16">
        <v>70</v>
      </c>
      <c r="G14" s="17" t="s">
        <v>38</v>
      </c>
    </row>
    <row r="15" ht="52.2" spans="1:7">
      <c r="A15" s="6">
        <v>12</v>
      </c>
      <c r="B15" s="12" t="s">
        <v>39</v>
      </c>
      <c r="C15" s="12" t="s">
        <v>40</v>
      </c>
      <c r="D15" s="9">
        <v>392</v>
      </c>
      <c r="E15" s="19">
        <v>392</v>
      </c>
      <c r="F15" s="16">
        <v>322</v>
      </c>
      <c r="G15" s="17" t="s">
        <v>41</v>
      </c>
    </row>
    <row r="16" s="1" customFormat="1" ht="69.6" spans="1:7">
      <c r="A16" s="6">
        <v>13</v>
      </c>
      <c r="B16" s="12" t="s">
        <v>42</v>
      </c>
      <c r="C16" s="12" t="s">
        <v>43</v>
      </c>
      <c r="D16" s="9">
        <v>26.4</v>
      </c>
      <c r="E16" s="19" t="s">
        <v>34</v>
      </c>
      <c r="F16" s="16">
        <v>27.65</v>
      </c>
      <c r="G16" s="17" t="s">
        <v>44</v>
      </c>
    </row>
    <row r="17" ht="34.8" spans="1:7">
      <c r="A17" s="6">
        <v>14</v>
      </c>
      <c r="B17" s="12" t="s">
        <v>14</v>
      </c>
      <c r="C17" s="12" t="s">
        <v>45</v>
      </c>
      <c r="D17" s="9">
        <v>134.6</v>
      </c>
      <c r="E17" s="19">
        <v>101.45</v>
      </c>
      <c r="F17" s="16">
        <v>55</v>
      </c>
      <c r="G17" s="17" t="s">
        <v>46</v>
      </c>
    </row>
    <row r="18" s="1" customFormat="1" ht="69.6" spans="1:7">
      <c r="A18" s="6">
        <v>15</v>
      </c>
      <c r="B18" s="12" t="s">
        <v>14</v>
      </c>
      <c r="C18" s="12" t="s">
        <v>47</v>
      </c>
      <c r="D18" s="9">
        <v>578.24</v>
      </c>
      <c r="E18" s="9">
        <v>519.12</v>
      </c>
      <c r="F18" s="16">
        <v>5.3293</v>
      </c>
      <c r="G18" s="17" t="s">
        <v>48</v>
      </c>
    </row>
    <row r="19" ht="69.6" spans="1:7">
      <c r="A19" s="6">
        <v>16</v>
      </c>
      <c r="B19" s="12" t="s">
        <v>19</v>
      </c>
      <c r="C19" s="12" t="s">
        <v>49</v>
      </c>
      <c r="D19" s="9">
        <v>155.51</v>
      </c>
      <c r="E19" s="9">
        <v>139.1</v>
      </c>
      <c r="F19" s="16">
        <v>44</v>
      </c>
      <c r="G19" s="17" t="s">
        <v>50</v>
      </c>
    </row>
    <row r="20" s="1" customFormat="1" ht="34.8" spans="1:7">
      <c r="A20" s="6">
        <v>17</v>
      </c>
      <c r="B20" s="12" t="s">
        <v>51</v>
      </c>
      <c r="C20" s="12" t="s">
        <v>52</v>
      </c>
      <c r="D20" s="9">
        <v>0.6</v>
      </c>
      <c r="E20" s="9"/>
      <c r="F20" s="16">
        <v>0.6</v>
      </c>
      <c r="G20" s="17" t="s">
        <v>53</v>
      </c>
    </row>
    <row r="21" ht="22.2" spans="1:7">
      <c r="A21" s="20" t="s">
        <v>54</v>
      </c>
      <c r="B21" s="6"/>
      <c r="C21" s="6"/>
      <c r="D21" s="21">
        <f>SUM(D4:D20)</f>
        <v>8095.3363</v>
      </c>
      <c r="E21" s="21">
        <f>SUM(E4:E19)</f>
        <v>6700.376354</v>
      </c>
      <c r="F21" s="21">
        <v>2435</v>
      </c>
      <c r="G21" s="21"/>
    </row>
    <row r="22" ht="18" spans="1:6">
      <c r="A22" s="22"/>
      <c r="B22" s="23"/>
      <c r="C22" s="22"/>
      <c r="D22" s="24"/>
      <c r="E22" s="24"/>
      <c r="F22" s="24"/>
    </row>
    <row r="23" ht="18" spans="1:6">
      <c r="A23" s="22"/>
      <c r="D23" s="24"/>
      <c r="E23" s="24"/>
      <c r="F23" s="24"/>
    </row>
    <row r="24" ht="18" spans="1:6">
      <c r="A24" s="22"/>
      <c r="B24" s="23"/>
      <c r="C24" s="22"/>
      <c r="D24" s="24"/>
      <c r="E24" s="24"/>
      <c r="F24" s="24"/>
    </row>
    <row r="25" ht="18" spans="1:6">
      <c r="A25" s="22"/>
      <c r="B25" s="23"/>
      <c r="C25" s="22"/>
      <c r="D25" s="24"/>
      <c r="E25" s="24"/>
      <c r="F25" s="24"/>
    </row>
  </sheetData>
  <mergeCells count="9">
    <mergeCell ref="A1:G1"/>
    <mergeCell ref="A21:C21"/>
    <mergeCell ref="A2:A3"/>
    <mergeCell ref="B2:B3"/>
    <mergeCell ref="C2:C3"/>
    <mergeCell ref="D2:D3"/>
    <mergeCell ref="E2:E3"/>
    <mergeCell ref="F2:F3"/>
    <mergeCell ref="G2:G3"/>
  </mergeCells>
  <printOptions horizontalCentered="1"/>
  <pageMargins left="0.865972222222222" right="0.550694444444444" top="0.66875" bottom="0.511805555555556" header="0.5" footer="0.5"/>
  <pageSetup paperSize="8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昆明市盘龙区党政机关单位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2021-08-25T07:29:00Z</dcterms:created>
  <dcterms:modified xsi:type="dcterms:W3CDTF">2022-12-14T07:39:29Z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B2649C94C6584DD38A0DCF24B221C91E</vt:lpwstr>
  </property>
</Properties>
</file>