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bookViews>
    <workbookView xWindow="0" yWindow="0" windowWidth="21840" windowHeight="12540" tabRatio="915" firstSheet="9" activeTab="9"/>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三公”经费、行政参公单位机关运行经费情况表" sheetId="48" r:id="rId10"/>
    <sheet name="附表11国有资产使用情况表" sheetId="69" r:id="rId11"/>
    <sheet name="附表12部门整体支出绩效自评情况" sheetId="70" r:id="rId12"/>
    <sheet name="附表13部门整体支出绩效自评表" sheetId="71" r:id="rId13"/>
    <sheet name="附表14项目支出绩效自评表" sheetId="72" r:id="rId14"/>
  </sheets>
  <externalReferences>
    <externalReference r:id="rId15"/>
  </externalReferences>
  <definedNames>
    <definedName name="_xlnm.Print_Area" localSheetId="9">附表10“三公”经费、行政参公单位机关运行经费情况表!$A$1:$E$31</definedName>
    <definedName name="_xlnm.Print_Area" localSheetId="0">附表1收入支出决算表!$A$1:$F$37</definedName>
    <definedName name="_xlnm.Print_Area" localSheetId="1">附表2收入决算表!$A$1:$L$20</definedName>
    <definedName name="_xlnm.Print_Area" localSheetId="2">附表3支出决算表!$A$1:$J$20</definedName>
    <definedName name="_xlnm.Print_Area" localSheetId="3">附表4财政拨款收入支出决算表!$A$1:$I$40</definedName>
    <definedName name="_xlnm.Print_Area" localSheetId="4">附表5一般公共预算财政拨款收入支出决算表!$A$1:$T$19</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25725"/>
</workbook>
</file>

<file path=xl/calcChain.xml><?xml version="1.0" encoding="utf-8"?>
<calcChain xmlns="http://schemas.openxmlformats.org/spreadsheetml/2006/main">
  <c r="E27" i="48"/>
  <c r="D9"/>
  <c r="D7" s="1"/>
  <c r="C7"/>
  <c r="C9"/>
  <c r="C7" i="69"/>
  <c r="E7"/>
  <c r="C40" i="68"/>
  <c r="L20"/>
  <c r="L16"/>
  <c r="L10"/>
  <c r="L7"/>
  <c r="I20"/>
  <c r="I7"/>
  <c r="F35"/>
  <c r="F7"/>
  <c r="L40" s="1"/>
  <c r="I30" i="61"/>
  <c r="I24"/>
  <c r="I7"/>
  <c r="F35"/>
  <c r="I40" s="1"/>
  <c r="F7"/>
  <c r="C21"/>
  <c r="C7"/>
  <c r="C40"/>
  <c r="Q8" i="53"/>
  <c r="T8"/>
  <c r="S8"/>
  <c r="R8" s="1"/>
  <c r="P8" s="1"/>
  <c r="K11"/>
  <c r="K15"/>
  <c r="K8"/>
  <c r="N8"/>
  <c r="M8"/>
  <c r="L9"/>
  <c r="K9" s="1"/>
  <c r="L10"/>
  <c r="K10" s="1"/>
  <c r="L11"/>
  <c r="L12"/>
  <c r="K12" s="1"/>
  <c r="L13"/>
  <c r="K13" s="1"/>
  <c r="L14"/>
  <c r="K14" s="1"/>
  <c r="L15"/>
  <c r="L16"/>
  <c r="K16" s="1"/>
  <c r="L17"/>
  <c r="K17" s="1"/>
  <c r="L18"/>
  <c r="K18" s="1"/>
  <c r="L8"/>
  <c r="H9"/>
  <c r="H10"/>
  <c r="H11"/>
  <c r="H12"/>
  <c r="H13"/>
  <c r="H14"/>
  <c r="H15"/>
  <c r="H16"/>
  <c r="H17"/>
  <c r="H18"/>
  <c r="H8"/>
  <c r="I8"/>
  <c r="J8"/>
  <c r="F8"/>
  <c r="G8"/>
  <c r="E8"/>
  <c r="F15" i="57"/>
  <c r="F9"/>
  <c r="F10"/>
  <c r="F11"/>
  <c r="F12"/>
  <c r="F13"/>
  <c r="F14"/>
  <c r="F16"/>
  <c r="F17"/>
  <c r="F18"/>
  <c r="F19"/>
  <c r="F20"/>
  <c r="F21"/>
  <c r="F22"/>
  <c r="F23"/>
  <c r="F24"/>
  <c r="F25"/>
  <c r="F26"/>
  <c r="F27"/>
  <c r="F28"/>
  <c r="F29"/>
  <c r="F30"/>
  <c r="F31"/>
  <c r="F32"/>
  <c r="F33"/>
  <c r="F34"/>
  <c r="F35"/>
  <c r="F36"/>
  <c r="F37"/>
  <c r="F38"/>
  <c r="F39" s="1"/>
  <c r="F8"/>
  <c r="C33" i="52"/>
  <c r="F33"/>
  <c r="F36" s="1"/>
  <c r="C36"/>
  <c r="E9" i="55"/>
  <c r="F9"/>
  <c r="G9"/>
  <c r="H9"/>
  <c r="I9"/>
  <c r="J9"/>
  <c r="K9"/>
  <c r="L9"/>
  <c r="E9" i="56"/>
  <c r="F9"/>
  <c r="G9"/>
  <c r="H9"/>
  <c r="I9"/>
  <c r="J9"/>
  <c r="C34" i="57"/>
  <c r="C39" s="1"/>
</calcChain>
</file>

<file path=xl/sharedStrings.xml><?xml version="1.0" encoding="utf-8"?>
<sst xmlns="http://schemas.openxmlformats.org/spreadsheetml/2006/main" count="1338" uniqueCount="573">
  <si>
    <t>收入支出决算表</t>
  </si>
  <si>
    <t>公开01表</t>
  </si>
  <si>
    <t>部门：昆明市盘龙区政务服务管理局</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</si>
  <si>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</si>
  <si>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</si>
  <si>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</si>
  <si>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</si>
  <si>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</si>
  <si>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</si>
  <si>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</si>
  <si>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</si>
  <si>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</si>
  <si>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</si>
  <si>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</si>
  <si>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</si>
  <si>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</si>
  <si>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</si>
  <si>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</si>
  <si>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</si>
  <si>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</si>
  <si>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</si>
  <si>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</si>
  <si>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</si>
  <si>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</si>
  <si>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</si>
  <si>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</si>
  <si>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</si>
  <si>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</si>
  <si>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</si>
  <si>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</si>
  <si>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</si>
  <si>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</si>
  <si>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</si>
  <si>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</si>
  <si>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</si>
  <si>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</si>
  <si>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</si>
  <si>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</si>
  <si>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</si>
  <si>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</si>
  <si>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</si>
  <si>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</si>
  <si>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</si>
  <si>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</si>
  <si>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</si>
  <si>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</si>
  <si>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</si>
  <si>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</si>
  <si>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</si>
  <si>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</si>
  <si>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</si>
  <si>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</si>
  <si>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</si>
  <si>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</si>
  <si>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</si>
  <si>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</si>
  <si>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</si>
  <si>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</si>
  <si>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</si>
  <si>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</si>
  <si>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</si>
  <si>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</si>
  <si>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</si>
  <si>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</si>
  <si>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</si>
  <si>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</si>
  <si>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</si>
  <si>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</si>
  <si>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</si>
  <si>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</si>
  <si>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</si>
  <si>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</si>
  <si>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</si>
  <si>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</si>
  <si>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</si>
  <si>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28</t>
  </si>
  <si>
    <t>结余分配</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</si>
  <si>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</si>
  <si>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</si>
  <si>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</si>
  <si>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</si>
  <si>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</si>
  <si>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</si>
  <si>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</si>
  <si>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</si>
  <si>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</si>
  <si>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</si>
  <si>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</si>
  <si>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</si>
  <si>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</si>
  <si>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</si>
  <si>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</si>
  <si>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</si>
  <si>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</si>
  <si>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</si>
  <si>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</si>
  <si>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</si>
  <si>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</si>
  <si>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</si>
  <si>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2010302</t>
  </si>
  <si>
    <t>一般行政管理事务</t>
  </si>
  <si>
    <t>2010301</t>
  </si>
  <si>
    <t>行政运行</t>
  </si>
  <si>
    <t>2010350</t>
  </si>
  <si>
    <t>事业运行</t>
  </si>
  <si>
    <t>2101101</t>
  </si>
  <si>
    <t>行政单位医疗</t>
  </si>
  <si>
    <t>2101103</t>
  </si>
  <si>
    <t>公务员医疗补助</t>
  </si>
  <si>
    <t>2101102</t>
  </si>
  <si>
    <t>事业单位医疗</t>
  </si>
  <si>
    <t>2060404</t>
  </si>
  <si>
    <t>科技成果转化与扩散</t>
  </si>
  <si>
    <t>2080505</t>
  </si>
  <si>
    <t>机关事业单位基本养老保险缴费支出</t>
  </si>
  <si>
    <t>2080501</t>
  </si>
  <si>
    <t>行政单位离退休</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</si>
  <si>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</si>
  <si>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</si>
  <si>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</si>
  <si>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</si>
  <si>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</si>
  <si>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</si>
  <si>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</si>
  <si>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</si>
  <si>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</si>
  <si>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</si>
  <si>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</si>
  <si>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</si>
  <si>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</si>
  <si>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</si>
  <si>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</si>
  <si>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</si>
  <si>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</si>
  <si>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</si>
  <si>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</si>
  <si>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</si>
  <si>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</si>
  <si>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</si>
  <si>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</si>
  <si>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</si>
  <si>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</si>
  <si>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</si>
  <si>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</si>
  <si>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</si>
  <si>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</si>
  <si>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</si>
  <si>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</si>
  <si>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</si>
  <si>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</si>
  <si>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</si>
  <si>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</si>
  <si>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</si>
  <si>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</si>
  <si>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</si>
  <si>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</si>
  <si>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</si>
  <si>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</si>
  <si>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</si>
  <si>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</si>
  <si>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</si>
  <si>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</si>
  <si>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</si>
  <si>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</si>
  <si>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</si>
  <si>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</si>
  <si>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</si>
  <si>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</si>
  <si>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</si>
  <si>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</si>
  <si>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</si>
  <si>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</si>
  <si>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</si>
  <si>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</si>
  <si>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</si>
  <si>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</si>
  <si>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</si>
  <si>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</si>
  <si>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</si>
  <si>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</si>
  <si>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</si>
  <si>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</si>
  <si>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</si>
  <si>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</si>
  <si>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</si>
  <si>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</si>
  <si>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</si>
  <si>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</si>
  <si>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</si>
  <si>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</si>
  <si>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</si>
  <si>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</si>
  <si>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</si>
  <si>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</si>
  <si>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</si>
  <si>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</si>
  <si>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</si>
  <si>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</si>
  <si>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</si>
  <si>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</si>
  <si>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</si>
  <si>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</si>
  <si>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</si>
  <si>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</si>
  <si>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</si>
  <si>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</si>
  <si>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</si>
  <si>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</si>
  <si>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</si>
  <si>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</si>
  <si>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</si>
  <si>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</si>
  <si>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</si>
  <si>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</si>
  <si>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</si>
  <si>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</si>
  <si>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</si>
  <si>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</si>
  <si>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</si>
  <si>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</si>
  <si>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</si>
  <si>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</si>
  <si>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</si>
  <si>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</si>
  <si>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</si>
  <si>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</si>
  <si>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</si>
  <si>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</si>
  <si>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</si>
  <si>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</si>
  <si>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</si>
  <si>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</si>
  <si>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</si>
  <si>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</si>
  <si>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</si>
  <si>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</si>
  <si>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</si>
  <si>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</si>
  <si>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</si>
  <si>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</si>
  <si>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</si>
  <si>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</si>
  <si>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</si>
  <si>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</si>
  <si>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</si>
  <si>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</si>
  <si>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</si>
  <si>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</si>
  <si>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</si>
  <si>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</si>
  <si>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</si>
  <si>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</si>
  <si>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</si>
  <si>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</si>
  <si>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</si>
  <si>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</si>
  <si>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</si>
  <si>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</si>
  <si>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</si>
  <si>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</si>
  <si>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</si>
  <si>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</si>
  <si>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</si>
  <si>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</si>
  <si>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</si>
  <si>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</si>
  <si>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</si>
  <si>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</si>
  <si>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</si>
  <si>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</si>
  <si>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</si>
  <si>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</si>
  <si>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</si>
  <si>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</si>
  <si>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</si>
  <si>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</si>
  <si>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</si>
  <si>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</si>
  <si>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</si>
  <si>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</si>
  <si>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</si>
  <si>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</si>
  <si>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</si>
  <si>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</si>
  <si>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</si>
  <si>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</si>
  <si>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</si>
  <si>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</si>
  <si>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</si>
  <si>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</si>
  <si>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</si>
  <si>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</si>
  <si>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</si>
  <si>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</si>
  <si>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</si>
  <si>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</si>
  <si>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</si>
  <si>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</si>
  <si>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</si>
  <si>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</si>
  <si>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</si>
  <si>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</si>
  <si>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</si>
  <si>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</si>
  <si>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</si>
  <si>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</si>
  <si>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</si>
  <si>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</si>
  <si>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</si>
  <si>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</si>
  <si>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</si>
  <si>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</si>
  <si>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</si>
  <si>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</si>
  <si>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</si>
  <si>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</si>
  <si>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</si>
  <si>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</si>
  <si>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</si>
  <si>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</si>
  <si>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</si>
  <si>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</si>
  <si>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</si>
  <si>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</si>
  <si>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</si>
  <si>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</si>
  <si>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</si>
  <si>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</si>
  <si>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</si>
  <si>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</si>
  <si>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</si>
  <si>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</si>
  <si>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</si>
  <si>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</si>
  <si>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</si>
  <si>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</si>
  <si>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</si>
  <si>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</si>
  <si>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</si>
  <si>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</si>
  <si>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</si>
  <si>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</si>
  <si>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</si>
  <si>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</si>
  <si>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</si>
  <si>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</si>
  <si>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</si>
  <si>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</si>
  <si>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</si>
  <si>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</si>
  <si>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</si>
  <si>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</si>
  <si>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</si>
  <si>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</si>
  <si>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公开08表</t>
  </si>
  <si>
    <t>项目支出
结余</t>
  </si>
  <si>
    <t>国有资本经营预算财政拨款收入支出决算表</t>
  </si>
  <si>
    <t>公开09表</t>
  </si>
  <si>
    <t>结转</t>
  </si>
  <si>
    <t>结余</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</si>
  <si>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</si>
  <si>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</si>
  <si>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</si>
  <si>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</si>
  <si>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</si>
  <si>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</si>
  <si>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</si>
  <si>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</si>
  <si>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</si>
  <si>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</si>
  <si>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</si>
  <si>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</si>
  <si>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</si>
  <si>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</si>
  <si>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</si>
  <si>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</si>
  <si>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</si>
  <si>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</si>
  <si>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</si>
  <si>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</si>
  <si>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</si>
  <si>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</si>
  <si>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</si>
  <si>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</si>
  <si>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</si>
  <si>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</si>
  <si>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</si>
  <si>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</si>
  <si>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</si>
  <si>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</si>
  <si>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</si>
  <si>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</si>
  <si>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</si>
  <si>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2．“机关运行经费”填列行政单位和参照公务员法管理的事业单位财政拨款基本支出中的公用经费支出。</t>
  </si>
  <si>
    <t>部门：昆明市盘龙区政务服务管理局</t>
    <phoneticPr fontId="16" type="noConversion"/>
  </si>
  <si>
    <t>部门：昆明市盘龙区政务服务管理局</t>
    <phoneticPr fontId="16" type="noConversion"/>
  </si>
  <si>
    <t xml:space="preserve">  办公费</t>
    <phoneticPr fontId="16" type="noConversion"/>
  </si>
  <si>
    <t>商品和服务支出</t>
    <phoneticPr fontId="16" type="noConversion"/>
  </si>
  <si>
    <t>资本性支出</t>
    <phoneticPr fontId="16" type="noConversion"/>
  </si>
  <si>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</si>
  <si>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</si>
  <si>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</si>
  <si>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</si>
  <si>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</si>
  <si>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</si>
  <si>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</si>
  <si>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</si>
  <si>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</si>
  <si>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</si>
  <si>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</si>
  <si>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</si>
  <si>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国有资产使用情况表</t>
    <phoneticPr fontId="16" type="noConversion"/>
  </si>
  <si>
    <t>附表10</t>
  </si>
  <si>
    <t>公开12表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</si>
  <si>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</si>
  <si>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</si>
  <si>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</si>
  <si>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</si>
  <si>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</si>
  <si>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</si>
  <si>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</si>
  <si>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</si>
  <si>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</si>
  <si>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</si>
  <si>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</si>
  <si>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</si>
  <si>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</si>
  <si>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</si>
  <si>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</si>
  <si>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</si>
  <si>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</si>
  <si>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附表11</t>
  </si>
  <si>
    <t>公开13表</t>
  </si>
  <si>
    <t>部门名称</t>
  </si>
  <si>
    <t>内容</t>
  </si>
  <si>
    <t>说明</t>
  </si>
  <si>
    <t>部门总体目标</t>
  </si>
  <si>
    <t>部门职责</t>
  </si>
  <si>
    <t>总体绩效目标</t>
  </si>
  <si>
    <t>一、部门年度目标</t>
  </si>
  <si>
    <t>财年</t>
  </si>
  <si>
    <t>目标</t>
  </si>
  <si>
    <t>实际完成情况</t>
  </si>
  <si>
    <t>2022</t>
  </si>
  <si>
    <t>2023</t>
  </si>
  <si>
    <t>---</t>
  </si>
  <si>
    <t>2024</t>
  </si>
  <si>
    <t>二、部门年度重点工作任务</t>
  </si>
  <si>
    <t>任务名称</t>
  </si>
  <si>
    <t>项目级次</t>
  </si>
  <si>
    <t>主要内容</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</si>
  <si>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</si>
  <si>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</si>
  <si>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</si>
  <si>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</si>
  <si>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</si>
  <si>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</si>
  <si>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</si>
  <si>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</si>
  <si>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</si>
  <si>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</si>
  <si>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</si>
  <si>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</si>
  <si>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</si>
  <si>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</si>
  <si>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</si>
  <si>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</si>
  <si>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</si>
  <si>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</si>
  <si>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</si>
  <si>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</si>
  <si>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</si>
  <si>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</si>
  <si>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</si>
  <si>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</si>
  <si>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</si>
  <si>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</si>
  <si>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</si>
  <si>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</si>
  <si>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</si>
  <si>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</si>
  <si>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</si>
  <si>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</si>
  <si>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附表12</t>
  </si>
  <si>
    <t>公开14表</t>
  </si>
  <si>
    <t>项目名称</t>
  </si>
  <si>
    <t>主管部门</t>
  </si>
  <si>
    <t>实施单位</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</si>
  <si>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</si>
  <si>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</si>
  <si>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</si>
  <si>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</si>
  <si>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</si>
  <si>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</si>
  <si>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</si>
  <si>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</si>
  <si>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</si>
  <si>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</si>
  <si>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</si>
  <si>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绩效指标</t>
  </si>
  <si>
    <t xml:space="preserve">年度指标值 </t>
  </si>
  <si>
    <t>其他需要说明事项</t>
  </si>
  <si>
    <t>总分</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</si>
  <si>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</si>
  <si>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</si>
  <si>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</si>
  <si>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</si>
  <si>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r>
      <t>2022年度</t>
    </r>
    <r>
      <rPr>
        <b/>
        <sz val="18"/>
        <rFont val="宋体"/>
        <family val="3"/>
        <charset val="134"/>
      </rPr>
      <t>项目支出绩效自评表</t>
    </r>
    <phoneticPr fontId="16" type="noConversion"/>
  </si>
  <si>
    <t>工资福利支出</t>
    <phoneticPr fontId="16" type="noConversion"/>
  </si>
  <si>
    <t>商品和服务支出</t>
    <phoneticPr fontId="16" type="noConversion"/>
  </si>
  <si>
    <t>对个人和家庭的补助</t>
    <phoneticPr fontId="16" type="noConversion"/>
  </si>
  <si>
    <t>部门：昆明市盘龙区政务服务管理局</t>
    <phoneticPr fontId="16" type="noConversion"/>
  </si>
  <si>
    <t>政府性基金预算财政拨款收入支出决算表</t>
    <phoneticPr fontId="16" type="noConversion"/>
  </si>
  <si>
    <t>无</t>
    <phoneticPr fontId="16" type="noConversion"/>
  </si>
  <si>
    <t>部门：昆明市盘龙区政务服务管理局</t>
    <phoneticPr fontId="16" type="noConversion"/>
  </si>
  <si>
    <t>使用非财政拨款结余</t>
    <phoneticPr fontId="16" type="noConversion"/>
  </si>
  <si>
    <t>年初结转和结余</t>
    <phoneticPr fontId="16" type="noConversion"/>
  </si>
  <si>
    <t>注：本表反映部门本年度政府性基金预算财政拨款的收支和年初、年末结转结余情况。空表说明：本部门2022年度无政府性基金预算财政拨款收入，此表为空表。</t>
    <phoneticPr fontId="16" type="noConversion"/>
  </si>
  <si>
    <t xml:space="preserve">注：本表反映部门本年度国有资本经营预算财政拨款的收支和年初、年末结转结余情况。本部门2022年度无国有资本经营预算财政拨款收入，此表为空表。                                                                     </t>
    <phoneticPr fontId="16" type="noConversion"/>
  </si>
  <si>
    <r>
      <t>注：1.资产总额＝流动资产＋固定资产＋对外投资／有价证券＋在建工程＋无形资产＋其他资产；
    2.固定资产＝房屋构筑物＋车辆＋单价200</t>
    </r>
    <r>
      <rPr>
        <sz val="10"/>
        <color theme="1"/>
        <rFont val="宋体"/>
        <family val="3"/>
        <charset val="134"/>
      </rPr>
      <t>万</t>
    </r>
    <r>
      <rPr>
        <sz val="10"/>
        <rFont val="宋体"/>
        <family val="3"/>
        <charset val="134"/>
      </rPr>
      <t>元以上大型设备＋其他固定资产；
    3.填报金额为资产“账面原值”。</t>
    </r>
    <phoneticPr fontId="16" type="noConversion"/>
  </si>
  <si>
    <t>区政务局逐步建立健全《部门预算管理制度》《预算绩效评价制度》《专项经费管理制度》《三公经费管理制度》《财务报销管理制度》及《财务内部控制制度》，保障财政资金管理规范化、制度化，进一步保障资金使用的合法性、安全性、有效性。</t>
  </si>
  <si>
    <t>通过绩效自评工作，发现在管理上、工作效率上、工作能力上存在的问题并及时整改。不断完善队伍管理，提高工作效率。用更低的成本为社会提供更优质的和更高效的公众服务。</t>
  </si>
  <si>
    <t>成立区政务局绩效自评小组，由党政主要领导任组长，各业务科室相关负责人任组员。并制定自评方案。</t>
  </si>
  <si>
    <t>绩效评价基础数据由各科室收集，并形成相应绩效自评报告，通过分析，将项目支出后的实际状况与申报的绩效目标对比，从项目的经济性、效率性、有效性和可持续性等方面进行量化、具体分析。</t>
  </si>
  <si>
    <t>通过一年的项目绩效跟踪情况，盘龙区政务服务管理局部门预算支出达成预期的绩效目标。但还存在项目支出预算下达的任务与实际完成存在差距，绩效管理粗放，对项目支出的投入、实施、跟踪、效果监督不够。项目绩效指标体系还不够细化等问题。</t>
  </si>
  <si>
    <t xml:space="preserve">强化领导，建立健全绩效自评组织体系。结合实际，确定自评范围及考评指标，细化各业务科室考评指标，让各科室更明确自己的工作任务。制定指标做到全面、合理、公正，坚持定性与定量相结合，以定量为主，80%以上的指标进行量化。
</t>
  </si>
  <si>
    <t>盘龙区政务服务管理局无其他需说明情况。</t>
  </si>
  <si>
    <t>昆明市盘龙区政务服务管理局</t>
    <phoneticPr fontId="16" type="noConversion"/>
  </si>
  <si>
    <t>负责制定和规范有关政务服务、公共资源交易、行政审批及行政审批制度改革、“放管服”改革及优化营商环境的相关制度，并组织实施和监督执行。</t>
    <phoneticPr fontId="16" type="noConversion"/>
  </si>
  <si>
    <t>分析部门昆明市盘龙区政务服务管理局资源配置的合理性及中长期规划目标完成与履职情况，总结经验做法，找出预算绩效管理中的薄弱环节，提出改进建议，提高财政资金的使用效益。</t>
    <phoneticPr fontId="16" type="noConversion"/>
  </si>
  <si>
    <t>不动产交易税收登记服务大厅租金专项经费</t>
  </si>
  <si>
    <t>机构运行经费、项目支出经费</t>
  </si>
  <si>
    <t>资金使用准确率</t>
  </si>
  <si>
    <t>资金完成时限</t>
  </si>
  <si>
    <t>政务大厅运转情况</t>
  </si>
  <si>
    <t>群众满意度</t>
  </si>
  <si>
    <t>%</t>
  </si>
  <si>
    <t>是/否</t>
  </si>
  <si>
    <t>因存在预算经费未支出产生差异率。</t>
  </si>
  <si>
    <t>无</t>
  </si>
  <si>
    <t>项目支出经费</t>
  </si>
  <si>
    <t>确保政务大厅运转情况</t>
  </si>
  <si>
    <t>2022年年末在职人员20人, 其中行政编人员11人、事业编人员 8人、机关工勤编人员1人。设6个内设机构，分别为办公室、审批改革与政策法规科、审批科、窗口管理科、公共资源交易监督管理科、信息技术科。</t>
    <phoneticPr fontId="16" type="noConversion"/>
  </si>
  <si>
    <t>2022年全年总收入15,946,427.18元（含年初结转结余资金21,752.63元），2022年全年总支出15,824,267.27元，2022年全年总结余122,159.91元。</t>
    <phoneticPr fontId="16" type="noConversion"/>
  </si>
  <si>
    <t>2022年度一般公共预算财政拨款“三公”经费支出预算为58,400.00元，支出决算为0.00元，完成预算的0.00%。2022年度一般公共预算财政拨款“三公”经费支出决算数小于预算数的主要原因是没有发生一般公共预算财政拨款“三公”经费支出。</t>
    <phoneticPr fontId="16" type="noConversion"/>
  </si>
  <si>
    <t>2022年整体支出绩效自评结果为优，其中：项目支出共9项，自评结果9项为优，作为下一年度预算项目经费的依据，继续使用。</t>
    <phoneticPr fontId="16" type="noConversion"/>
  </si>
  <si>
    <t>2022年整体支出绩效自评分96分，自评结果为优秀，达到了预期的绩效目标，切实做到了用实、用好财政资金。</t>
    <phoneticPr fontId="16" type="noConversion"/>
  </si>
  <si>
    <t>完成2022年的各项目标任务，并按工作需要完成相关经费支付。保障政务服务大厅正常运转、政务服务便民化。用更低的成本为社会提供更优质的和更高效的公众服务。</t>
    <phoneticPr fontId="16" type="noConversion"/>
  </si>
  <si>
    <t>盘龙区政务服务管理局2022年整体支出绩效自评分96分，自评结果为优秀，达到了预期的绩效目标，切实做到了用实、用好财政资金。</t>
    <phoneticPr fontId="16" type="noConversion"/>
  </si>
  <si>
    <t>一级</t>
  </si>
  <si>
    <t>2022年度部门整体支出绩效自评表</t>
    <phoneticPr fontId="16" type="noConversion"/>
  </si>
  <si>
    <t>辅助性岗位人员经费</t>
    <phoneticPr fontId="16" type="noConversion"/>
  </si>
  <si>
    <t>辅助性岗位人员工资、社保费、绩效考核奖。</t>
    <phoneticPr fontId="16" type="noConversion"/>
  </si>
  <si>
    <t>无</t>
    <phoneticPr fontId="16" type="noConversion"/>
  </si>
  <si>
    <t>类</t>
    <phoneticPr fontId="16" type="noConversion"/>
  </si>
  <si>
    <t>%</t>
    <phoneticPr fontId="16" type="noConversion"/>
  </si>
  <si>
    <t>年度内</t>
    <phoneticPr fontId="16" type="noConversion"/>
  </si>
  <si>
    <t>年</t>
    <phoneticPr fontId="16" type="noConversion"/>
  </si>
  <si>
    <t>因存在预算经费未支出产生差异率。</t>
    <phoneticPr fontId="16" type="noConversion"/>
  </si>
  <si>
    <t>良好</t>
    <phoneticPr fontId="16" type="noConversion"/>
  </si>
  <si>
    <t>根据2018年10月31日昆明市盘龙区人民政府常务会议纪要(16-34)及盘龙区不动产交易税收登记服务大厅《租赁合同》要求，2022年应付场地租赁费204万元，按合同约定，以第1年180万元为基数，每年递增8万元。</t>
    <phoneticPr fontId="16" type="noConversion"/>
  </si>
  <si>
    <r>
      <t>2022年度</t>
    </r>
    <r>
      <rPr>
        <b/>
        <sz val="18"/>
        <rFont val="宋体"/>
        <family val="3"/>
        <charset val="134"/>
      </rPr>
      <t>部门整体支出绩效自评情况</t>
    </r>
    <phoneticPr fontId="16" type="noConversion"/>
  </si>
  <si>
    <t>项目支出经费</t>
    <phoneticPr fontId="16" type="noConversion"/>
  </si>
  <si>
    <t>昆明市盘龙区政务服务管理局</t>
    <phoneticPr fontId="16" type="noConversion"/>
  </si>
  <si>
    <t>项目资金
（元）</t>
    <phoneticPr fontId="16" type="noConversion"/>
  </si>
  <si>
    <t>完成2022年的各项目标任务，并按工作需要完成相关经费支付。保障政务服务大厅正常运转、政务服务便民化。用更低的成本为社会提供更优质的和更高效的公众服务。</t>
    <phoneticPr fontId="16" type="noConversion"/>
  </si>
  <si>
    <t>区政务局2022年整体支出绩效自评分96分，自评结果为优秀，达到了预期的绩效目标，切实做到了用实、用好财政资金。严格资金管理，资金使用审批按照相关财务规定执行，年末按时完成了各项经费支出，支付进度率100%，效率较高。</t>
    <phoneticPr fontId="16" type="noConversion"/>
  </si>
  <si>
    <t>昆明市盘龙区政务服务管理局无其他需要说明事项。</t>
    <phoneticPr fontId="16" type="noConversion"/>
  </si>
  <si>
    <t>批复金额（元）</t>
    <phoneticPr fontId="16" type="noConversion"/>
  </si>
  <si>
    <t>实际支出金额
（元）</t>
    <phoneticPr fontId="16" type="noConversion"/>
  </si>
  <si>
    <t>2022年区政务服务局项目支出绩效自评设定9项，2个重点跟踪绩效，分别为辅助性岗位工作工员薪酬、盘龙区不动产交易税收登记服务大厅租金专项经费为事业发展项目，确保我局各项工作正常运转。</t>
    <phoneticPr fontId="16" type="noConversion"/>
  </si>
  <si>
    <t>昆明市盘龙区政务服务管理局无其他需说明事项。</t>
    <phoneticPr fontId="16" type="noConversion"/>
  </si>
  <si>
    <t>优</t>
    <phoneticPr fontId="16" type="noConversion"/>
  </si>
</sst>
</file>

<file path=xl/styles.xml><?xml version="1.0" encoding="utf-8"?>
<styleSheet xmlns="http://schemas.openxmlformats.org/spreadsheetml/2006/main">
  <numFmts count="6">
    <numFmt numFmtId="43" formatCode="_ * #,##0.00_ ;_ * \-#,##0.00_ ;_ * &quot;-&quot;??_ ;_ @_ "/>
    <numFmt numFmtId="176" formatCode="0.00_);[Red]\(0.00\)"/>
    <numFmt numFmtId="177" formatCode="###,###,###,###,##0.00;[=0]&quot;&quot;"/>
    <numFmt numFmtId="178" formatCode="#,##0.00_ "/>
    <numFmt numFmtId="179" formatCode="0.00_ "/>
    <numFmt numFmtId="180" formatCode="#,##0.00_);[Red]\(#,##0.00\)"/>
  </numFmts>
  <fonts count="37">
    <font>
      <sz val="12"/>
      <name val="宋体"/>
      <charset val="134"/>
    </font>
    <font>
      <sz val="12"/>
      <name val="Arial"/>
      <family val="2"/>
    </font>
    <font>
      <sz val="10"/>
      <name val="Arial"/>
      <family val="2"/>
    </font>
    <font>
      <b/>
      <sz val="18"/>
      <color indexed="8"/>
      <name val="宋体"/>
      <family val="3"/>
      <charset val="134"/>
    </font>
    <font>
      <sz val="10"/>
      <color indexed="8"/>
      <name val="宋体"/>
      <family val="3"/>
      <charset val="134"/>
    </font>
    <font>
      <sz val="11"/>
      <color indexed="8"/>
      <name val="宋体"/>
      <family val="3"/>
      <charset val="134"/>
    </font>
    <font>
      <sz val="10"/>
      <name val="宋体"/>
      <family val="3"/>
      <charset val="134"/>
    </font>
    <font>
      <sz val="10"/>
      <color indexed="8"/>
      <name val="宋体"/>
      <family val="3"/>
      <charset val="134"/>
    </font>
    <font>
      <sz val="11"/>
      <color indexed="8"/>
      <name val="宋体"/>
      <family val="3"/>
      <charset val="134"/>
    </font>
    <font>
      <sz val="10"/>
      <color indexed="8"/>
      <name val="Arial"/>
      <family val="2"/>
    </font>
    <font>
      <sz val="22"/>
      <color indexed="8"/>
      <name val="宋体"/>
      <family val="3"/>
      <charset val="134"/>
    </font>
    <font>
      <sz val="11"/>
      <name val="宋体"/>
      <family val="3"/>
      <charset val="134"/>
    </font>
    <font>
      <sz val="8"/>
      <color indexed="8"/>
      <name val="Arial"/>
      <family val="2"/>
    </font>
    <font>
      <sz val="9"/>
      <color indexed="8"/>
      <name val="Arial"/>
      <family val="2"/>
    </font>
    <font>
      <b/>
      <sz val="10"/>
      <color indexed="8"/>
      <name val="宋体"/>
      <family val="3"/>
      <charset val="134"/>
    </font>
    <font>
      <sz val="10"/>
      <name val="仿宋_GB2312"/>
      <family val="3"/>
      <charset val="134"/>
    </font>
    <font>
      <sz val="9"/>
      <name val="宋体"/>
      <family val="3"/>
      <charset val="134"/>
    </font>
    <font>
      <sz val="12"/>
      <name val="宋体"/>
      <family val="3"/>
      <charset val="134"/>
    </font>
    <font>
      <sz val="10"/>
      <color indexed="8"/>
      <name val="宋体"/>
      <family val="3"/>
      <charset val="134"/>
      <scheme val="minor"/>
    </font>
    <font>
      <b/>
      <sz val="10"/>
      <color indexed="8"/>
      <name val="宋体"/>
      <family val="3"/>
      <charset val="134"/>
      <scheme val="minor"/>
    </font>
    <font>
      <sz val="11"/>
      <color indexed="8"/>
      <name val="宋体"/>
      <family val="3"/>
      <charset val="134"/>
      <scheme val="minor"/>
    </font>
    <font>
      <sz val="10"/>
      <color rgb="FF000000"/>
      <name val="宋体"/>
      <family val="3"/>
      <charset val="134"/>
    </font>
    <font>
      <sz val="10"/>
      <name val="宋体"/>
      <family val="3"/>
      <charset val="134"/>
      <scheme val="minor"/>
    </font>
    <font>
      <sz val="11"/>
      <color rgb="FF000000"/>
      <name val="宋体"/>
      <family val="3"/>
      <charset val="134"/>
    </font>
    <font>
      <sz val="9"/>
      <color indexed="8"/>
      <name val="宋体"/>
      <family val="3"/>
      <charset val="134"/>
      <scheme val="minor"/>
    </font>
    <font>
      <b/>
      <sz val="18"/>
      <name val="宋体"/>
      <family val="3"/>
      <charset val="134"/>
    </font>
    <font>
      <b/>
      <sz val="18"/>
      <name val="宋体"/>
      <family val="3"/>
      <charset val="134"/>
      <scheme val="minor"/>
    </font>
    <font>
      <sz val="12"/>
      <name val="宋体"/>
      <family val="3"/>
      <charset val="134"/>
    </font>
    <font>
      <sz val="18"/>
      <color indexed="8"/>
      <name val="宋体"/>
      <family val="3"/>
      <charset val="134"/>
    </font>
    <font>
      <sz val="10"/>
      <color theme="1"/>
      <name val="宋体"/>
      <family val="3"/>
      <charset val="134"/>
    </font>
    <font>
      <b/>
      <sz val="10"/>
      <name val="宋体"/>
      <family val="3"/>
      <charset val="134"/>
    </font>
    <font>
      <b/>
      <sz val="12"/>
      <name val="宋体"/>
      <family val="3"/>
      <charset val="134"/>
    </font>
    <font>
      <b/>
      <sz val="11"/>
      <name val="宋体"/>
      <family val="3"/>
      <charset val="134"/>
    </font>
    <font>
      <b/>
      <sz val="10"/>
      <name val="宋体"/>
      <family val="3"/>
      <charset val="134"/>
      <scheme val="minor"/>
    </font>
    <font>
      <sz val="12"/>
      <name val="宋体"/>
      <family val="3"/>
      <charset val="134"/>
      <scheme val="minor"/>
    </font>
    <font>
      <sz val="9"/>
      <name val="宋体"/>
      <family val="3"/>
      <charset val="134"/>
      <scheme val="minor"/>
    </font>
    <font>
      <sz val="18"/>
      <name val="宋体"/>
      <family val="3"/>
      <charset val="13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top/>
      <bottom style="thin">
        <color indexed="64"/>
      </bottom>
      <diagonal/>
    </border>
    <border>
      <left style="medium">
        <color indexed="8"/>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top style="thin">
        <color indexed="64"/>
      </top>
      <bottom style="thin">
        <color indexed="8"/>
      </bottom>
      <diagonal/>
    </border>
    <border>
      <left/>
      <right style="thin">
        <color auto="1"/>
      </right>
      <top style="thin">
        <color indexed="64"/>
      </top>
      <bottom style="thin">
        <color indexed="8"/>
      </bottom>
      <diagonal/>
    </border>
    <border>
      <left style="thin">
        <color auto="1"/>
      </left>
      <right/>
      <top style="thin">
        <color indexed="8"/>
      </top>
      <bottom style="thin">
        <color indexed="64"/>
      </bottom>
      <diagonal/>
    </border>
    <border>
      <left/>
      <right style="thin">
        <color auto="1"/>
      </right>
      <top style="thin">
        <color indexed="8"/>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8">
    <xf numFmtId="0" fontId="0" fillId="0" borderId="0"/>
    <xf numFmtId="0" fontId="8" fillId="0" borderId="0"/>
    <xf numFmtId="0" fontId="8" fillId="0" borderId="0">
      <alignment vertical="center"/>
    </xf>
    <xf numFmtId="0" fontId="9" fillId="0" borderId="0"/>
    <xf numFmtId="0" fontId="17" fillId="0" borderId="0"/>
    <xf numFmtId="0" fontId="17" fillId="0" borderId="0">
      <alignment vertical="center"/>
    </xf>
    <xf numFmtId="0" fontId="17" fillId="0" borderId="0">
      <alignment vertical="center"/>
    </xf>
    <xf numFmtId="43" fontId="27" fillId="0" borderId="0" applyFont="0" applyFill="0" applyBorder="0" applyAlignment="0" applyProtection="0">
      <alignment vertical="center"/>
    </xf>
  </cellStyleXfs>
  <cellXfs count="384">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2" fillId="0" borderId="0" xfId="0" applyFont="1" applyFill="1"/>
    <xf numFmtId="0" fontId="18" fillId="0" borderId="0" xfId="0" applyFont="1" applyFill="1" applyAlignment="1">
      <alignment vertical="center"/>
    </xf>
    <xf numFmtId="0" fontId="18" fillId="0" borderId="0" xfId="0" applyNumberFormat="1" applyFont="1" applyFill="1" applyBorder="1" applyAlignment="1" applyProtection="1">
      <alignment horizontal="right" vertical="center"/>
    </xf>
    <xf numFmtId="0" fontId="18" fillId="0" borderId="1" xfId="0" applyFont="1" applyFill="1" applyBorder="1" applyAlignment="1">
      <alignment horizontal="center" vertical="center" shrinkToFit="1"/>
    </xf>
    <xf numFmtId="0" fontId="19" fillId="0" borderId="1" xfId="0" applyFont="1" applyFill="1" applyBorder="1" applyAlignment="1">
      <alignment horizontal="left"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center" vertical="center" shrinkToFit="1"/>
    </xf>
    <xf numFmtId="0" fontId="20" fillId="0" borderId="0" xfId="0" applyFont="1" applyFill="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6" fillId="0" borderId="0" xfId="0" applyFont="1" applyFill="1" applyAlignment="1">
      <alignment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7" fillId="0" borderId="0" xfId="0" applyFont="1" applyFill="1" applyAlignment="1">
      <alignment horizontal="right" vertical="center"/>
    </xf>
    <xf numFmtId="0" fontId="7" fillId="0" borderId="0" xfId="0" applyFont="1" applyFill="1" applyBorder="1" applyAlignment="1">
      <alignment horizontal="right" vertical="center"/>
    </xf>
    <xf numFmtId="0" fontId="6" fillId="0" borderId="0" xfId="0" applyFont="1" applyFill="1"/>
    <xf numFmtId="0" fontId="7" fillId="0" borderId="0" xfId="0" applyFont="1" applyFill="1" applyAlignment="1">
      <alignment vertical="center"/>
    </xf>
    <xf numFmtId="0" fontId="7" fillId="0" borderId="0" xfId="0" applyFont="1" applyFill="1" applyBorder="1" applyAlignment="1">
      <alignment vertical="center"/>
    </xf>
    <xf numFmtId="0" fontId="6" fillId="0" borderId="2" xfId="0" applyFont="1" applyBorder="1" applyAlignment="1">
      <alignment horizontal="center" vertical="center" wrapText="1"/>
    </xf>
    <xf numFmtId="0" fontId="9" fillId="0" borderId="0" xfId="0" applyFont="1" applyFill="1" applyAlignment="1"/>
    <xf numFmtId="0" fontId="10" fillId="0" borderId="0" xfId="0" applyFont="1" applyFill="1" applyAlignment="1">
      <alignment horizontal="center"/>
    </xf>
    <xf numFmtId="0" fontId="7" fillId="0" borderId="0" xfId="0" applyFont="1" applyFill="1" applyAlignment="1"/>
    <xf numFmtId="0" fontId="7" fillId="0" borderId="0" xfId="0" applyFont="1" applyFill="1" applyAlignment="1">
      <alignment horizontal="center"/>
    </xf>
    <xf numFmtId="0" fontId="8" fillId="0" borderId="3" xfId="0" applyFont="1" applyFill="1" applyBorder="1" applyAlignment="1">
      <alignment horizontal="center" vertical="center" wrapText="1" shrinkToFit="1"/>
    </xf>
    <xf numFmtId="0" fontId="8" fillId="0" borderId="4" xfId="0" applyFont="1" applyFill="1" applyBorder="1" applyAlignment="1">
      <alignment horizontal="left" vertical="center" shrinkToFit="1"/>
    </xf>
    <xf numFmtId="0" fontId="8" fillId="0" borderId="3" xfId="0" applyFont="1" applyFill="1" applyBorder="1" applyAlignment="1">
      <alignment horizontal="left" vertical="center" shrinkToFit="1"/>
    </xf>
    <xf numFmtId="4" fontId="8" fillId="0" borderId="3" xfId="0" applyNumberFormat="1" applyFont="1" applyFill="1" applyBorder="1" applyAlignment="1">
      <alignment horizontal="right" vertical="center" shrinkToFit="1"/>
    </xf>
    <xf numFmtId="0" fontId="8" fillId="0" borderId="3" xfId="0" applyFont="1" applyFill="1" applyBorder="1" applyAlignment="1">
      <alignment horizontal="center" vertical="center" shrinkToFit="1"/>
    </xf>
    <xf numFmtId="0" fontId="7" fillId="0" borderId="0" xfId="0" applyFont="1" applyFill="1" applyAlignment="1">
      <alignment horizontal="right"/>
    </xf>
    <xf numFmtId="0" fontId="11" fillId="0" borderId="3" xfId="0" applyFont="1" applyFill="1" applyBorder="1" applyAlignment="1">
      <alignment horizontal="left" vertical="center"/>
    </xf>
    <xf numFmtId="0" fontId="6" fillId="0" borderId="0" xfId="6" applyFont="1" applyFill="1" applyAlignment="1">
      <alignment vertical="center" wrapText="1"/>
    </xf>
    <xf numFmtId="0" fontId="12" fillId="0" borderId="0" xfId="3" applyFont="1" applyFill="1" applyAlignment="1">
      <alignment vertical="center"/>
    </xf>
    <xf numFmtId="0" fontId="13" fillId="0" borderId="0" xfId="3" applyFont="1" applyFill="1" applyAlignment="1">
      <alignment vertical="center"/>
    </xf>
    <xf numFmtId="0" fontId="13" fillId="0" borderId="0" xfId="3" applyFont="1" applyFill="1"/>
    <xf numFmtId="0" fontId="21" fillId="0" borderId="0" xfId="0" applyFont="1" applyFill="1" applyAlignment="1"/>
    <xf numFmtId="0" fontId="1" fillId="0" borderId="0" xfId="0" applyFont="1" applyAlignment="1">
      <alignmen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xf numFmtId="0" fontId="14" fillId="0" borderId="0" xfId="0" applyNumberFormat="1" applyFont="1" applyFill="1" applyBorder="1" applyAlignment="1" applyProtection="1">
      <alignment horizontal="center" vertical="center"/>
    </xf>
    <xf numFmtId="0" fontId="7" fillId="0" borderId="7" xfId="0" applyNumberFormat="1" applyFont="1" applyFill="1" applyBorder="1" applyAlignment="1" applyProtection="1">
      <alignment vertical="center" wrapText="1"/>
    </xf>
    <xf numFmtId="0" fontId="7" fillId="0" borderId="1"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vertical="center" wrapText="1"/>
    </xf>
    <xf numFmtId="0" fontId="2" fillId="0" borderId="0" xfId="0" applyFont="1" applyAlignment="1">
      <alignment vertical="center" wrapText="1"/>
    </xf>
    <xf numFmtId="0" fontId="22" fillId="0" borderId="0" xfId="0" applyFont="1" applyAlignment="1">
      <alignment vertical="center" wrapText="1"/>
    </xf>
    <xf numFmtId="0" fontId="22" fillId="0" borderId="0" xfId="0" applyFont="1"/>
    <xf numFmtId="0" fontId="22" fillId="0" borderId="0" xfId="0" applyFont="1" applyAlignment="1">
      <alignment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Continuous" vertical="center" wrapText="1"/>
    </xf>
    <xf numFmtId="0" fontId="15" fillId="0" borderId="0" xfId="0" applyFont="1"/>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0" applyFont="1" applyFill="1" applyBorder="1" applyAlignment="1">
      <alignment horizontal="left" vertical="center"/>
    </xf>
    <xf numFmtId="4" fontId="23" fillId="2" borderId="20" xfId="0" applyNumberFormat="1" applyFont="1" applyFill="1" applyBorder="1" applyAlignment="1">
      <alignment horizontal="right" vertical="center"/>
    </xf>
    <xf numFmtId="0" fontId="23" fillId="2" borderId="20" xfId="0" applyNumberFormat="1" applyFont="1" applyFill="1" applyBorder="1" applyAlignment="1">
      <alignment horizontal="right" vertical="center"/>
    </xf>
    <xf numFmtId="0" fontId="8" fillId="0" borderId="3" xfId="0" applyFont="1" applyFill="1" applyBorder="1" applyAlignment="1">
      <alignment horizontal="left" vertical="center"/>
    </xf>
    <xf numFmtId="0" fontId="24" fillId="0" borderId="8" xfId="0" applyFont="1" applyFill="1" applyBorder="1" applyAlignment="1">
      <alignment horizontal="left" vertical="center"/>
    </xf>
    <xf numFmtId="0" fontId="24" fillId="0" borderId="0" xfId="0" applyFont="1" applyFill="1" applyBorder="1" applyAlignment="1">
      <alignment horizontal="left" vertical="center"/>
    </xf>
    <xf numFmtId="0" fontId="17" fillId="0" borderId="0" xfId="4" applyFill="1" applyAlignment="1">
      <alignment vertical="center"/>
    </xf>
    <xf numFmtId="0" fontId="23" fillId="2" borderId="20" xfId="0" applyNumberFormat="1" applyFont="1" applyFill="1" applyBorder="1" applyAlignment="1">
      <alignment horizontal="left" vertical="center"/>
    </xf>
    <xf numFmtId="4" fontId="23" fillId="2" borderId="20" xfId="0" applyNumberFormat="1" applyFont="1" applyFill="1" applyBorder="1" applyAlignment="1">
      <alignment horizontal="right" vertical="center"/>
    </xf>
    <xf numFmtId="0" fontId="6" fillId="3" borderId="0" xfId="4" applyFont="1" applyFill="1" applyAlignment="1">
      <alignment vertical="center"/>
    </xf>
    <xf numFmtId="0" fontId="6" fillId="3" borderId="0" xfId="5" applyFont="1" applyFill="1" applyAlignment="1">
      <alignment horizontal="right" vertical="center"/>
    </xf>
    <xf numFmtId="0" fontId="17" fillId="3" borderId="0" xfId="4" applyFont="1" applyFill="1" applyAlignment="1">
      <alignment vertical="center"/>
    </xf>
    <xf numFmtId="0" fontId="9" fillId="3" borderId="0" xfId="0" applyFont="1" applyFill="1" applyAlignment="1"/>
    <xf numFmtId="0" fontId="7" fillId="3" borderId="0" xfId="0" applyFont="1" applyFill="1" applyAlignment="1">
      <alignment horizontal="right"/>
    </xf>
    <xf numFmtId="0" fontId="7" fillId="3" borderId="0" xfId="0" applyFont="1" applyFill="1" applyAlignment="1"/>
    <xf numFmtId="0" fontId="7" fillId="3" borderId="0" xfId="0" applyFont="1" applyFill="1" applyAlignment="1">
      <alignment horizontal="center"/>
    </xf>
    <xf numFmtId="0" fontId="6" fillId="3" borderId="0" xfId="5" applyFont="1" applyFill="1" applyBorder="1" applyAlignment="1">
      <alignment horizontal="right" vertical="center"/>
    </xf>
    <xf numFmtId="0" fontId="8" fillId="3" borderId="4"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left" vertical="center" shrinkToFit="1"/>
    </xf>
    <xf numFmtId="4" fontId="23" fillId="2" borderId="20" xfId="0" applyNumberFormat="1" applyFont="1" applyFill="1" applyBorder="1" applyAlignment="1">
      <alignment vertical="center"/>
    </xf>
    <xf numFmtId="0" fontId="8" fillId="3" borderId="3" xfId="0" applyFont="1" applyFill="1" applyBorder="1" applyAlignment="1">
      <alignment horizontal="left" vertical="center" shrinkToFit="1"/>
    </xf>
    <xf numFmtId="4" fontId="8" fillId="3" borderId="3" xfId="0" applyNumberFormat="1" applyFont="1" applyFill="1" applyBorder="1" applyAlignment="1">
      <alignment horizontal="right" vertical="center" shrinkToFit="1"/>
    </xf>
    <xf numFmtId="4" fontId="8" fillId="3" borderId="3" xfId="0" applyNumberFormat="1" applyFont="1" applyFill="1" applyBorder="1" applyAlignment="1">
      <alignment horizontal="right" vertical="center"/>
    </xf>
    <xf numFmtId="0" fontId="8" fillId="3" borderId="4" xfId="0" applyFont="1" applyFill="1" applyBorder="1" applyAlignment="1">
      <alignment horizontal="left" vertical="center"/>
    </xf>
    <xf numFmtId="0" fontId="8" fillId="3" borderId="3" xfId="0" applyFont="1" applyFill="1" applyBorder="1" applyAlignment="1">
      <alignment horizontal="right" vertical="center"/>
    </xf>
    <xf numFmtId="0" fontId="8" fillId="3" borderId="3" xfId="0" applyFont="1" applyFill="1" applyBorder="1" applyAlignment="1">
      <alignment horizontal="right" vertical="center" shrinkToFit="1"/>
    </xf>
    <xf numFmtId="4" fontId="8" fillId="3" borderId="6" xfId="0" applyNumberFormat="1" applyFont="1" applyFill="1" applyBorder="1" applyAlignment="1">
      <alignment horizontal="right" vertical="center" shrinkToFit="1"/>
    </xf>
    <xf numFmtId="0" fontId="8" fillId="3" borderId="0" xfId="0" applyFont="1" applyFill="1" applyBorder="1" applyAlignment="1">
      <alignment horizontal="center" vertical="center" shrinkToFit="1"/>
    </xf>
    <xf numFmtId="4" fontId="8" fillId="3" borderId="1" xfId="0" applyNumberFormat="1" applyFont="1" applyFill="1" applyBorder="1" applyAlignment="1">
      <alignment horizontal="right" vertical="center" shrinkToFit="1"/>
    </xf>
    <xf numFmtId="0" fontId="8" fillId="3" borderId="6" xfId="0" applyFont="1" applyFill="1" applyBorder="1" applyAlignment="1">
      <alignment horizontal="left" vertical="center" shrinkToFit="1"/>
    </xf>
    <xf numFmtId="0" fontId="8" fillId="3" borderId="9" xfId="0" applyFont="1" applyFill="1" applyBorder="1" applyAlignment="1">
      <alignment horizontal="center" vertical="center" shrinkToFit="1"/>
    </xf>
    <xf numFmtId="4" fontId="23" fillId="2" borderId="1" xfId="0" applyNumberFormat="1" applyFont="1" applyFill="1" applyBorder="1" applyAlignment="1">
      <alignment vertical="center"/>
    </xf>
    <xf numFmtId="0" fontId="8" fillId="3" borderId="10" xfId="0" applyFont="1" applyFill="1" applyBorder="1" applyAlignment="1">
      <alignment horizontal="left" vertical="center" shrinkToFit="1"/>
    </xf>
    <xf numFmtId="4" fontId="23" fillId="2" borderId="1" xfId="0" applyNumberFormat="1" applyFont="1" applyFill="1" applyBorder="1" applyAlignment="1">
      <alignment horizontal="right" vertical="center"/>
    </xf>
    <xf numFmtId="0" fontId="8" fillId="3" borderId="1" xfId="0" applyFont="1" applyFill="1" applyBorder="1" applyAlignment="1">
      <alignment horizontal="center" vertical="center" shrinkToFit="1"/>
    </xf>
    <xf numFmtId="0" fontId="4" fillId="0" borderId="0" xfId="0" applyFont="1" applyFill="1" applyAlignment="1"/>
    <xf numFmtId="4" fontId="23" fillId="2" borderId="21" xfId="0" applyNumberFormat="1" applyFont="1" applyFill="1" applyBorder="1" applyAlignment="1">
      <alignment horizontal="right" vertical="center"/>
    </xf>
    <xf numFmtId="0" fontId="23" fillId="2" borderId="21" xfId="0" applyNumberFormat="1" applyFont="1" applyFill="1" applyBorder="1" applyAlignment="1">
      <alignment horizontal="right" vertical="center"/>
    </xf>
    <xf numFmtId="0" fontId="5" fillId="0" borderId="3" xfId="0" applyFont="1" applyFill="1" applyBorder="1" applyAlignment="1">
      <alignment horizontal="left" vertical="center" shrinkToFit="1"/>
    </xf>
    <xf numFmtId="0" fontId="23" fillId="2" borderId="20" xfId="0" applyNumberFormat="1" applyFont="1" applyFill="1" applyBorder="1" applyAlignment="1">
      <alignment vertical="center"/>
    </xf>
    <xf numFmtId="0" fontId="17" fillId="0" borderId="0" xfId="0" applyFont="1" applyFill="1" applyBorder="1" applyAlignment="1"/>
    <xf numFmtId="0" fontId="9" fillId="0" borderId="0" xfId="0" applyFont="1" applyFill="1" applyBorder="1" applyAlignment="1"/>
    <xf numFmtId="0" fontId="4" fillId="0" borderId="0" xfId="0" applyFont="1" applyFill="1" applyBorder="1" applyAlignment="1">
      <alignment horizontal="right"/>
    </xf>
    <xf numFmtId="0" fontId="4" fillId="0" borderId="0" xfId="0" applyFont="1" applyFill="1" applyBorder="1" applyAlignment="1"/>
    <xf numFmtId="0" fontId="4" fillId="0" borderId="0" xfId="0" applyFont="1" applyFill="1" applyBorder="1" applyAlignment="1">
      <alignment horizontal="center"/>
    </xf>
    <xf numFmtId="4" fontId="5" fillId="0" borderId="22" xfId="0" applyNumberFormat="1" applyFont="1" applyFill="1" applyBorder="1" applyAlignment="1">
      <alignment horizontal="center" vertical="center" shrinkToFit="1"/>
    </xf>
    <xf numFmtId="0" fontId="17" fillId="0" borderId="22" xfId="0" applyFont="1" applyFill="1" applyBorder="1" applyAlignment="1">
      <alignment horizontal="center" vertical="center"/>
    </xf>
    <xf numFmtId="0" fontId="0" fillId="0" borderId="0" xfId="0" applyAlignment="1">
      <alignment vertical="center"/>
    </xf>
    <xf numFmtId="0" fontId="17" fillId="0" borderId="0" xfId="0" applyFont="1" applyFill="1" applyBorder="1" applyAlignment="1">
      <alignment vertical="center"/>
    </xf>
    <xf numFmtId="0" fontId="17" fillId="0" borderId="0" xfId="0" applyFont="1" applyFill="1" applyBorder="1" applyAlignment="1">
      <alignment horizontal="center"/>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6" fillId="0" borderId="0" xfId="0" applyFont="1" applyFill="1" applyAlignment="1"/>
    <xf numFmtId="0" fontId="6" fillId="0" borderId="0" xfId="0" applyFont="1" applyFill="1" applyAlignment="1">
      <alignment horizontal="right" vertical="center"/>
    </xf>
    <xf numFmtId="0" fontId="18" fillId="0" borderId="1"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4" fontId="5" fillId="0" borderId="22" xfId="0" applyNumberFormat="1" applyFont="1" applyFill="1" applyBorder="1" applyAlignment="1">
      <alignment horizontal="center" vertical="center" shrinkToFit="1"/>
    </xf>
    <xf numFmtId="0" fontId="9" fillId="0" borderId="0" xfId="3" applyFont="1" applyFill="1"/>
    <xf numFmtId="0" fontId="4" fillId="0" borderId="0" xfId="3" applyFont="1" applyFill="1" applyAlignment="1">
      <alignment vertical="center"/>
    </xf>
    <xf numFmtId="0" fontId="5" fillId="0" borderId="4" xfId="0" applyFont="1" applyFill="1" applyBorder="1" applyAlignment="1">
      <alignment horizontal="left" vertical="center" shrinkToFit="1"/>
    </xf>
    <xf numFmtId="0" fontId="5" fillId="0" borderId="3" xfId="0" applyFont="1" applyFill="1" applyBorder="1" applyAlignment="1">
      <alignment horizontal="righ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6" xfId="0" applyFont="1" applyFill="1" applyBorder="1" applyAlignment="1">
      <alignment horizontal="right" vertical="center" shrinkToFit="1"/>
    </xf>
    <xf numFmtId="0" fontId="5" fillId="0" borderId="1" xfId="0" applyFont="1" applyFill="1" applyBorder="1" applyAlignment="1">
      <alignment horizontal="left" vertical="center" shrinkToFit="1"/>
    </xf>
    <xf numFmtId="0" fontId="5" fillId="0" borderId="1" xfId="0" applyFont="1" applyFill="1" applyBorder="1" applyAlignment="1">
      <alignment horizontal="right" vertical="center" shrinkToFit="1"/>
    </xf>
    <xf numFmtId="0" fontId="17" fillId="0" borderId="0" xfId="0" applyFont="1" applyFill="1"/>
    <xf numFmtId="0" fontId="5" fillId="0" borderId="15"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7" fillId="0" borderId="0" xfId="0" applyFont="1" applyFill="1" applyBorder="1"/>
    <xf numFmtId="0" fontId="11" fillId="0" borderId="3" xfId="0" applyFont="1" applyFill="1" applyBorder="1" applyAlignment="1">
      <alignment horizontal="left" vertical="center" shrinkToFit="1"/>
    </xf>
    <xf numFmtId="0" fontId="4" fillId="0" borderId="7" xfId="0" applyFont="1" applyFill="1" applyBorder="1" applyAlignment="1">
      <alignment vertical="center"/>
    </xf>
    <xf numFmtId="0" fontId="7" fillId="0" borderId="7" xfId="0" applyFont="1" applyFill="1" applyBorder="1" applyAlignment="1">
      <alignment vertical="center"/>
    </xf>
    <xf numFmtId="0" fontId="5" fillId="0" borderId="1" xfId="0" applyFont="1" applyFill="1" applyBorder="1" applyAlignment="1">
      <alignment horizontal="center" vertical="center" shrinkToFit="1"/>
    </xf>
    <xf numFmtId="0" fontId="5" fillId="3" borderId="5"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17" fillId="0" borderId="0" xfId="0" applyFont="1" applyFill="1" applyBorder="1" applyAlignment="1">
      <alignment horizontal="center" vertical="center"/>
    </xf>
    <xf numFmtId="43" fontId="17" fillId="0" borderId="22" xfId="7" applyFont="1" applyFill="1" applyBorder="1" applyAlignment="1">
      <alignment horizontal="center" vertical="center"/>
    </xf>
    <xf numFmtId="179" fontId="18" fillId="0" borderId="1" xfId="7" applyNumberFormat="1" applyFont="1" applyFill="1" applyBorder="1" applyAlignment="1">
      <alignment horizontal="right" vertical="center" shrinkToFit="1"/>
    </xf>
    <xf numFmtId="179" fontId="18" fillId="0" borderId="1" xfId="0" applyNumberFormat="1" applyFont="1" applyFill="1" applyBorder="1" applyAlignment="1">
      <alignment horizontal="right" vertical="center" shrinkToFit="1"/>
    </xf>
    <xf numFmtId="43" fontId="18" fillId="0" borderId="1" xfId="0" applyNumberFormat="1" applyFont="1" applyFill="1" applyBorder="1" applyAlignment="1">
      <alignment horizontal="right" vertical="center" wrapText="1" shrinkToFit="1"/>
    </xf>
    <xf numFmtId="180" fontId="18" fillId="0" borderId="1" xfId="7" applyNumberFormat="1" applyFont="1" applyFill="1" applyBorder="1" applyAlignment="1">
      <alignment horizontal="right" vertical="center" wrapText="1" shrinkToFit="1"/>
    </xf>
    <xf numFmtId="180" fontId="18" fillId="0" borderId="1" xfId="0" applyNumberFormat="1" applyFont="1" applyFill="1" applyBorder="1" applyAlignment="1">
      <alignment horizontal="right" vertical="center" wrapText="1" shrinkToFit="1"/>
    </xf>
    <xf numFmtId="4" fontId="18" fillId="0" borderId="1" xfId="0" applyNumberFormat="1" applyFont="1" applyFill="1" applyBorder="1" applyAlignment="1">
      <alignment horizontal="right" vertical="center" shrinkToFit="1"/>
    </xf>
    <xf numFmtId="178" fontId="18" fillId="0" borderId="1" xfId="7" applyNumberFormat="1" applyFont="1" applyFill="1" applyBorder="1" applyAlignment="1">
      <alignment vertical="center" shrinkToFit="1"/>
    </xf>
    <xf numFmtId="0" fontId="18" fillId="0" borderId="1" xfId="0" applyFont="1" applyFill="1" applyBorder="1" applyAlignment="1">
      <alignment horizontal="right" vertical="center" shrinkToFi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4" fontId="6" fillId="0" borderId="3" xfId="0" applyNumberFormat="1" applyFont="1" applyBorder="1" applyAlignment="1">
      <alignment horizontal="right" vertical="center" wrapText="1"/>
    </xf>
    <xf numFmtId="0" fontId="26" fillId="0" borderId="0" xfId="1" applyFont="1" applyFill="1" applyAlignment="1">
      <alignment horizontal="center" vertical="center" wrapText="1"/>
    </xf>
    <xf numFmtId="0" fontId="6" fillId="0" borderId="3" xfId="0" applyFont="1" applyBorder="1" applyAlignment="1">
      <alignment horizontal="center" vertical="center" wrapText="1"/>
    </xf>
    <xf numFmtId="9" fontId="6" fillId="0" borderId="3" xfId="0" applyNumberFormat="1" applyFont="1" applyBorder="1" applyAlignment="1">
      <alignment horizontal="right" vertical="center" wrapText="1"/>
    </xf>
    <xf numFmtId="9" fontId="6" fillId="0" borderId="3"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3" fontId="6" fillId="0" borderId="3" xfId="0" applyNumberFormat="1" applyFont="1" applyBorder="1" applyAlignment="1">
      <alignment horizontal="right" vertical="center" wrapText="1"/>
    </xf>
    <xf numFmtId="0" fontId="11" fillId="0" borderId="0" xfId="0" applyFont="1" applyFill="1" applyAlignment="1"/>
    <xf numFmtId="0" fontId="11" fillId="0" borderId="0" xfId="0" applyFont="1" applyFill="1" applyAlignment="1">
      <alignment horizontal="center"/>
    </xf>
    <xf numFmtId="0" fontId="30" fillId="0" borderId="0" xfId="0" applyFont="1" applyFill="1" applyAlignment="1">
      <alignment horizontal="center" vertical="center"/>
    </xf>
    <xf numFmtId="0" fontId="22" fillId="0" borderId="0" xfId="0" applyNumberFormat="1" applyFont="1" applyFill="1" applyBorder="1" applyAlignment="1" applyProtection="1">
      <alignment horizontal="right" vertical="center"/>
    </xf>
    <xf numFmtId="49" fontId="17" fillId="0" borderId="22" xfId="0" applyNumberFormat="1" applyFont="1" applyFill="1" applyBorder="1" applyAlignment="1">
      <alignment vertical="center" wrapText="1"/>
    </xf>
    <xf numFmtId="49" fontId="17" fillId="0" borderId="22" xfId="0" applyNumberFormat="1" applyFont="1" applyFill="1" applyBorder="1" applyAlignment="1">
      <alignment horizontal="center" vertical="center" wrapText="1"/>
    </xf>
    <xf numFmtId="49" fontId="31" fillId="0" borderId="22" xfId="0" applyNumberFormat="1" applyFont="1" applyFill="1" applyBorder="1" applyAlignment="1">
      <alignment horizontal="center" vertical="center" wrapText="1"/>
    </xf>
    <xf numFmtId="177" fontId="11" fillId="0" borderId="22" xfId="0" applyNumberFormat="1" applyFont="1" applyFill="1" applyBorder="1" applyAlignment="1">
      <alignment horizontal="right" vertical="center" wrapText="1"/>
    </xf>
    <xf numFmtId="49" fontId="11" fillId="0" borderId="22" xfId="0" applyNumberFormat="1" applyFont="1" applyFill="1" applyBorder="1" applyAlignment="1">
      <alignment horizontal="center" vertical="center" wrapText="1"/>
    </xf>
    <xf numFmtId="176" fontId="11" fillId="0" borderId="22" xfId="0" applyNumberFormat="1" applyFont="1" applyFill="1" applyBorder="1" applyAlignment="1">
      <alignment horizontal="center" vertical="center" wrapText="1"/>
    </xf>
    <xf numFmtId="177" fontId="11" fillId="0" borderId="22" xfId="0" applyNumberFormat="1" applyFont="1" applyFill="1" applyBorder="1" applyAlignment="1">
      <alignment horizontal="center" vertical="center" wrapText="1"/>
    </xf>
    <xf numFmtId="0" fontId="11" fillId="0" borderId="22" xfId="0" applyFont="1" applyFill="1" applyBorder="1" applyAlignment="1"/>
    <xf numFmtId="0" fontId="17" fillId="0" borderId="0" xfId="2" applyFont="1" applyFill="1" applyAlignment="1">
      <alignment horizontal="center" vertical="center"/>
    </xf>
    <xf numFmtId="0" fontId="11" fillId="0" borderId="0" xfId="2" applyFont="1" applyFill="1">
      <alignment vertical="center"/>
    </xf>
    <xf numFmtId="0" fontId="22" fillId="0" borderId="0" xfId="1" applyFont="1" applyAlignment="1">
      <alignment horizontal="center" vertical="center" wrapText="1"/>
    </xf>
    <xf numFmtId="0" fontId="35" fillId="0" borderId="0" xfId="1" applyFont="1" applyAlignment="1">
      <alignment horizontal="center" vertical="center" wrapText="1"/>
    </xf>
    <xf numFmtId="0" fontId="6" fillId="0" borderId="32" xfId="0" applyFont="1" applyBorder="1" applyAlignment="1">
      <alignment horizontal="left" vertical="center" wrapText="1"/>
    </xf>
    <xf numFmtId="0" fontId="6" fillId="0" borderId="22" xfId="0" applyFont="1" applyFill="1" applyBorder="1" applyAlignment="1">
      <alignment horizontal="center" vertical="center"/>
    </xf>
    <xf numFmtId="0" fontId="6" fillId="0" borderId="3" xfId="0" applyNumberFormat="1" applyFont="1" applyBorder="1" applyAlignment="1">
      <alignment horizontal="center" vertical="center" wrapText="1"/>
    </xf>
    <xf numFmtId="0" fontId="11" fillId="0" borderId="0" xfId="1" applyFont="1" applyAlignment="1">
      <alignment wrapText="1"/>
    </xf>
    <xf numFmtId="0" fontId="11" fillId="0" borderId="0" xfId="1" applyFont="1" applyAlignment="1">
      <alignment vertical="center" wrapText="1"/>
    </xf>
    <xf numFmtId="0" fontId="22" fillId="0" borderId="22" xfId="1" applyFont="1" applyFill="1" applyBorder="1" applyAlignment="1">
      <alignment horizontal="center" vertical="center" wrapText="1"/>
    </xf>
    <xf numFmtId="0" fontId="11" fillId="0" borderId="0" xfId="0" applyFont="1" applyFill="1" applyAlignment="1">
      <alignment wrapText="1"/>
    </xf>
    <xf numFmtId="0" fontId="22" fillId="0" borderId="22" xfId="1" applyFont="1" applyFill="1" applyBorder="1" applyAlignment="1">
      <alignment vertical="center" wrapText="1"/>
    </xf>
    <xf numFmtId="176" fontId="22" fillId="0" borderId="22" xfId="1" applyNumberFormat="1" applyFont="1" applyFill="1" applyBorder="1" applyAlignment="1">
      <alignment horizontal="right" vertical="center" wrapText="1"/>
    </xf>
    <xf numFmtId="176" fontId="22" fillId="0" borderId="22" xfId="1" applyNumberFormat="1" applyFont="1" applyFill="1" applyBorder="1" applyAlignment="1">
      <alignment horizontal="center" vertical="center" wrapText="1"/>
    </xf>
    <xf numFmtId="0" fontId="22" fillId="0" borderId="24" xfId="1" applyFont="1" applyFill="1" applyBorder="1" applyAlignment="1">
      <alignment horizontal="center" vertical="center" wrapText="1"/>
    </xf>
    <xf numFmtId="0" fontId="22" fillId="4" borderId="22" xfId="1" applyFont="1" applyFill="1" applyBorder="1" applyAlignment="1">
      <alignment horizontal="center" vertical="center" wrapText="1"/>
    </xf>
    <xf numFmtId="0" fontId="22" fillId="4" borderId="2" xfId="1" applyFont="1" applyFill="1" applyBorder="1" applyAlignment="1">
      <alignment horizontal="center" vertical="center" wrapText="1"/>
    </xf>
    <xf numFmtId="0" fontId="22" fillId="0" borderId="22" xfId="1" applyFont="1" applyBorder="1" applyAlignment="1">
      <alignment horizontal="center" vertical="center" wrapText="1"/>
    </xf>
    <xf numFmtId="0" fontId="35" fillId="0" borderId="22" xfId="1" applyFont="1" applyBorder="1" applyAlignment="1">
      <alignment horizontal="center" vertical="center" wrapText="1"/>
    </xf>
    <xf numFmtId="4" fontId="6" fillId="0" borderId="6" xfId="0" applyNumberFormat="1" applyFont="1" applyBorder="1" applyAlignment="1">
      <alignment horizontal="right" vertical="center" wrapText="1"/>
    </xf>
    <xf numFmtId="0" fontId="6" fillId="0" borderId="6" xfId="0" applyFont="1" applyBorder="1" applyAlignment="1">
      <alignment horizontal="center" vertical="center" wrapText="1"/>
    </xf>
    <xf numFmtId="9" fontId="6" fillId="0" borderId="6" xfId="0" applyNumberFormat="1" applyFont="1" applyBorder="1" applyAlignment="1">
      <alignment horizontal="right" vertical="center" wrapText="1"/>
    </xf>
    <xf numFmtId="0" fontId="6" fillId="0" borderId="6" xfId="0" applyNumberFormat="1" applyFont="1" applyBorder="1" applyAlignment="1">
      <alignment horizontal="center" vertical="center" wrapText="1"/>
    </xf>
    <xf numFmtId="49" fontId="22" fillId="0" borderId="44" xfId="1" applyNumberFormat="1" applyFont="1" applyFill="1" applyBorder="1" applyAlignment="1">
      <alignment horizontal="left" vertical="top" wrapText="1"/>
    </xf>
    <xf numFmtId="0" fontId="22" fillId="0" borderId="23" xfId="1" applyFont="1" applyFill="1" applyBorder="1" applyAlignment="1">
      <alignment horizontal="center" vertical="center" wrapText="1"/>
    </xf>
    <xf numFmtId="49" fontId="22" fillId="0" borderId="22" xfId="1" applyNumberFormat="1" applyFont="1" applyFill="1" applyBorder="1" applyAlignment="1">
      <alignment horizontal="center" vertical="center" wrapText="1"/>
    </xf>
    <xf numFmtId="0" fontId="22" fillId="0" borderId="28" xfId="1" applyFont="1" applyFill="1" applyBorder="1" applyAlignment="1">
      <alignment horizontal="center" vertical="center" wrapText="1"/>
    </xf>
    <xf numFmtId="49" fontId="22" fillId="0" borderId="23" xfId="1" applyNumberFormat="1" applyFont="1" applyFill="1" applyBorder="1" applyAlignment="1">
      <alignment horizontal="center" vertical="center" wrapText="1"/>
    </xf>
    <xf numFmtId="0" fontId="22" fillId="0" borderId="0" xfId="1" applyFont="1" applyAlignment="1">
      <alignment horizontal="left" vertical="center" wrapText="1"/>
    </xf>
    <xf numFmtId="49" fontId="17" fillId="0" borderId="44" xfId="2" applyNumberFormat="1" applyFont="1" applyFill="1" applyBorder="1" applyAlignment="1">
      <alignment horizontal="center" vertical="center"/>
    </xf>
    <xf numFmtId="0" fontId="17" fillId="0" borderId="44" xfId="2" applyFont="1" applyFill="1" applyBorder="1" applyAlignment="1">
      <alignment horizontal="center" vertical="center"/>
    </xf>
    <xf numFmtId="49" fontId="17" fillId="0" borderId="44" xfId="2" applyNumberFormat="1" applyFont="1" applyFill="1" applyBorder="1" applyAlignment="1">
      <alignment horizontal="center" vertical="center" wrapText="1"/>
    </xf>
    <xf numFmtId="0" fontId="22" fillId="0" borderId="32" xfId="1" applyFont="1" applyFill="1" applyBorder="1" applyAlignment="1">
      <alignment horizontal="center" vertical="center" wrapText="1"/>
    </xf>
    <xf numFmtId="4" fontId="6" fillId="0" borderId="32" xfId="0" applyNumberFormat="1" applyFont="1" applyBorder="1" applyAlignment="1">
      <alignment horizontal="right" vertical="center" wrapText="1"/>
    </xf>
    <xf numFmtId="0" fontId="6" fillId="0" borderId="32" xfId="0" applyFont="1" applyBorder="1" applyAlignment="1">
      <alignment horizontal="center" vertical="center" wrapText="1"/>
    </xf>
    <xf numFmtId="9" fontId="6" fillId="0" borderId="32" xfId="0" applyNumberFormat="1" applyFont="1" applyBorder="1" applyAlignment="1">
      <alignment horizontal="right" vertical="center" wrapText="1"/>
    </xf>
    <xf numFmtId="3" fontId="6" fillId="0" borderId="32" xfId="0" applyNumberFormat="1" applyFont="1" applyBorder="1" applyAlignment="1">
      <alignment horizontal="right" vertical="center" wrapText="1"/>
    </xf>
    <xf numFmtId="49" fontId="22" fillId="0" borderId="32" xfId="1" applyNumberFormat="1" applyFont="1" applyFill="1" applyBorder="1" applyAlignment="1">
      <alignment horizontal="center" vertical="center" wrapText="1"/>
    </xf>
    <xf numFmtId="0" fontId="34" fillId="0" borderId="32" xfId="0" applyFont="1" applyFill="1" applyBorder="1" applyAlignment="1">
      <alignment horizontal="center" vertical="center" wrapText="1"/>
    </xf>
    <xf numFmtId="0" fontId="10" fillId="3" borderId="0" xfId="0" applyFont="1" applyFill="1" applyAlignment="1">
      <alignment horizontal="center"/>
    </xf>
    <xf numFmtId="0" fontId="8" fillId="3" borderId="11"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16" fillId="3" borderId="0" xfId="4" applyFont="1" applyFill="1" applyBorder="1" applyAlignment="1">
      <alignment horizontal="left" vertical="center"/>
    </xf>
    <xf numFmtId="0" fontId="8" fillId="0" borderId="1" xfId="0" applyFont="1" applyFill="1" applyBorder="1" applyAlignment="1">
      <alignment horizontal="center" vertical="center" shrinkToFit="1"/>
    </xf>
    <xf numFmtId="0" fontId="23" fillId="2" borderId="32" xfId="0" applyNumberFormat="1" applyFont="1" applyFill="1" applyBorder="1" applyAlignment="1">
      <alignment horizontal="left" vertical="center"/>
    </xf>
    <xf numFmtId="0" fontId="6" fillId="0" borderId="0" xfId="4" applyFont="1" applyFill="1" applyBorder="1" applyAlignment="1">
      <alignment horizontal="left" vertical="center"/>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left" vertical="center" wrapText="1" shrinkToFit="1"/>
    </xf>
    <xf numFmtId="0" fontId="10" fillId="0" borderId="0" xfId="0" applyFont="1" applyFill="1" applyAlignment="1">
      <alignment horizontal="center"/>
    </xf>
    <xf numFmtId="0" fontId="8" fillId="0" borderId="30"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2"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8" fillId="0" borderId="32" xfId="0" applyFont="1" applyFill="1" applyBorder="1" applyAlignment="1">
      <alignment horizontal="center" vertical="center" wrapText="1" shrinkToFit="1"/>
    </xf>
    <xf numFmtId="0" fontId="8" fillId="0" borderId="32"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6" fillId="0" borderId="13" xfId="0"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18" fillId="0" borderId="1" xfId="0" applyNumberFormat="1" applyFont="1" applyFill="1" applyBorder="1" applyAlignment="1" applyProtection="1">
      <alignment horizontal="center" vertical="center" wrapText="1"/>
    </xf>
    <xf numFmtId="0" fontId="7" fillId="0" borderId="15"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right" vertical="center"/>
    </xf>
    <xf numFmtId="0" fontId="7" fillId="0" borderId="0" xfId="0" applyNumberFormat="1" applyFont="1" applyFill="1" applyBorder="1" applyAlignment="1" applyProtection="1">
      <alignment horizontal="center" vertical="center" wrapText="1"/>
    </xf>
    <xf numFmtId="0" fontId="18" fillId="0" borderId="7" xfId="0" applyNumberFormat="1" applyFont="1" applyFill="1" applyBorder="1" applyAlignment="1" applyProtection="1">
      <alignment horizontal="right" vertical="center" wrapText="1"/>
    </xf>
    <xf numFmtId="0" fontId="7" fillId="0" borderId="1"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14" xfId="0" applyNumberFormat="1" applyFont="1" applyFill="1" applyBorder="1" applyAlignment="1" applyProtection="1">
      <alignment horizontal="center" vertical="center" wrapText="1"/>
    </xf>
    <xf numFmtId="0" fontId="7" fillId="0" borderId="10" xfId="0" applyNumberFormat="1" applyFont="1" applyFill="1" applyBorder="1" applyAlignment="1" applyProtection="1">
      <alignment horizontal="center" vertical="center" wrapText="1"/>
    </xf>
    <xf numFmtId="0" fontId="22" fillId="0" borderId="1" xfId="0" applyFont="1" applyBorder="1" applyAlignment="1">
      <alignment horizontal="center" vertical="center" wrapText="1"/>
    </xf>
    <xf numFmtId="0" fontId="7" fillId="0" borderId="10" xfId="0" applyNumberFormat="1" applyFont="1" applyFill="1" applyBorder="1" applyAlignment="1" applyProtection="1">
      <alignment vertical="center" wrapText="1"/>
    </xf>
    <xf numFmtId="0" fontId="18" fillId="0" borderId="9" xfId="0" applyNumberFormat="1" applyFont="1" applyFill="1" applyBorder="1" applyAlignment="1" applyProtection="1">
      <alignment horizontal="center" vertical="center" wrapText="1"/>
    </xf>
    <xf numFmtId="0" fontId="18" fillId="0" borderId="14" xfId="0" applyNumberFormat="1" applyFont="1" applyFill="1" applyBorder="1" applyAlignment="1" applyProtection="1">
      <alignment horizontal="center" vertical="center" wrapText="1"/>
    </xf>
    <xf numFmtId="0" fontId="18" fillId="0" borderId="10"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left" vertical="center" wrapText="1"/>
    </xf>
    <xf numFmtId="0" fontId="6" fillId="0" borderId="13" xfId="0" applyFont="1" applyBorder="1" applyAlignment="1">
      <alignment horizontal="left" vertical="center" wrapText="1"/>
    </xf>
    <xf numFmtId="0" fontId="2" fillId="0" borderId="13" xfId="0" applyFont="1" applyBorder="1" applyAlignment="1">
      <alignment horizontal="left" vertical="center" wrapText="1"/>
    </xf>
    <xf numFmtId="0" fontId="2" fillId="0" borderId="0" xfId="0" applyFont="1" applyBorder="1" applyAlignment="1">
      <alignment horizontal="left" vertical="center" wrapText="1"/>
    </xf>
    <xf numFmtId="0" fontId="7" fillId="0" borderId="16" xfId="0" applyNumberFormat="1" applyFont="1" applyFill="1" applyBorder="1" applyAlignment="1" applyProtection="1">
      <alignment horizontal="center" vertical="center" wrapText="1"/>
    </xf>
    <xf numFmtId="0" fontId="7" fillId="0" borderId="13" xfId="0" applyNumberFormat="1" applyFont="1" applyFill="1" applyBorder="1" applyAlignment="1" applyProtection="1">
      <alignment horizontal="center" vertical="center" wrapText="1"/>
    </xf>
    <xf numFmtId="0" fontId="7" fillId="0" borderId="17" xfId="0" applyNumberFormat="1" applyFont="1" applyFill="1" applyBorder="1" applyAlignment="1" applyProtection="1">
      <alignment horizontal="center" vertical="center" wrapText="1"/>
    </xf>
    <xf numFmtId="0" fontId="7" fillId="0" borderId="18"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7" fillId="0" borderId="19" xfId="0" applyNumberFormat="1" applyFont="1" applyFill="1" applyBorder="1" applyAlignment="1" applyProtection="1">
      <alignment horizontal="center" vertical="center" wrapText="1"/>
    </xf>
    <xf numFmtId="0" fontId="23" fillId="2" borderId="20" xfId="0" applyNumberFormat="1" applyFont="1" applyFill="1" applyBorder="1" applyAlignment="1">
      <alignment horizontal="left" vertical="center"/>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28" fillId="0" borderId="0" xfId="0" applyFont="1" applyFill="1" applyAlignment="1">
      <alignment horizontal="center"/>
    </xf>
    <xf numFmtId="0" fontId="5" fillId="0" borderId="11" xfId="0" applyFont="1" applyFill="1" applyBorder="1" applyAlignment="1">
      <alignment horizontal="center" vertical="center" wrapText="1" shrinkToFit="1"/>
    </xf>
    <xf numFmtId="0" fontId="5" fillId="0" borderId="12"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5" fillId="0" borderId="4"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8" fillId="0" borderId="11" xfId="0" applyFont="1" applyFill="1" applyBorder="1" applyAlignment="1">
      <alignment horizontal="center" vertical="center" wrapText="1" shrinkToFit="1"/>
    </xf>
    <xf numFmtId="0" fontId="8" fillId="0" borderId="4" xfId="0" applyFont="1" applyFill="1" applyBorder="1" applyAlignment="1">
      <alignment horizontal="center" vertical="center" shrinkToFit="1"/>
    </xf>
    <xf numFmtId="14" fontId="8" fillId="0" borderId="0" xfId="0" applyNumberFormat="1" applyFont="1" applyFill="1" applyAlignment="1">
      <alignment horizontal="left" vertical="center" wrapText="1" shrinkToFit="1"/>
    </xf>
    <xf numFmtId="0" fontId="8" fillId="0" borderId="0" xfId="0" applyFont="1" applyFill="1" applyAlignment="1">
      <alignment horizontal="left" vertical="center" wrapText="1" shrinkToFit="1"/>
    </xf>
    <xf numFmtId="0" fontId="8" fillId="0" borderId="4" xfId="0" applyFont="1" applyFill="1" applyBorder="1" applyAlignment="1">
      <alignment horizontal="center" vertical="center" wrapText="1" shrinkToFit="1"/>
    </xf>
    <xf numFmtId="0" fontId="3" fillId="0" borderId="0" xfId="0" applyFont="1" applyFill="1" applyAlignment="1">
      <alignment horizontal="center" vertical="center"/>
    </xf>
    <xf numFmtId="0" fontId="4" fillId="0" borderId="7" xfId="0" applyFont="1" applyFill="1" applyBorder="1" applyAlignment="1">
      <alignment horizontal="left" vertical="center"/>
    </xf>
    <xf numFmtId="0" fontId="8" fillId="0" borderId="9"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5" fillId="0" borderId="24"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25"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8" fillId="0" borderId="15"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8" fillId="0" borderId="16"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17" xfId="0" applyFont="1" applyFill="1" applyBorder="1" applyAlignment="1">
      <alignment horizontal="center" vertical="center" wrapText="1" shrinkToFit="1"/>
    </xf>
    <xf numFmtId="0" fontId="8" fillId="0" borderId="18"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19" xfId="0" applyFont="1" applyFill="1" applyBorder="1" applyAlignment="1">
      <alignment horizontal="center" vertical="center" wrapText="1" shrinkToFit="1"/>
    </xf>
    <xf numFmtId="0" fontId="6" fillId="0" borderId="29" xfId="0" applyFont="1" applyFill="1" applyBorder="1" applyAlignment="1">
      <alignment horizontal="left" vertical="center"/>
    </xf>
    <xf numFmtId="0" fontId="5" fillId="0" borderId="33"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8" fillId="0" borderId="35" xfId="0" applyFont="1" applyFill="1" applyBorder="1" applyAlignment="1">
      <alignment horizontal="center" vertical="center" shrinkToFit="1"/>
    </xf>
    <xf numFmtId="0" fontId="6" fillId="0" borderId="36" xfId="0" applyFont="1" applyFill="1" applyBorder="1" applyAlignment="1">
      <alignment horizontal="left" vertical="center" wrapText="1"/>
    </xf>
    <xf numFmtId="0" fontId="22" fillId="0" borderId="0" xfId="0" applyFont="1" applyFill="1" applyBorder="1" applyAlignment="1">
      <alignment horizontal="left" vertical="center" wrapText="1" shrinkToFit="1"/>
    </xf>
    <xf numFmtId="0" fontId="18" fillId="0" borderId="0" xfId="0" applyFont="1" applyFill="1" applyBorder="1" applyAlignment="1">
      <alignment horizontal="left" vertical="center" wrapText="1" shrinkToFit="1"/>
    </xf>
    <xf numFmtId="0" fontId="18" fillId="0" borderId="1" xfId="0" applyFont="1" applyFill="1" applyBorder="1" applyAlignment="1">
      <alignment horizontal="center" vertical="center" shrinkToFit="1"/>
    </xf>
    <xf numFmtId="0" fontId="6" fillId="0" borderId="0" xfId="0" applyFont="1" applyFill="1" applyAlignment="1">
      <alignment horizontal="left" vertical="center" wrapText="1"/>
    </xf>
    <xf numFmtId="0" fontId="10" fillId="0" borderId="0" xfId="0" applyFont="1" applyFill="1" applyAlignment="1">
      <alignment horizontal="center" vertical="center"/>
    </xf>
    <xf numFmtId="0" fontId="5" fillId="0" borderId="22" xfId="0" applyFont="1" applyFill="1" applyBorder="1" applyAlignment="1">
      <alignment horizontal="center" vertical="center" shrinkToFit="1"/>
    </xf>
    <xf numFmtId="4" fontId="5" fillId="0" borderId="22" xfId="0" applyNumberFormat="1" applyFont="1" applyFill="1" applyBorder="1" applyAlignment="1">
      <alignment horizontal="center" vertical="center" shrinkToFit="1"/>
    </xf>
    <xf numFmtId="0" fontId="36" fillId="0" borderId="0" xfId="0" applyFont="1" applyFill="1" applyAlignment="1">
      <alignment horizontal="center" vertical="center"/>
    </xf>
    <xf numFmtId="0" fontId="25" fillId="0" borderId="0" xfId="0" applyFont="1" applyFill="1" applyAlignment="1">
      <alignment horizontal="center" vertical="center"/>
    </xf>
    <xf numFmtId="0" fontId="6" fillId="0" borderId="7" xfId="0" applyFont="1" applyFill="1" applyBorder="1" applyAlignment="1">
      <alignment horizontal="left" vertical="center"/>
    </xf>
    <xf numFmtId="0" fontId="6" fillId="0" borderId="2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0" xfId="0" applyFont="1" applyFill="1" applyAlignment="1">
      <alignment horizontal="left" vertical="center"/>
    </xf>
    <xf numFmtId="0" fontId="6" fillId="0" borderId="27" xfId="0" applyFont="1" applyFill="1" applyBorder="1" applyAlignment="1">
      <alignment horizontal="center" vertical="center"/>
    </xf>
    <xf numFmtId="0" fontId="17" fillId="0" borderId="24" xfId="0" applyNumberFormat="1" applyFont="1" applyFill="1" applyBorder="1" applyAlignment="1">
      <alignment horizontal="center" vertical="center" wrapText="1"/>
    </xf>
    <xf numFmtId="0" fontId="17" fillId="0" borderId="27" xfId="0" applyNumberFormat="1" applyFont="1" applyFill="1" applyBorder="1" applyAlignment="1">
      <alignment horizontal="center" vertical="center" wrapText="1"/>
    </xf>
    <xf numFmtId="0" fontId="17" fillId="0" borderId="25" xfId="0" applyNumberFormat="1" applyFont="1" applyFill="1" applyBorder="1" applyAlignment="1">
      <alignment horizontal="center" vertical="center" wrapText="1"/>
    </xf>
    <xf numFmtId="0" fontId="17" fillId="0" borderId="24" xfId="0" quotePrefix="1" applyNumberFormat="1" applyFont="1" applyFill="1" applyBorder="1" applyAlignment="1">
      <alignment horizontal="center" vertical="center" wrapText="1"/>
    </xf>
    <xf numFmtId="0" fontId="25" fillId="0" borderId="0" xfId="0" applyFont="1" applyFill="1" applyBorder="1" applyAlignment="1">
      <alignment horizontal="center" vertical="center"/>
    </xf>
    <xf numFmtId="0" fontId="17" fillId="0" borderId="22" xfId="0" applyFont="1" applyFill="1" applyBorder="1" applyAlignment="1">
      <alignment horizontal="left" vertical="center"/>
    </xf>
    <xf numFmtId="0" fontId="31" fillId="0" borderId="22" xfId="0" applyFont="1" applyFill="1" applyBorder="1" applyAlignment="1">
      <alignment horizontal="left" vertical="center"/>
    </xf>
    <xf numFmtId="0" fontId="17" fillId="0" borderId="22" xfId="0" applyFont="1" applyFill="1" applyBorder="1" applyAlignment="1">
      <alignment horizontal="center" vertical="center"/>
    </xf>
    <xf numFmtId="49" fontId="17" fillId="0" borderId="22" xfId="0" applyNumberFormat="1" applyFont="1" applyFill="1" applyBorder="1" applyAlignment="1">
      <alignment horizontal="left" vertical="center" wrapText="1"/>
    </xf>
    <xf numFmtId="0" fontId="17" fillId="0" borderId="22" xfId="0" applyNumberFormat="1" applyFont="1" applyFill="1" applyBorder="1" applyAlignment="1">
      <alignment horizontal="center" vertical="center" wrapText="1"/>
    </xf>
    <xf numFmtId="0" fontId="17" fillId="0" borderId="22" xfId="0" applyNumberFormat="1" applyFont="1" applyFill="1" applyBorder="1" applyAlignment="1">
      <alignment horizontal="center" vertical="center"/>
    </xf>
    <xf numFmtId="0" fontId="17" fillId="0" borderId="24" xfId="0" applyNumberFormat="1" applyFont="1" applyFill="1" applyBorder="1" applyAlignment="1">
      <alignment horizontal="left" vertical="center" wrapText="1"/>
    </xf>
    <xf numFmtId="0" fontId="17" fillId="0" borderId="27" xfId="0" applyNumberFormat="1" applyFont="1" applyFill="1" applyBorder="1" applyAlignment="1">
      <alignment horizontal="left" vertical="center" wrapText="1"/>
    </xf>
    <xf numFmtId="0" fontId="17" fillId="0" borderId="25" xfId="0" applyNumberFormat="1" applyFont="1" applyFill="1" applyBorder="1" applyAlignment="1">
      <alignment horizontal="left" vertical="center" wrapText="1"/>
    </xf>
    <xf numFmtId="0" fontId="32" fillId="0" borderId="22" xfId="0" applyFont="1" applyFill="1" applyBorder="1" applyAlignment="1">
      <alignment horizontal="left" vertical="center"/>
    </xf>
    <xf numFmtId="49" fontId="17" fillId="0" borderId="22" xfId="0" applyNumberFormat="1" applyFont="1" applyFill="1" applyBorder="1" applyAlignment="1">
      <alignment horizontal="center" vertical="center" wrapText="1"/>
    </xf>
    <xf numFmtId="0" fontId="17" fillId="0" borderId="28" xfId="0" applyFont="1" applyFill="1" applyBorder="1" applyAlignment="1">
      <alignment horizontal="center" vertical="center"/>
    </xf>
    <xf numFmtId="0" fontId="17" fillId="0" borderId="29"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24" xfId="0" applyFont="1" applyFill="1" applyBorder="1" applyAlignment="1">
      <alignment horizontal="center" vertical="center"/>
    </xf>
    <xf numFmtId="0" fontId="17" fillId="0" borderId="27" xfId="0" applyFont="1" applyFill="1" applyBorder="1" applyAlignment="1">
      <alignment horizontal="center" vertical="center"/>
    </xf>
    <xf numFmtId="0" fontId="17" fillId="0" borderId="25" xfId="0" applyFont="1" applyFill="1" applyBorder="1" applyAlignment="1">
      <alignment horizontal="center" vertical="center"/>
    </xf>
    <xf numFmtId="0" fontId="17" fillId="0" borderId="23" xfId="0" applyFont="1" applyFill="1" applyBorder="1" applyAlignment="1">
      <alignment horizontal="center" vertical="center" wrapText="1"/>
    </xf>
    <xf numFmtId="0" fontId="17" fillId="0" borderId="2" xfId="0" applyFont="1" applyFill="1" applyBorder="1" applyAlignment="1">
      <alignment horizontal="center" vertical="center"/>
    </xf>
    <xf numFmtId="0" fontId="17" fillId="0" borderId="23" xfId="0" applyFont="1" applyFill="1" applyBorder="1" applyAlignment="1">
      <alignment horizontal="center" vertical="center"/>
    </xf>
    <xf numFmtId="0" fontId="17" fillId="0" borderId="2" xfId="0" applyFont="1" applyFill="1" applyBorder="1" applyAlignment="1">
      <alignment horizontal="center" vertical="center" wrapText="1"/>
    </xf>
    <xf numFmtId="0" fontId="22" fillId="0" borderId="32" xfId="1" applyFont="1" applyFill="1" applyBorder="1" applyAlignment="1">
      <alignment horizontal="center" vertical="center" wrapText="1"/>
    </xf>
    <xf numFmtId="0" fontId="6" fillId="0" borderId="32" xfId="1" quotePrefix="1" applyFont="1" applyFill="1" applyBorder="1" applyAlignment="1">
      <alignment horizontal="center" vertical="center" wrapText="1"/>
    </xf>
    <xf numFmtId="49" fontId="17" fillId="0" borderId="32" xfId="2" applyNumberFormat="1" applyFont="1" applyFill="1" applyBorder="1" applyAlignment="1">
      <alignment horizontal="left" vertical="center" wrapText="1"/>
    </xf>
    <xf numFmtId="0" fontId="22" fillId="0" borderId="32" xfId="0" applyFont="1" applyFill="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0" fontId="6" fillId="0" borderId="40" xfId="0" applyFont="1" applyBorder="1" applyAlignment="1">
      <alignment horizontal="left" vertical="center" wrapText="1"/>
    </xf>
    <xf numFmtId="49" fontId="11" fillId="0" borderId="24" xfId="0" applyNumberFormat="1" applyFont="1" applyFill="1" applyBorder="1" applyAlignment="1">
      <alignment horizontal="center" vertical="center" wrapText="1"/>
    </xf>
    <xf numFmtId="49" fontId="11" fillId="0" borderId="27" xfId="0" applyNumberFormat="1" applyFont="1" applyFill="1" applyBorder="1" applyAlignment="1">
      <alignment horizontal="center" vertical="center" wrapText="1"/>
    </xf>
    <xf numFmtId="49" fontId="17" fillId="0" borderId="45" xfId="2" applyNumberFormat="1" applyFont="1" applyFill="1" applyBorder="1" applyAlignment="1">
      <alignment horizontal="center" vertical="center" wrapText="1"/>
    </xf>
    <xf numFmtId="49" fontId="17" fillId="0" borderId="46" xfId="2" applyNumberFormat="1" applyFont="1" applyFill="1" applyBorder="1" applyAlignment="1">
      <alignment horizontal="center" vertical="center" wrapText="1"/>
    </xf>
    <xf numFmtId="49" fontId="17" fillId="0" borderId="47" xfId="2" applyNumberFormat="1" applyFont="1" applyFill="1" applyBorder="1" applyAlignment="1">
      <alignment horizontal="center" vertical="center" wrapText="1"/>
    </xf>
    <xf numFmtId="0" fontId="22" fillId="0" borderId="0" xfId="1" applyFont="1" applyAlignment="1">
      <alignment horizontal="left" vertical="center" wrapText="1"/>
    </xf>
    <xf numFmtId="0" fontId="34" fillId="0" borderId="32" xfId="0" applyFont="1" applyFill="1" applyBorder="1" applyAlignment="1">
      <alignment horizontal="left" vertical="center" wrapText="1"/>
    </xf>
    <xf numFmtId="0" fontId="26" fillId="0" borderId="0" xfId="1" applyFont="1" applyFill="1" applyAlignment="1">
      <alignment horizontal="center" vertical="center" wrapText="1"/>
    </xf>
    <xf numFmtId="0" fontId="22" fillId="0" borderId="22" xfId="1" applyFont="1" applyFill="1" applyBorder="1" applyAlignment="1">
      <alignment horizontal="center" vertical="center" wrapText="1"/>
    </xf>
    <xf numFmtId="49" fontId="22" fillId="0" borderId="41" xfId="1" applyNumberFormat="1" applyFont="1" applyFill="1" applyBorder="1" applyAlignment="1">
      <alignment horizontal="left" vertical="center" wrapText="1"/>
    </xf>
    <xf numFmtId="49" fontId="22" fillId="0" borderId="42" xfId="1" applyNumberFormat="1" applyFont="1" applyFill="1" applyBorder="1" applyAlignment="1">
      <alignment horizontal="left" vertical="center" wrapText="1"/>
    </xf>
    <xf numFmtId="49" fontId="22" fillId="0" borderId="43" xfId="1" applyNumberFormat="1" applyFont="1" applyFill="1" applyBorder="1" applyAlignment="1">
      <alignment horizontal="left" vertical="center" wrapText="1"/>
    </xf>
    <xf numFmtId="49" fontId="22" fillId="0" borderId="22" xfId="1" applyNumberFormat="1" applyFont="1" applyFill="1" applyBorder="1" applyAlignment="1">
      <alignment horizontal="left" vertical="center" wrapText="1"/>
    </xf>
    <xf numFmtId="49" fontId="22" fillId="0" borderId="22" xfId="1" applyNumberFormat="1" applyFont="1" applyFill="1" applyBorder="1" applyAlignment="1">
      <alignment horizontal="center" vertical="center" wrapText="1"/>
    </xf>
    <xf numFmtId="176" fontId="22" fillId="0" borderId="22" xfId="1" applyNumberFormat="1" applyFont="1" applyFill="1" applyBorder="1" applyAlignment="1">
      <alignment horizontal="center" vertical="center" wrapText="1"/>
    </xf>
    <xf numFmtId="49" fontId="22" fillId="0" borderId="24" xfId="1" applyNumberFormat="1" applyFont="1" applyFill="1" applyBorder="1" applyAlignment="1">
      <alignment horizontal="left" vertical="top" wrapText="1"/>
    </xf>
    <xf numFmtId="49" fontId="22" fillId="0" borderId="27" xfId="1" applyNumberFormat="1" applyFont="1" applyFill="1" applyBorder="1" applyAlignment="1">
      <alignment horizontal="left" vertical="top" wrapText="1"/>
    </xf>
    <xf numFmtId="49" fontId="22" fillId="0" borderId="25" xfId="1" applyNumberFormat="1" applyFont="1" applyFill="1" applyBorder="1" applyAlignment="1">
      <alignment horizontal="left" vertical="top" wrapText="1"/>
    </xf>
    <xf numFmtId="176" fontId="22" fillId="0" borderId="41" xfId="1" applyNumberFormat="1" applyFont="1" applyFill="1" applyBorder="1" applyAlignment="1">
      <alignment horizontal="left" vertical="center" wrapText="1"/>
    </xf>
    <xf numFmtId="176" fontId="22" fillId="0" borderId="42" xfId="1" applyNumberFormat="1" applyFont="1" applyFill="1" applyBorder="1" applyAlignment="1">
      <alignment horizontal="left" vertical="center" wrapText="1"/>
    </xf>
    <xf numFmtId="176" fontId="22" fillId="0" borderId="43" xfId="1" applyNumberFormat="1" applyFont="1" applyFill="1" applyBorder="1" applyAlignment="1">
      <alignment horizontal="left" vertical="center" wrapText="1"/>
    </xf>
    <xf numFmtId="0" fontId="22" fillId="4" borderId="23" xfId="1" applyFont="1" applyFill="1" applyBorder="1" applyAlignment="1">
      <alignment horizontal="center" vertical="center" wrapText="1"/>
    </xf>
    <xf numFmtId="0" fontId="22" fillId="4" borderId="2" xfId="1" applyFont="1" applyFill="1" applyBorder="1" applyAlignment="1">
      <alignment horizontal="center" vertical="center" wrapText="1"/>
    </xf>
    <xf numFmtId="0" fontId="30" fillId="0" borderId="23" xfId="1" quotePrefix="1" applyFont="1" applyFill="1" applyBorder="1" applyAlignment="1">
      <alignment horizontal="center" vertical="center" wrapText="1"/>
    </xf>
    <xf numFmtId="0" fontId="33" fillId="0" borderId="26" xfId="1" applyFont="1" applyFill="1" applyBorder="1" applyAlignment="1">
      <alignment horizontal="center" vertical="center" wrapText="1"/>
    </xf>
    <xf numFmtId="0" fontId="22" fillId="0" borderId="22" xfId="1" applyFont="1" applyBorder="1" applyAlignment="1">
      <alignment horizontal="center" vertical="center" wrapText="1"/>
    </xf>
    <xf numFmtId="0" fontId="22" fillId="0" borderId="32" xfId="1" applyFont="1" applyBorder="1" applyAlignment="1">
      <alignment horizontal="left" vertical="center" wrapText="1"/>
    </xf>
    <xf numFmtId="0" fontId="22" fillId="4" borderId="24" xfId="1" applyFont="1" applyFill="1" applyBorder="1" applyAlignment="1">
      <alignment horizontal="center" vertical="center" wrapText="1"/>
    </xf>
    <xf numFmtId="0" fontId="22" fillId="4" borderId="27" xfId="1" applyFont="1" applyFill="1" applyBorder="1" applyAlignment="1">
      <alignment horizontal="center" vertical="center" wrapText="1"/>
    </xf>
    <xf numFmtId="0" fontId="22" fillId="4" borderId="25" xfId="1" applyFont="1" applyFill="1" applyBorder="1" applyAlignment="1">
      <alignment horizontal="center" vertical="center" wrapText="1"/>
    </xf>
  </cellXfs>
  <cellStyles count="8">
    <cellStyle name="常规" xfId="0" builtinId="0"/>
    <cellStyle name="常规 2" xfId="1"/>
    <cellStyle name="常规 3" xfId="2"/>
    <cellStyle name="常规 9" xfId="3"/>
    <cellStyle name="常规_04-分类改革-预算表" xfId="4"/>
    <cellStyle name="常规_2007年行政单位基层表样表" xfId="5"/>
    <cellStyle name="常规_事业单位部门决算报表（讨论稿） 2" xfId="6"/>
    <cellStyle name="千位分隔" xfId="7"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118;&#26126;&#24066;&#30424;&#40857;&#21306;&#25919;&#21153;&#26381;&#21153;&#31649;&#29702;&#23616;&#20844;&#24320;&#34920;-&#19968;&#20307;&#21270;&#31995;&#32479;&#23548;&#20986;&#25968;&#2545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MDM 封面代码"/>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10 “三公”经费、行政参公单位机关运行经费情况表"/>
      <sheetName val="HIDDENSHEETNA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G259"/>
  <sheetViews>
    <sheetView topLeftCell="A22" zoomScale="120" workbookViewId="0">
      <selection activeCell="C40" sqref="C40"/>
    </sheetView>
  </sheetViews>
  <sheetFormatPr defaultRowHeight="14.25"/>
  <cols>
    <col min="1" max="1" width="29.25" style="72" customWidth="1"/>
    <col min="2" max="2" width="6.5" style="72" customWidth="1"/>
    <col min="3" max="3" width="14.375" style="72" customWidth="1"/>
    <col min="4" max="4" width="27.25" style="72" customWidth="1"/>
    <col min="5" max="5" width="7.625" style="72" customWidth="1"/>
    <col min="6" max="6" width="15.125" style="72" customWidth="1"/>
    <col min="7" max="16384" width="9" style="72"/>
  </cols>
  <sheetData>
    <row r="1" spans="1:7" ht="31.5" customHeight="1">
      <c r="A1" s="209" t="s">
        <v>0</v>
      </c>
      <c r="B1" s="209"/>
      <c r="C1" s="209"/>
      <c r="D1" s="209"/>
      <c r="E1" s="209"/>
      <c r="F1" s="209"/>
    </row>
    <row r="2" spans="1:7" s="70" customFormat="1" ht="21" customHeight="1">
      <c r="A2" s="73"/>
      <c r="B2" s="73"/>
      <c r="C2" s="73"/>
      <c r="D2" s="73"/>
      <c r="E2" s="73"/>
      <c r="F2" s="74" t="s">
        <v>1</v>
      </c>
    </row>
    <row r="3" spans="1:7" s="70" customFormat="1" ht="21" customHeight="1">
      <c r="A3" s="75" t="s">
        <v>2</v>
      </c>
      <c r="B3" s="73"/>
      <c r="C3" s="76"/>
      <c r="D3" s="73"/>
      <c r="E3" s="73"/>
      <c r="F3" s="74" t="s">
        <v>3</v>
      </c>
    </row>
    <row r="4" spans="1:7" s="71" customFormat="1" ht="18" customHeight="1">
      <c r="A4" s="210" t="s">
        <v>4</v>
      </c>
      <c r="B4" s="211"/>
      <c r="C4" s="211"/>
      <c r="D4" s="211" t="s">
        <v>5</v>
      </c>
      <c r="E4" s="211"/>
      <c r="F4" s="211"/>
      <c r="G4" s="77"/>
    </row>
    <row r="5" spans="1:7" s="71" customFormat="1" ht="18" customHeight="1">
      <c r="A5" s="78" t="s">
        <v>6</v>
      </c>
      <c r="B5" s="79" t="s">
        <v>7</v>
      </c>
      <c r="C5" s="79" t="s">
        <v>8</v>
      </c>
      <c r="D5" s="79" t="s">
        <v>9</v>
      </c>
      <c r="E5" s="79" t="s">
        <v>7</v>
      </c>
      <c r="F5" s="79" t="s">
        <v>8</v>
      </c>
      <c r="G5" s="77"/>
    </row>
    <row r="6" spans="1:7" s="71" customFormat="1" ht="18" customHeight="1">
      <c r="A6" s="78" t="s">
        <v>10</v>
      </c>
      <c r="B6" s="79" t="s">
        <v>11</v>
      </c>
      <c r="C6" s="79" t="s">
        <v>12</v>
      </c>
      <c r="D6" s="79" t="s">
        <v>10</v>
      </c>
      <c r="E6" s="79" t="s">
        <v>11</v>
      </c>
      <c r="F6" s="79" t="s">
        <v>13</v>
      </c>
      <c r="G6" s="77"/>
    </row>
    <row r="7" spans="1:7" s="71" customFormat="1" ht="18" customHeight="1">
      <c r="A7" s="80" t="s">
        <v>14</v>
      </c>
      <c r="B7" s="79" t="s">
        <v>12</v>
      </c>
      <c r="C7" s="81">
        <v>15924674.550000001</v>
      </c>
      <c r="D7" s="82" t="s">
        <v>15</v>
      </c>
      <c r="E7" s="79">
        <v>31</v>
      </c>
      <c r="F7" s="81">
        <v>13970101.220000001</v>
      </c>
      <c r="G7" s="77"/>
    </row>
    <row r="8" spans="1:7" s="71" customFormat="1" ht="20.100000000000001" customHeight="1">
      <c r="A8" s="80" t="s">
        <v>16</v>
      </c>
      <c r="B8" s="79" t="s">
        <v>13</v>
      </c>
      <c r="C8" s="83"/>
      <c r="D8" s="82" t="s">
        <v>17</v>
      </c>
      <c r="E8" s="79">
        <v>32</v>
      </c>
      <c r="F8" s="81">
        <v>0</v>
      </c>
      <c r="G8" s="77"/>
    </row>
    <row r="9" spans="1:7" s="71" customFormat="1" ht="18" customHeight="1">
      <c r="A9" s="80" t="s">
        <v>18</v>
      </c>
      <c r="B9" s="79" t="s">
        <v>19</v>
      </c>
      <c r="C9" s="84"/>
      <c r="D9" s="82" t="s">
        <v>20</v>
      </c>
      <c r="E9" s="79">
        <v>33</v>
      </c>
      <c r="F9" s="81">
        <v>0</v>
      </c>
      <c r="G9" s="77"/>
    </row>
    <row r="10" spans="1:7" s="71" customFormat="1" ht="18" customHeight="1">
      <c r="A10" s="80" t="s">
        <v>21</v>
      </c>
      <c r="B10" s="79" t="s">
        <v>22</v>
      </c>
      <c r="C10" s="84"/>
      <c r="D10" s="82" t="s">
        <v>23</v>
      </c>
      <c r="E10" s="79">
        <v>34</v>
      </c>
      <c r="F10" s="81">
        <v>0</v>
      </c>
      <c r="G10" s="77"/>
    </row>
    <row r="11" spans="1:7" s="71" customFormat="1" ht="18" customHeight="1">
      <c r="A11" s="80" t="s">
        <v>24</v>
      </c>
      <c r="B11" s="79" t="s">
        <v>25</v>
      </c>
      <c r="C11" s="84"/>
      <c r="D11" s="82" t="s">
        <v>26</v>
      </c>
      <c r="E11" s="79">
        <v>35</v>
      </c>
      <c r="F11" s="69">
        <v>0</v>
      </c>
      <c r="G11" s="77"/>
    </row>
    <row r="12" spans="1:7" s="71" customFormat="1" ht="18" customHeight="1">
      <c r="A12" s="80" t="s">
        <v>27</v>
      </c>
      <c r="B12" s="79" t="s">
        <v>28</v>
      </c>
      <c r="C12" s="84"/>
      <c r="D12" s="82" t="s">
        <v>29</v>
      </c>
      <c r="E12" s="79">
        <v>36</v>
      </c>
      <c r="F12" s="69">
        <v>853580</v>
      </c>
      <c r="G12" s="77"/>
    </row>
    <row r="13" spans="1:7" s="71" customFormat="1" ht="18" customHeight="1">
      <c r="A13" s="80" t="s">
        <v>30</v>
      </c>
      <c r="B13" s="79" t="s">
        <v>31</v>
      </c>
      <c r="C13" s="84"/>
      <c r="D13" s="82" t="s">
        <v>32</v>
      </c>
      <c r="E13" s="79">
        <v>37</v>
      </c>
      <c r="F13" s="69">
        <v>0</v>
      </c>
      <c r="G13" s="77"/>
    </row>
    <row r="14" spans="1:7" s="71" customFormat="1" ht="18" customHeight="1">
      <c r="A14" s="85" t="s">
        <v>33</v>
      </c>
      <c r="B14" s="79" t="s">
        <v>34</v>
      </c>
      <c r="C14" s="86"/>
      <c r="D14" s="82" t="s">
        <v>35</v>
      </c>
      <c r="E14" s="79">
        <v>38</v>
      </c>
      <c r="F14" s="69">
        <v>360009.6</v>
      </c>
      <c r="G14" s="77"/>
    </row>
    <row r="15" spans="1:7" s="71" customFormat="1" ht="18" customHeight="1">
      <c r="A15" s="80" t="s">
        <v>11</v>
      </c>
      <c r="B15" s="79" t="s">
        <v>36</v>
      </c>
      <c r="C15" s="86"/>
      <c r="D15" s="82" t="s">
        <v>37</v>
      </c>
      <c r="E15" s="79">
        <v>39</v>
      </c>
      <c r="F15" s="69">
        <v>286370.45</v>
      </c>
      <c r="G15" s="77"/>
    </row>
    <row r="16" spans="1:7" s="71" customFormat="1" ht="18" customHeight="1">
      <c r="A16" s="80" t="s">
        <v>11</v>
      </c>
      <c r="B16" s="79" t="s">
        <v>38</v>
      </c>
      <c r="C16" s="86"/>
      <c r="D16" s="82" t="s">
        <v>39</v>
      </c>
      <c r="E16" s="79">
        <v>40</v>
      </c>
      <c r="F16" s="69">
        <v>0</v>
      </c>
      <c r="G16" s="77"/>
    </row>
    <row r="17" spans="1:7" s="71" customFormat="1" ht="18" customHeight="1">
      <c r="A17" s="80" t="s">
        <v>11</v>
      </c>
      <c r="B17" s="79" t="s">
        <v>40</v>
      </c>
      <c r="C17" s="87"/>
      <c r="D17" s="82" t="s">
        <v>41</v>
      </c>
      <c r="E17" s="79">
        <v>41</v>
      </c>
      <c r="F17" s="69">
        <v>0</v>
      </c>
      <c r="G17" s="77"/>
    </row>
    <row r="18" spans="1:7" s="71" customFormat="1" ht="18" customHeight="1">
      <c r="A18" s="80" t="s">
        <v>11</v>
      </c>
      <c r="B18" s="79" t="s">
        <v>42</v>
      </c>
      <c r="C18" s="87"/>
      <c r="D18" s="82" t="s">
        <v>43</v>
      </c>
      <c r="E18" s="79">
        <v>42</v>
      </c>
      <c r="F18" s="69">
        <v>0</v>
      </c>
      <c r="G18" s="77"/>
    </row>
    <row r="19" spans="1:7" s="71" customFormat="1" ht="18" customHeight="1">
      <c r="A19" s="80" t="s">
        <v>11</v>
      </c>
      <c r="B19" s="79" t="s">
        <v>44</v>
      </c>
      <c r="C19" s="87"/>
      <c r="D19" s="82" t="s">
        <v>45</v>
      </c>
      <c r="E19" s="79">
        <v>43</v>
      </c>
      <c r="F19" s="69">
        <v>0</v>
      </c>
      <c r="G19" s="77"/>
    </row>
    <row r="20" spans="1:7" s="71" customFormat="1" ht="18" customHeight="1">
      <c r="A20" s="80" t="s">
        <v>11</v>
      </c>
      <c r="B20" s="79" t="s">
        <v>46</v>
      </c>
      <c r="C20" s="87"/>
      <c r="D20" s="82" t="s">
        <v>47</v>
      </c>
      <c r="E20" s="79">
        <v>44</v>
      </c>
      <c r="F20" s="69">
        <v>0</v>
      </c>
      <c r="G20" s="77"/>
    </row>
    <row r="21" spans="1:7" s="71" customFormat="1" ht="18" customHeight="1">
      <c r="A21" s="80" t="s">
        <v>11</v>
      </c>
      <c r="B21" s="79" t="s">
        <v>48</v>
      </c>
      <c r="C21" s="87"/>
      <c r="D21" s="82" t="s">
        <v>49</v>
      </c>
      <c r="E21" s="79">
        <v>45</v>
      </c>
      <c r="F21" s="69">
        <v>0</v>
      </c>
      <c r="G21" s="77"/>
    </row>
    <row r="22" spans="1:7" s="71" customFormat="1" ht="18" customHeight="1">
      <c r="A22" s="80" t="s">
        <v>11</v>
      </c>
      <c r="B22" s="79" t="s">
        <v>50</v>
      </c>
      <c r="C22" s="87"/>
      <c r="D22" s="82" t="s">
        <v>51</v>
      </c>
      <c r="E22" s="79">
        <v>46</v>
      </c>
      <c r="F22" s="69">
        <v>0</v>
      </c>
      <c r="G22" s="77"/>
    </row>
    <row r="23" spans="1:7" s="71" customFormat="1" ht="18" customHeight="1">
      <c r="A23" s="80" t="s">
        <v>11</v>
      </c>
      <c r="B23" s="79" t="s">
        <v>52</v>
      </c>
      <c r="C23" s="87"/>
      <c r="D23" s="82" t="s">
        <v>53</v>
      </c>
      <c r="E23" s="79">
        <v>47</v>
      </c>
      <c r="F23" s="69">
        <v>0</v>
      </c>
      <c r="G23" s="77"/>
    </row>
    <row r="24" spans="1:7" s="71" customFormat="1" ht="18" customHeight="1">
      <c r="A24" s="80" t="s">
        <v>11</v>
      </c>
      <c r="B24" s="79" t="s">
        <v>54</v>
      </c>
      <c r="C24" s="87"/>
      <c r="D24" s="82" t="s">
        <v>55</v>
      </c>
      <c r="E24" s="79">
        <v>48</v>
      </c>
      <c r="F24" s="69">
        <v>0</v>
      </c>
      <c r="G24" s="77"/>
    </row>
    <row r="25" spans="1:7" s="71" customFormat="1" ht="18" customHeight="1">
      <c r="A25" s="80" t="s">
        <v>11</v>
      </c>
      <c r="B25" s="79" t="s">
        <v>56</v>
      </c>
      <c r="C25" s="87"/>
      <c r="D25" s="82" t="s">
        <v>57</v>
      </c>
      <c r="E25" s="79">
        <v>49</v>
      </c>
      <c r="F25" s="69">
        <v>354206</v>
      </c>
      <c r="G25" s="77"/>
    </row>
    <row r="26" spans="1:7" s="71" customFormat="1" ht="18" customHeight="1">
      <c r="A26" s="80" t="s">
        <v>11</v>
      </c>
      <c r="B26" s="79" t="s">
        <v>58</v>
      </c>
      <c r="C26" s="87"/>
      <c r="D26" s="82" t="s">
        <v>59</v>
      </c>
      <c r="E26" s="79">
        <v>50</v>
      </c>
      <c r="F26" s="69">
        <v>0</v>
      </c>
      <c r="G26" s="77"/>
    </row>
    <row r="27" spans="1:7" s="71" customFormat="1" ht="18" customHeight="1">
      <c r="A27" s="80"/>
      <c r="B27" s="79" t="s">
        <v>60</v>
      </c>
      <c r="C27" s="87"/>
      <c r="D27" s="82" t="s">
        <v>61</v>
      </c>
      <c r="E27" s="79">
        <v>51</v>
      </c>
      <c r="F27" s="69">
        <v>0</v>
      </c>
      <c r="G27" s="77"/>
    </row>
    <row r="28" spans="1:7" s="71" customFormat="1" ht="18" customHeight="1">
      <c r="A28" s="80" t="s">
        <v>11</v>
      </c>
      <c r="B28" s="79" t="s">
        <v>62</v>
      </c>
      <c r="C28" s="87"/>
      <c r="D28" s="82" t="s">
        <v>63</v>
      </c>
      <c r="E28" s="79">
        <v>52</v>
      </c>
      <c r="F28" s="69">
        <v>0</v>
      </c>
      <c r="G28" s="77"/>
    </row>
    <row r="29" spans="1:7" s="71" customFormat="1" ht="18" customHeight="1">
      <c r="A29" s="80" t="s">
        <v>11</v>
      </c>
      <c r="B29" s="79" t="s">
        <v>64</v>
      </c>
      <c r="C29" s="87"/>
      <c r="D29" s="82" t="s">
        <v>65</v>
      </c>
      <c r="E29" s="79">
        <v>53</v>
      </c>
      <c r="F29" s="69">
        <v>0</v>
      </c>
      <c r="G29" s="77"/>
    </row>
    <row r="30" spans="1:7" s="71" customFormat="1" ht="18" customHeight="1">
      <c r="A30" s="80" t="s">
        <v>11</v>
      </c>
      <c r="B30" s="79" t="s">
        <v>66</v>
      </c>
      <c r="C30" s="87"/>
      <c r="D30" s="82" t="s">
        <v>67</v>
      </c>
      <c r="E30" s="79">
        <v>54</v>
      </c>
      <c r="F30" s="69">
        <v>0</v>
      </c>
      <c r="G30" s="77"/>
    </row>
    <row r="31" spans="1:7" s="71" customFormat="1" ht="18" customHeight="1">
      <c r="A31" s="80"/>
      <c r="B31" s="79" t="s">
        <v>68</v>
      </c>
      <c r="C31" s="87"/>
      <c r="D31" s="82" t="s">
        <v>69</v>
      </c>
      <c r="E31" s="79">
        <v>55</v>
      </c>
      <c r="F31" s="69">
        <v>0</v>
      </c>
      <c r="G31" s="77"/>
    </row>
    <row r="32" spans="1:7" s="71" customFormat="1" ht="18" customHeight="1">
      <c r="A32" s="80"/>
      <c r="B32" s="79" t="s">
        <v>70</v>
      </c>
      <c r="C32" s="87"/>
      <c r="D32" s="82" t="s">
        <v>71</v>
      </c>
      <c r="E32" s="79">
        <v>56</v>
      </c>
      <c r="F32" s="69">
        <v>0</v>
      </c>
      <c r="G32" s="77"/>
    </row>
    <row r="33" spans="1:7" s="71" customFormat="1" ht="18" customHeight="1">
      <c r="A33" s="78" t="s">
        <v>72</v>
      </c>
      <c r="B33" s="79" t="s">
        <v>73</v>
      </c>
      <c r="C33" s="88">
        <f>SUM(C7:C14)</f>
        <v>15924674.550000001</v>
      </c>
      <c r="D33" s="79" t="s">
        <v>74</v>
      </c>
      <c r="E33" s="79">
        <v>57</v>
      </c>
      <c r="F33" s="88">
        <f>SUM(F7:F32)</f>
        <v>15824267.27</v>
      </c>
      <c r="G33" s="77"/>
    </row>
    <row r="34" spans="1:7" s="71" customFormat="1" ht="18" customHeight="1">
      <c r="A34" s="137" t="s">
        <v>515</v>
      </c>
      <c r="B34" s="89" t="s">
        <v>75</v>
      </c>
      <c r="C34" s="90"/>
      <c r="D34" s="91" t="s">
        <v>76</v>
      </c>
      <c r="E34" s="89">
        <v>58</v>
      </c>
      <c r="F34" s="90">
        <v>0</v>
      </c>
      <c r="G34" s="77"/>
    </row>
    <row r="35" spans="1:7" s="71" customFormat="1" ht="18" customHeight="1">
      <c r="A35" s="138" t="s">
        <v>516</v>
      </c>
      <c r="B35" s="92" t="s">
        <v>77</v>
      </c>
      <c r="C35" s="93">
        <v>21752.63</v>
      </c>
      <c r="D35" s="94" t="s">
        <v>78</v>
      </c>
      <c r="E35" s="92">
        <v>59</v>
      </c>
      <c r="F35" s="95">
        <v>122159.91</v>
      </c>
      <c r="G35" s="77"/>
    </row>
    <row r="36" spans="1:7" s="71" customFormat="1" ht="18" customHeight="1">
      <c r="A36" s="96" t="s">
        <v>79</v>
      </c>
      <c r="B36" s="96" t="s">
        <v>80</v>
      </c>
      <c r="C36" s="90">
        <f>C33+C35</f>
        <v>15946427.180000002</v>
      </c>
      <c r="D36" s="96" t="s">
        <v>79</v>
      </c>
      <c r="E36" s="96">
        <v>60</v>
      </c>
      <c r="F36" s="90">
        <f>F33+F35</f>
        <v>15946427.18</v>
      </c>
      <c r="G36" s="77"/>
    </row>
    <row r="37" spans="1:7" ht="21.95" customHeight="1">
      <c r="A37" s="212" t="s">
        <v>81</v>
      </c>
      <c r="B37" s="212"/>
      <c r="C37" s="212"/>
      <c r="D37" s="212"/>
      <c r="E37" s="212"/>
      <c r="F37" s="212"/>
    </row>
    <row r="38" spans="1:7" ht="21.95" customHeight="1">
      <c r="A38" s="212" t="s">
        <v>82</v>
      </c>
      <c r="B38" s="212"/>
      <c r="C38" s="212"/>
      <c r="D38" s="212"/>
      <c r="E38" s="212"/>
      <c r="F38" s="212"/>
    </row>
    <row r="39" spans="1:7" ht="26.25" customHeight="1"/>
    <row r="40" spans="1:7" ht="26.25" customHeight="1"/>
    <row r="41" spans="1:7" ht="26.25" customHeight="1"/>
    <row r="42" spans="1:7" ht="26.25" customHeight="1"/>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899999999999999" customHeight="1"/>
    <row r="257" ht="19.899999999999999" customHeight="1"/>
    <row r="258" ht="19.899999999999999" customHeight="1"/>
    <row r="259" ht="19.899999999999999" customHeight="1"/>
  </sheetData>
  <mergeCells count="5">
    <mergeCell ref="A1:F1"/>
    <mergeCell ref="A4:C4"/>
    <mergeCell ref="D4:F4"/>
    <mergeCell ref="A37:F37"/>
    <mergeCell ref="A38:F38"/>
  </mergeCells>
  <phoneticPr fontId="16" type="noConversion"/>
  <printOptions horizontalCentered="1"/>
  <pageMargins left="0.27559055118110237" right="0.23622047244094491" top="0.6692913385826772" bottom="0.19685039370078741" header="0.74803149606299213" footer="0.19685039370078741"/>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dimension ref="A1:L222"/>
  <sheetViews>
    <sheetView topLeftCell="A5" workbookViewId="0">
      <selection activeCell="D14" sqref="D14"/>
    </sheetView>
  </sheetViews>
  <sheetFormatPr defaultRowHeight="14.25"/>
  <cols>
    <col min="1" max="1" width="4" style="67" customWidth="1"/>
    <col min="2" max="2" width="4.125" style="67" customWidth="1"/>
    <col min="3" max="3" width="3.875" style="67" customWidth="1"/>
    <col min="4" max="4" width="31.375" style="67" customWidth="1"/>
    <col min="5" max="5" width="17.25" style="67" customWidth="1"/>
    <col min="6" max="6" width="17.875" style="67" customWidth="1"/>
    <col min="7" max="7" width="13.5" style="67" customWidth="1"/>
    <col min="8" max="8" width="9.75" style="67" customWidth="1"/>
    <col min="9" max="9" width="15" style="67" customWidth="1"/>
    <col min="10" max="10" width="10.375" style="67" customWidth="1"/>
    <col min="11" max="11" width="13.5" style="67" customWidth="1"/>
    <col min="12" max="16384" width="9" style="67"/>
  </cols>
  <sheetData>
    <row r="1" spans="1:12" s="3" customFormat="1" ht="29.25" customHeight="1">
      <c r="A1" s="26"/>
      <c r="B1" s="26"/>
      <c r="C1" s="26"/>
      <c r="D1" s="26"/>
      <c r="E1" s="26"/>
      <c r="F1" s="26"/>
      <c r="G1" s="27" t="s">
        <v>83</v>
      </c>
      <c r="H1" s="26"/>
      <c r="I1" s="26"/>
      <c r="J1" s="26"/>
      <c r="K1" s="26"/>
      <c r="L1" s="26"/>
    </row>
    <row r="2" spans="1:12" s="3" customFormat="1" ht="28.5" customHeight="1">
      <c r="A2" s="26"/>
      <c r="B2" s="26"/>
      <c r="C2" s="26"/>
      <c r="D2" s="26"/>
      <c r="E2" s="26"/>
      <c r="F2" s="26"/>
      <c r="G2" s="26"/>
      <c r="H2" s="26"/>
      <c r="I2" s="26"/>
      <c r="J2" s="26"/>
      <c r="K2" s="26"/>
      <c r="L2" s="35" t="s">
        <v>84</v>
      </c>
    </row>
    <row r="3" spans="1:12" s="3" customFormat="1" ht="31.5" customHeight="1">
      <c r="A3" s="28" t="s">
        <v>2</v>
      </c>
      <c r="B3" s="26"/>
      <c r="C3" s="26"/>
      <c r="D3" s="26"/>
      <c r="E3" s="26"/>
      <c r="F3" s="26"/>
      <c r="G3" s="29"/>
      <c r="H3" s="26"/>
      <c r="I3" s="26"/>
      <c r="J3" s="26"/>
      <c r="K3" s="26"/>
      <c r="L3" s="35" t="s">
        <v>3</v>
      </c>
    </row>
    <row r="4" spans="1:12" s="3" customFormat="1" ht="21" customHeight="1">
      <c r="A4" s="213" t="s">
        <v>6</v>
      </c>
      <c r="B4" s="213"/>
      <c r="C4" s="213" t="s">
        <v>11</v>
      </c>
      <c r="D4" s="213" t="s">
        <v>11</v>
      </c>
      <c r="E4" s="216" t="s">
        <v>72</v>
      </c>
      <c r="F4" s="216" t="s">
        <v>85</v>
      </c>
      <c r="G4" s="216" t="s">
        <v>86</v>
      </c>
      <c r="H4" s="216" t="s">
        <v>87</v>
      </c>
      <c r="I4" s="216"/>
      <c r="J4" s="216" t="s">
        <v>88</v>
      </c>
      <c r="K4" s="216" t="s">
        <v>89</v>
      </c>
      <c r="L4" s="216" t="s">
        <v>90</v>
      </c>
    </row>
    <row r="5" spans="1:12" s="3" customFormat="1" ht="21" customHeight="1">
      <c r="A5" s="216" t="s">
        <v>91</v>
      </c>
      <c r="B5" s="216"/>
      <c r="C5" s="216"/>
      <c r="D5" s="213" t="s">
        <v>92</v>
      </c>
      <c r="E5" s="216"/>
      <c r="F5" s="216" t="s">
        <v>11</v>
      </c>
      <c r="G5" s="216" t="s">
        <v>11</v>
      </c>
      <c r="H5" s="216"/>
      <c r="I5" s="216"/>
      <c r="J5" s="216" t="s">
        <v>11</v>
      </c>
      <c r="K5" s="216" t="s">
        <v>11</v>
      </c>
      <c r="L5" s="216" t="s">
        <v>93</v>
      </c>
    </row>
    <row r="6" spans="1:12" s="3" customFormat="1" ht="21" customHeight="1">
      <c r="A6" s="216"/>
      <c r="B6" s="216" t="s">
        <v>11</v>
      </c>
      <c r="C6" s="216" t="s">
        <v>11</v>
      </c>
      <c r="D6" s="213" t="s">
        <v>11</v>
      </c>
      <c r="E6" s="216" t="s">
        <v>11</v>
      </c>
      <c r="F6" s="216" t="s">
        <v>11</v>
      </c>
      <c r="G6" s="216" t="s">
        <v>11</v>
      </c>
      <c r="H6" s="216" t="s">
        <v>93</v>
      </c>
      <c r="I6" s="217" t="s">
        <v>94</v>
      </c>
      <c r="J6" s="216"/>
      <c r="K6" s="216" t="s">
        <v>11</v>
      </c>
      <c r="L6" s="216" t="s">
        <v>11</v>
      </c>
    </row>
    <row r="7" spans="1:12" s="3" customFormat="1" ht="21" customHeight="1">
      <c r="A7" s="216"/>
      <c r="B7" s="216" t="s">
        <v>11</v>
      </c>
      <c r="C7" s="216" t="s">
        <v>11</v>
      </c>
      <c r="D7" s="213" t="s">
        <v>11</v>
      </c>
      <c r="E7" s="216" t="s">
        <v>11</v>
      </c>
      <c r="F7" s="216" t="s">
        <v>11</v>
      </c>
      <c r="G7" s="216" t="s">
        <v>11</v>
      </c>
      <c r="H7" s="216"/>
      <c r="I7" s="217"/>
      <c r="J7" s="216" t="s">
        <v>11</v>
      </c>
      <c r="K7" s="216" t="s">
        <v>11</v>
      </c>
      <c r="L7" s="216" t="s">
        <v>11</v>
      </c>
    </row>
    <row r="8" spans="1:12" s="3" customFormat="1" ht="21" customHeight="1">
      <c r="A8" s="213" t="s">
        <v>95</v>
      </c>
      <c r="B8" s="213" t="s">
        <v>96</v>
      </c>
      <c r="C8" s="213" t="s">
        <v>97</v>
      </c>
      <c r="D8" s="17" t="s">
        <v>10</v>
      </c>
      <c r="E8" s="16" t="s">
        <v>12</v>
      </c>
      <c r="F8" s="16" t="s">
        <v>13</v>
      </c>
      <c r="G8" s="16" t="s">
        <v>19</v>
      </c>
      <c r="H8" s="16" t="s">
        <v>22</v>
      </c>
      <c r="I8" s="16" t="s">
        <v>25</v>
      </c>
      <c r="J8" s="16" t="s">
        <v>28</v>
      </c>
      <c r="K8" s="16" t="s">
        <v>31</v>
      </c>
      <c r="L8" s="16" t="s">
        <v>34</v>
      </c>
    </row>
    <row r="9" spans="1:12" s="3" customFormat="1" ht="21" customHeight="1">
      <c r="A9" s="213"/>
      <c r="B9" s="213" t="s">
        <v>11</v>
      </c>
      <c r="C9" s="213" t="s">
        <v>11</v>
      </c>
      <c r="D9" s="17" t="s">
        <v>98</v>
      </c>
      <c r="E9" s="19">
        <f>SUM(E10:E19)</f>
        <v>15924674.549999999</v>
      </c>
      <c r="F9" s="19">
        <f t="shared" ref="F9:L9" si="0">SUM(F10:F19)</f>
        <v>15924674.549999999</v>
      </c>
      <c r="G9" s="19">
        <f t="shared" si="0"/>
        <v>0</v>
      </c>
      <c r="H9" s="19">
        <f t="shared" si="0"/>
        <v>0</v>
      </c>
      <c r="I9" s="19">
        <f t="shared" si="0"/>
        <v>0</v>
      </c>
      <c r="J9" s="19">
        <f t="shared" si="0"/>
        <v>0</v>
      </c>
      <c r="K9" s="19">
        <f t="shared" si="0"/>
        <v>0</v>
      </c>
      <c r="L9" s="19">
        <f t="shared" si="0"/>
        <v>0</v>
      </c>
    </row>
    <row r="10" spans="1:12" s="3" customFormat="1" ht="27" customHeight="1">
      <c r="A10" s="214" t="s">
        <v>99</v>
      </c>
      <c r="B10" s="214"/>
      <c r="C10" s="214"/>
      <c r="D10" s="68" t="s">
        <v>100</v>
      </c>
      <c r="E10" s="69">
        <v>10713859.68</v>
      </c>
      <c r="F10" s="69">
        <v>10713859.68</v>
      </c>
      <c r="G10" s="69">
        <v>0</v>
      </c>
      <c r="H10" s="69">
        <v>0</v>
      </c>
      <c r="I10" s="69">
        <v>0</v>
      </c>
      <c r="J10" s="69">
        <v>0</v>
      </c>
      <c r="K10" s="69">
        <v>0</v>
      </c>
      <c r="L10" s="69">
        <v>0</v>
      </c>
    </row>
    <row r="11" spans="1:12" s="3" customFormat="1" ht="27" customHeight="1">
      <c r="A11" s="214" t="s">
        <v>101</v>
      </c>
      <c r="B11" s="214"/>
      <c r="C11" s="214"/>
      <c r="D11" s="68" t="s">
        <v>102</v>
      </c>
      <c r="E11" s="69">
        <v>2111679.73</v>
      </c>
      <c r="F11" s="69">
        <v>2111679.73</v>
      </c>
      <c r="G11" s="69">
        <v>0</v>
      </c>
      <c r="H11" s="69">
        <v>0</v>
      </c>
      <c r="I11" s="69">
        <v>0</v>
      </c>
      <c r="J11" s="69">
        <v>0</v>
      </c>
      <c r="K11" s="69">
        <v>0</v>
      </c>
      <c r="L11" s="69">
        <v>0</v>
      </c>
    </row>
    <row r="12" spans="1:12" s="3" customFormat="1" ht="27" customHeight="1">
      <c r="A12" s="214" t="s">
        <v>103</v>
      </c>
      <c r="B12" s="214"/>
      <c r="C12" s="214"/>
      <c r="D12" s="68" t="s">
        <v>104</v>
      </c>
      <c r="E12" s="69">
        <v>1155980.02</v>
      </c>
      <c r="F12" s="69">
        <v>1155980.02</v>
      </c>
      <c r="G12" s="69">
        <v>0</v>
      </c>
      <c r="H12" s="69">
        <v>0</v>
      </c>
      <c r="I12" s="69">
        <v>0</v>
      </c>
      <c r="J12" s="69">
        <v>0</v>
      </c>
      <c r="K12" s="69">
        <v>0</v>
      </c>
      <c r="L12" s="69">
        <v>0</v>
      </c>
    </row>
    <row r="13" spans="1:12" s="3" customFormat="1" ht="27" customHeight="1">
      <c r="A13" s="214" t="s">
        <v>105</v>
      </c>
      <c r="B13" s="214"/>
      <c r="C13" s="214"/>
      <c r="D13" s="68" t="s">
        <v>106</v>
      </c>
      <c r="E13" s="69">
        <v>134465.92000000001</v>
      </c>
      <c r="F13" s="69">
        <v>134465.92000000001</v>
      </c>
      <c r="G13" s="69">
        <v>0</v>
      </c>
      <c r="H13" s="69">
        <v>0</v>
      </c>
      <c r="I13" s="69">
        <v>0</v>
      </c>
      <c r="J13" s="69">
        <v>0</v>
      </c>
      <c r="K13" s="69">
        <v>0</v>
      </c>
      <c r="L13" s="69">
        <v>0</v>
      </c>
    </row>
    <row r="14" spans="1:12" s="3" customFormat="1" ht="27" customHeight="1">
      <c r="A14" s="214" t="s">
        <v>107</v>
      </c>
      <c r="B14" s="214"/>
      <c r="C14" s="214"/>
      <c r="D14" s="68" t="s">
        <v>108</v>
      </c>
      <c r="E14" s="69">
        <v>113127.2</v>
      </c>
      <c r="F14" s="69">
        <v>113127.2</v>
      </c>
      <c r="G14" s="69">
        <v>0</v>
      </c>
      <c r="H14" s="69">
        <v>0</v>
      </c>
      <c r="I14" s="69">
        <v>0</v>
      </c>
      <c r="J14" s="69">
        <v>0</v>
      </c>
      <c r="K14" s="69">
        <v>0</v>
      </c>
      <c r="L14" s="69">
        <v>0</v>
      </c>
    </row>
    <row r="15" spans="1:12" s="3" customFormat="1" ht="27" customHeight="1">
      <c r="A15" s="214" t="s">
        <v>109</v>
      </c>
      <c r="B15" s="214"/>
      <c r="C15" s="214"/>
      <c r="D15" s="68" t="s">
        <v>110</v>
      </c>
      <c r="E15" s="69">
        <v>89176</v>
      </c>
      <c r="F15" s="69">
        <v>89176</v>
      </c>
      <c r="G15" s="69">
        <v>0</v>
      </c>
      <c r="H15" s="69">
        <v>0</v>
      </c>
      <c r="I15" s="69">
        <v>0</v>
      </c>
      <c r="J15" s="69">
        <v>0</v>
      </c>
      <c r="K15" s="69">
        <v>0</v>
      </c>
      <c r="L15" s="69">
        <v>0</v>
      </c>
    </row>
    <row r="16" spans="1:12" s="3" customFormat="1" ht="27" customHeight="1">
      <c r="A16" s="214" t="s">
        <v>111</v>
      </c>
      <c r="B16" s="214"/>
      <c r="C16" s="214"/>
      <c r="D16" s="68" t="s">
        <v>112</v>
      </c>
      <c r="E16" s="69">
        <v>853580</v>
      </c>
      <c r="F16" s="69">
        <v>853580</v>
      </c>
      <c r="G16" s="69">
        <v>0</v>
      </c>
      <c r="H16" s="69">
        <v>0</v>
      </c>
      <c r="I16" s="69">
        <v>0</v>
      </c>
      <c r="J16" s="69">
        <v>0</v>
      </c>
      <c r="K16" s="69">
        <v>0</v>
      </c>
      <c r="L16" s="69">
        <v>0</v>
      </c>
    </row>
    <row r="17" spans="1:12" ht="27" customHeight="1">
      <c r="A17" s="214" t="s">
        <v>113</v>
      </c>
      <c r="B17" s="214"/>
      <c r="C17" s="214"/>
      <c r="D17" s="68" t="s">
        <v>114</v>
      </c>
      <c r="E17" s="69">
        <v>346800</v>
      </c>
      <c r="F17" s="69">
        <v>346800</v>
      </c>
      <c r="G17" s="69">
        <v>0</v>
      </c>
      <c r="H17" s="69">
        <v>0</v>
      </c>
      <c r="I17" s="69">
        <v>0</v>
      </c>
      <c r="J17" s="69">
        <v>0</v>
      </c>
      <c r="K17" s="69">
        <v>0</v>
      </c>
      <c r="L17" s="69">
        <v>0</v>
      </c>
    </row>
    <row r="18" spans="1:12" ht="27" customHeight="1">
      <c r="A18" s="214" t="s">
        <v>115</v>
      </c>
      <c r="B18" s="214"/>
      <c r="C18" s="214"/>
      <c r="D18" s="68" t="s">
        <v>116</v>
      </c>
      <c r="E18" s="69">
        <v>50400</v>
      </c>
      <c r="F18" s="69">
        <v>50400</v>
      </c>
      <c r="G18" s="69">
        <v>0</v>
      </c>
      <c r="H18" s="69">
        <v>0</v>
      </c>
      <c r="I18" s="69">
        <v>0</v>
      </c>
      <c r="J18" s="69">
        <v>0</v>
      </c>
      <c r="K18" s="69">
        <v>0</v>
      </c>
      <c r="L18" s="69">
        <v>0</v>
      </c>
    </row>
    <row r="19" spans="1:12" ht="27" customHeight="1">
      <c r="A19" s="214" t="s">
        <v>117</v>
      </c>
      <c r="B19" s="214"/>
      <c r="C19" s="214"/>
      <c r="D19" s="68" t="s">
        <v>118</v>
      </c>
      <c r="E19" s="69">
        <v>355606</v>
      </c>
      <c r="F19" s="69">
        <v>355606</v>
      </c>
      <c r="G19" s="69">
        <v>0</v>
      </c>
      <c r="H19" s="69">
        <v>0</v>
      </c>
      <c r="I19" s="69">
        <v>0</v>
      </c>
      <c r="J19" s="69">
        <v>0</v>
      </c>
      <c r="K19" s="69">
        <v>0</v>
      </c>
      <c r="L19" s="69">
        <v>0</v>
      </c>
    </row>
    <row r="20" spans="1:12" ht="27" customHeight="1">
      <c r="A20" s="215" t="s">
        <v>119</v>
      </c>
      <c r="B20" s="215"/>
      <c r="C20" s="215"/>
      <c r="D20" s="215"/>
      <c r="E20" s="215"/>
      <c r="F20" s="215"/>
      <c r="G20" s="215"/>
      <c r="H20" s="215"/>
      <c r="I20" s="215"/>
      <c r="J20" s="215"/>
      <c r="K20" s="215"/>
    </row>
    <row r="21" spans="1:12" ht="26.25" customHeight="1"/>
    <row r="22" spans="1:12" ht="26.25" customHeight="1"/>
    <row r="23" spans="1:12" ht="26.25" customHeight="1"/>
    <row r="24" spans="1:12" ht="26.25" customHeight="1"/>
    <row r="25" spans="1:12" ht="26.25" customHeight="1"/>
    <row r="26" spans="1:12" ht="26.25" customHeight="1"/>
    <row r="27" spans="1:12" ht="26.25" customHeight="1"/>
    <row r="28" spans="1:12" ht="26.25" customHeight="1"/>
    <row r="29" spans="1:12" ht="26.25" customHeight="1"/>
    <row r="30" spans="1:12" ht="26.25" customHeight="1"/>
    <row r="31" spans="1:12" ht="26.25" customHeight="1"/>
    <row r="32" spans="1:1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19.899999999999999" customHeight="1"/>
    <row r="220" ht="19.899999999999999" customHeight="1"/>
    <row r="221" ht="19.899999999999999" customHeight="1"/>
    <row r="222" ht="19.899999999999999" customHeight="1"/>
  </sheetData>
  <mergeCells count="26">
    <mergeCell ref="A20:K20"/>
    <mergeCell ref="K4:K7"/>
    <mergeCell ref="L4:L7"/>
    <mergeCell ref="H4:I5"/>
    <mergeCell ref="A5:C7"/>
    <mergeCell ref="E4:E7"/>
    <mergeCell ref="F4:F7"/>
    <mergeCell ref="G4:G7"/>
    <mergeCell ref="H6:H7"/>
    <mergeCell ref="I6:I7"/>
    <mergeCell ref="J4:J7"/>
    <mergeCell ref="A15:C15"/>
    <mergeCell ref="A16:C16"/>
    <mergeCell ref="A17:C17"/>
    <mergeCell ref="A18:C18"/>
    <mergeCell ref="A19:C19"/>
    <mergeCell ref="A14:C14"/>
    <mergeCell ref="A8:A9"/>
    <mergeCell ref="B8:B9"/>
    <mergeCell ref="C8:C9"/>
    <mergeCell ref="D5:D7"/>
    <mergeCell ref="A4:D4"/>
    <mergeCell ref="A10:C10"/>
    <mergeCell ref="A11:C11"/>
    <mergeCell ref="A12:C12"/>
    <mergeCell ref="A13:C13"/>
  </mergeCells>
  <phoneticPr fontId="16" type="noConversion"/>
  <dataValidations count="1">
    <dataValidation type="list" allowBlank="1" sqref="A10:A19">
      <formula1>#REF!</formula1>
    </dataValidation>
  </dataValidations>
  <printOptions horizontalCentered="1"/>
  <pageMargins left="0.47244094488188981" right="0.23622047244094491" top="0.6692913385826772" bottom="0.19685039370078741" header="0.74803149606299213" footer="0.1968503937007874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66"/>
  <sheetViews>
    <sheetView topLeftCell="A4" workbookViewId="0">
      <selection activeCell="D12" sqref="D12"/>
    </sheetView>
  </sheetViews>
  <sheetFormatPr defaultRowHeight="14.25"/>
  <cols>
    <col min="1" max="1" width="4.75" style="67" customWidth="1"/>
    <col min="2" max="2" width="4.625" style="67" customWidth="1"/>
    <col min="3" max="3" width="3.5" style="67" customWidth="1"/>
    <col min="4" max="4" width="24.75" style="67" customWidth="1"/>
    <col min="5" max="5" width="16.625" style="67" customWidth="1"/>
    <col min="6" max="7" width="15.25" style="67" customWidth="1"/>
    <col min="8" max="8" width="12" style="67" customWidth="1"/>
    <col min="9" max="9" width="13.5" style="67" customWidth="1"/>
    <col min="10" max="10" width="13.125" style="67" customWidth="1"/>
    <col min="11" max="16384" width="9" style="67"/>
  </cols>
  <sheetData>
    <row r="1" spans="1:10" s="3" customFormat="1" ht="36" customHeight="1">
      <c r="A1" s="218" t="s">
        <v>120</v>
      </c>
      <c r="B1" s="218"/>
      <c r="C1" s="218"/>
      <c r="D1" s="218"/>
      <c r="E1" s="218"/>
      <c r="F1" s="218"/>
      <c r="G1" s="218"/>
      <c r="H1" s="218"/>
      <c r="I1" s="218"/>
      <c r="J1" s="218"/>
    </row>
    <row r="2" spans="1:10" s="3" customFormat="1" ht="25.5" customHeight="1">
      <c r="A2" s="26"/>
      <c r="B2" s="26"/>
      <c r="C2" s="26"/>
      <c r="D2" s="26"/>
      <c r="E2" s="26"/>
      <c r="F2" s="26"/>
      <c r="G2" s="26"/>
      <c r="H2" s="26"/>
      <c r="I2" s="26"/>
      <c r="J2" s="35" t="s">
        <v>121</v>
      </c>
    </row>
    <row r="3" spans="1:10" s="3" customFormat="1" ht="30" customHeight="1">
      <c r="A3" s="28" t="s">
        <v>2</v>
      </c>
      <c r="B3" s="26"/>
      <c r="C3" s="26"/>
      <c r="D3" s="26"/>
      <c r="E3" s="26"/>
      <c r="F3" s="29"/>
      <c r="G3" s="26"/>
      <c r="H3" s="26"/>
      <c r="I3" s="26"/>
      <c r="J3" s="35" t="s">
        <v>3</v>
      </c>
    </row>
    <row r="4" spans="1:10" s="3" customFormat="1" ht="25.5" customHeight="1">
      <c r="A4" s="219" t="s">
        <v>6</v>
      </c>
      <c r="B4" s="220"/>
      <c r="C4" s="220" t="s">
        <v>11</v>
      </c>
      <c r="D4" s="221" t="s">
        <v>11</v>
      </c>
      <c r="E4" s="222" t="s">
        <v>74</v>
      </c>
      <c r="F4" s="222" t="s">
        <v>122</v>
      </c>
      <c r="G4" s="222" t="s">
        <v>123</v>
      </c>
      <c r="H4" s="222" t="s">
        <v>124</v>
      </c>
      <c r="I4" s="222" t="s">
        <v>125</v>
      </c>
      <c r="J4" s="222" t="s">
        <v>126</v>
      </c>
    </row>
    <row r="5" spans="1:10" s="3" customFormat="1" ht="35.25" customHeight="1">
      <c r="A5" s="224" t="s">
        <v>91</v>
      </c>
      <c r="B5" s="224"/>
      <c r="C5" s="224"/>
      <c r="D5" s="226" t="s">
        <v>92</v>
      </c>
      <c r="E5" s="223"/>
      <c r="F5" s="223" t="s">
        <v>11</v>
      </c>
      <c r="G5" s="223" t="s">
        <v>11</v>
      </c>
      <c r="H5" s="223" t="s">
        <v>11</v>
      </c>
      <c r="I5" s="223" t="s">
        <v>11</v>
      </c>
      <c r="J5" s="223" t="s">
        <v>11</v>
      </c>
    </row>
    <row r="6" spans="1:10" s="3" customFormat="1" ht="18" customHeight="1">
      <c r="A6" s="224"/>
      <c r="B6" s="224" t="s">
        <v>11</v>
      </c>
      <c r="C6" s="224" t="s">
        <v>11</v>
      </c>
      <c r="D6" s="226" t="s">
        <v>11</v>
      </c>
      <c r="E6" s="223" t="s">
        <v>11</v>
      </c>
      <c r="F6" s="223" t="s">
        <v>11</v>
      </c>
      <c r="G6" s="223" t="s">
        <v>11</v>
      </c>
      <c r="H6" s="223" t="s">
        <v>11</v>
      </c>
      <c r="I6" s="223" t="s">
        <v>11</v>
      </c>
      <c r="J6" s="223" t="s">
        <v>11</v>
      </c>
    </row>
    <row r="7" spans="1:10" s="3" customFormat="1" ht="16.5" customHeight="1">
      <c r="A7" s="224"/>
      <c r="B7" s="224" t="s">
        <v>11</v>
      </c>
      <c r="C7" s="224" t="s">
        <v>11</v>
      </c>
      <c r="D7" s="226" t="s">
        <v>11</v>
      </c>
      <c r="E7" s="223" t="s">
        <v>11</v>
      </c>
      <c r="F7" s="223" t="s">
        <v>11</v>
      </c>
      <c r="G7" s="223" t="s">
        <v>11</v>
      </c>
      <c r="H7" s="223" t="s">
        <v>11</v>
      </c>
      <c r="I7" s="223" t="s">
        <v>11</v>
      </c>
      <c r="J7" s="223" t="s">
        <v>11</v>
      </c>
    </row>
    <row r="8" spans="1:10" s="3" customFormat="1" ht="21.75" customHeight="1">
      <c r="A8" s="225" t="s">
        <v>95</v>
      </c>
      <c r="B8" s="225" t="s">
        <v>96</v>
      </c>
      <c r="C8" s="225" t="s">
        <v>97</v>
      </c>
      <c r="D8" s="34" t="s">
        <v>10</v>
      </c>
      <c r="E8" s="30" t="s">
        <v>12</v>
      </c>
      <c r="F8" s="30" t="s">
        <v>13</v>
      </c>
      <c r="G8" s="30" t="s">
        <v>19</v>
      </c>
      <c r="H8" s="30" t="s">
        <v>22</v>
      </c>
      <c r="I8" s="30" t="s">
        <v>25</v>
      </c>
      <c r="J8" s="30" t="s">
        <v>28</v>
      </c>
    </row>
    <row r="9" spans="1:10" s="3" customFormat="1" ht="27.75" customHeight="1">
      <c r="A9" s="225"/>
      <c r="B9" s="225" t="s">
        <v>11</v>
      </c>
      <c r="C9" s="225" t="s">
        <v>11</v>
      </c>
      <c r="D9" s="34" t="s">
        <v>98</v>
      </c>
      <c r="E9" s="33">
        <f t="shared" ref="E9:J9" si="0">SUM(E10:E19)</f>
        <v>15824267.269999998</v>
      </c>
      <c r="F9" s="33">
        <f t="shared" si="0"/>
        <v>4278280.8199999994</v>
      </c>
      <c r="G9" s="33">
        <f t="shared" si="0"/>
        <v>11545986.449999999</v>
      </c>
      <c r="H9" s="33">
        <f t="shared" si="0"/>
        <v>0</v>
      </c>
      <c r="I9" s="33">
        <f t="shared" si="0"/>
        <v>0</v>
      </c>
      <c r="J9" s="33">
        <f t="shared" si="0"/>
        <v>0</v>
      </c>
    </row>
    <row r="10" spans="1:10" s="3" customFormat="1" ht="24" customHeight="1">
      <c r="A10" s="214" t="s">
        <v>101</v>
      </c>
      <c r="B10" s="214"/>
      <c r="C10" s="214"/>
      <c r="D10" s="68" t="s">
        <v>102</v>
      </c>
      <c r="E10" s="69">
        <v>2121766.3199999998</v>
      </c>
      <c r="F10" s="69">
        <v>2121766.3199999998</v>
      </c>
      <c r="G10" s="69">
        <v>0</v>
      </c>
      <c r="H10" s="69">
        <v>0</v>
      </c>
      <c r="I10" s="69">
        <v>0</v>
      </c>
      <c r="J10" s="69">
        <v>0</v>
      </c>
    </row>
    <row r="11" spans="1:10" s="3" customFormat="1" ht="24" customHeight="1">
      <c r="A11" s="214" t="s">
        <v>99</v>
      </c>
      <c r="B11" s="214"/>
      <c r="C11" s="214"/>
      <c r="D11" s="68" t="s">
        <v>100</v>
      </c>
      <c r="E11" s="69">
        <v>10692406.449999999</v>
      </c>
      <c r="F11" s="69">
        <v>0</v>
      </c>
      <c r="G11" s="69">
        <v>10692406.449999999</v>
      </c>
      <c r="H11" s="69">
        <v>0</v>
      </c>
      <c r="I11" s="69">
        <v>0</v>
      </c>
      <c r="J11" s="69">
        <v>0</v>
      </c>
    </row>
    <row r="12" spans="1:10" s="3" customFormat="1" ht="24" customHeight="1">
      <c r="A12" s="214" t="s">
        <v>103</v>
      </c>
      <c r="B12" s="214"/>
      <c r="C12" s="214"/>
      <c r="D12" s="68" t="s">
        <v>104</v>
      </c>
      <c r="E12" s="69">
        <v>1155928.45</v>
      </c>
      <c r="F12" s="69">
        <v>1155928.45</v>
      </c>
      <c r="G12" s="69">
        <v>0</v>
      </c>
      <c r="H12" s="69">
        <v>0</v>
      </c>
      <c r="I12" s="69">
        <v>0</v>
      </c>
      <c r="J12" s="69">
        <v>0</v>
      </c>
    </row>
    <row r="13" spans="1:10" s="3" customFormat="1" ht="24" customHeight="1">
      <c r="A13" s="214" t="s">
        <v>105</v>
      </c>
      <c r="B13" s="214"/>
      <c r="C13" s="214"/>
      <c r="D13" s="68" t="s">
        <v>106</v>
      </c>
      <c r="E13" s="69">
        <v>118302.78</v>
      </c>
      <c r="F13" s="69">
        <v>118302.78</v>
      </c>
      <c r="G13" s="69">
        <v>0</v>
      </c>
      <c r="H13" s="69">
        <v>0</v>
      </c>
      <c r="I13" s="69">
        <v>0</v>
      </c>
      <c r="J13" s="69">
        <v>0</v>
      </c>
    </row>
    <row r="14" spans="1:10" s="3" customFormat="1" ht="24" customHeight="1">
      <c r="A14" s="214" t="s">
        <v>107</v>
      </c>
      <c r="B14" s="214"/>
      <c r="C14" s="214"/>
      <c r="D14" s="68" t="s">
        <v>108</v>
      </c>
      <c r="E14" s="69">
        <v>101525.23</v>
      </c>
      <c r="F14" s="69">
        <v>101525.23</v>
      </c>
      <c r="G14" s="69">
        <v>0</v>
      </c>
      <c r="H14" s="69">
        <v>0</v>
      </c>
      <c r="I14" s="69">
        <v>0</v>
      </c>
      <c r="J14" s="69">
        <v>0</v>
      </c>
    </row>
    <row r="15" spans="1:10" s="3" customFormat="1" ht="24" customHeight="1">
      <c r="A15" s="214" t="s">
        <v>109</v>
      </c>
      <c r="B15" s="214"/>
      <c r="C15" s="214"/>
      <c r="D15" s="68" t="s">
        <v>110</v>
      </c>
      <c r="E15" s="69">
        <v>66542.44</v>
      </c>
      <c r="F15" s="69">
        <v>66542.44</v>
      </c>
      <c r="G15" s="69">
        <v>0</v>
      </c>
      <c r="H15" s="69">
        <v>0</v>
      </c>
      <c r="I15" s="69">
        <v>0</v>
      </c>
      <c r="J15" s="69">
        <v>0</v>
      </c>
    </row>
    <row r="16" spans="1:10" ht="24" customHeight="1">
      <c r="A16" s="214" t="s">
        <v>111</v>
      </c>
      <c r="B16" s="214"/>
      <c r="C16" s="214"/>
      <c r="D16" s="68" t="s">
        <v>112</v>
      </c>
      <c r="E16" s="69">
        <v>853580</v>
      </c>
      <c r="F16" s="69">
        <v>0</v>
      </c>
      <c r="G16" s="69">
        <v>853580</v>
      </c>
      <c r="H16" s="69">
        <v>0</v>
      </c>
      <c r="I16" s="69">
        <v>0</v>
      </c>
      <c r="J16" s="69">
        <v>0</v>
      </c>
    </row>
    <row r="17" spans="1:10" ht="24" customHeight="1">
      <c r="A17" s="214" t="s">
        <v>113</v>
      </c>
      <c r="B17" s="214"/>
      <c r="C17" s="214"/>
      <c r="D17" s="68" t="s">
        <v>114</v>
      </c>
      <c r="E17" s="69">
        <v>309609.59999999998</v>
      </c>
      <c r="F17" s="69">
        <v>309609.59999999998</v>
      </c>
      <c r="G17" s="69">
        <v>0</v>
      </c>
      <c r="H17" s="69">
        <v>0</v>
      </c>
      <c r="I17" s="69">
        <v>0</v>
      </c>
      <c r="J17" s="69">
        <v>0</v>
      </c>
    </row>
    <row r="18" spans="1:10" ht="24" customHeight="1">
      <c r="A18" s="214" t="s">
        <v>115</v>
      </c>
      <c r="B18" s="214"/>
      <c r="C18" s="214"/>
      <c r="D18" s="68" t="s">
        <v>116</v>
      </c>
      <c r="E18" s="69">
        <v>50400</v>
      </c>
      <c r="F18" s="69">
        <v>50400</v>
      </c>
      <c r="G18" s="69">
        <v>0</v>
      </c>
      <c r="H18" s="69">
        <v>0</v>
      </c>
      <c r="I18" s="69">
        <v>0</v>
      </c>
      <c r="J18" s="69">
        <v>0</v>
      </c>
    </row>
    <row r="19" spans="1:10" ht="24" customHeight="1">
      <c r="A19" s="214" t="s">
        <v>117</v>
      </c>
      <c r="B19" s="214"/>
      <c r="C19" s="214"/>
      <c r="D19" s="68" t="s">
        <v>118</v>
      </c>
      <c r="E19" s="69">
        <v>354206</v>
      </c>
      <c r="F19" s="69">
        <v>354206</v>
      </c>
      <c r="G19" s="69">
        <v>0</v>
      </c>
      <c r="H19" s="69">
        <v>0</v>
      </c>
      <c r="I19" s="69">
        <v>0</v>
      </c>
      <c r="J19" s="69">
        <v>0</v>
      </c>
    </row>
    <row r="20" spans="1:10" s="3" customFormat="1" ht="20.25" customHeight="1">
      <c r="A20" s="227" t="s">
        <v>127</v>
      </c>
      <c r="B20" s="227"/>
      <c r="C20" s="227"/>
      <c r="D20" s="227"/>
      <c r="E20" s="227"/>
      <c r="F20" s="227"/>
      <c r="G20" s="227"/>
      <c r="H20" s="227"/>
      <c r="I20" s="227"/>
      <c r="J20" s="227"/>
    </row>
    <row r="21" spans="1:10" ht="26.25" customHeight="1"/>
    <row r="22" spans="1:10" ht="26.25" customHeight="1"/>
    <row r="23" spans="1:10" ht="26.25" customHeight="1"/>
    <row r="24" spans="1:10" ht="26.25" customHeight="1"/>
    <row r="25" spans="1:10" ht="26.25" customHeight="1"/>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19.899999999999999" customHeight="1"/>
    <row r="164" ht="19.899999999999999" customHeight="1"/>
    <row r="165" ht="19.899999999999999" customHeight="1"/>
    <row r="166" ht="19.899999999999999" customHeight="1"/>
  </sheetData>
  <mergeCells count="24">
    <mergeCell ref="A16:C16"/>
    <mergeCell ref="A17:C17"/>
    <mergeCell ref="A18:C18"/>
    <mergeCell ref="A19:C19"/>
    <mergeCell ref="A20:J20"/>
    <mergeCell ref="A13:C13"/>
    <mergeCell ref="J4:J7"/>
    <mergeCell ref="A5:C7"/>
    <mergeCell ref="A14:C14"/>
    <mergeCell ref="A15:C15"/>
    <mergeCell ref="A8:A9"/>
    <mergeCell ref="B8:B9"/>
    <mergeCell ref="C8:C9"/>
    <mergeCell ref="D5:D7"/>
    <mergeCell ref="E4:E7"/>
    <mergeCell ref="F4:F7"/>
    <mergeCell ref="G4:G7"/>
    <mergeCell ref="H4:H7"/>
    <mergeCell ref="I4:I7"/>
    <mergeCell ref="A1:J1"/>
    <mergeCell ref="A4:D4"/>
    <mergeCell ref="A10:C10"/>
    <mergeCell ref="A11:C11"/>
    <mergeCell ref="A12:C12"/>
  </mergeCells>
  <phoneticPr fontId="16" type="noConversion"/>
  <dataValidations count="1">
    <dataValidation type="list" allowBlank="1" sqref="A10:A19">
      <formula1>#REF!</formula1>
    </dataValidation>
  </dataValidations>
  <pageMargins left="0.70833333333333337" right="0.28000000000000003" top="0.67" bottom="0.2" header="0.7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I40"/>
  <sheetViews>
    <sheetView topLeftCell="A17" workbookViewId="0">
      <selection activeCell="A3" sqref="A3"/>
    </sheetView>
  </sheetViews>
  <sheetFormatPr defaultRowHeight="14.25"/>
  <cols>
    <col min="1" max="1" width="27.375" style="3" customWidth="1"/>
    <col min="2" max="2" width="5.375" style="3" customWidth="1"/>
    <col min="3" max="3" width="16.75" style="3" customWidth="1"/>
    <col min="4" max="4" width="29.75" style="3" customWidth="1"/>
    <col min="5" max="5" width="6" style="3" customWidth="1"/>
    <col min="6" max="6" width="16.25" style="3" customWidth="1"/>
    <col min="7" max="7" width="16.5" style="3" customWidth="1"/>
    <col min="8" max="9" width="12.25" style="3" customWidth="1"/>
    <col min="10" max="10" width="12.625" style="3" bestFit="1" customWidth="1"/>
    <col min="11" max="16384" width="9" style="3"/>
  </cols>
  <sheetData>
    <row r="1" spans="1:9" ht="25.5" customHeight="1">
      <c r="A1" s="26"/>
      <c r="B1" s="26"/>
      <c r="C1" s="26"/>
      <c r="D1" s="27" t="s">
        <v>128</v>
      </c>
      <c r="E1" s="26"/>
      <c r="F1" s="26"/>
      <c r="G1" s="26"/>
      <c r="H1" s="26"/>
      <c r="I1" s="26"/>
    </row>
    <row r="2" spans="1:9" s="22" customFormat="1" ht="22.5" customHeight="1">
      <c r="A2" s="26"/>
      <c r="B2" s="26"/>
      <c r="C2" s="26"/>
      <c r="D2" s="26"/>
      <c r="E2" s="26"/>
      <c r="F2" s="26"/>
      <c r="G2" s="26"/>
      <c r="H2" s="26"/>
      <c r="I2" s="35" t="s">
        <v>129</v>
      </c>
    </row>
    <row r="3" spans="1:9" s="22" customFormat="1" ht="28.5" customHeight="1">
      <c r="A3" s="97" t="s">
        <v>394</v>
      </c>
      <c r="B3" s="26"/>
      <c r="C3" s="26"/>
      <c r="D3" s="29"/>
      <c r="E3" s="26"/>
      <c r="F3" s="26"/>
      <c r="G3" s="26"/>
      <c r="H3" s="26"/>
      <c r="I3" s="35" t="s">
        <v>3</v>
      </c>
    </row>
    <row r="4" spans="1:9" ht="28.5" customHeight="1">
      <c r="A4" s="229" t="s">
        <v>130</v>
      </c>
      <c r="B4" s="230"/>
      <c r="C4" s="230"/>
      <c r="D4" s="230" t="s">
        <v>131</v>
      </c>
      <c r="E4" s="230"/>
      <c r="F4" s="230" t="s">
        <v>11</v>
      </c>
      <c r="G4" s="230" t="s">
        <v>11</v>
      </c>
      <c r="H4" s="230"/>
      <c r="I4" s="230" t="s">
        <v>11</v>
      </c>
    </row>
    <row r="5" spans="1:9" ht="39.75" customHeight="1">
      <c r="A5" s="231" t="s">
        <v>132</v>
      </c>
      <c r="B5" s="232" t="s">
        <v>7</v>
      </c>
      <c r="C5" s="232" t="s">
        <v>133</v>
      </c>
      <c r="D5" s="232" t="s">
        <v>134</v>
      </c>
      <c r="E5" s="232" t="s">
        <v>7</v>
      </c>
      <c r="F5" s="233" t="s">
        <v>98</v>
      </c>
      <c r="G5" s="232" t="s">
        <v>135</v>
      </c>
      <c r="H5" s="228" t="s">
        <v>136</v>
      </c>
      <c r="I5" s="228" t="s">
        <v>137</v>
      </c>
    </row>
    <row r="6" spans="1:9" ht="18" customHeight="1">
      <c r="A6" s="231"/>
      <c r="B6" s="232" t="s">
        <v>11</v>
      </c>
      <c r="C6" s="232" t="s">
        <v>11</v>
      </c>
      <c r="D6" s="232" t="s">
        <v>11</v>
      </c>
      <c r="E6" s="232" t="s">
        <v>11</v>
      </c>
      <c r="F6" s="233" t="s">
        <v>93</v>
      </c>
      <c r="G6" s="232" t="s">
        <v>135</v>
      </c>
      <c r="H6" s="228"/>
      <c r="I6" s="228"/>
    </row>
    <row r="7" spans="1:9" ht="18" customHeight="1">
      <c r="A7" s="60" t="s">
        <v>138</v>
      </c>
      <c r="B7" s="59" t="s">
        <v>11</v>
      </c>
      <c r="C7" s="59" t="s">
        <v>12</v>
      </c>
      <c r="D7" s="59" t="s">
        <v>138</v>
      </c>
      <c r="E7" s="59" t="s">
        <v>11</v>
      </c>
      <c r="F7" s="59" t="s">
        <v>13</v>
      </c>
      <c r="G7" s="59" t="s">
        <v>19</v>
      </c>
      <c r="H7" s="59" t="s">
        <v>22</v>
      </c>
      <c r="I7" s="59" t="s">
        <v>25</v>
      </c>
    </row>
    <row r="8" spans="1:9" ht="18" customHeight="1">
      <c r="A8" s="61" t="s">
        <v>139</v>
      </c>
      <c r="B8" s="59" t="s">
        <v>12</v>
      </c>
      <c r="C8" s="62">
        <v>15924674.550000001</v>
      </c>
      <c r="D8" s="32" t="s">
        <v>15</v>
      </c>
      <c r="E8" s="59">
        <v>33</v>
      </c>
      <c r="F8" s="62">
        <f>SUM(G8:I8)</f>
        <v>13960014.630000001</v>
      </c>
      <c r="G8" s="62">
        <v>13960014.630000001</v>
      </c>
      <c r="H8" s="62">
        <v>0</v>
      </c>
      <c r="I8" s="62">
        <v>0</v>
      </c>
    </row>
    <row r="9" spans="1:9" ht="18" customHeight="1">
      <c r="A9" s="61" t="s">
        <v>140</v>
      </c>
      <c r="B9" s="59" t="s">
        <v>13</v>
      </c>
      <c r="C9" s="62">
        <v>0</v>
      </c>
      <c r="D9" s="32" t="s">
        <v>17</v>
      </c>
      <c r="E9" s="59">
        <v>34</v>
      </c>
      <c r="F9" s="69">
        <f t="shared" ref="F9:F38" si="0">SUM(G9:I9)</f>
        <v>0</v>
      </c>
      <c r="G9" s="62">
        <v>0</v>
      </c>
      <c r="H9" s="62">
        <v>0</v>
      </c>
      <c r="I9" s="62">
        <v>0</v>
      </c>
    </row>
    <row r="10" spans="1:9" ht="18" customHeight="1">
      <c r="A10" s="61" t="s">
        <v>141</v>
      </c>
      <c r="B10" s="59" t="s">
        <v>19</v>
      </c>
      <c r="C10" s="62">
        <v>0</v>
      </c>
      <c r="D10" s="32" t="s">
        <v>20</v>
      </c>
      <c r="E10" s="59">
        <v>35</v>
      </c>
      <c r="F10" s="69">
        <f t="shared" si="0"/>
        <v>0</v>
      </c>
      <c r="G10" s="62">
        <v>0</v>
      </c>
      <c r="H10" s="62">
        <v>0</v>
      </c>
      <c r="I10" s="62">
        <v>0</v>
      </c>
    </row>
    <row r="11" spans="1:9" ht="18" customHeight="1">
      <c r="A11" s="61" t="s">
        <v>11</v>
      </c>
      <c r="B11" s="59" t="s">
        <v>22</v>
      </c>
      <c r="C11" s="63"/>
      <c r="D11" s="32" t="s">
        <v>23</v>
      </c>
      <c r="E11" s="59">
        <v>36</v>
      </c>
      <c r="F11" s="69">
        <f t="shared" si="0"/>
        <v>0</v>
      </c>
      <c r="G11" s="62">
        <v>0</v>
      </c>
      <c r="H11" s="62">
        <v>0</v>
      </c>
      <c r="I11" s="62">
        <v>0</v>
      </c>
    </row>
    <row r="12" spans="1:9" ht="18" customHeight="1">
      <c r="A12" s="61" t="s">
        <v>11</v>
      </c>
      <c r="B12" s="59" t="s">
        <v>25</v>
      </c>
      <c r="C12" s="63"/>
      <c r="D12" s="32" t="s">
        <v>26</v>
      </c>
      <c r="E12" s="59">
        <v>37</v>
      </c>
      <c r="F12" s="69">
        <f t="shared" si="0"/>
        <v>0</v>
      </c>
      <c r="G12" s="62">
        <v>0</v>
      </c>
      <c r="H12" s="62">
        <v>0</v>
      </c>
      <c r="I12" s="62">
        <v>0</v>
      </c>
    </row>
    <row r="13" spans="1:9" ht="18" customHeight="1">
      <c r="A13" s="61" t="s">
        <v>11</v>
      </c>
      <c r="B13" s="59" t="s">
        <v>28</v>
      </c>
      <c r="C13" s="63"/>
      <c r="D13" s="32" t="s">
        <v>29</v>
      </c>
      <c r="E13" s="59">
        <v>38</v>
      </c>
      <c r="F13" s="69">
        <f t="shared" si="0"/>
        <v>853580</v>
      </c>
      <c r="G13" s="62">
        <v>853580</v>
      </c>
      <c r="H13" s="62">
        <v>0</v>
      </c>
      <c r="I13" s="62">
        <v>0</v>
      </c>
    </row>
    <row r="14" spans="1:9" ht="18" customHeight="1">
      <c r="A14" s="61" t="s">
        <v>11</v>
      </c>
      <c r="B14" s="59" t="s">
        <v>31</v>
      </c>
      <c r="C14" s="63"/>
      <c r="D14" s="32" t="s">
        <v>32</v>
      </c>
      <c r="E14" s="59">
        <v>39</v>
      </c>
      <c r="F14" s="69">
        <f t="shared" si="0"/>
        <v>0</v>
      </c>
      <c r="G14" s="62">
        <v>0</v>
      </c>
      <c r="H14" s="62">
        <v>0</v>
      </c>
      <c r="I14" s="62">
        <v>0</v>
      </c>
    </row>
    <row r="15" spans="1:9" ht="18" customHeight="1">
      <c r="A15" s="61" t="s">
        <v>11</v>
      </c>
      <c r="B15" s="59" t="s">
        <v>34</v>
      </c>
      <c r="C15" s="63"/>
      <c r="D15" s="32" t="s">
        <v>35</v>
      </c>
      <c r="E15" s="59">
        <v>40</v>
      </c>
      <c r="F15" s="69">
        <f>SUM(G15:I15)</f>
        <v>360009.6</v>
      </c>
      <c r="G15" s="62">
        <v>360009.6</v>
      </c>
      <c r="H15" s="62">
        <v>0</v>
      </c>
      <c r="I15" s="62">
        <v>0</v>
      </c>
    </row>
    <row r="16" spans="1:9" ht="18" customHeight="1">
      <c r="A16" s="61" t="s">
        <v>11</v>
      </c>
      <c r="B16" s="59" t="s">
        <v>36</v>
      </c>
      <c r="C16" s="63"/>
      <c r="D16" s="32" t="s">
        <v>37</v>
      </c>
      <c r="E16" s="59">
        <v>41</v>
      </c>
      <c r="F16" s="69">
        <f t="shared" si="0"/>
        <v>286370.45</v>
      </c>
      <c r="G16" s="62">
        <v>286370.45</v>
      </c>
      <c r="H16" s="62">
        <v>0</v>
      </c>
      <c r="I16" s="62">
        <v>0</v>
      </c>
    </row>
    <row r="17" spans="1:9" ht="18" customHeight="1">
      <c r="A17" s="61" t="s">
        <v>11</v>
      </c>
      <c r="B17" s="59" t="s">
        <v>38</v>
      </c>
      <c r="C17" s="63"/>
      <c r="D17" s="32" t="s">
        <v>39</v>
      </c>
      <c r="E17" s="59">
        <v>42</v>
      </c>
      <c r="F17" s="69">
        <f t="shared" si="0"/>
        <v>0</v>
      </c>
      <c r="G17" s="62">
        <v>0</v>
      </c>
      <c r="H17" s="62">
        <v>0</v>
      </c>
      <c r="I17" s="62">
        <v>0</v>
      </c>
    </row>
    <row r="18" spans="1:9" ht="18" customHeight="1">
      <c r="A18" s="61" t="s">
        <v>11</v>
      </c>
      <c r="B18" s="59" t="s">
        <v>40</v>
      </c>
      <c r="C18" s="63"/>
      <c r="D18" s="32" t="s">
        <v>41</v>
      </c>
      <c r="E18" s="59">
        <v>43</v>
      </c>
      <c r="F18" s="69">
        <f t="shared" si="0"/>
        <v>0</v>
      </c>
      <c r="G18" s="62">
        <v>0</v>
      </c>
      <c r="H18" s="62">
        <v>0</v>
      </c>
      <c r="I18" s="62">
        <v>0</v>
      </c>
    </row>
    <row r="19" spans="1:9" ht="18" customHeight="1">
      <c r="A19" s="61" t="s">
        <v>11</v>
      </c>
      <c r="B19" s="59" t="s">
        <v>42</v>
      </c>
      <c r="C19" s="63"/>
      <c r="D19" s="32" t="s">
        <v>43</v>
      </c>
      <c r="E19" s="59">
        <v>44</v>
      </c>
      <c r="F19" s="69">
        <f t="shared" si="0"/>
        <v>0</v>
      </c>
      <c r="G19" s="62">
        <v>0</v>
      </c>
      <c r="H19" s="62">
        <v>0</v>
      </c>
      <c r="I19" s="62">
        <v>0</v>
      </c>
    </row>
    <row r="20" spans="1:9" ht="18" customHeight="1">
      <c r="A20" s="61" t="s">
        <v>11</v>
      </c>
      <c r="B20" s="59" t="s">
        <v>44</v>
      </c>
      <c r="C20" s="63"/>
      <c r="D20" s="32" t="s">
        <v>45</v>
      </c>
      <c r="E20" s="59">
        <v>45</v>
      </c>
      <c r="F20" s="69">
        <f t="shared" si="0"/>
        <v>0</v>
      </c>
      <c r="G20" s="62">
        <v>0</v>
      </c>
      <c r="H20" s="62">
        <v>0</v>
      </c>
      <c r="I20" s="62">
        <v>0</v>
      </c>
    </row>
    <row r="21" spans="1:9" ht="18" customHeight="1">
      <c r="A21" s="61" t="s">
        <v>11</v>
      </c>
      <c r="B21" s="59" t="s">
        <v>46</v>
      </c>
      <c r="C21" s="63"/>
      <c r="D21" s="32" t="s">
        <v>47</v>
      </c>
      <c r="E21" s="59">
        <v>46</v>
      </c>
      <c r="F21" s="69">
        <f t="shared" si="0"/>
        <v>0</v>
      </c>
      <c r="G21" s="62">
        <v>0</v>
      </c>
      <c r="H21" s="62">
        <v>0</v>
      </c>
      <c r="I21" s="62">
        <v>0</v>
      </c>
    </row>
    <row r="22" spans="1:9" ht="18" customHeight="1">
      <c r="A22" s="61" t="s">
        <v>11</v>
      </c>
      <c r="B22" s="59" t="s">
        <v>48</v>
      </c>
      <c r="C22" s="63"/>
      <c r="D22" s="32" t="s">
        <v>49</v>
      </c>
      <c r="E22" s="59">
        <v>47</v>
      </c>
      <c r="F22" s="69">
        <f t="shared" si="0"/>
        <v>0</v>
      </c>
      <c r="G22" s="62">
        <v>0</v>
      </c>
      <c r="H22" s="62">
        <v>0</v>
      </c>
      <c r="I22" s="62">
        <v>0</v>
      </c>
    </row>
    <row r="23" spans="1:9" ht="18" customHeight="1">
      <c r="A23" s="61" t="s">
        <v>11</v>
      </c>
      <c r="B23" s="59" t="s">
        <v>50</v>
      </c>
      <c r="C23" s="63"/>
      <c r="D23" s="32" t="s">
        <v>51</v>
      </c>
      <c r="E23" s="59">
        <v>48</v>
      </c>
      <c r="F23" s="69">
        <f t="shared" si="0"/>
        <v>0</v>
      </c>
      <c r="G23" s="62">
        <v>0</v>
      </c>
      <c r="H23" s="62">
        <v>0</v>
      </c>
      <c r="I23" s="62">
        <v>0</v>
      </c>
    </row>
    <row r="24" spans="1:9" ht="18" customHeight="1">
      <c r="A24" s="61" t="s">
        <v>11</v>
      </c>
      <c r="B24" s="59" t="s">
        <v>52</v>
      </c>
      <c r="C24" s="63"/>
      <c r="D24" s="32" t="s">
        <v>53</v>
      </c>
      <c r="E24" s="59">
        <v>49</v>
      </c>
      <c r="F24" s="69">
        <f t="shared" si="0"/>
        <v>0</v>
      </c>
      <c r="G24" s="62">
        <v>0</v>
      </c>
      <c r="H24" s="62">
        <v>0</v>
      </c>
      <c r="I24" s="62">
        <v>0</v>
      </c>
    </row>
    <row r="25" spans="1:9" ht="18" customHeight="1">
      <c r="A25" s="61" t="s">
        <v>11</v>
      </c>
      <c r="B25" s="59" t="s">
        <v>54</v>
      </c>
      <c r="C25" s="63"/>
      <c r="D25" s="32" t="s">
        <v>55</v>
      </c>
      <c r="E25" s="59">
        <v>50</v>
      </c>
      <c r="F25" s="69">
        <f t="shared" si="0"/>
        <v>0</v>
      </c>
      <c r="G25" s="62">
        <v>0</v>
      </c>
      <c r="H25" s="62">
        <v>0</v>
      </c>
      <c r="I25" s="62">
        <v>0</v>
      </c>
    </row>
    <row r="26" spans="1:9" ht="18" customHeight="1">
      <c r="A26" s="61" t="s">
        <v>11</v>
      </c>
      <c r="B26" s="59" t="s">
        <v>56</v>
      </c>
      <c r="C26" s="63"/>
      <c r="D26" s="32" t="s">
        <v>57</v>
      </c>
      <c r="E26" s="59">
        <v>51</v>
      </c>
      <c r="F26" s="69">
        <f t="shared" si="0"/>
        <v>354206</v>
      </c>
      <c r="G26" s="62">
        <v>354206</v>
      </c>
      <c r="H26" s="62">
        <v>0</v>
      </c>
      <c r="I26" s="62">
        <v>0</v>
      </c>
    </row>
    <row r="27" spans="1:9" ht="18" customHeight="1">
      <c r="A27" s="61" t="s">
        <v>11</v>
      </c>
      <c r="B27" s="59" t="s">
        <v>58</v>
      </c>
      <c r="C27" s="63"/>
      <c r="D27" s="32" t="s">
        <v>59</v>
      </c>
      <c r="E27" s="59">
        <v>52</v>
      </c>
      <c r="F27" s="69">
        <f t="shared" si="0"/>
        <v>0</v>
      </c>
      <c r="G27" s="62">
        <v>0</v>
      </c>
      <c r="H27" s="62">
        <v>0</v>
      </c>
      <c r="I27" s="62">
        <v>0</v>
      </c>
    </row>
    <row r="28" spans="1:9" ht="18" customHeight="1">
      <c r="A28" s="61" t="s">
        <v>11</v>
      </c>
      <c r="B28" s="59" t="s">
        <v>60</v>
      </c>
      <c r="C28" s="63"/>
      <c r="D28" s="32" t="s">
        <v>61</v>
      </c>
      <c r="E28" s="59">
        <v>53</v>
      </c>
      <c r="F28" s="69">
        <f t="shared" si="0"/>
        <v>0</v>
      </c>
      <c r="G28" s="62">
        <v>0</v>
      </c>
      <c r="H28" s="62">
        <v>0</v>
      </c>
      <c r="I28" s="62">
        <v>0</v>
      </c>
    </row>
    <row r="29" spans="1:9" ht="18" customHeight="1">
      <c r="A29" s="61" t="s">
        <v>11</v>
      </c>
      <c r="B29" s="59" t="s">
        <v>62</v>
      </c>
      <c r="C29" s="63"/>
      <c r="D29" s="32" t="s">
        <v>63</v>
      </c>
      <c r="E29" s="59">
        <v>54</v>
      </c>
      <c r="F29" s="69">
        <f t="shared" si="0"/>
        <v>0</v>
      </c>
      <c r="G29" s="62">
        <v>0</v>
      </c>
      <c r="H29" s="62">
        <v>0</v>
      </c>
      <c r="I29" s="62">
        <v>0</v>
      </c>
    </row>
    <row r="30" spans="1:9" ht="18" customHeight="1">
      <c r="A30" s="61" t="s">
        <v>11</v>
      </c>
      <c r="B30" s="59" t="s">
        <v>64</v>
      </c>
      <c r="C30" s="63"/>
      <c r="D30" s="32" t="s">
        <v>65</v>
      </c>
      <c r="E30" s="59">
        <v>55</v>
      </c>
      <c r="F30" s="69">
        <f t="shared" si="0"/>
        <v>0</v>
      </c>
      <c r="G30" s="62">
        <v>0</v>
      </c>
      <c r="H30" s="62">
        <v>0</v>
      </c>
      <c r="I30" s="62">
        <v>0</v>
      </c>
    </row>
    <row r="31" spans="1:9" ht="18" customHeight="1">
      <c r="A31" s="61"/>
      <c r="B31" s="59" t="s">
        <v>66</v>
      </c>
      <c r="C31" s="63"/>
      <c r="D31" s="32" t="s">
        <v>67</v>
      </c>
      <c r="E31" s="59">
        <v>56</v>
      </c>
      <c r="F31" s="69">
        <f t="shared" si="0"/>
        <v>0</v>
      </c>
      <c r="G31" s="62">
        <v>0</v>
      </c>
      <c r="H31" s="62">
        <v>0</v>
      </c>
      <c r="I31" s="62">
        <v>0</v>
      </c>
    </row>
    <row r="32" spans="1:9" ht="18" customHeight="1">
      <c r="A32" s="61"/>
      <c r="B32" s="59" t="s">
        <v>68</v>
      </c>
      <c r="C32" s="63"/>
      <c r="D32" s="64" t="s">
        <v>69</v>
      </c>
      <c r="E32" s="59">
        <v>57</v>
      </c>
      <c r="F32" s="69">
        <f t="shared" si="0"/>
        <v>0</v>
      </c>
      <c r="G32" s="62">
        <v>0</v>
      </c>
      <c r="H32" s="62">
        <v>0</v>
      </c>
      <c r="I32" s="62">
        <v>0</v>
      </c>
    </row>
    <row r="33" spans="1:9" ht="18" customHeight="1">
      <c r="A33" s="61"/>
      <c r="B33" s="59" t="s">
        <v>70</v>
      </c>
      <c r="C33" s="63"/>
      <c r="D33" s="64" t="s">
        <v>71</v>
      </c>
      <c r="E33" s="59">
        <v>58</v>
      </c>
      <c r="F33" s="69">
        <f t="shared" si="0"/>
        <v>0</v>
      </c>
      <c r="G33" s="62">
        <v>0</v>
      </c>
      <c r="H33" s="62">
        <v>0</v>
      </c>
      <c r="I33" s="62">
        <v>0</v>
      </c>
    </row>
    <row r="34" spans="1:9" ht="18" customHeight="1">
      <c r="A34" s="60" t="s">
        <v>72</v>
      </c>
      <c r="B34" s="59" t="s">
        <v>73</v>
      </c>
      <c r="C34" s="62">
        <f>SUM(C8:C33)</f>
        <v>15924674.550000001</v>
      </c>
      <c r="D34" s="59" t="s">
        <v>74</v>
      </c>
      <c r="E34" s="59">
        <v>59</v>
      </c>
      <c r="F34" s="69">
        <f t="shared" si="0"/>
        <v>15814180.68</v>
      </c>
      <c r="G34" s="62">
        <v>15814180.68</v>
      </c>
      <c r="H34" s="62">
        <v>0</v>
      </c>
      <c r="I34" s="62">
        <v>0</v>
      </c>
    </row>
    <row r="35" spans="1:9" ht="18" customHeight="1">
      <c r="A35" s="61" t="s">
        <v>142</v>
      </c>
      <c r="B35" s="59" t="s">
        <v>75</v>
      </c>
      <c r="C35" s="62">
        <v>0</v>
      </c>
      <c r="D35" s="64" t="s">
        <v>143</v>
      </c>
      <c r="E35" s="59">
        <v>60</v>
      </c>
      <c r="F35" s="69">
        <f t="shared" si="0"/>
        <v>110493.87</v>
      </c>
      <c r="G35" s="62">
        <v>110493.87</v>
      </c>
      <c r="H35" s="62">
        <v>0</v>
      </c>
      <c r="I35" s="62">
        <v>0</v>
      </c>
    </row>
    <row r="36" spans="1:9" ht="17.25" customHeight="1">
      <c r="A36" s="61" t="s">
        <v>139</v>
      </c>
      <c r="B36" s="59" t="s">
        <v>77</v>
      </c>
      <c r="C36" s="62">
        <v>0</v>
      </c>
      <c r="D36" s="64"/>
      <c r="E36" s="59">
        <v>61</v>
      </c>
      <c r="F36" s="69">
        <f t="shared" si="0"/>
        <v>0</v>
      </c>
      <c r="G36" s="63"/>
      <c r="H36" s="63"/>
      <c r="I36" s="63"/>
    </row>
    <row r="37" spans="1:9" ht="17.25" customHeight="1">
      <c r="A37" s="61" t="s">
        <v>140</v>
      </c>
      <c r="B37" s="59" t="s">
        <v>80</v>
      </c>
      <c r="C37" s="62">
        <v>0</v>
      </c>
      <c r="D37" s="64" t="s">
        <v>11</v>
      </c>
      <c r="E37" s="59">
        <v>62</v>
      </c>
      <c r="F37" s="69">
        <f t="shared" si="0"/>
        <v>0</v>
      </c>
      <c r="G37" s="63"/>
      <c r="H37" s="63"/>
      <c r="I37" s="63"/>
    </row>
    <row r="38" spans="1:9">
      <c r="A38" s="61" t="s">
        <v>141</v>
      </c>
      <c r="B38" s="59" t="s">
        <v>144</v>
      </c>
      <c r="C38" s="62">
        <v>0</v>
      </c>
      <c r="D38" s="64"/>
      <c r="E38" s="59">
        <v>63</v>
      </c>
      <c r="F38" s="69">
        <f t="shared" si="0"/>
        <v>0</v>
      </c>
      <c r="G38" s="63"/>
      <c r="H38" s="63"/>
      <c r="I38" s="63"/>
    </row>
    <row r="39" spans="1:9" ht="17.25" customHeight="1">
      <c r="A39" s="60" t="s">
        <v>79</v>
      </c>
      <c r="B39" s="59" t="s">
        <v>145</v>
      </c>
      <c r="C39" s="62">
        <f>SUM(C34:C38)</f>
        <v>15924674.550000001</v>
      </c>
      <c r="D39" s="59" t="s">
        <v>79</v>
      </c>
      <c r="E39" s="59">
        <v>64</v>
      </c>
      <c r="F39" s="62">
        <f>SUM(F34:F38)</f>
        <v>15924674.549999999</v>
      </c>
      <c r="G39" s="62">
        <v>15924674.550000001</v>
      </c>
      <c r="H39" s="62">
        <v>0</v>
      </c>
      <c r="I39" s="62">
        <v>0</v>
      </c>
    </row>
    <row r="40" spans="1:9">
      <c r="A40" s="65" t="s">
        <v>146</v>
      </c>
      <c r="B40" s="66"/>
      <c r="C40" s="66"/>
      <c r="D40" s="66"/>
      <c r="E40" s="66"/>
      <c r="F40" s="66"/>
      <c r="G40" s="66"/>
      <c r="H40" s="66"/>
      <c r="I40" s="66"/>
    </row>
  </sheetData>
  <mergeCells count="11">
    <mergeCell ref="H5:H6"/>
    <mergeCell ref="I5:I6"/>
    <mergeCell ref="A4:C4"/>
    <mergeCell ref="D4:I4"/>
    <mergeCell ref="A5:A6"/>
    <mergeCell ref="B5:B6"/>
    <mergeCell ref="C5:C6"/>
    <mergeCell ref="D5:D6"/>
    <mergeCell ref="E5:E6"/>
    <mergeCell ref="F5:F6"/>
    <mergeCell ref="G5:G6"/>
  </mergeCells>
  <phoneticPr fontId="16" type="noConversion"/>
  <pageMargins left="0.71" right="0.71" top="0.75" bottom="0.75" header="0.31" footer="0.31"/>
  <pageSetup paperSize="9" scale="57"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T22"/>
  <sheetViews>
    <sheetView topLeftCell="I4" workbookViewId="0">
      <selection activeCell="T7" sqref="T7:T16"/>
    </sheetView>
  </sheetViews>
  <sheetFormatPr defaultRowHeight="14.25" customHeight="1"/>
  <cols>
    <col min="1" max="3" width="3.75" style="46" customWidth="1"/>
    <col min="4" max="4" width="30.625" style="46" customWidth="1"/>
    <col min="5" max="6" width="8.25" style="46" customWidth="1"/>
    <col min="7" max="7" width="9.375" style="46" customWidth="1"/>
    <col min="8" max="8" width="16.625" style="46" customWidth="1"/>
    <col min="9" max="9" width="16.125" style="46" customWidth="1"/>
    <col min="10" max="10" width="15.75" style="46" customWidth="1"/>
    <col min="11" max="11" width="14.75" style="46" customWidth="1"/>
    <col min="12" max="12" width="15.625" style="46" customWidth="1"/>
    <col min="13" max="13" width="14.875" style="46" customWidth="1"/>
    <col min="14" max="14" width="13" style="46" customWidth="1"/>
    <col min="15" max="15" width="15.875" style="46" customWidth="1"/>
    <col min="16" max="16" width="12.125" style="46" customWidth="1"/>
    <col min="17" max="17" width="11.5" style="46" customWidth="1"/>
    <col min="18" max="18" width="11.75" style="46" customWidth="1"/>
    <col min="19" max="19" width="11.375" style="46" customWidth="1"/>
    <col min="20" max="20" width="8.25" style="46" customWidth="1"/>
    <col min="21" max="16384" width="9" style="46"/>
  </cols>
  <sheetData>
    <row r="1" spans="1:20" ht="36" customHeight="1">
      <c r="A1" s="237" t="s">
        <v>147</v>
      </c>
      <c r="B1" s="237"/>
      <c r="C1" s="237"/>
      <c r="D1" s="237"/>
      <c r="E1" s="237"/>
      <c r="F1" s="237"/>
      <c r="G1" s="237"/>
      <c r="H1" s="237"/>
      <c r="I1" s="237"/>
      <c r="J1" s="237"/>
      <c r="K1" s="237"/>
      <c r="L1" s="237"/>
      <c r="M1" s="237"/>
      <c r="N1" s="237"/>
      <c r="O1" s="237"/>
      <c r="P1" s="237"/>
      <c r="Q1" s="237"/>
      <c r="R1" s="237"/>
      <c r="S1" s="237"/>
      <c r="T1" s="237"/>
    </row>
    <row r="2" spans="1:20" ht="19.5" customHeight="1">
      <c r="A2" s="47"/>
      <c r="B2" s="47"/>
      <c r="C2" s="47"/>
      <c r="D2" s="47"/>
      <c r="E2" s="47"/>
      <c r="F2" s="47"/>
      <c r="G2" s="47"/>
      <c r="H2" s="47"/>
      <c r="I2" s="47"/>
      <c r="J2" s="47"/>
      <c r="K2" s="47"/>
      <c r="L2" s="47"/>
      <c r="M2" s="47"/>
      <c r="N2" s="47"/>
      <c r="O2" s="47"/>
      <c r="P2" s="50"/>
      <c r="Q2" s="54"/>
      <c r="R2" s="54"/>
      <c r="S2" s="238" t="s">
        <v>148</v>
      </c>
      <c r="T2" s="238"/>
    </row>
    <row r="3" spans="1:20" s="42" customFormat="1" ht="29.25" customHeight="1">
      <c r="A3" s="250" t="s">
        <v>395</v>
      </c>
      <c r="B3" s="250"/>
      <c r="C3" s="250"/>
      <c r="D3" s="250"/>
      <c r="E3" s="48"/>
      <c r="F3" s="48"/>
      <c r="G3" s="48"/>
      <c r="H3" s="48"/>
      <c r="I3" s="51"/>
      <c r="J3" s="51"/>
      <c r="K3" s="52"/>
      <c r="L3" s="52"/>
      <c r="M3" s="52"/>
      <c r="N3" s="239"/>
      <c r="O3" s="239"/>
      <c r="P3" s="53"/>
      <c r="Q3" s="55"/>
      <c r="R3" s="55"/>
      <c r="S3" s="240" t="s">
        <v>149</v>
      </c>
      <c r="T3" s="240"/>
    </row>
    <row r="4" spans="1:20" s="43" customFormat="1" ht="39.75" customHeight="1">
      <c r="A4" s="241" t="s">
        <v>6</v>
      </c>
      <c r="B4" s="241"/>
      <c r="C4" s="241"/>
      <c r="D4" s="241"/>
      <c r="E4" s="241" t="s">
        <v>150</v>
      </c>
      <c r="F4" s="241"/>
      <c r="G4" s="241"/>
      <c r="H4" s="242" t="s">
        <v>151</v>
      </c>
      <c r="I4" s="243"/>
      <c r="J4" s="244"/>
      <c r="K4" s="241" t="s">
        <v>152</v>
      </c>
      <c r="L4" s="241"/>
      <c r="M4" s="241"/>
      <c r="N4" s="241"/>
      <c r="O4" s="241"/>
      <c r="P4" s="234" t="s">
        <v>78</v>
      </c>
      <c r="Q4" s="234"/>
      <c r="R4" s="234"/>
      <c r="S4" s="234"/>
      <c r="T4" s="234"/>
    </row>
    <row r="5" spans="1:20" s="44" customFormat="1" ht="26.25" customHeight="1">
      <c r="A5" s="254" t="s">
        <v>153</v>
      </c>
      <c r="B5" s="255"/>
      <c r="C5" s="256"/>
      <c r="D5" s="235" t="s">
        <v>92</v>
      </c>
      <c r="E5" s="235" t="s">
        <v>98</v>
      </c>
      <c r="F5" s="235" t="s">
        <v>154</v>
      </c>
      <c r="G5" s="235" t="s">
        <v>155</v>
      </c>
      <c r="H5" s="261" t="s">
        <v>98</v>
      </c>
      <c r="I5" s="261" t="s">
        <v>122</v>
      </c>
      <c r="J5" s="235" t="s">
        <v>123</v>
      </c>
      <c r="K5" s="263" t="s">
        <v>98</v>
      </c>
      <c r="L5" s="242" t="s">
        <v>122</v>
      </c>
      <c r="M5" s="243"/>
      <c r="N5" s="246"/>
      <c r="O5" s="241" t="s">
        <v>123</v>
      </c>
      <c r="P5" s="245" t="s">
        <v>98</v>
      </c>
      <c r="Q5" s="234" t="s">
        <v>154</v>
      </c>
      <c r="R5" s="247" t="s">
        <v>155</v>
      </c>
      <c r="S5" s="248"/>
      <c r="T5" s="249"/>
    </row>
    <row r="6" spans="1:20" s="44" customFormat="1" ht="36" customHeight="1">
      <c r="A6" s="257"/>
      <c r="B6" s="258"/>
      <c r="C6" s="259"/>
      <c r="D6" s="236"/>
      <c r="E6" s="236"/>
      <c r="F6" s="236"/>
      <c r="G6" s="236"/>
      <c r="H6" s="262"/>
      <c r="I6" s="262"/>
      <c r="J6" s="236"/>
      <c r="K6" s="263"/>
      <c r="L6" s="25" t="s">
        <v>93</v>
      </c>
      <c r="M6" s="25" t="s">
        <v>156</v>
      </c>
      <c r="N6" s="25" t="s">
        <v>157</v>
      </c>
      <c r="O6" s="241"/>
      <c r="P6" s="245"/>
      <c r="Q6" s="234"/>
      <c r="R6" s="25" t="s">
        <v>93</v>
      </c>
      <c r="S6" s="56" t="s">
        <v>158</v>
      </c>
      <c r="T6" s="57" t="s">
        <v>159</v>
      </c>
    </row>
    <row r="7" spans="1:20" s="44" customFormat="1" ht="22.5" customHeight="1">
      <c r="A7" s="241" t="s">
        <v>95</v>
      </c>
      <c r="B7" s="241" t="s">
        <v>96</v>
      </c>
      <c r="C7" s="241" t="s">
        <v>97</v>
      </c>
      <c r="D7" s="49" t="s">
        <v>10</v>
      </c>
      <c r="E7" s="49">
        <v>1</v>
      </c>
      <c r="F7" s="49">
        <v>2</v>
      </c>
      <c r="G7" s="49">
        <v>3</v>
      </c>
      <c r="H7" s="49">
        <v>4</v>
      </c>
      <c r="I7" s="49">
        <v>5</v>
      </c>
      <c r="J7" s="49">
        <v>6</v>
      </c>
      <c r="K7" s="49">
        <v>7</v>
      </c>
      <c r="L7" s="49">
        <v>8</v>
      </c>
      <c r="M7" s="49">
        <v>9</v>
      </c>
      <c r="N7" s="49">
        <v>10</v>
      </c>
      <c r="O7" s="49">
        <v>11</v>
      </c>
      <c r="P7" s="49">
        <v>12</v>
      </c>
      <c r="Q7" s="49">
        <v>13</v>
      </c>
      <c r="R7" s="49">
        <v>14</v>
      </c>
      <c r="S7" s="49">
        <v>15</v>
      </c>
      <c r="T7" s="49">
        <v>16</v>
      </c>
    </row>
    <row r="8" spans="1:20" s="44" customFormat="1" ht="30" customHeight="1">
      <c r="A8" s="241"/>
      <c r="B8" s="241"/>
      <c r="C8" s="241"/>
      <c r="D8" s="49" t="s">
        <v>98</v>
      </c>
      <c r="E8" s="69">
        <f>SUM(E9:E18)</f>
        <v>0</v>
      </c>
      <c r="F8" s="69">
        <f>SUM(F9:F18)</f>
        <v>0</v>
      </c>
      <c r="G8" s="69">
        <f>SUM(G9:G18)</f>
        <v>0</v>
      </c>
      <c r="H8" s="69">
        <f>I8+J8</f>
        <v>15924674.550000001</v>
      </c>
      <c r="I8" s="69">
        <f>SUM(I9:I18)</f>
        <v>4357234.87</v>
      </c>
      <c r="J8" s="69">
        <f>SUM(J9:J18)</f>
        <v>11567439.68</v>
      </c>
      <c r="K8" s="69">
        <f>L8+O8</f>
        <v>15814180.68</v>
      </c>
      <c r="L8" s="69">
        <f>M8+N8</f>
        <v>4268194.2299999995</v>
      </c>
      <c r="M8" s="69">
        <f>SUM(M9:M18)</f>
        <v>4049081.01</v>
      </c>
      <c r="N8" s="69">
        <f>SUM(N9:N18)</f>
        <v>219113.22</v>
      </c>
      <c r="O8" s="69">
        <v>11545986.449999999</v>
      </c>
      <c r="P8" s="69">
        <f>Q8+R8</f>
        <v>110493.87</v>
      </c>
      <c r="Q8" s="69">
        <f>SUM(Q9:Q18)</f>
        <v>89040.639999999999</v>
      </c>
      <c r="R8" s="69">
        <f>S8+T8</f>
        <v>21453.23</v>
      </c>
      <c r="S8" s="69">
        <f>SUM(S9:S18)</f>
        <v>21453.23</v>
      </c>
      <c r="T8" s="69">
        <f>SUM(T9:T18)</f>
        <v>0</v>
      </c>
    </row>
    <row r="9" spans="1:20" s="44" customFormat="1" ht="26.25" customHeight="1">
      <c r="A9" s="260" t="s">
        <v>101</v>
      </c>
      <c r="B9" s="260"/>
      <c r="C9" s="260"/>
      <c r="D9" s="68" t="s">
        <v>102</v>
      </c>
      <c r="E9" s="69">
        <v>0</v>
      </c>
      <c r="F9" s="69">
        <v>0</v>
      </c>
      <c r="G9" s="69">
        <v>0</v>
      </c>
      <c r="H9" s="69">
        <f t="shared" ref="H9:H18" si="0">I9+J9</f>
        <v>2111679.73</v>
      </c>
      <c r="I9" s="69">
        <v>2111679.73</v>
      </c>
      <c r="J9" s="69">
        <v>0</v>
      </c>
      <c r="K9" s="69">
        <f t="shared" ref="K9:K18" si="1">L9+O9</f>
        <v>2111679.73</v>
      </c>
      <c r="L9" s="69">
        <f t="shared" ref="L9:L18" si="2">M9+N9</f>
        <v>2111679.73</v>
      </c>
      <c r="M9" s="69">
        <v>1928565.73</v>
      </c>
      <c r="N9" s="69">
        <v>183114</v>
      </c>
      <c r="O9" s="69">
        <v>0</v>
      </c>
      <c r="P9" s="69">
        <v>0</v>
      </c>
      <c r="Q9" s="69">
        <v>0</v>
      </c>
      <c r="R9" s="69">
        <v>0</v>
      </c>
      <c r="S9" s="69">
        <v>0</v>
      </c>
      <c r="T9" s="69">
        <v>0</v>
      </c>
    </row>
    <row r="10" spans="1:20" s="44" customFormat="1" ht="26.25" customHeight="1">
      <c r="A10" s="260" t="s">
        <v>99</v>
      </c>
      <c r="B10" s="260"/>
      <c r="C10" s="260"/>
      <c r="D10" s="68" t="s">
        <v>100</v>
      </c>
      <c r="E10" s="69">
        <v>0</v>
      </c>
      <c r="F10" s="69">
        <v>0</v>
      </c>
      <c r="G10" s="69">
        <v>0</v>
      </c>
      <c r="H10" s="69">
        <f t="shared" si="0"/>
        <v>10713859.68</v>
      </c>
      <c r="I10" s="69">
        <v>0</v>
      </c>
      <c r="J10" s="69">
        <v>10713859.68</v>
      </c>
      <c r="K10" s="69">
        <f t="shared" si="1"/>
        <v>10692406.449999999</v>
      </c>
      <c r="L10" s="69">
        <f t="shared" si="2"/>
        <v>0</v>
      </c>
      <c r="M10" s="69">
        <v>0</v>
      </c>
      <c r="N10" s="69">
        <v>0</v>
      </c>
      <c r="O10" s="69">
        <v>10692406.449999999</v>
      </c>
      <c r="P10" s="69">
        <v>21453.23</v>
      </c>
      <c r="Q10" s="69">
        <v>0</v>
      </c>
      <c r="R10" s="69">
        <v>21453.23</v>
      </c>
      <c r="S10" s="69">
        <v>21453.23</v>
      </c>
      <c r="T10" s="69">
        <v>0</v>
      </c>
    </row>
    <row r="11" spans="1:20" s="44" customFormat="1" ht="26.25" customHeight="1">
      <c r="A11" s="260" t="s">
        <v>103</v>
      </c>
      <c r="B11" s="260"/>
      <c r="C11" s="260"/>
      <c r="D11" s="68" t="s">
        <v>104</v>
      </c>
      <c r="E11" s="69">
        <v>0</v>
      </c>
      <c r="F11" s="69">
        <v>0</v>
      </c>
      <c r="G11" s="69">
        <v>0</v>
      </c>
      <c r="H11" s="69">
        <f t="shared" si="0"/>
        <v>1155980.02</v>
      </c>
      <c r="I11" s="69">
        <v>1155980.02</v>
      </c>
      <c r="J11" s="69">
        <v>0</v>
      </c>
      <c r="K11" s="69">
        <f t="shared" si="1"/>
        <v>1155928.45</v>
      </c>
      <c r="L11" s="69">
        <f t="shared" si="2"/>
        <v>1155928.45</v>
      </c>
      <c r="M11" s="69">
        <v>1119929.23</v>
      </c>
      <c r="N11" s="69">
        <v>35999.22</v>
      </c>
      <c r="O11" s="69">
        <v>0</v>
      </c>
      <c r="P11" s="69">
        <v>51.57</v>
      </c>
      <c r="Q11" s="69">
        <v>51.57</v>
      </c>
      <c r="R11" s="69">
        <v>0</v>
      </c>
      <c r="S11" s="69">
        <v>0</v>
      </c>
      <c r="T11" s="69">
        <v>0</v>
      </c>
    </row>
    <row r="12" spans="1:20" s="44" customFormat="1" ht="26.25" customHeight="1">
      <c r="A12" s="260" t="s">
        <v>107</v>
      </c>
      <c r="B12" s="260"/>
      <c r="C12" s="260"/>
      <c r="D12" s="68" t="s">
        <v>108</v>
      </c>
      <c r="E12" s="69">
        <v>0</v>
      </c>
      <c r="F12" s="69">
        <v>0</v>
      </c>
      <c r="G12" s="69">
        <v>0</v>
      </c>
      <c r="H12" s="69">
        <f t="shared" si="0"/>
        <v>113127.2</v>
      </c>
      <c r="I12" s="69">
        <v>113127.2</v>
      </c>
      <c r="J12" s="69">
        <v>0</v>
      </c>
      <c r="K12" s="69">
        <f t="shared" si="1"/>
        <v>101525.23</v>
      </c>
      <c r="L12" s="69">
        <f t="shared" si="2"/>
        <v>101525.23</v>
      </c>
      <c r="M12" s="69">
        <v>101525.23</v>
      </c>
      <c r="N12" s="69">
        <v>0</v>
      </c>
      <c r="O12" s="69">
        <v>0</v>
      </c>
      <c r="P12" s="69">
        <v>11601.97</v>
      </c>
      <c r="Q12" s="69">
        <v>11601.97</v>
      </c>
      <c r="R12" s="69">
        <v>0</v>
      </c>
      <c r="S12" s="69">
        <v>0</v>
      </c>
      <c r="T12" s="69">
        <v>0</v>
      </c>
    </row>
    <row r="13" spans="1:20" s="44" customFormat="1" ht="26.25" customHeight="1">
      <c r="A13" s="260" t="s">
        <v>109</v>
      </c>
      <c r="B13" s="260"/>
      <c r="C13" s="260"/>
      <c r="D13" s="68" t="s">
        <v>110</v>
      </c>
      <c r="E13" s="69">
        <v>0</v>
      </c>
      <c r="F13" s="69">
        <v>0</v>
      </c>
      <c r="G13" s="69">
        <v>0</v>
      </c>
      <c r="H13" s="69">
        <f t="shared" si="0"/>
        <v>89176</v>
      </c>
      <c r="I13" s="69">
        <v>89176</v>
      </c>
      <c r="J13" s="69">
        <v>0</v>
      </c>
      <c r="K13" s="69">
        <f t="shared" si="1"/>
        <v>66542.44</v>
      </c>
      <c r="L13" s="69">
        <f t="shared" si="2"/>
        <v>66542.44</v>
      </c>
      <c r="M13" s="69">
        <v>66542.44</v>
      </c>
      <c r="N13" s="69">
        <v>0</v>
      </c>
      <c r="O13" s="69">
        <v>0</v>
      </c>
      <c r="P13" s="69">
        <v>22633.56</v>
      </c>
      <c r="Q13" s="69">
        <v>22633.56</v>
      </c>
      <c r="R13" s="69">
        <v>0</v>
      </c>
      <c r="S13" s="69">
        <v>0</v>
      </c>
      <c r="T13" s="69">
        <v>0</v>
      </c>
    </row>
    <row r="14" spans="1:20" s="44" customFormat="1" ht="26.25" customHeight="1">
      <c r="A14" s="260" t="s">
        <v>105</v>
      </c>
      <c r="B14" s="260"/>
      <c r="C14" s="260"/>
      <c r="D14" s="68" t="s">
        <v>106</v>
      </c>
      <c r="E14" s="69">
        <v>0</v>
      </c>
      <c r="F14" s="69">
        <v>0</v>
      </c>
      <c r="G14" s="69">
        <v>0</v>
      </c>
      <c r="H14" s="69">
        <f t="shared" si="0"/>
        <v>134465.92000000001</v>
      </c>
      <c r="I14" s="69">
        <v>134465.92000000001</v>
      </c>
      <c r="J14" s="69">
        <v>0</v>
      </c>
      <c r="K14" s="69">
        <f t="shared" si="1"/>
        <v>118302.78</v>
      </c>
      <c r="L14" s="69">
        <f t="shared" si="2"/>
        <v>118302.78</v>
      </c>
      <c r="M14" s="69">
        <v>118302.78</v>
      </c>
      <c r="N14" s="69">
        <v>0</v>
      </c>
      <c r="O14" s="69">
        <v>0</v>
      </c>
      <c r="P14" s="69">
        <v>16163.14</v>
      </c>
      <c r="Q14" s="69">
        <v>16163.14</v>
      </c>
      <c r="R14" s="69">
        <v>0</v>
      </c>
      <c r="S14" s="69">
        <v>0</v>
      </c>
      <c r="T14" s="69">
        <v>0</v>
      </c>
    </row>
    <row r="15" spans="1:20" s="44" customFormat="1" ht="26.25" customHeight="1">
      <c r="A15" s="260" t="s">
        <v>111</v>
      </c>
      <c r="B15" s="260"/>
      <c r="C15" s="260"/>
      <c r="D15" s="68" t="s">
        <v>112</v>
      </c>
      <c r="E15" s="69">
        <v>0</v>
      </c>
      <c r="F15" s="69">
        <v>0</v>
      </c>
      <c r="G15" s="69">
        <v>0</v>
      </c>
      <c r="H15" s="69">
        <f t="shared" si="0"/>
        <v>853580</v>
      </c>
      <c r="I15" s="69">
        <v>0</v>
      </c>
      <c r="J15" s="69">
        <v>853580</v>
      </c>
      <c r="K15" s="69">
        <f t="shared" si="1"/>
        <v>853580</v>
      </c>
      <c r="L15" s="69">
        <f t="shared" si="2"/>
        <v>0</v>
      </c>
      <c r="M15" s="69">
        <v>0</v>
      </c>
      <c r="N15" s="69">
        <v>0</v>
      </c>
      <c r="O15" s="69">
        <v>853580</v>
      </c>
      <c r="P15" s="69">
        <v>0</v>
      </c>
      <c r="Q15" s="69">
        <v>0</v>
      </c>
      <c r="R15" s="69">
        <v>0</v>
      </c>
      <c r="S15" s="69">
        <v>0</v>
      </c>
      <c r="T15" s="69">
        <v>0</v>
      </c>
    </row>
    <row r="16" spans="1:20" s="44" customFormat="1" ht="26.25" customHeight="1">
      <c r="A16" s="260" t="s">
        <v>115</v>
      </c>
      <c r="B16" s="260"/>
      <c r="C16" s="260"/>
      <c r="D16" s="68" t="s">
        <v>116</v>
      </c>
      <c r="E16" s="69">
        <v>0</v>
      </c>
      <c r="F16" s="69">
        <v>0</v>
      </c>
      <c r="G16" s="69">
        <v>0</v>
      </c>
      <c r="H16" s="69">
        <f t="shared" si="0"/>
        <v>50400</v>
      </c>
      <c r="I16" s="69">
        <v>50400</v>
      </c>
      <c r="J16" s="69">
        <v>0</v>
      </c>
      <c r="K16" s="69">
        <f t="shared" si="1"/>
        <v>50400</v>
      </c>
      <c r="L16" s="69">
        <f t="shared" si="2"/>
        <v>50400</v>
      </c>
      <c r="M16" s="69">
        <v>50400</v>
      </c>
      <c r="N16" s="69">
        <v>0</v>
      </c>
      <c r="O16" s="69">
        <v>0</v>
      </c>
      <c r="P16" s="69">
        <v>0</v>
      </c>
      <c r="Q16" s="69">
        <v>0</v>
      </c>
      <c r="R16" s="69">
        <v>0</v>
      </c>
      <c r="S16" s="69">
        <v>0</v>
      </c>
      <c r="T16" s="69">
        <v>0</v>
      </c>
    </row>
    <row r="17" spans="1:20" s="44" customFormat="1" ht="26.25" customHeight="1">
      <c r="A17" s="260" t="s">
        <v>113</v>
      </c>
      <c r="B17" s="260"/>
      <c r="C17" s="260"/>
      <c r="D17" s="68" t="s">
        <v>114</v>
      </c>
      <c r="E17" s="69">
        <v>0</v>
      </c>
      <c r="F17" s="69">
        <v>0</v>
      </c>
      <c r="G17" s="69">
        <v>0</v>
      </c>
      <c r="H17" s="69">
        <f t="shared" si="0"/>
        <v>346800</v>
      </c>
      <c r="I17" s="69">
        <v>346800</v>
      </c>
      <c r="J17" s="69">
        <v>0</v>
      </c>
      <c r="K17" s="69">
        <f t="shared" si="1"/>
        <v>309609.59999999998</v>
      </c>
      <c r="L17" s="69">
        <f t="shared" si="2"/>
        <v>309609.59999999998</v>
      </c>
      <c r="M17" s="69">
        <v>309609.59999999998</v>
      </c>
      <c r="N17" s="69">
        <v>0</v>
      </c>
      <c r="O17" s="69">
        <v>0</v>
      </c>
      <c r="P17" s="69">
        <v>37190.400000000001</v>
      </c>
      <c r="Q17" s="69">
        <v>37190.400000000001</v>
      </c>
      <c r="R17" s="69">
        <v>0</v>
      </c>
      <c r="S17" s="69">
        <v>0</v>
      </c>
      <c r="T17" s="69">
        <v>0</v>
      </c>
    </row>
    <row r="18" spans="1:20" s="44" customFormat="1" ht="26.25" customHeight="1">
      <c r="A18" s="260" t="s">
        <v>117</v>
      </c>
      <c r="B18" s="260"/>
      <c r="C18" s="260"/>
      <c r="D18" s="68" t="s">
        <v>118</v>
      </c>
      <c r="E18" s="69">
        <v>0</v>
      </c>
      <c r="F18" s="69">
        <v>0</v>
      </c>
      <c r="G18" s="69">
        <v>0</v>
      </c>
      <c r="H18" s="69">
        <f t="shared" si="0"/>
        <v>355606</v>
      </c>
      <c r="I18" s="69">
        <v>355606</v>
      </c>
      <c r="J18" s="69">
        <v>0</v>
      </c>
      <c r="K18" s="69">
        <f t="shared" si="1"/>
        <v>354206</v>
      </c>
      <c r="L18" s="69">
        <f t="shared" si="2"/>
        <v>354206</v>
      </c>
      <c r="M18" s="69">
        <v>354206</v>
      </c>
      <c r="N18" s="69">
        <v>0</v>
      </c>
      <c r="O18" s="69">
        <v>0</v>
      </c>
      <c r="P18" s="69">
        <v>1400</v>
      </c>
      <c r="Q18" s="69">
        <v>1400</v>
      </c>
      <c r="R18" s="69">
        <v>0</v>
      </c>
      <c r="S18" s="69">
        <v>0</v>
      </c>
      <c r="T18" s="69">
        <v>0</v>
      </c>
    </row>
    <row r="19" spans="1:20" s="45" customFormat="1" ht="26.25" customHeight="1">
      <c r="A19" s="251" t="s">
        <v>160</v>
      </c>
      <c r="B19" s="252"/>
      <c r="C19" s="252"/>
      <c r="D19" s="252"/>
      <c r="E19" s="252"/>
      <c r="F19" s="252"/>
      <c r="G19" s="252"/>
      <c r="H19" s="252"/>
      <c r="I19" s="252"/>
      <c r="J19" s="252"/>
      <c r="K19" s="253"/>
      <c r="L19" s="253"/>
      <c r="M19" s="253"/>
      <c r="N19" s="253"/>
      <c r="O19" s="253"/>
      <c r="P19" s="253"/>
      <c r="Q19" s="253"/>
      <c r="R19" s="253"/>
      <c r="S19" s="253"/>
    </row>
    <row r="22" spans="1:20" ht="14.25" customHeight="1">
      <c r="Q22" s="58"/>
      <c r="R22" s="58"/>
    </row>
  </sheetData>
  <mergeCells count="38">
    <mergeCell ref="A17:C17"/>
    <mergeCell ref="A12:C12"/>
    <mergeCell ref="A13:C13"/>
    <mergeCell ref="A14:C14"/>
    <mergeCell ref="A15:C15"/>
    <mergeCell ref="A16:C16"/>
    <mergeCell ref="A19:S19"/>
    <mergeCell ref="A7:A8"/>
    <mergeCell ref="B7:B8"/>
    <mergeCell ref="C7:C8"/>
    <mergeCell ref="D5:D6"/>
    <mergeCell ref="E5:E6"/>
    <mergeCell ref="Q5:Q6"/>
    <mergeCell ref="A5:C6"/>
    <mergeCell ref="A9:C9"/>
    <mergeCell ref="A10:C10"/>
    <mergeCell ref="A11:C11"/>
    <mergeCell ref="H5:H6"/>
    <mergeCell ref="I5:I6"/>
    <mergeCell ref="J5:J6"/>
    <mergeCell ref="K5:K6"/>
    <mergeCell ref="A18:C18"/>
    <mergeCell ref="P4:T4"/>
    <mergeCell ref="F5:F6"/>
    <mergeCell ref="G5:G6"/>
    <mergeCell ref="A1:T1"/>
    <mergeCell ref="S2:T2"/>
    <mergeCell ref="N3:O3"/>
    <mergeCell ref="S3:T3"/>
    <mergeCell ref="A4:D4"/>
    <mergeCell ref="E4:G4"/>
    <mergeCell ref="H4:J4"/>
    <mergeCell ref="K4:O4"/>
    <mergeCell ref="O5:O6"/>
    <mergeCell ref="P5:P6"/>
    <mergeCell ref="L5:N5"/>
    <mergeCell ref="R5:T5"/>
    <mergeCell ref="A3:D3"/>
  </mergeCells>
  <phoneticPr fontId="16" type="noConversion"/>
  <dataValidations count="1">
    <dataValidation type="list" allowBlank="1" sqref="A9:A18">
      <formula1>[1]HIDDENSHEETNAME!$N$2:$N$1599</formula1>
    </dataValidation>
  </dataValidations>
  <printOptions horizontalCentered="1"/>
  <pageMargins left="0.59055118110236227" right="0.27559055118110237" top="0.78740157480314965" bottom="0.43307086614173229" header="0.51181102362204722" footer="0.19685039370078741"/>
  <pageSetup paperSize="9" scale="52" orientation="landscape"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I43"/>
  <sheetViews>
    <sheetView workbookViewId="0">
      <selection activeCell="B8" sqref="B8"/>
    </sheetView>
  </sheetViews>
  <sheetFormatPr defaultRowHeight="14.25"/>
  <cols>
    <col min="1" max="1" width="8.625" style="129" customWidth="1"/>
    <col min="2" max="2" width="30.125" style="129" customWidth="1"/>
    <col min="3" max="3" width="15.125" style="129" customWidth="1"/>
    <col min="4" max="4" width="8.625" style="129" customWidth="1"/>
    <col min="5" max="5" width="21.375" style="129" customWidth="1"/>
    <col min="6" max="6" width="15.625" style="129" customWidth="1"/>
    <col min="7" max="7" width="12.625" style="129" customWidth="1"/>
    <col min="8" max="8" width="40.125" style="129" customWidth="1"/>
    <col min="9" max="9" width="11.625" style="129" bestFit="1" customWidth="1"/>
    <col min="10" max="16384" width="9" style="129"/>
  </cols>
  <sheetData>
    <row r="1" spans="1:9" s="120" customFormat="1" ht="33" customHeight="1">
      <c r="A1" s="264" t="s">
        <v>161</v>
      </c>
      <c r="B1" s="264"/>
      <c r="C1" s="264"/>
      <c r="D1" s="264"/>
      <c r="E1" s="264"/>
      <c r="F1" s="264"/>
      <c r="G1" s="264"/>
      <c r="H1" s="264"/>
      <c r="I1" s="264"/>
    </row>
    <row r="2" spans="1:9" s="37" customFormat="1" ht="21.75" customHeight="1">
      <c r="A2" s="97"/>
      <c r="B2" s="97"/>
      <c r="C2" s="97"/>
      <c r="D2" s="97"/>
      <c r="E2" s="97"/>
      <c r="F2" s="97"/>
      <c r="G2" s="97"/>
      <c r="H2" s="238" t="s">
        <v>162</v>
      </c>
      <c r="I2" s="238"/>
    </row>
    <row r="3" spans="1:9" s="121" customFormat="1" ht="30.75" customHeight="1">
      <c r="A3" s="41" t="s">
        <v>511</v>
      </c>
      <c r="B3" s="97"/>
      <c r="D3" s="97"/>
      <c r="E3" s="97"/>
      <c r="F3" s="97"/>
      <c r="G3" s="97"/>
      <c r="H3" s="240" t="s">
        <v>149</v>
      </c>
      <c r="I3" s="240"/>
    </row>
    <row r="4" spans="1:9" s="38" customFormat="1" ht="24.75" customHeight="1">
      <c r="A4" s="265" t="s">
        <v>156</v>
      </c>
      <c r="B4" s="266"/>
      <c r="C4" s="266"/>
      <c r="D4" s="266" t="s">
        <v>157</v>
      </c>
      <c r="E4" s="266"/>
      <c r="F4" s="266" t="s">
        <v>11</v>
      </c>
      <c r="G4" s="266" t="s">
        <v>11</v>
      </c>
      <c r="H4" s="266" t="s">
        <v>11</v>
      </c>
      <c r="I4" s="266" t="s">
        <v>11</v>
      </c>
    </row>
    <row r="5" spans="1:9" s="38" customFormat="1" ht="14.25" customHeight="1">
      <c r="A5" s="270" t="s">
        <v>163</v>
      </c>
      <c r="B5" s="271" t="s">
        <v>92</v>
      </c>
      <c r="C5" s="271" t="s">
        <v>8</v>
      </c>
      <c r="D5" s="271" t="s">
        <v>163</v>
      </c>
      <c r="E5" s="271" t="s">
        <v>92</v>
      </c>
      <c r="F5" s="271" t="s">
        <v>8</v>
      </c>
      <c r="G5" s="271" t="s">
        <v>163</v>
      </c>
      <c r="H5" s="271" t="s">
        <v>92</v>
      </c>
      <c r="I5" s="271" t="s">
        <v>8</v>
      </c>
    </row>
    <row r="6" spans="1:9" s="38" customFormat="1" ht="14.25" customHeight="1">
      <c r="A6" s="270"/>
      <c r="B6" s="271" t="s">
        <v>11</v>
      </c>
      <c r="C6" s="271" t="s">
        <v>11</v>
      </c>
      <c r="D6" s="271" t="s">
        <v>11</v>
      </c>
      <c r="E6" s="271" t="s">
        <v>11</v>
      </c>
      <c r="F6" s="271" t="s">
        <v>11</v>
      </c>
      <c r="G6" s="271" t="s">
        <v>11</v>
      </c>
      <c r="H6" s="271" t="s">
        <v>11</v>
      </c>
      <c r="I6" s="271" t="s">
        <v>11</v>
      </c>
    </row>
    <row r="7" spans="1:9" s="38" customFormat="1" ht="25.5" customHeight="1">
      <c r="A7" s="122" t="s">
        <v>164</v>
      </c>
      <c r="B7" s="100" t="s">
        <v>508</v>
      </c>
      <c r="C7" s="69">
        <f>SUM(C8:C20)</f>
        <v>3998681.0100000002</v>
      </c>
      <c r="D7" s="100" t="s">
        <v>166</v>
      </c>
      <c r="E7" s="100" t="s">
        <v>509</v>
      </c>
      <c r="F7" s="69">
        <f>SUM(F8:F34)</f>
        <v>219113.22</v>
      </c>
      <c r="G7" s="100" t="s">
        <v>167</v>
      </c>
      <c r="H7" s="100" t="s">
        <v>168</v>
      </c>
      <c r="I7" s="69">
        <f>SUM(I8:I23)</f>
        <v>0</v>
      </c>
    </row>
    <row r="8" spans="1:9" s="38" customFormat="1" ht="25.5" customHeight="1">
      <c r="A8" s="122" t="s">
        <v>169</v>
      </c>
      <c r="B8" s="100" t="s">
        <v>170</v>
      </c>
      <c r="C8" s="69">
        <v>865636.75</v>
      </c>
      <c r="D8" s="100" t="s">
        <v>171</v>
      </c>
      <c r="E8" s="100" t="s">
        <v>172</v>
      </c>
      <c r="F8" s="69">
        <v>37636.22</v>
      </c>
      <c r="G8" s="100" t="s">
        <v>173</v>
      </c>
      <c r="H8" s="100" t="s">
        <v>174</v>
      </c>
      <c r="I8" s="69">
        <v>0</v>
      </c>
    </row>
    <row r="9" spans="1:9" s="39" customFormat="1" ht="25.5" customHeight="1">
      <c r="A9" s="122" t="s">
        <v>175</v>
      </c>
      <c r="B9" s="100" t="s">
        <v>176</v>
      </c>
      <c r="C9" s="69">
        <v>746880</v>
      </c>
      <c r="D9" s="100" t="s">
        <v>177</v>
      </c>
      <c r="E9" s="100" t="s">
        <v>178</v>
      </c>
      <c r="F9" s="69">
        <v>0</v>
      </c>
      <c r="G9" s="100" t="s">
        <v>179</v>
      </c>
      <c r="H9" s="100" t="s">
        <v>180</v>
      </c>
      <c r="I9" s="69">
        <v>0</v>
      </c>
    </row>
    <row r="10" spans="1:9" s="39" customFormat="1" ht="25.5" customHeight="1">
      <c r="A10" s="122" t="s">
        <v>181</v>
      </c>
      <c r="B10" s="100" t="s">
        <v>182</v>
      </c>
      <c r="C10" s="69">
        <v>903666</v>
      </c>
      <c r="D10" s="100" t="s">
        <v>183</v>
      </c>
      <c r="E10" s="100" t="s">
        <v>184</v>
      </c>
      <c r="F10" s="69">
        <v>0</v>
      </c>
      <c r="G10" s="100" t="s">
        <v>185</v>
      </c>
      <c r="H10" s="100" t="s">
        <v>186</v>
      </c>
      <c r="I10" s="69">
        <v>0</v>
      </c>
    </row>
    <row r="11" spans="1:9" s="39" customFormat="1" ht="25.5" customHeight="1">
      <c r="A11" s="122" t="s">
        <v>187</v>
      </c>
      <c r="B11" s="100" t="s">
        <v>188</v>
      </c>
      <c r="C11" s="69">
        <v>0</v>
      </c>
      <c r="D11" s="100" t="s">
        <v>189</v>
      </c>
      <c r="E11" s="100" t="s">
        <v>190</v>
      </c>
      <c r="F11" s="69">
        <v>0</v>
      </c>
      <c r="G11" s="100" t="s">
        <v>191</v>
      </c>
      <c r="H11" s="100" t="s">
        <v>192</v>
      </c>
      <c r="I11" s="69">
        <v>0</v>
      </c>
    </row>
    <row r="12" spans="1:9" s="39" customFormat="1" ht="25.5" customHeight="1">
      <c r="A12" s="122" t="s">
        <v>193</v>
      </c>
      <c r="B12" s="100" t="s">
        <v>194</v>
      </c>
      <c r="C12" s="69">
        <v>522732</v>
      </c>
      <c r="D12" s="100" t="s">
        <v>195</v>
      </c>
      <c r="E12" s="100" t="s">
        <v>196</v>
      </c>
      <c r="F12" s="69">
        <v>0</v>
      </c>
      <c r="G12" s="100" t="s">
        <v>197</v>
      </c>
      <c r="H12" s="100" t="s">
        <v>198</v>
      </c>
      <c r="I12" s="69">
        <v>0</v>
      </c>
    </row>
    <row r="13" spans="1:9" s="39" customFormat="1" ht="25.5" customHeight="1">
      <c r="A13" s="122" t="s">
        <v>199</v>
      </c>
      <c r="B13" s="100" t="s">
        <v>200</v>
      </c>
      <c r="C13" s="69">
        <v>309609.59999999998</v>
      </c>
      <c r="D13" s="100" t="s">
        <v>201</v>
      </c>
      <c r="E13" s="100" t="s">
        <v>202</v>
      </c>
      <c r="F13" s="69">
        <v>0</v>
      </c>
      <c r="G13" s="100" t="s">
        <v>203</v>
      </c>
      <c r="H13" s="100" t="s">
        <v>204</v>
      </c>
      <c r="I13" s="69">
        <v>0</v>
      </c>
    </row>
    <row r="14" spans="1:9" s="39" customFormat="1" ht="25.5" customHeight="1">
      <c r="A14" s="122" t="s">
        <v>205</v>
      </c>
      <c r="B14" s="100" t="s">
        <v>206</v>
      </c>
      <c r="C14" s="69">
        <v>0</v>
      </c>
      <c r="D14" s="100" t="s">
        <v>207</v>
      </c>
      <c r="E14" s="100" t="s">
        <v>208</v>
      </c>
      <c r="F14" s="69">
        <v>0</v>
      </c>
      <c r="G14" s="100" t="s">
        <v>209</v>
      </c>
      <c r="H14" s="100" t="s">
        <v>210</v>
      </c>
      <c r="I14" s="69">
        <v>0</v>
      </c>
    </row>
    <row r="15" spans="1:9" s="39" customFormat="1" ht="25.5" customHeight="1">
      <c r="A15" s="122" t="s">
        <v>211</v>
      </c>
      <c r="B15" s="100" t="s">
        <v>212</v>
      </c>
      <c r="C15" s="69">
        <v>184845.22</v>
      </c>
      <c r="D15" s="100" t="s">
        <v>213</v>
      </c>
      <c r="E15" s="100" t="s">
        <v>214</v>
      </c>
      <c r="F15" s="69">
        <v>0</v>
      </c>
      <c r="G15" s="100" t="s">
        <v>215</v>
      </c>
      <c r="H15" s="100" t="s">
        <v>216</v>
      </c>
      <c r="I15" s="69">
        <v>0</v>
      </c>
    </row>
    <row r="16" spans="1:9" s="39" customFormat="1" ht="25.5" customHeight="1">
      <c r="A16" s="122" t="s">
        <v>217</v>
      </c>
      <c r="B16" s="100" t="s">
        <v>218</v>
      </c>
      <c r="C16" s="69">
        <v>101525.23</v>
      </c>
      <c r="D16" s="100" t="s">
        <v>219</v>
      </c>
      <c r="E16" s="100" t="s">
        <v>220</v>
      </c>
      <c r="F16" s="69">
        <v>0</v>
      </c>
      <c r="G16" s="100" t="s">
        <v>221</v>
      </c>
      <c r="H16" s="100" t="s">
        <v>222</v>
      </c>
      <c r="I16" s="69">
        <v>0</v>
      </c>
    </row>
    <row r="17" spans="1:9" s="39" customFormat="1" ht="25.5" customHeight="1">
      <c r="A17" s="122" t="s">
        <v>223</v>
      </c>
      <c r="B17" s="100" t="s">
        <v>224</v>
      </c>
      <c r="C17" s="69">
        <v>9580.2099999999991</v>
      </c>
      <c r="D17" s="100" t="s">
        <v>225</v>
      </c>
      <c r="E17" s="100" t="s">
        <v>226</v>
      </c>
      <c r="F17" s="69">
        <v>8467</v>
      </c>
      <c r="G17" s="100" t="s">
        <v>227</v>
      </c>
      <c r="H17" s="100" t="s">
        <v>228</v>
      </c>
      <c r="I17" s="69">
        <v>0</v>
      </c>
    </row>
    <row r="18" spans="1:9" s="39" customFormat="1" ht="25.5" customHeight="1">
      <c r="A18" s="122" t="s">
        <v>229</v>
      </c>
      <c r="B18" s="100" t="s">
        <v>230</v>
      </c>
      <c r="C18" s="69">
        <v>354206</v>
      </c>
      <c r="D18" s="100" t="s">
        <v>231</v>
      </c>
      <c r="E18" s="100" t="s">
        <v>232</v>
      </c>
      <c r="F18" s="69">
        <v>0</v>
      </c>
      <c r="G18" s="100" t="s">
        <v>233</v>
      </c>
      <c r="H18" s="100" t="s">
        <v>234</v>
      </c>
      <c r="I18" s="69">
        <v>0</v>
      </c>
    </row>
    <row r="19" spans="1:9" s="39" customFormat="1" ht="25.5" customHeight="1">
      <c r="A19" s="122" t="s">
        <v>235</v>
      </c>
      <c r="B19" s="100" t="s">
        <v>236</v>
      </c>
      <c r="C19" s="69">
        <v>0</v>
      </c>
      <c r="D19" s="100" t="s">
        <v>237</v>
      </c>
      <c r="E19" s="100" t="s">
        <v>238</v>
      </c>
      <c r="F19" s="69">
        <v>0</v>
      </c>
      <c r="G19" s="100" t="s">
        <v>239</v>
      </c>
      <c r="H19" s="100" t="s">
        <v>240</v>
      </c>
      <c r="I19" s="69">
        <v>0</v>
      </c>
    </row>
    <row r="20" spans="1:9" s="39" customFormat="1" ht="25.5" customHeight="1">
      <c r="A20" s="122" t="s">
        <v>241</v>
      </c>
      <c r="B20" s="100" t="s">
        <v>242</v>
      </c>
      <c r="C20" s="69">
        <v>0</v>
      </c>
      <c r="D20" s="100" t="s">
        <v>243</v>
      </c>
      <c r="E20" s="100" t="s">
        <v>244</v>
      </c>
      <c r="F20" s="69">
        <v>0</v>
      </c>
      <c r="G20" s="100" t="s">
        <v>245</v>
      </c>
      <c r="H20" s="100" t="s">
        <v>246</v>
      </c>
      <c r="I20" s="69">
        <v>0</v>
      </c>
    </row>
    <row r="21" spans="1:9" s="39" customFormat="1" ht="25.5" customHeight="1">
      <c r="A21" s="122" t="s">
        <v>247</v>
      </c>
      <c r="B21" s="100" t="s">
        <v>510</v>
      </c>
      <c r="C21" s="69">
        <f>SUM(C22:C33)</f>
        <v>50400</v>
      </c>
      <c r="D21" s="100" t="s">
        <v>249</v>
      </c>
      <c r="E21" s="100" t="s">
        <v>250</v>
      </c>
      <c r="F21" s="69">
        <v>0</v>
      </c>
      <c r="G21" s="100" t="s">
        <v>251</v>
      </c>
      <c r="H21" s="100" t="s">
        <v>252</v>
      </c>
      <c r="I21" s="69">
        <v>0</v>
      </c>
    </row>
    <row r="22" spans="1:9" s="39" customFormat="1" ht="25.5" customHeight="1">
      <c r="A22" s="122" t="s">
        <v>253</v>
      </c>
      <c r="B22" s="100" t="s">
        <v>254</v>
      </c>
      <c r="C22" s="69">
        <v>0</v>
      </c>
      <c r="D22" s="100" t="s">
        <v>255</v>
      </c>
      <c r="E22" s="100" t="s">
        <v>256</v>
      </c>
      <c r="F22" s="69">
        <v>0</v>
      </c>
      <c r="G22" s="100" t="s">
        <v>257</v>
      </c>
      <c r="H22" s="100" t="s">
        <v>258</v>
      </c>
      <c r="I22" s="69">
        <v>0</v>
      </c>
    </row>
    <row r="23" spans="1:9" s="39" customFormat="1" ht="25.5" customHeight="1">
      <c r="A23" s="122" t="s">
        <v>259</v>
      </c>
      <c r="B23" s="100" t="s">
        <v>260</v>
      </c>
      <c r="C23" s="69">
        <v>0</v>
      </c>
      <c r="D23" s="100" t="s">
        <v>261</v>
      </c>
      <c r="E23" s="100" t="s">
        <v>262</v>
      </c>
      <c r="F23" s="69">
        <v>0</v>
      </c>
      <c r="G23" s="100" t="s">
        <v>263</v>
      </c>
      <c r="H23" s="100" t="s">
        <v>264</v>
      </c>
      <c r="I23" s="69">
        <v>0</v>
      </c>
    </row>
    <row r="24" spans="1:9" s="39" customFormat="1" ht="25.5" customHeight="1">
      <c r="A24" s="122" t="s">
        <v>265</v>
      </c>
      <c r="B24" s="100" t="s">
        <v>266</v>
      </c>
      <c r="C24" s="69">
        <v>0</v>
      </c>
      <c r="D24" s="100" t="s">
        <v>267</v>
      </c>
      <c r="E24" s="100" t="s">
        <v>268</v>
      </c>
      <c r="F24" s="69">
        <v>0</v>
      </c>
      <c r="G24" s="100" t="s">
        <v>269</v>
      </c>
      <c r="H24" s="100" t="s">
        <v>270</v>
      </c>
      <c r="I24" s="69">
        <f>SUM(I25:I29)</f>
        <v>0</v>
      </c>
    </row>
    <row r="25" spans="1:9" s="39" customFormat="1" ht="25.5" customHeight="1">
      <c r="A25" s="122" t="s">
        <v>271</v>
      </c>
      <c r="B25" s="100" t="s">
        <v>272</v>
      </c>
      <c r="C25" s="69">
        <v>0</v>
      </c>
      <c r="D25" s="100" t="s">
        <v>273</v>
      </c>
      <c r="E25" s="100" t="s">
        <v>274</v>
      </c>
      <c r="F25" s="69">
        <v>0</v>
      </c>
      <c r="G25" s="100" t="s">
        <v>275</v>
      </c>
      <c r="H25" s="100" t="s">
        <v>276</v>
      </c>
      <c r="I25" s="69">
        <v>0</v>
      </c>
    </row>
    <row r="26" spans="1:9" s="39" customFormat="1" ht="25.5" customHeight="1">
      <c r="A26" s="122" t="s">
        <v>277</v>
      </c>
      <c r="B26" s="100" t="s">
        <v>278</v>
      </c>
      <c r="C26" s="69">
        <v>50400</v>
      </c>
      <c r="D26" s="100" t="s">
        <v>279</v>
      </c>
      <c r="E26" s="100" t="s">
        <v>280</v>
      </c>
      <c r="F26" s="69">
        <v>0</v>
      </c>
      <c r="G26" s="100" t="s">
        <v>281</v>
      </c>
      <c r="H26" s="100" t="s">
        <v>282</v>
      </c>
      <c r="I26" s="69">
        <v>0</v>
      </c>
    </row>
    <row r="27" spans="1:9" s="39" customFormat="1" ht="25.5" customHeight="1">
      <c r="A27" s="122" t="s">
        <v>283</v>
      </c>
      <c r="B27" s="100" t="s">
        <v>284</v>
      </c>
      <c r="C27" s="69">
        <v>0</v>
      </c>
      <c r="D27" s="100" t="s">
        <v>285</v>
      </c>
      <c r="E27" s="100" t="s">
        <v>286</v>
      </c>
      <c r="F27" s="69">
        <v>0</v>
      </c>
      <c r="G27" s="100" t="s">
        <v>287</v>
      </c>
      <c r="H27" s="100" t="s">
        <v>288</v>
      </c>
      <c r="I27" s="69">
        <v>0</v>
      </c>
    </row>
    <row r="28" spans="1:9" s="39" customFormat="1" ht="25.5" customHeight="1">
      <c r="A28" s="122" t="s">
        <v>289</v>
      </c>
      <c r="B28" s="100" t="s">
        <v>290</v>
      </c>
      <c r="C28" s="69">
        <v>0</v>
      </c>
      <c r="D28" s="100" t="s">
        <v>291</v>
      </c>
      <c r="E28" s="100" t="s">
        <v>292</v>
      </c>
      <c r="F28" s="69">
        <v>0</v>
      </c>
      <c r="G28" s="100" t="s">
        <v>293</v>
      </c>
      <c r="H28" s="100" t="s">
        <v>294</v>
      </c>
      <c r="I28" s="69">
        <v>0</v>
      </c>
    </row>
    <row r="29" spans="1:9" s="39" customFormat="1" ht="25.5" customHeight="1">
      <c r="A29" s="122" t="s">
        <v>295</v>
      </c>
      <c r="B29" s="100" t="s">
        <v>296</v>
      </c>
      <c r="C29" s="69">
        <v>0</v>
      </c>
      <c r="D29" s="100" t="s">
        <v>297</v>
      </c>
      <c r="E29" s="100" t="s">
        <v>298</v>
      </c>
      <c r="F29" s="69">
        <v>0</v>
      </c>
      <c r="G29" s="100" t="s">
        <v>299</v>
      </c>
      <c r="H29" s="100" t="s">
        <v>300</v>
      </c>
      <c r="I29" s="69">
        <v>0</v>
      </c>
    </row>
    <row r="30" spans="1:9" s="39" customFormat="1" ht="25.5" customHeight="1">
      <c r="A30" s="122" t="s">
        <v>301</v>
      </c>
      <c r="B30" s="100" t="s">
        <v>302</v>
      </c>
      <c r="C30" s="69">
        <v>0</v>
      </c>
      <c r="D30" s="100" t="s">
        <v>303</v>
      </c>
      <c r="E30" s="100" t="s">
        <v>304</v>
      </c>
      <c r="F30" s="69">
        <v>59160</v>
      </c>
      <c r="G30" s="100" t="s">
        <v>305</v>
      </c>
      <c r="H30" s="100" t="s">
        <v>306</v>
      </c>
      <c r="I30" s="69">
        <f>SUM(I31:I34)</f>
        <v>0</v>
      </c>
    </row>
    <row r="31" spans="1:9" s="39" customFormat="1" ht="25.5" customHeight="1">
      <c r="A31" s="122" t="s">
        <v>307</v>
      </c>
      <c r="B31" s="100" t="s">
        <v>308</v>
      </c>
      <c r="C31" s="69">
        <v>0</v>
      </c>
      <c r="D31" s="100" t="s">
        <v>309</v>
      </c>
      <c r="E31" s="100" t="s">
        <v>310</v>
      </c>
      <c r="F31" s="69">
        <v>0</v>
      </c>
      <c r="G31" s="100" t="s">
        <v>311</v>
      </c>
      <c r="H31" s="100" t="s">
        <v>312</v>
      </c>
      <c r="I31" s="69">
        <v>0</v>
      </c>
    </row>
    <row r="32" spans="1:9" s="39" customFormat="1" ht="25.5" customHeight="1">
      <c r="A32" s="122">
        <v>30311</v>
      </c>
      <c r="B32" s="100" t="s">
        <v>313</v>
      </c>
      <c r="C32" s="69">
        <v>0</v>
      </c>
      <c r="D32" s="100" t="s">
        <v>314</v>
      </c>
      <c r="E32" s="100" t="s">
        <v>315</v>
      </c>
      <c r="F32" s="69">
        <v>113850</v>
      </c>
      <c r="G32" s="100" t="s">
        <v>316</v>
      </c>
      <c r="H32" s="100" t="s">
        <v>317</v>
      </c>
      <c r="I32" s="69">
        <v>0</v>
      </c>
    </row>
    <row r="33" spans="1:9" s="39" customFormat="1" ht="25.5" customHeight="1">
      <c r="A33" s="122" t="s">
        <v>318</v>
      </c>
      <c r="B33" s="100" t="s">
        <v>319</v>
      </c>
      <c r="C33" s="69">
        <v>0</v>
      </c>
      <c r="D33" s="100" t="s">
        <v>320</v>
      </c>
      <c r="E33" s="100" t="s">
        <v>321</v>
      </c>
      <c r="F33" s="69">
        <v>0</v>
      </c>
      <c r="G33" s="100" t="s">
        <v>322</v>
      </c>
      <c r="H33" s="100" t="s">
        <v>323</v>
      </c>
      <c r="I33" s="69">
        <v>0</v>
      </c>
    </row>
    <row r="34" spans="1:9" s="39" customFormat="1" ht="25.5" customHeight="1">
      <c r="A34" s="122" t="s">
        <v>11</v>
      </c>
      <c r="B34" s="100" t="s">
        <v>11</v>
      </c>
      <c r="C34" s="123"/>
      <c r="D34" s="100" t="s">
        <v>324</v>
      </c>
      <c r="E34" s="100" t="s">
        <v>325</v>
      </c>
      <c r="F34" s="69">
        <v>0</v>
      </c>
      <c r="G34" s="100" t="s">
        <v>326</v>
      </c>
      <c r="H34" s="100" t="s">
        <v>327</v>
      </c>
      <c r="I34" s="69">
        <v>0</v>
      </c>
    </row>
    <row r="35" spans="1:9" s="39" customFormat="1" ht="25.5" customHeight="1">
      <c r="A35" s="122" t="s">
        <v>11</v>
      </c>
      <c r="B35" s="100" t="s">
        <v>11</v>
      </c>
      <c r="C35" s="123"/>
      <c r="D35" s="100" t="s">
        <v>328</v>
      </c>
      <c r="E35" s="100" t="s">
        <v>329</v>
      </c>
      <c r="F35" s="69">
        <f>SUM(F36:F39)</f>
        <v>0</v>
      </c>
      <c r="G35" s="100" t="s">
        <v>11</v>
      </c>
      <c r="H35" s="100" t="s">
        <v>11</v>
      </c>
      <c r="I35" s="69"/>
    </row>
    <row r="36" spans="1:9" s="40" customFormat="1" ht="25.5" customHeight="1">
      <c r="A36" s="124" t="s">
        <v>11</v>
      </c>
      <c r="B36" s="125" t="s">
        <v>11</v>
      </c>
      <c r="C36" s="126"/>
      <c r="D36" s="125" t="s">
        <v>330</v>
      </c>
      <c r="E36" s="125" t="s">
        <v>331</v>
      </c>
      <c r="F36" s="69">
        <v>0</v>
      </c>
      <c r="G36" s="125" t="s">
        <v>11</v>
      </c>
      <c r="H36" s="125" t="s">
        <v>11</v>
      </c>
      <c r="I36" s="63"/>
    </row>
    <row r="37" spans="1:9" s="40" customFormat="1" ht="25.5" customHeight="1">
      <c r="A37" s="127" t="s">
        <v>11</v>
      </c>
      <c r="B37" s="127" t="s">
        <v>11</v>
      </c>
      <c r="C37" s="128"/>
      <c r="D37" s="127" t="s">
        <v>332</v>
      </c>
      <c r="E37" s="127" t="s">
        <v>333</v>
      </c>
      <c r="F37" s="69">
        <v>0</v>
      </c>
      <c r="G37" s="127"/>
      <c r="H37" s="127"/>
      <c r="I37" s="63"/>
    </row>
    <row r="38" spans="1:9" ht="25.5" customHeight="1">
      <c r="A38" s="127" t="s">
        <v>11</v>
      </c>
      <c r="B38" s="127" t="s">
        <v>11</v>
      </c>
      <c r="C38" s="128"/>
      <c r="D38" s="127" t="s">
        <v>334</v>
      </c>
      <c r="E38" s="127" t="s">
        <v>335</v>
      </c>
      <c r="F38" s="69">
        <v>0</v>
      </c>
      <c r="G38" s="127" t="s">
        <v>11</v>
      </c>
      <c r="H38" s="127" t="s">
        <v>11</v>
      </c>
      <c r="I38" s="63"/>
    </row>
    <row r="39" spans="1:9" ht="25.5" customHeight="1">
      <c r="A39" s="127" t="s">
        <v>11</v>
      </c>
      <c r="B39" s="127" t="s">
        <v>11</v>
      </c>
      <c r="C39" s="128"/>
      <c r="D39" s="130" t="s">
        <v>336</v>
      </c>
      <c r="E39" s="130" t="s">
        <v>337</v>
      </c>
      <c r="F39" s="98">
        <v>0</v>
      </c>
      <c r="G39" s="130" t="s">
        <v>11</v>
      </c>
      <c r="H39" s="130" t="s">
        <v>11</v>
      </c>
      <c r="I39" s="99"/>
    </row>
    <row r="40" spans="1:9" ht="25.5" customHeight="1">
      <c r="A40" s="267" t="s">
        <v>338</v>
      </c>
      <c r="B40" s="267"/>
      <c r="C40" s="131">
        <f>C7+C21</f>
        <v>4049081.0100000002</v>
      </c>
      <c r="D40" s="267" t="s">
        <v>339</v>
      </c>
      <c r="E40" s="267"/>
      <c r="F40" s="267"/>
      <c r="G40" s="267"/>
      <c r="H40" s="267"/>
      <c r="I40" s="95">
        <f>F7+F35+I7+I24+I30</f>
        <v>219113.22</v>
      </c>
    </row>
    <row r="41" spans="1:9" ht="25.5" customHeight="1">
      <c r="A41" s="268" t="s">
        <v>340</v>
      </c>
      <c r="B41" s="268"/>
      <c r="C41" s="268" t="s">
        <v>11</v>
      </c>
      <c r="D41" s="268" t="s">
        <v>11</v>
      </c>
      <c r="E41" s="269" t="s">
        <v>11</v>
      </c>
      <c r="F41" s="269" t="s">
        <v>11</v>
      </c>
      <c r="G41" s="269" t="s">
        <v>11</v>
      </c>
      <c r="H41" s="268" t="s">
        <v>11</v>
      </c>
      <c r="I41" s="268" t="s">
        <v>11</v>
      </c>
    </row>
    <row r="42" spans="1:9">
      <c r="A42" s="132"/>
      <c r="B42" s="132"/>
      <c r="C42" s="132"/>
      <c r="D42" s="132"/>
      <c r="E42" s="132"/>
      <c r="F42" s="132"/>
      <c r="G42" s="132"/>
      <c r="H42" s="132"/>
      <c r="I42" s="132"/>
    </row>
    <row r="43" spans="1:9">
      <c r="A43" s="132"/>
      <c r="B43" s="132"/>
      <c r="D43" s="132"/>
      <c r="E43" s="132"/>
      <c r="F43" s="132"/>
      <c r="G43" s="132"/>
      <c r="H43" s="132"/>
      <c r="I43" s="132"/>
    </row>
  </sheetData>
  <mergeCells count="17">
    <mergeCell ref="A40:B40"/>
    <mergeCell ref="D40:H40"/>
    <mergeCell ref="A41:I41"/>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16" type="noConversion"/>
  <pageMargins left="0.47244094488188981" right="0.31496062992125984" top="0.78740157480314965" bottom="0.15748031496062992" header="0" footer="0"/>
  <pageSetup paperSize="9" scale="54" orientation="portrait" r:id="rId1"/>
</worksheet>
</file>

<file path=xl/worksheets/sheet7.xml><?xml version="1.0" encoding="utf-8"?>
<worksheet xmlns="http://schemas.openxmlformats.org/spreadsheetml/2006/main" xmlns:r="http://schemas.openxmlformats.org/officeDocument/2006/relationships">
  <dimension ref="A1:L41"/>
  <sheetViews>
    <sheetView topLeftCell="B1" zoomScaleNormal="100" zoomScaleSheetLayoutView="100" workbookViewId="0">
      <selection activeCell="K29" sqref="K29"/>
    </sheetView>
  </sheetViews>
  <sheetFormatPr defaultColWidth="8" defaultRowHeight="12.75"/>
  <cols>
    <col min="1" max="1" width="9.5" style="26" customWidth="1"/>
    <col min="2" max="2" width="28" style="26" customWidth="1"/>
    <col min="3" max="3" width="10.375" style="26" customWidth="1"/>
    <col min="4" max="4" width="12" style="26" customWidth="1"/>
    <col min="5" max="5" width="20.375" style="26" customWidth="1"/>
    <col min="6" max="6" width="14.875" style="26" customWidth="1"/>
    <col min="7" max="7" width="10.75" style="26" customWidth="1"/>
    <col min="8" max="8" width="21.5" style="26" customWidth="1"/>
    <col min="9" max="9" width="11.625" style="26" customWidth="1"/>
    <col min="10" max="10" width="11.75" style="26" customWidth="1"/>
    <col min="11" max="11" width="27.125" style="26" customWidth="1"/>
    <col min="12" max="12" width="14.75" style="26" customWidth="1"/>
    <col min="13" max="16384" width="8" style="26"/>
  </cols>
  <sheetData>
    <row r="1" spans="1:12" ht="27">
      <c r="A1" s="218" t="s">
        <v>341</v>
      </c>
      <c r="B1" s="218"/>
      <c r="C1" s="218"/>
      <c r="D1" s="218"/>
      <c r="E1" s="218"/>
      <c r="F1" s="218"/>
      <c r="G1" s="218"/>
      <c r="H1" s="218"/>
      <c r="I1" s="218"/>
      <c r="J1" s="218"/>
      <c r="K1" s="218"/>
      <c r="L1" s="218"/>
    </row>
    <row r="2" spans="1:12">
      <c r="L2" s="35" t="s">
        <v>342</v>
      </c>
    </row>
    <row r="3" spans="1:12" ht="24" customHeight="1">
      <c r="A3" s="97" t="s">
        <v>395</v>
      </c>
      <c r="F3" s="29"/>
      <c r="G3" s="29"/>
      <c r="H3" s="29"/>
      <c r="I3" s="29"/>
      <c r="L3" s="35" t="s">
        <v>3</v>
      </c>
    </row>
    <row r="4" spans="1:12" ht="24.75" customHeight="1">
      <c r="A4" s="272" t="s">
        <v>156</v>
      </c>
      <c r="B4" s="222"/>
      <c r="C4" s="222"/>
      <c r="D4" s="222" t="s">
        <v>157</v>
      </c>
      <c r="E4" s="222"/>
      <c r="F4" s="222"/>
      <c r="G4" s="222"/>
      <c r="H4" s="222"/>
      <c r="I4" s="222"/>
      <c r="J4" s="222"/>
      <c r="K4" s="222"/>
      <c r="L4" s="222"/>
    </row>
    <row r="5" spans="1:12" ht="15.4" customHeight="1">
      <c r="A5" s="276" t="s">
        <v>163</v>
      </c>
      <c r="B5" s="223" t="s">
        <v>92</v>
      </c>
      <c r="C5" s="223" t="s">
        <v>8</v>
      </c>
      <c r="D5" s="223" t="s">
        <v>163</v>
      </c>
      <c r="E5" s="223" t="s">
        <v>92</v>
      </c>
      <c r="F5" s="223" t="s">
        <v>8</v>
      </c>
      <c r="G5" s="223" t="s">
        <v>163</v>
      </c>
      <c r="H5" s="223" t="s">
        <v>92</v>
      </c>
      <c r="I5" s="223" t="s">
        <v>8</v>
      </c>
      <c r="J5" s="223" t="s">
        <v>163</v>
      </c>
      <c r="K5" s="223" t="s">
        <v>92</v>
      </c>
      <c r="L5" s="223" t="s">
        <v>8</v>
      </c>
    </row>
    <row r="6" spans="1:12" ht="15.4" customHeight="1">
      <c r="A6" s="276"/>
      <c r="B6" s="223"/>
      <c r="C6" s="223"/>
      <c r="D6" s="223"/>
      <c r="E6" s="223"/>
      <c r="F6" s="223"/>
      <c r="G6" s="223"/>
      <c r="H6" s="223"/>
      <c r="I6" s="223"/>
      <c r="J6" s="223"/>
      <c r="K6" s="223"/>
      <c r="L6" s="223"/>
    </row>
    <row r="7" spans="1:12" ht="26.25" customHeight="1">
      <c r="A7" s="31" t="s">
        <v>164</v>
      </c>
      <c r="B7" s="32" t="s">
        <v>165</v>
      </c>
      <c r="C7" s="69">
        <v>0</v>
      </c>
      <c r="D7" s="32" t="s">
        <v>166</v>
      </c>
      <c r="E7" s="100" t="s">
        <v>397</v>
      </c>
      <c r="F7" s="69">
        <f>SUM(F8:F34)</f>
        <v>10693866.449999999</v>
      </c>
      <c r="G7" s="32">
        <v>309</v>
      </c>
      <c r="H7" s="32" t="s">
        <v>343</v>
      </c>
      <c r="I7" s="81">
        <f>SUM(I8:I19)</f>
        <v>0</v>
      </c>
      <c r="J7" s="32">
        <v>311</v>
      </c>
      <c r="K7" s="32" t="s">
        <v>344</v>
      </c>
      <c r="L7" s="81">
        <f>SUM(L8:L9)</f>
        <v>0</v>
      </c>
    </row>
    <row r="8" spans="1:12" ht="26.25" customHeight="1">
      <c r="A8" s="31" t="s">
        <v>169</v>
      </c>
      <c r="B8" s="32" t="s">
        <v>170</v>
      </c>
      <c r="C8" s="69">
        <v>0</v>
      </c>
      <c r="D8" s="32" t="s">
        <v>171</v>
      </c>
      <c r="E8" s="100" t="s">
        <v>396</v>
      </c>
      <c r="F8" s="69">
        <v>804919.46</v>
      </c>
      <c r="G8" s="32">
        <v>30901</v>
      </c>
      <c r="H8" s="32" t="s">
        <v>174</v>
      </c>
      <c r="I8" s="81">
        <v>0</v>
      </c>
      <c r="J8" s="32">
        <v>31101</v>
      </c>
      <c r="K8" s="32" t="s">
        <v>276</v>
      </c>
      <c r="L8" s="81">
        <v>0</v>
      </c>
    </row>
    <row r="9" spans="1:12" ht="26.25" customHeight="1">
      <c r="A9" s="31" t="s">
        <v>175</v>
      </c>
      <c r="B9" s="32" t="s">
        <v>176</v>
      </c>
      <c r="C9" s="69">
        <v>0</v>
      </c>
      <c r="D9" s="32" t="s">
        <v>177</v>
      </c>
      <c r="E9" s="32" t="s">
        <v>178</v>
      </c>
      <c r="F9" s="69">
        <v>4903</v>
      </c>
      <c r="G9" s="32">
        <v>30902</v>
      </c>
      <c r="H9" s="32" t="s">
        <v>180</v>
      </c>
      <c r="I9" s="81">
        <v>0</v>
      </c>
      <c r="J9" s="32">
        <v>31199</v>
      </c>
      <c r="K9" s="32" t="s">
        <v>300</v>
      </c>
      <c r="L9" s="81">
        <v>0</v>
      </c>
    </row>
    <row r="10" spans="1:12" ht="26.25" customHeight="1">
      <c r="A10" s="31" t="s">
        <v>181</v>
      </c>
      <c r="B10" s="32" t="s">
        <v>182</v>
      </c>
      <c r="C10" s="69">
        <v>0</v>
      </c>
      <c r="D10" s="32" t="s">
        <v>183</v>
      </c>
      <c r="E10" s="32" t="s">
        <v>184</v>
      </c>
      <c r="F10" s="69">
        <v>0</v>
      </c>
      <c r="G10" s="32">
        <v>30903</v>
      </c>
      <c r="H10" s="32" t="s">
        <v>186</v>
      </c>
      <c r="I10" s="81">
        <v>0</v>
      </c>
      <c r="J10" s="32" t="s">
        <v>269</v>
      </c>
      <c r="K10" s="32" t="s">
        <v>270</v>
      </c>
      <c r="L10" s="81">
        <f>SUM(L11:L15)</f>
        <v>0</v>
      </c>
    </row>
    <row r="11" spans="1:12" ht="26.25" customHeight="1">
      <c r="A11" s="31" t="s">
        <v>187</v>
      </c>
      <c r="B11" s="32" t="s">
        <v>188</v>
      </c>
      <c r="C11" s="69">
        <v>0</v>
      </c>
      <c r="D11" s="32" t="s">
        <v>189</v>
      </c>
      <c r="E11" s="32" t="s">
        <v>190</v>
      </c>
      <c r="F11" s="69">
        <v>0</v>
      </c>
      <c r="G11" s="32">
        <v>30905</v>
      </c>
      <c r="H11" s="32" t="s">
        <v>192</v>
      </c>
      <c r="I11" s="81">
        <v>0</v>
      </c>
      <c r="J11" s="32" t="s">
        <v>275</v>
      </c>
      <c r="K11" s="32" t="s">
        <v>276</v>
      </c>
      <c r="L11" s="81">
        <v>0</v>
      </c>
    </row>
    <row r="12" spans="1:12" ht="26.25" customHeight="1">
      <c r="A12" s="31" t="s">
        <v>193</v>
      </c>
      <c r="B12" s="32" t="s">
        <v>194</v>
      </c>
      <c r="C12" s="69">
        <v>0</v>
      </c>
      <c r="D12" s="32" t="s">
        <v>195</v>
      </c>
      <c r="E12" s="32" t="s">
        <v>196</v>
      </c>
      <c r="F12" s="69">
        <v>54315.35</v>
      </c>
      <c r="G12" s="32">
        <v>30906</v>
      </c>
      <c r="H12" s="32" t="s">
        <v>198</v>
      </c>
      <c r="I12" s="81">
        <v>0</v>
      </c>
      <c r="J12" s="32" t="s">
        <v>281</v>
      </c>
      <c r="K12" s="32" t="s">
        <v>282</v>
      </c>
      <c r="L12" s="81">
        <v>0</v>
      </c>
    </row>
    <row r="13" spans="1:12" ht="26.25" customHeight="1">
      <c r="A13" s="31" t="s">
        <v>199</v>
      </c>
      <c r="B13" s="32" t="s">
        <v>200</v>
      </c>
      <c r="C13" s="69">
        <v>0</v>
      </c>
      <c r="D13" s="32" t="s">
        <v>201</v>
      </c>
      <c r="E13" s="32" t="s">
        <v>202</v>
      </c>
      <c r="F13" s="69">
        <v>136450.25</v>
      </c>
      <c r="G13" s="32">
        <v>30907</v>
      </c>
      <c r="H13" s="32" t="s">
        <v>204</v>
      </c>
      <c r="I13" s="81">
        <v>0</v>
      </c>
      <c r="J13" s="32" t="s">
        <v>287</v>
      </c>
      <c r="K13" s="32" t="s">
        <v>288</v>
      </c>
      <c r="L13" s="81">
        <v>0</v>
      </c>
    </row>
    <row r="14" spans="1:12" ht="26.25" customHeight="1">
      <c r="A14" s="31" t="s">
        <v>205</v>
      </c>
      <c r="B14" s="32" t="s">
        <v>206</v>
      </c>
      <c r="C14" s="69">
        <v>0</v>
      </c>
      <c r="D14" s="32" t="s">
        <v>207</v>
      </c>
      <c r="E14" s="32" t="s">
        <v>208</v>
      </c>
      <c r="F14" s="69">
        <v>45629.7</v>
      </c>
      <c r="G14" s="32">
        <v>30908</v>
      </c>
      <c r="H14" s="32" t="s">
        <v>210</v>
      </c>
      <c r="I14" s="81">
        <v>0</v>
      </c>
      <c r="J14" s="32" t="s">
        <v>293</v>
      </c>
      <c r="K14" s="32" t="s">
        <v>294</v>
      </c>
      <c r="L14" s="81">
        <v>0</v>
      </c>
    </row>
    <row r="15" spans="1:12" ht="26.25" customHeight="1">
      <c r="A15" s="31" t="s">
        <v>211</v>
      </c>
      <c r="B15" s="32" t="s">
        <v>212</v>
      </c>
      <c r="C15" s="69">
        <v>0</v>
      </c>
      <c r="D15" s="32" t="s">
        <v>213</v>
      </c>
      <c r="E15" s="32" t="s">
        <v>214</v>
      </c>
      <c r="F15" s="69">
        <v>0</v>
      </c>
      <c r="G15" s="32">
        <v>30913</v>
      </c>
      <c r="H15" s="32" t="s">
        <v>240</v>
      </c>
      <c r="I15" s="81">
        <v>0</v>
      </c>
      <c r="J15" s="32" t="s">
        <v>299</v>
      </c>
      <c r="K15" s="32" t="s">
        <v>300</v>
      </c>
      <c r="L15" s="81">
        <v>0</v>
      </c>
    </row>
    <row r="16" spans="1:12" ht="26.25" customHeight="1">
      <c r="A16" s="31" t="s">
        <v>217</v>
      </c>
      <c r="B16" s="32" t="s">
        <v>218</v>
      </c>
      <c r="C16" s="69">
        <v>0</v>
      </c>
      <c r="D16" s="32" t="s">
        <v>219</v>
      </c>
      <c r="E16" s="32" t="s">
        <v>220</v>
      </c>
      <c r="F16" s="69">
        <v>205760</v>
      </c>
      <c r="G16" s="32">
        <v>30919</v>
      </c>
      <c r="H16" s="32" t="s">
        <v>246</v>
      </c>
      <c r="I16" s="81">
        <v>0</v>
      </c>
      <c r="J16" s="36">
        <v>313</v>
      </c>
      <c r="K16" s="36" t="s">
        <v>345</v>
      </c>
      <c r="L16" s="81">
        <f>SUM(L17:L19)</f>
        <v>0</v>
      </c>
    </row>
    <row r="17" spans="1:12" ht="26.25" customHeight="1">
      <c r="A17" s="31" t="s">
        <v>223</v>
      </c>
      <c r="B17" s="32" t="s">
        <v>224</v>
      </c>
      <c r="C17" s="69">
        <v>0</v>
      </c>
      <c r="D17" s="32" t="s">
        <v>225</v>
      </c>
      <c r="E17" s="32" t="s">
        <v>226</v>
      </c>
      <c r="F17" s="69">
        <v>0</v>
      </c>
      <c r="G17" s="32">
        <v>20921</v>
      </c>
      <c r="H17" s="32" t="s">
        <v>252</v>
      </c>
      <c r="I17" s="81">
        <v>0</v>
      </c>
      <c r="J17" s="36">
        <v>31302</v>
      </c>
      <c r="K17" s="36" t="s">
        <v>346</v>
      </c>
      <c r="L17" s="81">
        <v>0</v>
      </c>
    </row>
    <row r="18" spans="1:12" ht="26.25" customHeight="1">
      <c r="A18" s="31" t="s">
        <v>229</v>
      </c>
      <c r="B18" s="32" t="s">
        <v>230</v>
      </c>
      <c r="C18" s="69">
        <v>0</v>
      </c>
      <c r="D18" s="32" t="s">
        <v>231</v>
      </c>
      <c r="E18" s="32" t="s">
        <v>232</v>
      </c>
      <c r="F18" s="69">
        <v>0</v>
      </c>
      <c r="G18" s="32">
        <v>30922</v>
      </c>
      <c r="H18" s="32" t="s">
        <v>258</v>
      </c>
      <c r="I18" s="81">
        <v>0</v>
      </c>
      <c r="J18" s="36">
        <v>31303</v>
      </c>
      <c r="K18" s="36" t="s">
        <v>347</v>
      </c>
      <c r="L18" s="81">
        <v>0</v>
      </c>
    </row>
    <row r="19" spans="1:12" ht="26.25" customHeight="1">
      <c r="A19" s="31" t="s">
        <v>235</v>
      </c>
      <c r="B19" s="32" t="s">
        <v>236</v>
      </c>
      <c r="C19" s="69">
        <v>0</v>
      </c>
      <c r="D19" s="32" t="s">
        <v>237</v>
      </c>
      <c r="E19" s="32" t="s">
        <v>238</v>
      </c>
      <c r="F19" s="69">
        <v>43832.56</v>
      </c>
      <c r="G19" s="32">
        <v>30999</v>
      </c>
      <c r="H19" s="32" t="s">
        <v>348</v>
      </c>
      <c r="I19" s="81">
        <v>0</v>
      </c>
      <c r="J19" s="36">
        <v>31304</v>
      </c>
      <c r="K19" s="133" t="s">
        <v>349</v>
      </c>
      <c r="L19" s="81">
        <v>0</v>
      </c>
    </row>
    <row r="20" spans="1:12" ht="26.25" customHeight="1">
      <c r="A20" s="31" t="s">
        <v>241</v>
      </c>
      <c r="B20" s="32" t="s">
        <v>242</v>
      </c>
      <c r="C20" s="69">
        <v>0</v>
      </c>
      <c r="D20" s="32" t="s">
        <v>243</v>
      </c>
      <c r="E20" s="32" t="s">
        <v>244</v>
      </c>
      <c r="F20" s="69">
        <v>2082705</v>
      </c>
      <c r="G20" s="32" t="s">
        <v>167</v>
      </c>
      <c r="H20" s="100" t="s">
        <v>398</v>
      </c>
      <c r="I20" s="81">
        <f>SUM(I21:I36)</f>
        <v>852120</v>
      </c>
      <c r="J20" s="32" t="s">
        <v>305</v>
      </c>
      <c r="K20" s="32" t="s">
        <v>306</v>
      </c>
      <c r="L20" s="81">
        <f>SUM(L21:L25)</f>
        <v>0</v>
      </c>
    </row>
    <row r="21" spans="1:12" ht="26.25" customHeight="1">
      <c r="A21" s="31" t="s">
        <v>247</v>
      </c>
      <c r="B21" s="32" t="s">
        <v>248</v>
      </c>
      <c r="C21" s="69">
        <v>0</v>
      </c>
      <c r="D21" s="32" t="s">
        <v>249</v>
      </c>
      <c r="E21" s="32" t="s">
        <v>250</v>
      </c>
      <c r="F21" s="69">
        <v>0</v>
      </c>
      <c r="G21" s="32" t="s">
        <v>173</v>
      </c>
      <c r="H21" s="32" t="s">
        <v>174</v>
      </c>
      <c r="I21" s="81">
        <v>0</v>
      </c>
      <c r="J21" s="32" t="s">
        <v>316</v>
      </c>
      <c r="K21" s="32" t="s">
        <v>317</v>
      </c>
      <c r="L21" s="81">
        <v>0</v>
      </c>
    </row>
    <row r="22" spans="1:12" ht="26.25" customHeight="1">
      <c r="A22" s="31" t="s">
        <v>253</v>
      </c>
      <c r="B22" s="32" t="s">
        <v>254</v>
      </c>
      <c r="C22" s="69">
        <v>0</v>
      </c>
      <c r="D22" s="32" t="s">
        <v>255</v>
      </c>
      <c r="E22" s="32" t="s">
        <v>256</v>
      </c>
      <c r="F22" s="69">
        <v>0</v>
      </c>
      <c r="G22" s="32" t="s">
        <v>179</v>
      </c>
      <c r="H22" s="32" t="s">
        <v>180</v>
      </c>
      <c r="I22" s="81">
        <v>852120</v>
      </c>
      <c r="J22" s="32" t="s">
        <v>322</v>
      </c>
      <c r="K22" s="32" t="s">
        <v>323</v>
      </c>
      <c r="L22" s="81">
        <v>0</v>
      </c>
    </row>
    <row r="23" spans="1:12" ht="26.25" customHeight="1">
      <c r="A23" s="31" t="s">
        <v>259</v>
      </c>
      <c r="B23" s="32" t="s">
        <v>260</v>
      </c>
      <c r="C23" s="69">
        <v>0</v>
      </c>
      <c r="D23" s="32" t="s">
        <v>261</v>
      </c>
      <c r="E23" s="32" t="s">
        <v>262</v>
      </c>
      <c r="F23" s="69">
        <v>0</v>
      </c>
      <c r="G23" s="32" t="s">
        <v>185</v>
      </c>
      <c r="H23" s="32" t="s">
        <v>186</v>
      </c>
      <c r="I23" s="81">
        <v>0</v>
      </c>
      <c r="J23" s="32">
        <v>39909</v>
      </c>
      <c r="K23" s="32" t="s">
        <v>350</v>
      </c>
      <c r="L23" s="81">
        <v>0</v>
      </c>
    </row>
    <row r="24" spans="1:12" ht="26.25" customHeight="1">
      <c r="A24" s="31" t="s">
        <v>265</v>
      </c>
      <c r="B24" s="32" t="s">
        <v>266</v>
      </c>
      <c r="C24" s="69">
        <v>0</v>
      </c>
      <c r="D24" s="32" t="s">
        <v>267</v>
      </c>
      <c r="E24" s="32" t="s">
        <v>268</v>
      </c>
      <c r="F24" s="69">
        <v>0</v>
      </c>
      <c r="G24" s="32" t="s">
        <v>191</v>
      </c>
      <c r="H24" s="32" t="s">
        <v>192</v>
      </c>
      <c r="I24" s="81">
        <v>0</v>
      </c>
      <c r="J24" s="32">
        <v>39910</v>
      </c>
      <c r="K24" s="32" t="s">
        <v>351</v>
      </c>
      <c r="L24" s="81">
        <v>0</v>
      </c>
    </row>
    <row r="25" spans="1:12" ht="26.25" customHeight="1">
      <c r="A25" s="31" t="s">
        <v>271</v>
      </c>
      <c r="B25" s="32" t="s">
        <v>272</v>
      </c>
      <c r="C25" s="69">
        <v>0</v>
      </c>
      <c r="D25" s="32" t="s">
        <v>273</v>
      </c>
      <c r="E25" s="32" t="s">
        <v>274</v>
      </c>
      <c r="F25" s="69">
        <v>0</v>
      </c>
      <c r="G25" s="32" t="s">
        <v>197</v>
      </c>
      <c r="H25" s="32" t="s">
        <v>198</v>
      </c>
      <c r="I25" s="81">
        <v>0</v>
      </c>
      <c r="J25" s="32">
        <v>39999</v>
      </c>
      <c r="K25" s="32" t="s">
        <v>327</v>
      </c>
      <c r="L25" s="81">
        <v>0</v>
      </c>
    </row>
    <row r="26" spans="1:12" ht="26.25" customHeight="1">
      <c r="A26" s="31" t="s">
        <v>277</v>
      </c>
      <c r="B26" s="32" t="s">
        <v>278</v>
      </c>
      <c r="C26" s="69">
        <v>0</v>
      </c>
      <c r="D26" s="32" t="s">
        <v>279</v>
      </c>
      <c r="E26" s="32" t="s">
        <v>280</v>
      </c>
      <c r="F26" s="69">
        <v>0</v>
      </c>
      <c r="G26" s="32" t="s">
        <v>203</v>
      </c>
      <c r="H26" s="32" t="s">
        <v>204</v>
      </c>
      <c r="I26" s="81">
        <v>0</v>
      </c>
      <c r="J26" s="32"/>
      <c r="K26" s="32"/>
      <c r="L26" s="101"/>
    </row>
    <row r="27" spans="1:12" ht="26.25" customHeight="1">
      <c r="A27" s="31" t="s">
        <v>283</v>
      </c>
      <c r="B27" s="32" t="s">
        <v>284</v>
      </c>
      <c r="C27" s="69">
        <v>0</v>
      </c>
      <c r="D27" s="32" t="s">
        <v>285</v>
      </c>
      <c r="E27" s="32" t="s">
        <v>286</v>
      </c>
      <c r="F27" s="69">
        <v>7309794.1299999999</v>
      </c>
      <c r="G27" s="32" t="s">
        <v>209</v>
      </c>
      <c r="H27" s="32" t="s">
        <v>210</v>
      </c>
      <c r="I27" s="81">
        <v>0</v>
      </c>
      <c r="J27" s="32"/>
      <c r="K27" s="32"/>
      <c r="L27" s="101"/>
    </row>
    <row r="28" spans="1:12" ht="26.25" customHeight="1">
      <c r="A28" s="31" t="s">
        <v>289</v>
      </c>
      <c r="B28" s="32" t="s">
        <v>290</v>
      </c>
      <c r="C28" s="69">
        <v>0</v>
      </c>
      <c r="D28" s="32" t="s">
        <v>291</v>
      </c>
      <c r="E28" s="32" t="s">
        <v>292</v>
      </c>
      <c r="F28" s="69">
        <v>0</v>
      </c>
      <c r="G28" s="32" t="s">
        <v>215</v>
      </c>
      <c r="H28" s="32" t="s">
        <v>216</v>
      </c>
      <c r="I28" s="81">
        <v>0</v>
      </c>
      <c r="J28" s="32"/>
      <c r="K28" s="32"/>
      <c r="L28" s="101"/>
    </row>
    <row r="29" spans="1:12" ht="26.25" customHeight="1">
      <c r="A29" s="31" t="s">
        <v>295</v>
      </c>
      <c r="B29" s="32" t="s">
        <v>296</v>
      </c>
      <c r="C29" s="69">
        <v>0</v>
      </c>
      <c r="D29" s="32" t="s">
        <v>297</v>
      </c>
      <c r="E29" s="32" t="s">
        <v>298</v>
      </c>
      <c r="F29" s="69">
        <v>0</v>
      </c>
      <c r="G29" s="32" t="s">
        <v>221</v>
      </c>
      <c r="H29" s="32" t="s">
        <v>222</v>
      </c>
      <c r="I29" s="81">
        <v>0</v>
      </c>
      <c r="J29" s="32"/>
      <c r="K29" s="32"/>
      <c r="L29" s="101"/>
    </row>
    <row r="30" spans="1:12" ht="26.25" customHeight="1">
      <c r="A30" s="31" t="s">
        <v>301</v>
      </c>
      <c r="B30" s="32" t="s">
        <v>302</v>
      </c>
      <c r="C30" s="69">
        <v>0</v>
      </c>
      <c r="D30" s="32" t="s">
        <v>303</v>
      </c>
      <c r="E30" s="32" t="s">
        <v>304</v>
      </c>
      <c r="F30" s="69">
        <v>0</v>
      </c>
      <c r="G30" s="32" t="s">
        <v>227</v>
      </c>
      <c r="H30" s="32" t="s">
        <v>228</v>
      </c>
      <c r="I30" s="81">
        <v>0</v>
      </c>
      <c r="J30" s="32"/>
      <c r="K30" s="32"/>
      <c r="L30" s="101"/>
    </row>
    <row r="31" spans="1:12" ht="26.25" customHeight="1">
      <c r="A31" s="31" t="s">
        <v>307</v>
      </c>
      <c r="B31" s="32" t="s">
        <v>308</v>
      </c>
      <c r="C31" s="69">
        <v>0</v>
      </c>
      <c r="D31" s="32" t="s">
        <v>309</v>
      </c>
      <c r="E31" s="32" t="s">
        <v>310</v>
      </c>
      <c r="F31" s="69">
        <v>0</v>
      </c>
      <c r="G31" s="32" t="s">
        <v>233</v>
      </c>
      <c r="H31" s="32" t="s">
        <v>234</v>
      </c>
      <c r="I31" s="81">
        <v>0</v>
      </c>
      <c r="J31" s="32"/>
      <c r="K31" s="32"/>
      <c r="L31" s="101"/>
    </row>
    <row r="32" spans="1:12" ht="26.25" customHeight="1">
      <c r="A32" s="31">
        <v>30311</v>
      </c>
      <c r="B32" s="32" t="s">
        <v>313</v>
      </c>
      <c r="C32" s="69">
        <v>0</v>
      </c>
      <c r="D32" s="32" t="s">
        <v>314</v>
      </c>
      <c r="E32" s="32" t="s">
        <v>315</v>
      </c>
      <c r="F32" s="69">
        <v>0</v>
      </c>
      <c r="G32" s="32" t="s">
        <v>239</v>
      </c>
      <c r="H32" s="32" t="s">
        <v>240</v>
      </c>
      <c r="I32" s="81">
        <v>0</v>
      </c>
      <c r="J32" s="32"/>
      <c r="K32" s="32"/>
      <c r="L32" s="101"/>
    </row>
    <row r="33" spans="1:12" ht="26.25" customHeight="1">
      <c r="A33" s="31" t="s">
        <v>318</v>
      </c>
      <c r="B33" s="32" t="s">
        <v>352</v>
      </c>
      <c r="C33" s="69">
        <v>0</v>
      </c>
      <c r="D33" s="32" t="s">
        <v>320</v>
      </c>
      <c r="E33" s="32" t="s">
        <v>321</v>
      </c>
      <c r="F33" s="69">
        <v>0</v>
      </c>
      <c r="G33" s="32" t="s">
        <v>245</v>
      </c>
      <c r="H33" s="32" t="s">
        <v>246</v>
      </c>
      <c r="I33" s="81">
        <v>0</v>
      </c>
      <c r="J33" s="32"/>
      <c r="K33" s="32"/>
      <c r="L33" s="101"/>
    </row>
    <row r="34" spans="1:12" ht="26.25" customHeight="1">
      <c r="A34" s="31" t="s">
        <v>11</v>
      </c>
      <c r="B34" s="32" t="s">
        <v>11</v>
      </c>
      <c r="C34" s="63"/>
      <c r="D34" s="32" t="s">
        <v>324</v>
      </c>
      <c r="E34" s="32" t="s">
        <v>325</v>
      </c>
      <c r="F34" s="69">
        <v>5557</v>
      </c>
      <c r="G34" s="32" t="s">
        <v>251</v>
      </c>
      <c r="H34" s="32" t="s">
        <v>252</v>
      </c>
      <c r="I34" s="81">
        <v>0</v>
      </c>
      <c r="J34" s="32"/>
      <c r="K34" s="32"/>
      <c r="L34" s="101"/>
    </row>
    <row r="35" spans="1:12" ht="26.25" customHeight="1">
      <c r="A35" s="31" t="s">
        <v>11</v>
      </c>
      <c r="B35" s="32" t="s">
        <v>11</v>
      </c>
      <c r="C35" s="63"/>
      <c r="D35" s="32" t="s">
        <v>328</v>
      </c>
      <c r="E35" s="32" t="s">
        <v>329</v>
      </c>
      <c r="F35" s="69">
        <f>SUM(F36:F39)</f>
        <v>0</v>
      </c>
      <c r="G35" s="32" t="s">
        <v>257</v>
      </c>
      <c r="H35" s="32" t="s">
        <v>258</v>
      </c>
      <c r="I35" s="81">
        <v>0</v>
      </c>
      <c r="J35" s="32"/>
      <c r="K35" s="32"/>
      <c r="L35" s="101"/>
    </row>
    <row r="36" spans="1:12" ht="26.25" customHeight="1">
      <c r="A36" s="31" t="s">
        <v>11</v>
      </c>
      <c r="B36" s="32" t="s">
        <v>11</v>
      </c>
      <c r="C36" s="63"/>
      <c r="D36" s="32" t="s">
        <v>330</v>
      </c>
      <c r="E36" s="32" t="s">
        <v>331</v>
      </c>
      <c r="F36" s="69">
        <v>0</v>
      </c>
      <c r="G36" s="32" t="s">
        <v>263</v>
      </c>
      <c r="H36" s="32" t="s">
        <v>264</v>
      </c>
      <c r="I36" s="81">
        <v>0</v>
      </c>
      <c r="J36" s="32"/>
      <c r="K36" s="32"/>
      <c r="L36" s="101"/>
    </row>
    <row r="37" spans="1:12" ht="26.25" customHeight="1">
      <c r="A37" s="31" t="s">
        <v>11</v>
      </c>
      <c r="B37" s="32" t="s">
        <v>11</v>
      </c>
      <c r="C37" s="63"/>
      <c r="D37" s="32" t="s">
        <v>332</v>
      </c>
      <c r="E37" s="32" t="s">
        <v>333</v>
      </c>
      <c r="F37" s="69">
        <v>0</v>
      </c>
      <c r="G37" s="32"/>
      <c r="H37" s="33"/>
      <c r="I37" s="33"/>
      <c r="J37" s="32"/>
      <c r="K37" s="32"/>
      <c r="L37" s="101"/>
    </row>
    <row r="38" spans="1:12" ht="26.25" customHeight="1">
      <c r="A38" s="31" t="s">
        <v>11</v>
      </c>
      <c r="B38" s="32" t="s">
        <v>11</v>
      </c>
      <c r="C38" s="63"/>
      <c r="D38" s="32" t="s">
        <v>334</v>
      </c>
      <c r="E38" s="32" t="s">
        <v>335</v>
      </c>
      <c r="F38" s="69">
        <v>0</v>
      </c>
      <c r="G38" s="32"/>
      <c r="H38" s="33"/>
      <c r="I38" s="33"/>
      <c r="J38" s="32" t="s">
        <v>11</v>
      </c>
      <c r="K38" s="32" t="s">
        <v>11</v>
      </c>
      <c r="L38" s="101"/>
    </row>
    <row r="39" spans="1:12" ht="26.25" customHeight="1">
      <c r="A39" s="31" t="s">
        <v>11</v>
      </c>
      <c r="B39" s="32" t="s">
        <v>11</v>
      </c>
      <c r="C39" s="63"/>
      <c r="D39" s="32" t="s">
        <v>336</v>
      </c>
      <c r="E39" s="32" t="s">
        <v>337</v>
      </c>
      <c r="F39" s="69">
        <v>0</v>
      </c>
      <c r="G39" s="32"/>
      <c r="H39" s="33"/>
      <c r="I39" s="33"/>
      <c r="J39" s="32" t="s">
        <v>11</v>
      </c>
      <c r="K39" s="32" t="s">
        <v>11</v>
      </c>
      <c r="L39" s="101"/>
    </row>
    <row r="40" spans="1:12" ht="26.25" customHeight="1">
      <c r="A40" s="273" t="s">
        <v>338</v>
      </c>
      <c r="B40" s="226"/>
      <c r="C40" s="69">
        <f>C7+C21</f>
        <v>0</v>
      </c>
      <c r="D40" s="226" t="s">
        <v>339</v>
      </c>
      <c r="E40" s="226"/>
      <c r="F40" s="226"/>
      <c r="G40" s="226"/>
      <c r="H40" s="226"/>
      <c r="I40" s="226"/>
      <c r="J40" s="226"/>
      <c r="K40" s="226"/>
      <c r="L40" s="81">
        <f>F7+F35+I7+I20</f>
        <v>11545986.449999999</v>
      </c>
    </row>
    <row r="41" spans="1:12" ht="26.25" customHeight="1">
      <c r="A41" s="274" t="s">
        <v>353</v>
      </c>
      <c r="B41" s="275"/>
      <c r="C41" s="275"/>
      <c r="D41" s="275"/>
      <c r="E41" s="275"/>
      <c r="F41" s="275"/>
      <c r="G41" s="275"/>
      <c r="H41" s="275"/>
      <c r="I41" s="275"/>
      <c r="J41" s="275"/>
      <c r="K41" s="275"/>
      <c r="L41" s="275"/>
    </row>
  </sheetData>
  <mergeCells count="18">
    <mergeCell ref="A41:L41"/>
    <mergeCell ref="A5:A6"/>
    <mergeCell ref="B5:B6"/>
    <mergeCell ref="C5:C6"/>
    <mergeCell ref="D5:D6"/>
    <mergeCell ref="K5:K6"/>
    <mergeCell ref="L5:L6"/>
    <mergeCell ref="E5:E6"/>
    <mergeCell ref="F5:F6"/>
    <mergeCell ref="G5:G6"/>
    <mergeCell ref="H5:H6"/>
    <mergeCell ref="I5:I6"/>
    <mergeCell ref="J5:J6"/>
    <mergeCell ref="A1:L1"/>
    <mergeCell ref="A4:C4"/>
    <mergeCell ref="D4:L4"/>
    <mergeCell ref="A40:B40"/>
    <mergeCell ref="D40:K40"/>
  </mergeCells>
  <phoneticPr fontId="16" type="noConversion"/>
  <printOptions horizontalCentered="1"/>
  <pageMargins left="7.874015748031496E-2" right="0.23622047244094491" top="0.15748031496062992" bottom="0.98425196850393704" header="0.51181102362204722" footer="0.51181102362204722"/>
  <pageSetup paperSize="8" scale="60" orientation="portrait" r:id="rId1"/>
</worksheet>
</file>

<file path=xl/worksheets/sheet8.xml><?xml version="1.0" encoding="utf-8"?>
<worksheet xmlns="http://schemas.openxmlformats.org/spreadsheetml/2006/main" xmlns:r="http://schemas.openxmlformats.org/officeDocument/2006/relationships">
  <sheetPr>
    <pageSetUpPr fitToPage="1"/>
  </sheetPr>
  <dimension ref="A1:T17"/>
  <sheetViews>
    <sheetView workbookViewId="0">
      <selection activeCell="J8" sqref="J8"/>
    </sheetView>
  </sheetViews>
  <sheetFormatPr defaultRowHeight="14.25"/>
  <cols>
    <col min="1" max="3" width="3.75" style="3" customWidth="1"/>
    <col min="4" max="8" width="7.875" style="3" customWidth="1"/>
    <col min="9" max="9" width="8.125" style="3" customWidth="1"/>
    <col min="10" max="10" width="9.25" style="3" customWidth="1"/>
    <col min="11" max="13" width="7.875" style="3" customWidth="1"/>
    <col min="14" max="15" width="9.5" style="3" customWidth="1"/>
    <col min="16" max="16" width="10.125" style="3" customWidth="1"/>
    <col min="17" max="19" width="7.875" style="3" customWidth="1"/>
    <col min="20" max="20" width="10.5" style="3" customWidth="1"/>
    <col min="21" max="16384" width="9" style="3"/>
  </cols>
  <sheetData>
    <row r="1" spans="1:20" ht="42" customHeight="1">
      <c r="A1" s="277" t="s">
        <v>512</v>
      </c>
      <c r="B1" s="277"/>
      <c r="C1" s="277"/>
      <c r="D1" s="277"/>
      <c r="E1" s="277"/>
      <c r="F1" s="277"/>
      <c r="G1" s="277"/>
      <c r="H1" s="277"/>
      <c r="I1" s="277"/>
      <c r="J1" s="277"/>
      <c r="K1" s="277"/>
      <c r="L1" s="277"/>
      <c r="M1" s="277"/>
      <c r="N1" s="277"/>
      <c r="O1" s="277"/>
      <c r="P1" s="277"/>
      <c r="Q1" s="277"/>
      <c r="R1" s="277"/>
      <c r="S1" s="277"/>
      <c r="T1" s="277"/>
    </row>
    <row r="2" spans="1:20" ht="22.5" customHeight="1">
      <c r="A2" s="14"/>
      <c r="B2" s="14"/>
      <c r="C2" s="14"/>
      <c r="D2" s="14"/>
      <c r="E2" s="14"/>
      <c r="F2" s="14"/>
      <c r="G2" s="14"/>
      <c r="H2" s="14"/>
      <c r="I2" s="14"/>
      <c r="J2" s="14"/>
      <c r="K2" s="14"/>
      <c r="L2" s="14"/>
      <c r="M2" s="14"/>
      <c r="N2" s="14"/>
      <c r="P2" s="23"/>
      <c r="Q2" s="22"/>
      <c r="R2" s="22"/>
      <c r="S2" s="22"/>
      <c r="T2" s="20" t="s">
        <v>354</v>
      </c>
    </row>
    <row r="3" spans="1:20" ht="28.5" customHeight="1">
      <c r="A3" s="278" t="s">
        <v>395</v>
      </c>
      <c r="B3" s="278"/>
      <c r="C3" s="278"/>
      <c r="D3" s="278"/>
      <c r="E3" s="278"/>
      <c r="F3" s="278"/>
      <c r="G3" s="14"/>
      <c r="H3" s="14"/>
      <c r="I3" s="14"/>
      <c r="J3" s="14"/>
      <c r="K3" s="14"/>
      <c r="L3" s="14"/>
      <c r="M3" s="14"/>
      <c r="N3" s="14"/>
      <c r="P3" s="24"/>
      <c r="Q3" s="22"/>
      <c r="R3" s="22"/>
      <c r="S3" s="22"/>
      <c r="T3" s="21" t="s">
        <v>149</v>
      </c>
    </row>
    <row r="4" spans="1:20" s="12" customFormat="1" ht="39.75" customHeight="1">
      <c r="A4" s="216" t="s">
        <v>6</v>
      </c>
      <c r="B4" s="216"/>
      <c r="C4" s="216" t="s">
        <v>11</v>
      </c>
      <c r="D4" s="216" t="s">
        <v>11</v>
      </c>
      <c r="E4" s="216" t="s">
        <v>150</v>
      </c>
      <c r="F4" s="216"/>
      <c r="G4" s="216"/>
      <c r="H4" s="216" t="s">
        <v>151</v>
      </c>
      <c r="I4" s="216"/>
      <c r="J4" s="216"/>
      <c r="K4" s="216" t="s">
        <v>152</v>
      </c>
      <c r="L4" s="216"/>
      <c r="M4" s="216"/>
      <c r="N4" s="216"/>
      <c r="O4" s="216"/>
      <c r="P4" s="216" t="s">
        <v>78</v>
      </c>
      <c r="Q4" s="216"/>
      <c r="R4" s="216"/>
      <c r="S4" s="216" t="s">
        <v>11</v>
      </c>
      <c r="T4" s="216" t="s">
        <v>11</v>
      </c>
    </row>
    <row r="5" spans="1:20" s="13" customFormat="1" ht="26.25" customHeight="1">
      <c r="A5" s="216" t="s">
        <v>153</v>
      </c>
      <c r="B5" s="216"/>
      <c r="C5" s="216"/>
      <c r="D5" s="216" t="s">
        <v>92</v>
      </c>
      <c r="E5" s="216" t="s">
        <v>98</v>
      </c>
      <c r="F5" s="216" t="s">
        <v>154</v>
      </c>
      <c r="G5" s="216" t="s">
        <v>155</v>
      </c>
      <c r="H5" s="216" t="s">
        <v>98</v>
      </c>
      <c r="I5" s="216" t="s">
        <v>122</v>
      </c>
      <c r="J5" s="216" t="s">
        <v>123</v>
      </c>
      <c r="K5" s="216" t="s">
        <v>98</v>
      </c>
      <c r="L5" s="288" t="s">
        <v>122</v>
      </c>
      <c r="M5" s="289"/>
      <c r="N5" s="290"/>
      <c r="O5" s="216" t="s">
        <v>123</v>
      </c>
      <c r="P5" s="216" t="s">
        <v>98</v>
      </c>
      <c r="Q5" s="216" t="s">
        <v>154</v>
      </c>
      <c r="R5" s="279" t="s">
        <v>155</v>
      </c>
      <c r="S5" s="280"/>
      <c r="T5" s="281"/>
    </row>
    <row r="6" spans="1:20" s="13" customFormat="1" ht="29.1" customHeight="1">
      <c r="A6" s="216"/>
      <c r="B6" s="216" t="s">
        <v>11</v>
      </c>
      <c r="C6" s="216" t="s">
        <v>11</v>
      </c>
      <c r="D6" s="216" t="s">
        <v>11</v>
      </c>
      <c r="E6" s="216" t="s">
        <v>11</v>
      </c>
      <c r="F6" s="216" t="s">
        <v>11</v>
      </c>
      <c r="G6" s="216" t="s">
        <v>93</v>
      </c>
      <c r="H6" s="216" t="s">
        <v>11</v>
      </c>
      <c r="I6" s="216"/>
      <c r="J6" s="216" t="s">
        <v>93</v>
      </c>
      <c r="K6" s="216" t="s">
        <v>11</v>
      </c>
      <c r="L6" s="291"/>
      <c r="M6" s="292"/>
      <c r="N6" s="293"/>
      <c r="O6" s="216" t="s">
        <v>93</v>
      </c>
      <c r="P6" s="216" t="s">
        <v>11</v>
      </c>
      <c r="Q6" s="216" t="s">
        <v>11</v>
      </c>
      <c r="R6" s="286" t="s">
        <v>93</v>
      </c>
      <c r="S6" s="216" t="s">
        <v>158</v>
      </c>
      <c r="T6" s="216" t="s">
        <v>355</v>
      </c>
    </row>
    <row r="7" spans="1:20" ht="19.5" customHeight="1">
      <c r="A7" s="216"/>
      <c r="B7" s="216" t="s">
        <v>11</v>
      </c>
      <c r="C7" s="216" t="s">
        <v>11</v>
      </c>
      <c r="D7" s="216" t="s">
        <v>11</v>
      </c>
      <c r="E7" s="216" t="s">
        <v>11</v>
      </c>
      <c r="F7" s="216" t="s">
        <v>11</v>
      </c>
      <c r="G7" s="216" t="s">
        <v>11</v>
      </c>
      <c r="H7" s="216" t="s">
        <v>11</v>
      </c>
      <c r="I7" s="216"/>
      <c r="J7" s="216" t="s">
        <v>11</v>
      </c>
      <c r="K7" s="216" t="s">
        <v>11</v>
      </c>
      <c r="L7" s="25" t="s">
        <v>93</v>
      </c>
      <c r="M7" s="25" t="s">
        <v>156</v>
      </c>
      <c r="N7" s="25" t="s">
        <v>157</v>
      </c>
      <c r="O7" s="216" t="s">
        <v>11</v>
      </c>
      <c r="P7" s="216" t="s">
        <v>11</v>
      </c>
      <c r="Q7" s="216" t="s">
        <v>11</v>
      </c>
      <c r="R7" s="287"/>
      <c r="S7" s="216" t="s">
        <v>11</v>
      </c>
      <c r="T7" s="216" t="s">
        <v>11</v>
      </c>
    </row>
    <row r="8" spans="1:20" ht="19.5" customHeight="1">
      <c r="A8" s="216" t="s">
        <v>95</v>
      </c>
      <c r="B8" s="216" t="s">
        <v>96</v>
      </c>
      <c r="C8" s="216" t="s">
        <v>97</v>
      </c>
      <c r="D8" s="16" t="s">
        <v>10</v>
      </c>
      <c r="E8" s="17" t="s">
        <v>12</v>
      </c>
      <c r="F8" s="17" t="s">
        <v>13</v>
      </c>
      <c r="G8" s="17" t="s">
        <v>19</v>
      </c>
      <c r="H8" s="17" t="s">
        <v>22</v>
      </c>
      <c r="I8" s="17" t="s">
        <v>25</v>
      </c>
      <c r="J8" s="17" t="s">
        <v>28</v>
      </c>
      <c r="K8" s="17" t="s">
        <v>31</v>
      </c>
      <c r="L8" s="17" t="s">
        <v>34</v>
      </c>
      <c r="M8" s="17" t="s">
        <v>36</v>
      </c>
      <c r="N8" s="17" t="s">
        <v>38</v>
      </c>
      <c r="O8" s="17" t="s">
        <v>40</v>
      </c>
      <c r="P8" s="17" t="s">
        <v>42</v>
      </c>
      <c r="Q8" s="17" t="s">
        <v>44</v>
      </c>
      <c r="R8" s="17" t="s">
        <v>46</v>
      </c>
      <c r="S8" s="17" t="s">
        <v>48</v>
      </c>
      <c r="T8" s="17" t="s">
        <v>50</v>
      </c>
    </row>
    <row r="9" spans="1:20" ht="20.25" customHeight="1">
      <c r="A9" s="216"/>
      <c r="B9" s="216" t="s">
        <v>11</v>
      </c>
      <c r="C9" s="216" t="s">
        <v>11</v>
      </c>
      <c r="D9" s="16" t="s">
        <v>98</v>
      </c>
      <c r="E9" s="19"/>
      <c r="F9" s="19"/>
      <c r="G9" s="19"/>
      <c r="H9" s="19"/>
      <c r="I9" s="19"/>
      <c r="J9" s="19"/>
      <c r="K9" s="19"/>
      <c r="L9" s="19"/>
      <c r="M9" s="19"/>
      <c r="N9" s="19"/>
      <c r="O9" s="19"/>
      <c r="P9" s="19"/>
      <c r="Q9" s="19"/>
      <c r="R9" s="19"/>
      <c r="S9" s="19"/>
      <c r="T9" s="19"/>
    </row>
    <row r="10" spans="1:20" ht="20.25" customHeight="1">
      <c r="A10" s="282" t="s">
        <v>513</v>
      </c>
      <c r="B10" s="283"/>
      <c r="C10" s="284"/>
      <c r="D10" s="136" t="s">
        <v>513</v>
      </c>
      <c r="E10" s="136" t="s">
        <v>513</v>
      </c>
      <c r="F10" s="136" t="s">
        <v>513</v>
      </c>
      <c r="G10" s="136" t="s">
        <v>513</v>
      </c>
      <c r="H10" s="136" t="s">
        <v>513</v>
      </c>
      <c r="I10" s="136" t="s">
        <v>513</v>
      </c>
      <c r="J10" s="136" t="s">
        <v>513</v>
      </c>
      <c r="K10" s="136" t="s">
        <v>513</v>
      </c>
      <c r="L10" s="136" t="s">
        <v>513</v>
      </c>
      <c r="M10" s="136" t="s">
        <v>513</v>
      </c>
      <c r="N10" s="136" t="s">
        <v>513</v>
      </c>
      <c r="O10" s="136" t="s">
        <v>513</v>
      </c>
      <c r="P10" s="136" t="s">
        <v>513</v>
      </c>
      <c r="Q10" s="136" t="s">
        <v>513</v>
      </c>
      <c r="R10" s="136" t="s">
        <v>513</v>
      </c>
      <c r="S10" s="136" t="s">
        <v>513</v>
      </c>
      <c r="T10" s="136" t="s">
        <v>513</v>
      </c>
    </row>
    <row r="11" spans="1:20" ht="20.25" customHeight="1">
      <c r="A11" s="285"/>
      <c r="B11" s="285"/>
      <c r="C11" s="285"/>
      <c r="D11" s="18"/>
      <c r="E11" s="19"/>
      <c r="F11" s="19"/>
      <c r="G11" s="19"/>
      <c r="H11" s="19"/>
      <c r="I11" s="19"/>
      <c r="J11" s="19"/>
      <c r="K11" s="19"/>
      <c r="L11" s="19"/>
      <c r="M11" s="19"/>
      <c r="N11" s="19"/>
      <c r="O11" s="19"/>
      <c r="P11" s="19"/>
      <c r="Q11" s="19"/>
      <c r="R11" s="19"/>
      <c r="S11" s="19"/>
      <c r="T11" s="19"/>
    </row>
    <row r="12" spans="1:20" ht="20.25" customHeight="1">
      <c r="A12" s="285"/>
      <c r="B12" s="285"/>
      <c r="C12" s="285"/>
      <c r="D12" s="18"/>
      <c r="E12" s="19"/>
      <c r="F12" s="19"/>
      <c r="G12" s="19"/>
      <c r="H12" s="19"/>
      <c r="I12" s="19"/>
      <c r="J12" s="19"/>
      <c r="K12" s="19"/>
      <c r="L12" s="19"/>
      <c r="M12" s="19"/>
      <c r="N12" s="19"/>
      <c r="O12" s="19"/>
      <c r="P12" s="19"/>
      <c r="Q12" s="19"/>
      <c r="R12" s="19"/>
      <c r="S12" s="19"/>
      <c r="T12" s="19"/>
    </row>
    <row r="13" spans="1:20" ht="20.25" customHeight="1">
      <c r="A13" s="285"/>
      <c r="B13" s="285"/>
      <c r="C13" s="285"/>
      <c r="D13" s="18"/>
      <c r="E13" s="19"/>
      <c r="F13" s="19"/>
      <c r="G13" s="19"/>
      <c r="H13" s="19"/>
      <c r="I13" s="19"/>
      <c r="J13" s="19"/>
      <c r="K13" s="19"/>
      <c r="L13" s="19"/>
      <c r="M13" s="19"/>
      <c r="N13" s="19"/>
      <c r="O13" s="19"/>
      <c r="P13" s="19"/>
      <c r="Q13" s="19"/>
      <c r="R13" s="19"/>
      <c r="S13" s="19"/>
      <c r="T13" s="19"/>
    </row>
    <row r="14" spans="1:20" ht="20.25" customHeight="1">
      <c r="A14" s="285"/>
      <c r="B14" s="285"/>
      <c r="C14" s="285"/>
      <c r="D14" s="18"/>
      <c r="E14" s="19"/>
      <c r="F14" s="19"/>
      <c r="G14" s="19"/>
      <c r="H14" s="19"/>
      <c r="I14" s="19"/>
      <c r="J14" s="19"/>
      <c r="K14" s="19"/>
      <c r="L14" s="19"/>
      <c r="M14" s="19"/>
      <c r="N14" s="19"/>
      <c r="O14" s="19"/>
      <c r="P14" s="19"/>
      <c r="Q14" s="19"/>
      <c r="R14" s="19"/>
      <c r="S14" s="19"/>
      <c r="T14" s="19"/>
    </row>
    <row r="15" spans="1:20" ht="20.25" customHeight="1">
      <c r="A15" s="285"/>
      <c r="B15" s="285"/>
      <c r="C15" s="285"/>
      <c r="D15" s="18"/>
      <c r="E15" s="19"/>
      <c r="F15" s="19"/>
      <c r="G15" s="19"/>
      <c r="H15" s="19"/>
      <c r="I15" s="19"/>
      <c r="J15" s="19"/>
      <c r="K15" s="19"/>
      <c r="L15" s="19"/>
      <c r="M15" s="19"/>
      <c r="N15" s="19"/>
      <c r="O15" s="19"/>
      <c r="P15" s="19"/>
      <c r="Q15" s="19"/>
      <c r="R15" s="19"/>
      <c r="S15" s="19"/>
      <c r="T15" s="19"/>
    </row>
    <row r="16" spans="1:20" ht="20.25" customHeight="1">
      <c r="A16" s="285"/>
      <c r="B16" s="285"/>
      <c r="C16" s="285"/>
      <c r="D16" s="18"/>
      <c r="E16" s="19"/>
      <c r="F16" s="19"/>
      <c r="G16" s="19"/>
      <c r="H16" s="19"/>
      <c r="I16" s="19"/>
      <c r="J16" s="19"/>
      <c r="K16" s="19"/>
      <c r="L16" s="19"/>
      <c r="M16" s="19"/>
      <c r="N16" s="19"/>
      <c r="O16" s="19"/>
      <c r="P16" s="19"/>
      <c r="Q16" s="19"/>
      <c r="R16" s="19"/>
      <c r="S16" s="19"/>
      <c r="T16" s="19"/>
    </row>
    <row r="17" spans="1:20" ht="30" customHeight="1">
      <c r="A17" s="294" t="s">
        <v>517</v>
      </c>
      <c r="B17" s="294"/>
      <c r="C17" s="294"/>
      <c r="D17" s="294"/>
      <c r="E17" s="294"/>
      <c r="F17" s="294"/>
      <c r="G17" s="294"/>
      <c r="H17" s="294"/>
      <c r="I17" s="294"/>
      <c r="J17" s="294"/>
      <c r="K17" s="294"/>
      <c r="L17" s="294"/>
      <c r="M17" s="294"/>
      <c r="N17" s="294"/>
      <c r="O17" s="294"/>
      <c r="P17" s="294"/>
      <c r="Q17" s="294"/>
      <c r="R17" s="294"/>
      <c r="S17" s="294"/>
      <c r="T17" s="294"/>
    </row>
  </sheetData>
  <mergeCells count="35">
    <mergeCell ref="A17:T17"/>
    <mergeCell ref="A15:C15"/>
    <mergeCell ref="A16:C16"/>
    <mergeCell ref="A8:A9"/>
    <mergeCell ref="B8:B9"/>
    <mergeCell ref="C8:C9"/>
    <mergeCell ref="A14:C14"/>
    <mergeCell ref="D5:D7"/>
    <mergeCell ref="E5:E7"/>
    <mergeCell ref="F5:F7"/>
    <mergeCell ref="G5:G7"/>
    <mergeCell ref="A5:C7"/>
    <mergeCell ref="R5:T5"/>
    <mergeCell ref="A10:C10"/>
    <mergeCell ref="A11:C11"/>
    <mergeCell ref="A12:C12"/>
    <mergeCell ref="A13:C13"/>
    <mergeCell ref="O5:O7"/>
    <mergeCell ref="P5:P7"/>
    <mergeCell ref="Q5:Q7"/>
    <mergeCell ref="R6:R7"/>
    <mergeCell ref="S6:S7"/>
    <mergeCell ref="T6:T7"/>
    <mergeCell ref="L5:N6"/>
    <mergeCell ref="H5:H7"/>
    <mergeCell ref="I5:I7"/>
    <mergeCell ref="J5:J7"/>
    <mergeCell ref="K5:K7"/>
    <mergeCell ref="A1:T1"/>
    <mergeCell ref="A4:D4"/>
    <mergeCell ref="E4:G4"/>
    <mergeCell ref="H4:J4"/>
    <mergeCell ref="K4:O4"/>
    <mergeCell ref="P4:T4"/>
    <mergeCell ref="A3:F3"/>
  </mergeCells>
  <phoneticPr fontId="16" type="noConversion"/>
  <pageMargins left="0.71" right="0.71" top="0.75" bottom="0.75" header="0.31" footer="0.31"/>
  <pageSetup paperSize="9" scale="7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IM17"/>
  <sheetViews>
    <sheetView topLeftCell="A3" zoomScaleSheetLayoutView="100" workbookViewId="0">
      <selection activeCell="A3" sqref="A3"/>
    </sheetView>
  </sheetViews>
  <sheetFormatPr defaultRowHeight="14.25"/>
  <cols>
    <col min="1" max="3" width="3.75" style="3" customWidth="1"/>
    <col min="4" max="4" width="7.875" style="3" customWidth="1"/>
    <col min="5" max="5" width="12.25" style="3" customWidth="1"/>
    <col min="6" max="6" width="13" style="3" customWidth="1"/>
    <col min="7" max="7" width="13.875" style="3" customWidth="1"/>
    <col min="8" max="8" width="14.125" style="3" customWidth="1"/>
    <col min="9" max="9" width="13.875" style="3" customWidth="1"/>
    <col min="10" max="11" width="13.625" style="3" customWidth="1"/>
    <col min="12" max="12" width="13.125" style="3" customWidth="1"/>
    <col min="13" max="247" width="9" style="3"/>
  </cols>
  <sheetData>
    <row r="1" spans="1:12" s="3" customFormat="1" ht="35.25" customHeight="1">
      <c r="A1" s="277" t="s">
        <v>356</v>
      </c>
      <c r="B1" s="277"/>
      <c r="C1" s="277"/>
      <c r="D1" s="277"/>
      <c r="E1" s="277"/>
      <c r="F1" s="277"/>
      <c r="G1" s="277"/>
      <c r="H1" s="277"/>
      <c r="I1" s="277"/>
      <c r="J1" s="277"/>
    </row>
    <row r="2" spans="1:12" s="3" customFormat="1" ht="18" customHeight="1">
      <c r="A2" s="14"/>
      <c r="B2" s="14"/>
      <c r="C2" s="14"/>
      <c r="D2" s="14"/>
      <c r="E2" s="14"/>
      <c r="F2" s="14"/>
      <c r="G2" s="14"/>
      <c r="H2" s="14"/>
      <c r="I2" s="14"/>
      <c r="L2" s="20" t="s">
        <v>357</v>
      </c>
    </row>
    <row r="3" spans="1:12" s="3" customFormat="1" ht="27" customHeight="1">
      <c r="A3" s="134" t="s">
        <v>514</v>
      </c>
      <c r="B3" s="135"/>
      <c r="C3" s="135"/>
      <c r="D3" s="135"/>
      <c r="E3" s="15"/>
      <c r="F3" s="15"/>
      <c r="G3" s="14"/>
      <c r="H3" s="14"/>
      <c r="I3" s="14"/>
      <c r="L3" s="21" t="s">
        <v>149</v>
      </c>
    </row>
    <row r="4" spans="1:12" s="12" customFormat="1" ht="39.75" customHeight="1">
      <c r="A4" s="216" t="s">
        <v>6</v>
      </c>
      <c r="B4" s="216"/>
      <c r="C4" s="216"/>
      <c r="D4" s="216"/>
      <c r="E4" s="288" t="s">
        <v>150</v>
      </c>
      <c r="F4" s="289"/>
      <c r="G4" s="290"/>
      <c r="H4" s="216" t="s">
        <v>151</v>
      </c>
      <c r="I4" s="216" t="s">
        <v>152</v>
      </c>
      <c r="J4" s="216" t="s">
        <v>78</v>
      </c>
      <c r="K4" s="216"/>
      <c r="L4" s="216"/>
    </row>
    <row r="5" spans="1:12" s="13" customFormat="1" ht="26.25" customHeight="1">
      <c r="A5" s="216" t="s">
        <v>153</v>
      </c>
      <c r="B5" s="216"/>
      <c r="C5" s="216"/>
      <c r="D5" s="216" t="s">
        <v>92</v>
      </c>
      <c r="E5" s="291"/>
      <c r="F5" s="292"/>
      <c r="G5" s="293"/>
      <c r="H5" s="216"/>
      <c r="I5" s="216"/>
      <c r="J5" s="216" t="s">
        <v>98</v>
      </c>
      <c r="K5" s="216" t="s">
        <v>358</v>
      </c>
      <c r="L5" s="216" t="s">
        <v>359</v>
      </c>
    </row>
    <row r="6" spans="1:12" s="13" customFormat="1" ht="36" customHeight="1">
      <c r="A6" s="216"/>
      <c r="B6" s="216"/>
      <c r="C6" s="216"/>
      <c r="D6" s="216"/>
      <c r="E6" s="286" t="s">
        <v>98</v>
      </c>
      <c r="F6" s="286" t="s">
        <v>358</v>
      </c>
      <c r="G6" s="286" t="s">
        <v>359</v>
      </c>
      <c r="H6" s="216"/>
      <c r="I6" s="216"/>
      <c r="J6" s="216"/>
      <c r="K6" s="216"/>
      <c r="L6" s="216" t="s">
        <v>159</v>
      </c>
    </row>
    <row r="7" spans="1:12" s="3" customFormat="1" ht="19.5" customHeight="1">
      <c r="A7" s="216"/>
      <c r="B7" s="216"/>
      <c r="C7" s="216"/>
      <c r="D7" s="216"/>
      <c r="E7" s="287"/>
      <c r="F7" s="287"/>
      <c r="G7" s="287"/>
      <c r="H7" s="216"/>
      <c r="I7" s="216"/>
      <c r="J7" s="216"/>
      <c r="K7" s="216"/>
      <c r="L7" s="216"/>
    </row>
    <row r="8" spans="1:12" s="3" customFormat="1" ht="19.5" customHeight="1">
      <c r="A8" s="216" t="s">
        <v>95</v>
      </c>
      <c r="B8" s="216" t="s">
        <v>96</v>
      </c>
      <c r="C8" s="216" t="s">
        <v>97</v>
      </c>
      <c r="D8" s="16" t="s">
        <v>10</v>
      </c>
      <c r="E8" s="16">
        <v>1</v>
      </c>
      <c r="F8" s="16">
        <v>2</v>
      </c>
      <c r="G8" s="16">
        <v>3</v>
      </c>
      <c r="H8" s="16">
        <v>4</v>
      </c>
      <c r="I8" s="16">
        <v>5</v>
      </c>
      <c r="J8" s="16">
        <v>6</v>
      </c>
      <c r="K8" s="16">
        <v>7</v>
      </c>
      <c r="L8" s="16">
        <v>8</v>
      </c>
    </row>
    <row r="9" spans="1:12" s="3" customFormat="1" ht="20.25" customHeight="1">
      <c r="A9" s="216"/>
      <c r="B9" s="216"/>
      <c r="C9" s="216"/>
      <c r="D9" s="16" t="s">
        <v>98</v>
      </c>
      <c r="E9" s="16"/>
      <c r="F9" s="16"/>
      <c r="G9" s="17"/>
      <c r="H9" s="17"/>
      <c r="I9" s="17"/>
      <c r="J9" s="17"/>
      <c r="K9" s="17"/>
      <c r="L9" s="19"/>
    </row>
    <row r="10" spans="1:12" s="3" customFormat="1" ht="20.25" customHeight="1">
      <c r="A10" s="295" t="s">
        <v>513</v>
      </c>
      <c r="B10" s="296"/>
      <c r="C10" s="297"/>
      <c r="D10" s="136" t="s">
        <v>513</v>
      </c>
      <c r="E10" s="136" t="s">
        <v>513</v>
      </c>
      <c r="F10" s="136" t="s">
        <v>513</v>
      </c>
      <c r="G10" s="136" t="s">
        <v>513</v>
      </c>
      <c r="H10" s="136" t="s">
        <v>513</v>
      </c>
      <c r="I10" s="136" t="s">
        <v>513</v>
      </c>
      <c r="J10" s="136" t="s">
        <v>513</v>
      </c>
      <c r="K10" s="136" t="s">
        <v>513</v>
      </c>
      <c r="L10" s="136" t="s">
        <v>513</v>
      </c>
    </row>
    <row r="11" spans="1:12" s="3" customFormat="1" ht="20.25" customHeight="1">
      <c r="A11" s="285"/>
      <c r="B11" s="285"/>
      <c r="C11" s="285"/>
      <c r="D11" s="18"/>
      <c r="E11" s="18"/>
      <c r="F11" s="18"/>
      <c r="G11" s="19"/>
      <c r="H11" s="19"/>
      <c r="I11" s="19"/>
      <c r="J11" s="19"/>
      <c r="K11" s="19"/>
      <c r="L11" s="19"/>
    </row>
    <row r="12" spans="1:12" s="3" customFormat="1" ht="20.25" customHeight="1">
      <c r="A12" s="285"/>
      <c r="B12" s="285"/>
      <c r="C12" s="285"/>
      <c r="D12" s="18"/>
      <c r="E12" s="18"/>
      <c r="F12" s="18"/>
      <c r="G12" s="19"/>
      <c r="H12" s="19"/>
      <c r="I12" s="19"/>
      <c r="J12" s="19"/>
      <c r="K12" s="19"/>
      <c r="L12" s="19"/>
    </row>
    <row r="13" spans="1:12" s="3" customFormat="1" ht="20.25" customHeight="1">
      <c r="A13" s="285"/>
      <c r="B13" s="285"/>
      <c r="C13" s="285"/>
      <c r="D13" s="18"/>
      <c r="E13" s="18"/>
      <c r="F13" s="18"/>
      <c r="G13" s="19"/>
      <c r="H13" s="19"/>
      <c r="I13" s="19"/>
      <c r="J13" s="19"/>
      <c r="K13" s="19"/>
      <c r="L13" s="19"/>
    </row>
    <row r="14" spans="1:12" s="3" customFormat="1" ht="20.25" customHeight="1">
      <c r="A14" s="285"/>
      <c r="B14" s="285"/>
      <c r="C14" s="285"/>
      <c r="D14" s="18"/>
      <c r="E14" s="18"/>
      <c r="F14" s="18"/>
      <c r="G14" s="19"/>
      <c r="H14" s="19"/>
      <c r="I14" s="19"/>
      <c r="J14" s="19"/>
      <c r="K14" s="19"/>
      <c r="L14" s="19"/>
    </row>
    <row r="15" spans="1:12" s="3" customFormat="1" ht="20.25" customHeight="1">
      <c r="A15" s="285"/>
      <c r="B15" s="285"/>
      <c r="C15" s="285"/>
      <c r="D15" s="18"/>
      <c r="E15" s="18"/>
      <c r="F15" s="18"/>
      <c r="G15" s="19"/>
      <c r="H15" s="19"/>
      <c r="I15" s="19"/>
      <c r="J15" s="19"/>
      <c r="K15" s="19"/>
      <c r="L15" s="19"/>
    </row>
    <row r="16" spans="1:12" s="3" customFormat="1" ht="20.25" customHeight="1">
      <c r="A16" s="285"/>
      <c r="B16" s="285"/>
      <c r="C16" s="285"/>
      <c r="D16" s="18"/>
      <c r="E16" s="18"/>
      <c r="F16" s="18"/>
      <c r="G16" s="19"/>
      <c r="H16" s="19"/>
      <c r="I16" s="19"/>
      <c r="J16" s="19"/>
      <c r="K16" s="19"/>
      <c r="L16" s="19"/>
    </row>
    <row r="17" spans="1:12" s="3" customFormat="1" ht="51" customHeight="1">
      <c r="A17" s="298" t="s">
        <v>518</v>
      </c>
      <c r="B17" s="298"/>
      <c r="C17" s="298"/>
      <c r="D17" s="298"/>
      <c r="E17" s="298"/>
      <c r="F17" s="298"/>
      <c r="G17" s="298"/>
      <c r="H17" s="298"/>
      <c r="I17" s="298"/>
      <c r="J17" s="298"/>
      <c r="K17" s="298"/>
      <c r="L17" s="298"/>
    </row>
  </sheetData>
  <mergeCells count="25">
    <mergeCell ref="A17:L17"/>
    <mergeCell ref="K5:K7"/>
    <mergeCell ref="L5:L7"/>
    <mergeCell ref="A5:C7"/>
    <mergeCell ref="E4:G5"/>
    <mergeCell ref="E6:E7"/>
    <mergeCell ref="F6:F7"/>
    <mergeCell ref="G6:G7"/>
    <mergeCell ref="H4:H7"/>
    <mergeCell ref="I4:I7"/>
    <mergeCell ref="J5:J7"/>
    <mergeCell ref="A12:C12"/>
    <mergeCell ref="A13:C13"/>
    <mergeCell ref="A14:C14"/>
    <mergeCell ref="A15:C15"/>
    <mergeCell ref="A16:C16"/>
    <mergeCell ref="A1:J1"/>
    <mergeCell ref="A4:D4"/>
    <mergeCell ref="J4:L4"/>
    <mergeCell ref="A10:C10"/>
    <mergeCell ref="A11:C11"/>
    <mergeCell ref="A8:A9"/>
    <mergeCell ref="B8:B9"/>
    <mergeCell ref="C8:C9"/>
    <mergeCell ref="D5:D7"/>
  </mergeCells>
  <phoneticPr fontId="16" type="noConversion"/>
  <printOptions horizontalCentered="1"/>
  <pageMargins left="0.51181102362204722" right="0.19685039370078741" top="0.98425196850393704" bottom="0.98425196850393704"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sheetPr enableFormatConditionsCalculation="0">
    <tabColor rgb="FF92D050"/>
    <pageSetUpPr fitToPage="1"/>
  </sheetPr>
  <dimension ref="A1:E32"/>
  <sheetViews>
    <sheetView tabSelected="1" zoomScale="120" zoomScaleNormal="120" workbookViewId="0">
      <selection activeCell="H7" sqref="H7"/>
    </sheetView>
  </sheetViews>
  <sheetFormatPr defaultRowHeight="14.25" customHeight="1"/>
  <cols>
    <col min="1" max="1" width="33.875" style="3" customWidth="1"/>
    <col min="2" max="2" width="10.625" style="3" customWidth="1"/>
    <col min="3" max="4" width="19.5" style="3" customWidth="1"/>
    <col min="5" max="5" width="17.875" style="3" customWidth="1"/>
    <col min="6" max="16384" width="9" style="4"/>
  </cols>
  <sheetData>
    <row r="1" spans="1:5" ht="26.25" customHeight="1">
      <c r="A1" s="277" t="s">
        <v>360</v>
      </c>
      <c r="B1" s="277"/>
      <c r="C1" s="277"/>
      <c r="D1" s="277"/>
      <c r="E1" s="277"/>
    </row>
    <row r="2" spans="1:5" ht="18.95" customHeight="1">
      <c r="A2" s="5"/>
      <c r="B2" s="5"/>
      <c r="C2" s="5"/>
      <c r="D2" s="5"/>
      <c r="E2" s="6" t="s">
        <v>361</v>
      </c>
    </row>
    <row r="3" spans="1:5" s="1" customFormat="1" ht="18.95" customHeight="1">
      <c r="A3" s="5" t="s">
        <v>394</v>
      </c>
      <c r="B3" s="5"/>
      <c r="C3" s="5"/>
      <c r="D3" s="5"/>
      <c r="E3" s="6" t="s">
        <v>149</v>
      </c>
    </row>
    <row r="4" spans="1:5" s="1" customFormat="1" ht="18.95" customHeight="1">
      <c r="A4" s="7" t="s">
        <v>362</v>
      </c>
      <c r="B4" s="301" t="s">
        <v>7</v>
      </c>
      <c r="C4" s="7" t="s">
        <v>363</v>
      </c>
      <c r="D4" s="7" t="s">
        <v>364</v>
      </c>
      <c r="E4" s="7" t="s">
        <v>365</v>
      </c>
    </row>
    <row r="5" spans="1:5" s="2" customFormat="1" ht="18.95" customHeight="1">
      <c r="A5" s="7" t="s">
        <v>366</v>
      </c>
      <c r="B5" s="301" t="s">
        <v>11</v>
      </c>
      <c r="C5" s="7" t="s">
        <v>12</v>
      </c>
      <c r="D5" s="7">
        <v>2</v>
      </c>
      <c r="E5" s="7">
        <v>3</v>
      </c>
    </row>
    <row r="6" spans="1:5" s="2" customFormat="1" ht="18.95" customHeight="1">
      <c r="A6" s="8" t="s">
        <v>367</v>
      </c>
      <c r="B6" s="7">
        <v>1</v>
      </c>
      <c r="C6" s="7" t="s">
        <v>368</v>
      </c>
      <c r="D6" s="7" t="s">
        <v>368</v>
      </c>
      <c r="E6" s="7" t="s">
        <v>368</v>
      </c>
    </row>
    <row r="7" spans="1:5" s="2" customFormat="1" ht="26.25" customHeight="1">
      <c r="A7" s="9" t="s">
        <v>369</v>
      </c>
      <c r="B7" s="7">
        <v>2</v>
      </c>
      <c r="C7" s="143">
        <f>C8+C9+C12</f>
        <v>58400</v>
      </c>
      <c r="D7" s="143">
        <f>D8+D9+D12</f>
        <v>58400</v>
      </c>
      <c r="E7" s="142">
        <v>0</v>
      </c>
    </row>
    <row r="8" spans="1:5" s="2" customFormat="1" ht="26.25" customHeight="1">
      <c r="A8" s="9" t="s">
        <v>370</v>
      </c>
      <c r="B8" s="7">
        <v>3</v>
      </c>
      <c r="C8" s="144">
        <v>0</v>
      </c>
      <c r="D8" s="145">
        <v>0</v>
      </c>
      <c r="E8" s="142">
        <v>0</v>
      </c>
    </row>
    <row r="9" spans="1:5" s="2" customFormat="1" ht="26.25" customHeight="1">
      <c r="A9" s="9" t="s">
        <v>371</v>
      </c>
      <c r="B9" s="7">
        <v>4</v>
      </c>
      <c r="C9" s="145">
        <f>C11+C10</f>
        <v>38400</v>
      </c>
      <c r="D9" s="145">
        <f>D11+D10</f>
        <v>38400</v>
      </c>
      <c r="E9" s="142">
        <v>0</v>
      </c>
    </row>
    <row r="10" spans="1:5" s="2" customFormat="1" ht="26.25" customHeight="1">
      <c r="A10" s="9" t="s">
        <v>372</v>
      </c>
      <c r="B10" s="7">
        <v>5</v>
      </c>
      <c r="C10" s="145">
        <v>0</v>
      </c>
      <c r="D10" s="145">
        <v>0</v>
      </c>
      <c r="E10" s="141">
        <v>0</v>
      </c>
    </row>
    <row r="11" spans="1:5" s="2" customFormat="1" ht="26.25" customHeight="1">
      <c r="A11" s="9" t="s">
        <v>373</v>
      </c>
      <c r="B11" s="7">
        <v>6</v>
      </c>
      <c r="C11" s="144">
        <v>38400</v>
      </c>
      <c r="D11" s="144">
        <v>38400</v>
      </c>
      <c r="E11" s="141">
        <v>0</v>
      </c>
    </row>
    <row r="12" spans="1:5" s="2" customFormat="1" ht="26.25" customHeight="1">
      <c r="A12" s="9" t="s">
        <v>374</v>
      </c>
      <c r="B12" s="7">
        <v>7</v>
      </c>
      <c r="C12" s="144">
        <v>20000</v>
      </c>
      <c r="D12" s="144">
        <v>20000</v>
      </c>
      <c r="E12" s="141">
        <v>0</v>
      </c>
    </row>
    <row r="13" spans="1:5" s="2" customFormat="1" ht="15">
      <c r="A13" s="9" t="s">
        <v>375</v>
      </c>
      <c r="B13" s="7">
        <v>8</v>
      </c>
      <c r="C13" s="7" t="s">
        <v>368</v>
      </c>
      <c r="D13" s="7" t="s">
        <v>368</v>
      </c>
      <c r="E13" s="147">
        <v>0</v>
      </c>
    </row>
    <row r="14" spans="1:5" s="2" customFormat="1" ht="15">
      <c r="A14" s="9" t="s">
        <v>376</v>
      </c>
      <c r="B14" s="7">
        <v>9</v>
      </c>
      <c r="C14" s="7" t="s">
        <v>368</v>
      </c>
      <c r="D14" s="7" t="s">
        <v>368</v>
      </c>
      <c r="E14" s="147">
        <v>0</v>
      </c>
    </row>
    <row r="15" spans="1:5" s="2" customFormat="1" ht="15">
      <c r="A15" s="9" t="s">
        <v>377</v>
      </c>
      <c r="B15" s="7">
        <v>10</v>
      </c>
      <c r="C15" s="7" t="s">
        <v>368</v>
      </c>
      <c r="D15" s="7" t="s">
        <v>368</v>
      </c>
      <c r="E15" s="147">
        <v>0</v>
      </c>
    </row>
    <row r="16" spans="1:5" s="2" customFormat="1" ht="15">
      <c r="A16" s="9" t="s">
        <v>378</v>
      </c>
      <c r="B16" s="7">
        <v>11</v>
      </c>
      <c r="C16" s="7" t="s">
        <v>368</v>
      </c>
      <c r="D16" s="7" t="s">
        <v>368</v>
      </c>
      <c r="E16" s="117" t="s">
        <v>368</v>
      </c>
    </row>
    <row r="17" spans="1:5" s="2" customFormat="1" ht="15">
      <c r="A17" s="9" t="s">
        <v>379</v>
      </c>
      <c r="B17" s="7">
        <v>12</v>
      </c>
      <c r="C17" s="7" t="s">
        <v>368</v>
      </c>
      <c r="D17" s="7" t="s">
        <v>368</v>
      </c>
      <c r="E17" s="148">
        <v>0</v>
      </c>
    </row>
    <row r="18" spans="1:5" s="2" customFormat="1" ht="15">
      <c r="A18" s="9" t="s">
        <v>380</v>
      </c>
      <c r="B18" s="7">
        <v>13</v>
      </c>
      <c r="C18" s="7" t="s">
        <v>368</v>
      </c>
      <c r="D18" s="7" t="s">
        <v>368</v>
      </c>
      <c r="E18" s="148">
        <v>0</v>
      </c>
    </row>
    <row r="19" spans="1:5" s="2" customFormat="1" ht="15">
      <c r="A19" s="9" t="s">
        <v>381</v>
      </c>
      <c r="B19" s="7">
        <v>14</v>
      </c>
      <c r="C19" s="7" t="s">
        <v>368</v>
      </c>
      <c r="D19" s="7" t="s">
        <v>368</v>
      </c>
      <c r="E19" s="148">
        <v>0</v>
      </c>
    </row>
    <row r="20" spans="1:5" s="2" customFormat="1" ht="15">
      <c r="A20" s="9" t="s">
        <v>382</v>
      </c>
      <c r="B20" s="7">
        <v>15</v>
      </c>
      <c r="C20" s="7" t="s">
        <v>368</v>
      </c>
      <c r="D20" s="7" t="s">
        <v>368</v>
      </c>
      <c r="E20" s="148">
        <v>0</v>
      </c>
    </row>
    <row r="21" spans="1:5" s="2" customFormat="1" ht="15">
      <c r="A21" s="9" t="s">
        <v>383</v>
      </c>
      <c r="B21" s="7">
        <v>16</v>
      </c>
      <c r="C21" s="7" t="s">
        <v>368</v>
      </c>
      <c r="D21" s="7" t="s">
        <v>368</v>
      </c>
      <c r="E21" s="148">
        <v>0</v>
      </c>
    </row>
    <row r="22" spans="1:5" s="2" customFormat="1" ht="15">
      <c r="A22" s="9" t="s">
        <v>384</v>
      </c>
      <c r="B22" s="7">
        <v>17</v>
      </c>
      <c r="C22" s="7" t="s">
        <v>368</v>
      </c>
      <c r="D22" s="7" t="s">
        <v>368</v>
      </c>
      <c r="E22" s="148">
        <v>0</v>
      </c>
    </row>
    <row r="23" spans="1:5" s="2" customFormat="1" ht="15">
      <c r="A23" s="9" t="s">
        <v>385</v>
      </c>
      <c r="B23" s="7">
        <v>18</v>
      </c>
      <c r="C23" s="7" t="s">
        <v>368</v>
      </c>
      <c r="D23" s="7" t="s">
        <v>368</v>
      </c>
      <c r="E23" s="148">
        <v>0</v>
      </c>
    </row>
    <row r="24" spans="1:5" s="2" customFormat="1" ht="15">
      <c r="A24" s="9" t="s">
        <v>386</v>
      </c>
      <c r="B24" s="7">
        <v>19</v>
      </c>
      <c r="C24" s="7" t="s">
        <v>368</v>
      </c>
      <c r="D24" s="7" t="s">
        <v>368</v>
      </c>
      <c r="E24" s="148">
        <v>0</v>
      </c>
    </row>
    <row r="25" spans="1:5" s="2" customFormat="1" ht="15">
      <c r="A25" s="9" t="s">
        <v>387</v>
      </c>
      <c r="B25" s="7">
        <v>20</v>
      </c>
      <c r="C25" s="7" t="s">
        <v>368</v>
      </c>
      <c r="D25" s="7" t="s">
        <v>368</v>
      </c>
      <c r="E25" s="148">
        <v>0</v>
      </c>
    </row>
    <row r="26" spans="1:5" s="2" customFormat="1" ht="15">
      <c r="A26" s="9" t="s">
        <v>388</v>
      </c>
      <c r="B26" s="7">
        <v>21</v>
      </c>
      <c r="C26" s="7" t="s">
        <v>368</v>
      </c>
      <c r="D26" s="7" t="s">
        <v>368</v>
      </c>
      <c r="E26" s="148">
        <v>0</v>
      </c>
    </row>
    <row r="27" spans="1:5" ht="18.95" customHeight="1">
      <c r="A27" s="8" t="s">
        <v>389</v>
      </c>
      <c r="B27" s="7">
        <v>22</v>
      </c>
      <c r="C27" s="7" t="s">
        <v>368</v>
      </c>
      <c r="D27" s="7" t="s">
        <v>368</v>
      </c>
      <c r="E27" s="146">
        <f>E28+E29</f>
        <v>219113.22</v>
      </c>
    </row>
    <row r="28" spans="1:5" ht="18.95" customHeight="1">
      <c r="A28" s="9" t="s">
        <v>390</v>
      </c>
      <c r="B28" s="7">
        <v>23</v>
      </c>
      <c r="C28" s="7" t="s">
        <v>368</v>
      </c>
      <c r="D28" s="7" t="s">
        <v>368</v>
      </c>
      <c r="E28" s="146">
        <v>219113.22</v>
      </c>
    </row>
    <row r="29" spans="1:5" ht="18.95" customHeight="1">
      <c r="A29" s="9" t="s">
        <v>391</v>
      </c>
      <c r="B29" s="7">
        <v>24</v>
      </c>
      <c r="C29" s="7" t="s">
        <v>368</v>
      </c>
      <c r="D29" s="7" t="s">
        <v>368</v>
      </c>
      <c r="E29" s="10"/>
    </row>
    <row r="30" spans="1:5" ht="41.25" customHeight="1">
      <c r="A30" s="299" t="s">
        <v>392</v>
      </c>
      <c r="B30" s="299" t="s">
        <v>11</v>
      </c>
      <c r="C30" s="299" t="s">
        <v>11</v>
      </c>
      <c r="D30" s="299"/>
      <c r="E30" s="299"/>
    </row>
    <row r="31" spans="1:5" ht="27.75" customHeight="1">
      <c r="A31" s="300" t="s">
        <v>393</v>
      </c>
      <c r="B31" s="300" t="s">
        <v>11</v>
      </c>
      <c r="C31" s="300" t="s">
        <v>11</v>
      </c>
      <c r="D31" s="300"/>
      <c r="E31" s="300"/>
    </row>
    <row r="32" spans="1:5" ht="14.25" customHeight="1">
      <c r="A32" s="11"/>
      <c r="B32" s="11"/>
      <c r="C32" s="11"/>
      <c r="D32" s="11"/>
      <c r="E32" s="11"/>
    </row>
  </sheetData>
  <mergeCells count="4">
    <mergeCell ref="A1:E1"/>
    <mergeCell ref="A30:E30"/>
    <mergeCell ref="A31:E31"/>
    <mergeCell ref="B4:B5"/>
  </mergeCells>
  <phoneticPr fontId="16" type="noConversion"/>
  <printOptions horizontalCentered="1"/>
  <pageMargins left="0.74803149606299213" right="0.39370078740157483" top="0.98425196850393704" bottom="0.74803149606299213" header="0.51181102362204722" footer="0.51181102362204722"/>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sheetPr>
    <pageSetUpPr fitToPage="1"/>
  </sheetPr>
  <dimension ref="A1:XFB154"/>
  <sheetViews>
    <sheetView workbookViewId="0">
      <selection activeCell="A8" sqref="A8:M8"/>
    </sheetView>
  </sheetViews>
  <sheetFormatPr defaultColWidth="9" defaultRowHeight="14.25"/>
  <cols>
    <col min="1" max="1" width="6.25" style="67" customWidth="1"/>
    <col min="2" max="2" width="5.125" style="67" customWidth="1"/>
    <col min="3" max="4" width="15.25" style="67" customWidth="1"/>
    <col min="5" max="5" width="13.5" style="67" customWidth="1"/>
    <col min="6" max="6" width="10.875" style="67" customWidth="1"/>
    <col min="7" max="7" width="7.875" style="67" customWidth="1"/>
    <col min="8" max="8" width="22.5" style="67" customWidth="1"/>
    <col min="9" max="9" width="17.375" style="67" customWidth="1"/>
    <col min="10" max="10" width="18.625" style="67" customWidth="1"/>
    <col min="11" max="11" width="9" style="67"/>
    <col min="12" max="12" width="12.75" style="67" bestFit="1" customWidth="1"/>
    <col min="13" max="16382" width="9" style="67"/>
    <col min="16383" max="16384" width="9" style="109"/>
  </cols>
  <sheetData>
    <row r="1" spans="1:13" s="110" customFormat="1" ht="48.75" customHeight="1">
      <c r="A1" s="303" t="s">
        <v>411</v>
      </c>
      <c r="B1" s="303"/>
      <c r="C1" s="303"/>
      <c r="D1" s="303"/>
      <c r="E1" s="303"/>
      <c r="F1" s="303"/>
      <c r="G1" s="303"/>
      <c r="H1" s="303"/>
      <c r="I1" s="303"/>
      <c r="J1" s="303"/>
      <c r="K1" s="303"/>
      <c r="L1" s="303"/>
      <c r="M1" s="303"/>
    </row>
    <row r="2" spans="1:13" s="102" customFormat="1" ht="15">
      <c r="A2" s="103"/>
      <c r="B2" s="103"/>
      <c r="C2" s="103"/>
      <c r="D2" s="103"/>
      <c r="E2" s="103"/>
      <c r="F2" s="103"/>
      <c r="G2" s="103"/>
      <c r="M2" s="104" t="s">
        <v>399</v>
      </c>
    </row>
    <row r="3" spans="1:13" s="102" customFormat="1" ht="20.25" customHeight="1">
      <c r="A3" s="105" t="s">
        <v>514</v>
      </c>
      <c r="B3" s="103"/>
      <c r="C3" s="103"/>
      <c r="D3" s="106"/>
      <c r="E3" s="103"/>
      <c r="F3" s="103"/>
      <c r="G3" s="103"/>
      <c r="M3" s="104" t="s">
        <v>3</v>
      </c>
    </row>
    <row r="4" spans="1:13" s="102" customFormat="1" ht="42.75" customHeight="1">
      <c r="A4" s="304" t="s">
        <v>6</v>
      </c>
      <c r="B4" s="304" t="s">
        <v>7</v>
      </c>
      <c r="C4" s="304" t="s">
        <v>400</v>
      </c>
      <c r="D4" s="304" t="s">
        <v>401</v>
      </c>
      <c r="E4" s="305" t="s">
        <v>402</v>
      </c>
      <c r="F4" s="305"/>
      <c r="G4" s="305"/>
      <c r="H4" s="305"/>
      <c r="I4" s="305"/>
      <c r="J4" s="304" t="s">
        <v>403</v>
      </c>
      <c r="K4" s="304" t="s">
        <v>404</v>
      </c>
      <c r="L4" s="304" t="s">
        <v>405</v>
      </c>
      <c r="M4" s="304" t="s">
        <v>406</v>
      </c>
    </row>
    <row r="5" spans="1:13" s="102" customFormat="1" ht="42.75" customHeight="1">
      <c r="A5" s="304"/>
      <c r="B5" s="304"/>
      <c r="C5" s="304"/>
      <c r="D5" s="304"/>
      <c r="E5" s="107" t="s">
        <v>93</v>
      </c>
      <c r="F5" s="107" t="s">
        <v>407</v>
      </c>
      <c r="G5" s="107" t="s">
        <v>408</v>
      </c>
      <c r="H5" s="107" t="s">
        <v>409</v>
      </c>
      <c r="I5" s="108" t="s">
        <v>410</v>
      </c>
      <c r="J5" s="304"/>
      <c r="K5" s="304"/>
      <c r="L5" s="304"/>
      <c r="M5" s="304"/>
    </row>
    <row r="6" spans="1:13" s="111" customFormat="1" ht="42.75" customHeight="1">
      <c r="A6" s="112" t="s">
        <v>10</v>
      </c>
      <c r="B6" s="113"/>
      <c r="C6" s="114">
        <v>1</v>
      </c>
      <c r="D6" s="114">
        <v>2</v>
      </c>
      <c r="E6" s="114">
        <v>3</v>
      </c>
      <c r="F6" s="114">
        <v>4</v>
      </c>
      <c r="G6" s="114">
        <v>5</v>
      </c>
      <c r="H6" s="114">
        <v>6</v>
      </c>
      <c r="I6" s="114">
        <v>7</v>
      </c>
      <c r="J6" s="114">
        <v>8</v>
      </c>
      <c r="K6" s="114">
        <v>9</v>
      </c>
      <c r="L6" s="114">
        <v>10</v>
      </c>
      <c r="M6" s="114">
        <v>11</v>
      </c>
    </row>
    <row r="7" spans="1:13" s="139" customFormat="1" ht="72" customHeight="1">
      <c r="A7" s="118" t="s">
        <v>98</v>
      </c>
      <c r="B7" s="118">
        <v>1</v>
      </c>
      <c r="C7" s="119">
        <f>D7+E7+L7</f>
        <v>7746318.1499999994</v>
      </c>
      <c r="D7" s="119">
        <v>1358123.55</v>
      </c>
      <c r="E7" s="119">
        <f>SUM(F7:I7)</f>
        <v>6374344.5999999996</v>
      </c>
      <c r="F7" s="119"/>
      <c r="G7" s="119"/>
      <c r="H7" s="119"/>
      <c r="I7" s="140">
        <v>6374344.5999999996</v>
      </c>
      <c r="J7" s="108"/>
      <c r="K7" s="108"/>
      <c r="L7" s="140">
        <v>13850</v>
      </c>
      <c r="M7" s="108"/>
    </row>
    <row r="8" spans="1:13" s="110" customFormat="1" ht="54.75" customHeight="1">
      <c r="A8" s="302" t="s">
        <v>519</v>
      </c>
      <c r="B8" s="302"/>
      <c r="C8" s="302"/>
      <c r="D8" s="302"/>
      <c r="E8" s="302"/>
      <c r="F8" s="302"/>
      <c r="G8" s="302"/>
      <c r="H8" s="302"/>
      <c r="I8" s="302"/>
      <c r="J8" s="302"/>
      <c r="K8" s="302"/>
      <c r="L8" s="302"/>
      <c r="M8" s="302"/>
    </row>
    <row r="9" spans="1:13" s="67" customFormat="1"/>
    <row r="10" spans="1:13" s="67" customFormat="1"/>
    <row r="11" spans="1:13" s="67" customFormat="1"/>
    <row r="12" spans="1:13" s="67" customFormat="1"/>
    <row r="13" spans="1:13" s="67" customFormat="1"/>
    <row r="14" spans="1:13" s="67" customFormat="1"/>
    <row r="15" spans="1:13" s="67" customFormat="1"/>
    <row r="16" spans="1:13" s="67" customFormat="1"/>
    <row r="17" s="67" customFormat="1"/>
    <row r="18" s="67" customFormat="1"/>
    <row r="19" s="67" customFormat="1"/>
    <row r="20" s="67" customFormat="1"/>
    <row r="21" s="67" customFormat="1"/>
    <row r="22" s="67" customFormat="1"/>
    <row r="23" s="67" customFormat="1"/>
    <row r="24" s="67" customFormat="1"/>
    <row r="25" s="67" customFormat="1"/>
    <row r="26" s="67" customFormat="1"/>
    <row r="27" s="67" customFormat="1"/>
    <row r="28" s="67" customFormat="1"/>
    <row r="29" s="67" customFormat="1"/>
    <row r="30" s="67" customFormat="1"/>
    <row r="31" s="67" customFormat="1"/>
    <row r="32" s="67" customFormat="1"/>
    <row r="33" s="67" customFormat="1"/>
    <row r="34" s="67" customFormat="1"/>
    <row r="35" s="67" customFormat="1"/>
    <row r="36" s="67" customFormat="1"/>
    <row r="37" s="67" customFormat="1"/>
    <row r="38" s="67" customFormat="1"/>
    <row r="39" s="67" customFormat="1"/>
    <row r="40" s="67" customFormat="1"/>
    <row r="41" s="67" customFormat="1"/>
    <row r="42" s="67" customFormat="1"/>
    <row r="43" s="67" customFormat="1"/>
    <row r="44" s="67" customFormat="1"/>
    <row r="45" s="67" customFormat="1"/>
    <row r="46" s="67" customFormat="1"/>
    <row r="47" s="67" customFormat="1"/>
    <row r="48" s="67" customFormat="1"/>
    <row r="49" s="67" customFormat="1"/>
    <row r="50" s="67" customFormat="1"/>
    <row r="51" s="67" customFormat="1"/>
    <row r="52" s="67" customFormat="1"/>
    <row r="53" s="67" customFormat="1"/>
    <row r="54" s="67" customFormat="1"/>
    <row r="55" s="67" customFormat="1"/>
    <row r="56" s="67" customFormat="1"/>
    <row r="57" s="67" customFormat="1"/>
    <row r="58" s="67" customFormat="1"/>
    <row r="59" s="67" customFormat="1"/>
    <row r="60" s="67" customFormat="1"/>
    <row r="61" s="67" customFormat="1"/>
    <row r="62" s="67" customFormat="1"/>
    <row r="63" s="67" customFormat="1"/>
    <row r="64" s="67" customFormat="1"/>
    <row r="65" s="67" customFormat="1"/>
    <row r="66" s="67" customFormat="1"/>
    <row r="67" s="67" customFormat="1"/>
    <row r="68" s="67" customFormat="1"/>
    <row r="69" s="67" customFormat="1"/>
    <row r="70" s="67" customFormat="1"/>
    <row r="71" s="67" customFormat="1"/>
    <row r="72" s="67" customFormat="1"/>
    <row r="73" s="67" customFormat="1"/>
    <row r="74" s="67" customFormat="1"/>
    <row r="75" s="67" customFormat="1"/>
    <row r="76" s="67" customFormat="1"/>
    <row r="77" s="67" customFormat="1"/>
    <row r="78" s="67" customFormat="1"/>
    <row r="79" s="67" customFormat="1"/>
    <row r="80" s="67" customFormat="1"/>
    <row r="81" s="67" customFormat="1"/>
    <row r="82" s="67" customFormat="1"/>
    <row r="83" s="67" customFormat="1"/>
    <row r="84" s="67" customFormat="1"/>
    <row r="85" s="67" customFormat="1"/>
    <row r="86" s="67" customFormat="1"/>
    <row r="87" s="67" customFormat="1"/>
    <row r="88" s="67" customFormat="1"/>
    <row r="89" s="67" customFormat="1"/>
    <row r="90" s="67" customFormat="1"/>
    <row r="91" s="67" customFormat="1"/>
    <row r="92" s="67" customFormat="1"/>
    <row r="93" s="67" customFormat="1"/>
    <row r="94" s="67" customFormat="1"/>
    <row r="95" s="67" customFormat="1"/>
    <row r="96" s="67" customFormat="1"/>
    <row r="97" s="67" customFormat="1"/>
    <row r="98" s="67" customFormat="1"/>
    <row r="99" s="67" customFormat="1"/>
    <row r="100" s="67" customFormat="1"/>
    <row r="101" s="67" customFormat="1"/>
    <row r="102" s="67" customFormat="1"/>
    <row r="103" s="67" customFormat="1"/>
    <row r="104" s="67" customFormat="1"/>
    <row r="105" s="67" customFormat="1"/>
    <row r="106" s="67" customFormat="1"/>
    <row r="107" s="67" customFormat="1"/>
    <row r="108" s="67" customFormat="1"/>
    <row r="109" s="67" customFormat="1"/>
    <row r="110" s="67" customFormat="1"/>
    <row r="111" s="67" customFormat="1"/>
    <row r="112" s="67" customFormat="1"/>
    <row r="113" s="67" customFormat="1"/>
    <row r="114" s="67" customFormat="1"/>
    <row r="115" s="67" customFormat="1"/>
    <row r="116" s="67" customFormat="1"/>
    <row r="117" s="67" customFormat="1"/>
    <row r="118" s="67" customFormat="1"/>
    <row r="119" s="67" customFormat="1"/>
    <row r="120" s="67" customFormat="1"/>
    <row r="121" s="67" customFormat="1"/>
    <row r="122" s="67" customFormat="1"/>
    <row r="123" s="67" customFormat="1"/>
    <row r="124" s="67" customFormat="1"/>
    <row r="125" s="67" customFormat="1"/>
    <row r="126" s="67" customFormat="1"/>
    <row r="127" s="67" customFormat="1"/>
    <row r="128" s="67" customFormat="1"/>
    <row r="129" s="67" customFormat="1"/>
    <row r="130" s="67" customFormat="1"/>
    <row r="131" s="67" customFormat="1"/>
    <row r="132" s="67" customFormat="1"/>
    <row r="133" s="67" customFormat="1"/>
    <row r="134" s="67" customFormat="1"/>
    <row r="135" s="67" customFormat="1"/>
    <row r="136" s="67" customFormat="1"/>
    <row r="137" s="67" customFormat="1"/>
    <row r="138" s="67" customFormat="1"/>
    <row r="139" s="67" customFormat="1"/>
    <row r="140" s="67" customFormat="1"/>
    <row r="141" s="67" customFormat="1"/>
    <row r="142" s="67" customFormat="1"/>
    <row r="143" s="67" customFormat="1"/>
    <row r="144" s="67" customFormat="1"/>
    <row r="145" s="67" customFormat="1"/>
    <row r="146" s="67" customFormat="1"/>
    <row r="147" s="67" customFormat="1"/>
    <row r="148" s="67" customFormat="1"/>
    <row r="149" s="67" customFormat="1"/>
    <row r="150" s="67" customFormat="1"/>
    <row r="151" s="67" customFormat="1"/>
    <row r="152" s="67" customFormat="1"/>
    <row r="153" s="67" customFormat="1"/>
    <row r="154" s="67" customFormat="1"/>
  </sheetData>
  <mergeCells count="11">
    <mergeCell ref="A8:M8"/>
    <mergeCell ref="A1:M1"/>
    <mergeCell ref="A4:A5"/>
    <mergeCell ref="B4:B5"/>
    <mergeCell ref="C4:C5"/>
    <mergeCell ref="D4:D5"/>
    <mergeCell ref="E4:I4"/>
    <mergeCell ref="J4:J5"/>
    <mergeCell ref="K4:K5"/>
    <mergeCell ref="L4:L5"/>
    <mergeCell ref="M4:M5"/>
  </mergeCells>
  <phoneticPr fontId="16" type="noConversion"/>
  <pageMargins left="0.70866141732283472" right="0.70866141732283472" top="0.74803149606299213" bottom="0.74803149606299213" header="0.31496062992125984" footer="0.31496062992125984"/>
  <pageSetup paperSize="9" scale="75"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D18"/>
  <sheetViews>
    <sheetView topLeftCell="A13" zoomScale="130" zoomScaleNormal="130" workbookViewId="0">
      <selection activeCell="A18" sqref="A18:D18"/>
    </sheetView>
  </sheetViews>
  <sheetFormatPr defaultRowHeight="13.5"/>
  <cols>
    <col min="1" max="3" width="19.25" style="158" customWidth="1"/>
    <col min="4" max="4" width="53.125" style="158" customWidth="1"/>
    <col min="5" max="16384" width="9" style="158"/>
  </cols>
  <sheetData>
    <row r="1" spans="1:4" ht="18" customHeight="1">
      <c r="A1" s="158" t="s">
        <v>412</v>
      </c>
    </row>
    <row r="2" spans="1:4" ht="53.25" customHeight="1">
      <c r="A2" s="306" t="s">
        <v>561</v>
      </c>
      <c r="B2" s="307"/>
      <c r="C2" s="307"/>
      <c r="D2" s="307"/>
    </row>
    <row r="3" spans="1:4" ht="24" customHeight="1">
      <c r="A3" s="308" t="s">
        <v>394</v>
      </c>
      <c r="B3" s="308"/>
      <c r="C3" s="160"/>
      <c r="D3" s="116" t="s">
        <v>413</v>
      </c>
    </row>
    <row r="4" spans="1:4" ht="46.5" customHeight="1">
      <c r="A4" s="309" t="s">
        <v>414</v>
      </c>
      <c r="B4" s="312" t="s">
        <v>415</v>
      </c>
      <c r="C4" s="313"/>
      <c r="D4" s="174" t="s">
        <v>542</v>
      </c>
    </row>
    <row r="5" spans="1:4" ht="62.25" customHeight="1">
      <c r="A5" s="310"/>
      <c r="B5" s="312" t="s">
        <v>416</v>
      </c>
      <c r="C5" s="313"/>
      <c r="D5" s="149" t="s">
        <v>570</v>
      </c>
    </row>
    <row r="6" spans="1:4" ht="62.25" customHeight="1">
      <c r="A6" s="310"/>
      <c r="B6" s="312" t="s">
        <v>417</v>
      </c>
      <c r="C6" s="313"/>
      <c r="D6" s="149" t="s">
        <v>543</v>
      </c>
    </row>
    <row r="7" spans="1:4" ht="62.25" customHeight="1">
      <c r="A7" s="310"/>
      <c r="B7" s="312" t="s">
        <v>418</v>
      </c>
      <c r="C7" s="313"/>
      <c r="D7" s="149" t="s">
        <v>520</v>
      </c>
    </row>
    <row r="8" spans="1:4" ht="62.25" customHeight="1">
      <c r="A8" s="311"/>
      <c r="B8" s="312" t="s">
        <v>419</v>
      </c>
      <c r="C8" s="313"/>
      <c r="D8" s="149" t="s">
        <v>544</v>
      </c>
    </row>
    <row r="9" spans="1:4" ht="62.25" customHeight="1">
      <c r="A9" s="309" t="s">
        <v>420</v>
      </c>
      <c r="B9" s="312" t="s">
        <v>421</v>
      </c>
      <c r="C9" s="313"/>
      <c r="D9" s="149" t="s">
        <v>521</v>
      </c>
    </row>
    <row r="10" spans="1:4" ht="62.25" customHeight="1">
      <c r="A10" s="310"/>
      <c r="B10" s="309" t="s">
        <v>422</v>
      </c>
      <c r="C10" s="175" t="s">
        <v>423</v>
      </c>
      <c r="D10" s="149" t="s">
        <v>522</v>
      </c>
    </row>
    <row r="11" spans="1:4" ht="62.25" customHeight="1">
      <c r="A11" s="311"/>
      <c r="B11" s="311"/>
      <c r="C11" s="175" t="s">
        <v>424</v>
      </c>
      <c r="D11" s="149" t="s">
        <v>523</v>
      </c>
    </row>
    <row r="12" spans="1:4" ht="62.25" customHeight="1">
      <c r="A12" s="312" t="s">
        <v>425</v>
      </c>
      <c r="B12" s="318"/>
      <c r="C12" s="313"/>
      <c r="D12" s="149" t="s">
        <v>546</v>
      </c>
    </row>
    <row r="13" spans="1:4" ht="62.25" customHeight="1">
      <c r="A13" s="312" t="s">
        <v>426</v>
      </c>
      <c r="B13" s="318"/>
      <c r="C13" s="313"/>
      <c r="D13" s="149" t="s">
        <v>524</v>
      </c>
    </row>
    <row r="14" spans="1:4" ht="62.25" customHeight="1">
      <c r="A14" s="312" t="s">
        <v>427</v>
      </c>
      <c r="B14" s="318"/>
      <c r="C14" s="313"/>
      <c r="D14" s="149" t="s">
        <v>545</v>
      </c>
    </row>
    <row r="15" spans="1:4" ht="62.25" customHeight="1">
      <c r="A15" s="314" t="s">
        <v>428</v>
      </c>
      <c r="B15" s="315"/>
      <c r="C15" s="316"/>
      <c r="D15" s="149" t="s">
        <v>525</v>
      </c>
    </row>
    <row r="16" spans="1:4" ht="62.25" customHeight="1">
      <c r="A16" s="314" t="s">
        <v>429</v>
      </c>
      <c r="B16" s="315"/>
      <c r="C16" s="316"/>
      <c r="D16" s="149" t="s">
        <v>526</v>
      </c>
    </row>
    <row r="17" spans="1:4" ht="15.75" customHeight="1"/>
    <row r="18" spans="1:4" ht="30" customHeight="1">
      <c r="A18" s="317" t="s">
        <v>430</v>
      </c>
      <c r="B18" s="317"/>
      <c r="C18" s="317"/>
      <c r="D18" s="317"/>
    </row>
  </sheetData>
  <mergeCells count="17">
    <mergeCell ref="A15:C15"/>
    <mergeCell ref="A16:C16"/>
    <mergeCell ref="A18:D18"/>
    <mergeCell ref="A9:A11"/>
    <mergeCell ref="B9:C9"/>
    <mergeCell ref="B10:B11"/>
    <mergeCell ref="A12:C12"/>
    <mergeCell ref="A13:C13"/>
    <mergeCell ref="A14:C14"/>
    <mergeCell ref="A2:D2"/>
    <mergeCell ref="A3:B3"/>
    <mergeCell ref="A4:A8"/>
    <mergeCell ref="B4:C4"/>
    <mergeCell ref="B5:C5"/>
    <mergeCell ref="B6:C6"/>
    <mergeCell ref="B7:C7"/>
    <mergeCell ref="B8:C8"/>
  </mergeCells>
  <phoneticPr fontId="16" type="noConversion"/>
  <pageMargins left="0.70866141732283472" right="0.70866141732283472" top="0.74803149606299213" bottom="0.74803149606299213" header="0.31496062992125984" footer="0.31496062992125984"/>
  <pageSetup paperSize="9" scale="73"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A1:J35"/>
  <sheetViews>
    <sheetView zoomScale="110" zoomScaleNormal="110" workbookViewId="0">
      <selection activeCell="K33" sqref="K33"/>
    </sheetView>
  </sheetViews>
  <sheetFormatPr defaultRowHeight="13.5"/>
  <cols>
    <col min="1" max="1" width="14.375" style="158" customWidth="1"/>
    <col min="2" max="2" width="14.875" style="158" customWidth="1"/>
    <col min="3" max="3" width="15" style="158" customWidth="1"/>
    <col min="4" max="4" width="13.125" style="158" customWidth="1"/>
    <col min="5" max="5" width="13.5" style="158" customWidth="1"/>
    <col min="6" max="6" width="13.875" style="159" customWidth="1"/>
    <col min="7" max="7" width="13.75" style="158" customWidth="1"/>
    <col min="8" max="8" width="14.125" style="158" customWidth="1"/>
    <col min="9" max="9" width="12.25" style="158" customWidth="1"/>
    <col min="10" max="10" width="13.125" style="158" customWidth="1"/>
    <col min="11" max="16384" width="9" style="158"/>
  </cols>
  <sheetData>
    <row r="1" spans="1:10" ht="26.25" customHeight="1">
      <c r="A1" s="158" t="s">
        <v>431</v>
      </c>
    </row>
    <row r="2" spans="1:10" ht="32.25" customHeight="1">
      <c r="A2" s="323" t="s">
        <v>550</v>
      </c>
      <c r="B2" s="323"/>
      <c r="C2" s="323"/>
      <c r="D2" s="323"/>
      <c r="E2" s="323"/>
      <c r="F2" s="323"/>
      <c r="G2" s="323"/>
      <c r="H2" s="323"/>
      <c r="I2" s="323"/>
      <c r="J2" s="323"/>
    </row>
    <row r="3" spans="1:10" s="115" customFormat="1" ht="22.5" customHeight="1">
      <c r="A3" s="308"/>
      <c r="B3" s="308"/>
      <c r="C3" s="160"/>
      <c r="D3" s="116"/>
      <c r="E3" s="160"/>
      <c r="F3" s="160"/>
      <c r="G3" s="161"/>
      <c r="J3" s="116" t="s">
        <v>432</v>
      </c>
    </row>
    <row r="4" spans="1:10" ht="37.5" customHeight="1">
      <c r="A4" s="108" t="s">
        <v>433</v>
      </c>
      <c r="B4" s="324" t="s">
        <v>527</v>
      </c>
      <c r="C4" s="325"/>
      <c r="D4" s="325"/>
      <c r="E4" s="325"/>
      <c r="F4" s="325"/>
      <c r="G4" s="325"/>
      <c r="H4" s="325"/>
      <c r="I4" s="325"/>
      <c r="J4" s="325"/>
    </row>
    <row r="5" spans="1:10" ht="30.75" customHeight="1">
      <c r="A5" s="326" t="s">
        <v>434</v>
      </c>
      <c r="B5" s="326"/>
      <c r="C5" s="326"/>
      <c r="D5" s="326"/>
      <c r="E5" s="326"/>
      <c r="F5" s="326"/>
      <c r="G5" s="326"/>
      <c r="H5" s="326"/>
      <c r="I5" s="326"/>
      <c r="J5" s="108" t="s">
        <v>435</v>
      </c>
    </row>
    <row r="6" spans="1:10" ht="55.5" customHeight="1">
      <c r="A6" s="326" t="s">
        <v>436</v>
      </c>
      <c r="B6" s="162" t="s">
        <v>437</v>
      </c>
      <c r="C6" s="327" t="s">
        <v>528</v>
      </c>
      <c r="D6" s="327"/>
      <c r="E6" s="327"/>
      <c r="F6" s="327"/>
      <c r="G6" s="327"/>
      <c r="H6" s="327"/>
      <c r="I6" s="327"/>
      <c r="J6" s="162"/>
    </row>
    <row r="7" spans="1:10" ht="55.5" customHeight="1">
      <c r="A7" s="326"/>
      <c r="B7" s="162" t="s">
        <v>438</v>
      </c>
      <c r="C7" s="327" t="s">
        <v>529</v>
      </c>
      <c r="D7" s="327"/>
      <c r="E7" s="327"/>
      <c r="F7" s="327"/>
      <c r="G7" s="327"/>
      <c r="H7" s="327"/>
      <c r="I7" s="327"/>
      <c r="J7" s="162"/>
    </row>
    <row r="8" spans="1:10" ht="32.25" customHeight="1">
      <c r="A8" s="325" t="s">
        <v>439</v>
      </c>
      <c r="B8" s="325"/>
      <c r="C8" s="325"/>
      <c r="D8" s="325"/>
      <c r="E8" s="325"/>
      <c r="F8" s="325"/>
      <c r="G8" s="325"/>
      <c r="H8" s="325"/>
      <c r="I8" s="325"/>
      <c r="J8" s="325"/>
    </row>
    <row r="9" spans="1:10" ht="45" customHeight="1">
      <c r="A9" s="163" t="s">
        <v>440</v>
      </c>
      <c r="B9" s="328" t="s">
        <v>441</v>
      </c>
      <c r="C9" s="328"/>
      <c r="D9" s="328"/>
      <c r="E9" s="328"/>
      <c r="F9" s="328"/>
      <c r="G9" s="329" t="s">
        <v>442</v>
      </c>
      <c r="H9" s="329"/>
      <c r="I9" s="329"/>
      <c r="J9" s="329"/>
    </row>
    <row r="10" spans="1:10" ht="55.5" customHeight="1">
      <c r="A10" s="164" t="s">
        <v>443</v>
      </c>
      <c r="B10" s="330" t="s">
        <v>547</v>
      </c>
      <c r="C10" s="331"/>
      <c r="D10" s="331"/>
      <c r="E10" s="331"/>
      <c r="F10" s="332"/>
      <c r="G10" s="330" t="s">
        <v>548</v>
      </c>
      <c r="H10" s="331"/>
      <c r="I10" s="331"/>
      <c r="J10" s="332"/>
    </row>
    <row r="11" spans="1:10" ht="45" customHeight="1">
      <c r="A11" s="164" t="s">
        <v>444</v>
      </c>
      <c r="B11" s="319"/>
      <c r="C11" s="320"/>
      <c r="D11" s="320"/>
      <c r="E11" s="320"/>
      <c r="F11" s="321"/>
      <c r="G11" s="322" t="s">
        <v>445</v>
      </c>
      <c r="H11" s="320"/>
      <c r="I11" s="320"/>
      <c r="J11" s="321"/>
    </row>
    <row r="12" spans="1:10" ht="45" customHeight="1">
      <c r="A12" s="164" t="s">
        <v>446</v>
      </c>
      <c r="B12" s="319"/>
      <c r="C12" s="320"/>
      <c r="D12" s="320"/>
      <c r="E12" s="320"/>
      <c r="F12" s="321"/>
      <c r="G12" s="322" t="s">
        <v>445</v>
      </c>
      <c r="H12" s="320"/>
      <c r="I12" s="320"/>
      <c r="J12" s="321"/>
    </row>
    <row r="13" spans="1:10" ht="30.75" customHeight="1">
      <c r="A13" s="333" t="s">
        <v>447</v>
      </c>
      <c r="B13" s="333"/>
      <c r="C13" s="333"/>
      <c r="D13" s="333"/>
      <c r="E13" s="333"/>
      <c r="F13" s="333"/>
      <c r="G13" s="333"/>
      <c r="H13" s="333"/>
      <c r="I13" s="333"/>
      <c r="J13" s="333"/>
    </row>
    <row r="14" spans="1:10" ht="38.25" customHeight="1">
      <c r="A14" s="334" t="s">
        <v>448</v>
      </c>
      <c r="B14" s="334" t="s">
        <v>449</v>
      </c>
      <c r="C14" s="335" t="s">
        <v>450</v>
      </c>
      <c r="D14" s="336"/>
      <c r="E14" s="339" t="s">
        <v>568</v>
      </c>
      <c r="F14" s="340"/>
      <c r="G14" s="341"/>
      <c r="H14" s="342" t="s">
        <v>569</v>
      </c>
      <c r="I14" s="344" t="s">
        <v>451</v>
      </c>
      <c r="J14" s="342" t="s">
        <v>452</v>
      </c>
    </row>
    <row r="15" spans="1:10" ht="38.25" customHeight="1">
      <c r="A15" s="334"/>
      <c r="B15" s="334"/>
      <c r="C15" s="337"/>
      <c r="D15" s="338"/>
      <c r="E15" s="163" t="s">
        <v>453</v>
      </c>
      <c r="F15" s="163" t="s">
        <v>454</v>
      </c>
      <c r="G15" s="163" t="s">
        <v>455</v>
      </c>
      <c r="H15" s="343"/>
      <c r="I15" s="343"/>
      <c r="J15" s="345"/>
    </row>
    <row r="16" spans="1:10" ht="38.25" customHeight="1">
      <c r="A16" s="150" t="s">
        <v>551</v>
      </c>
      <c r="B16" s="153" t="s">
        <v>549</v>
      </c>
      <c r="C16" s="350" t="s">
        <v>552</v>
      </c>
      <c r="D16" s="351"/>
      <c r="E16" s="151">
        <v>7309794.1299999999</v>
      </c>
      <c r="F16" s="156">
        <v>7309794.1299999999</v>
      </c>
      <c r="G16" s="165"/>
      <c r="H16" s="151">
        <v>7309794.1299999999</v>
      </c>
      <c r="I16" s="155">
        <v>1</v>
      </c>
      <c r="J16" s="153" t="s">
        <v>553</v>
      </c>
    </row>
    <row r="17" spans="1:10" ht="86.25" customHeight="1">
      <c r="A17" s="150" t="s">
        <v>530</v>
      </c>
      <c r="B17" s="153" t="s">
        <v>549</v>
      </c>
      <c r="C17" s="352" t="s">
        <v>560</v>
      </c>
      <c r="D17" s="353"/>
      <c r="E17" s="151">
        <v>2040000</v>
      </c>
      <c r="F17" s="156">
        <v>2040000</v>
      </c>
      <c r="G17" s="165"/>
      <c r="H17" s="151">
        <v>2040000</v>
      </c>
      <c r="I17" s="155">
        <v>1</v>
      </c>
      <c r="J17" s="153" t="s">
        <v>539</v>
      </c>
    </row>
    <row r="18" spans="1:10" ht="38.25" customHeight="1">
      <c r="A18" s="166"/>
      <c r="B18" s="167"/>
      <c r="C18" s="354"/>
      <c r="D18" s="355"/>
      <c r="E18" s="165"/>
      <c r="F18" s="168"/>
      <c r="G18" s="165"/>
      <c r="H18" s="169"/>
      <c r="I18" s="169"/>
      <c r="J18" s="169"/>
    </row>
    <row r="19" spans="1:10" ht="31.5" customHeight="1">
      <c r="A19" s="333" t="s">
        <v>456</v>
      </c>
      <c r="B19" s="333"/>
      <c r="C19" s="333"/>
      <c r="D19" s="333"/>
      <c r="E19" s="333"/>
      <c r="F19" s="333"/>
      <c r="G19" s="333"/>
      <c r="H19" s="333"/>
      <c r="I19" s="333"/>
      <c r="J19" s="333"/>
    </row>
    <row r="20" spans="1:10" s="170" customFormat="1" ht="25.5" customHeight="1">
      <c r="A20" s="199" t="s">
        <v>457</v>
      </c>
      <c r="B20" s="200" t="s">
        <v>458</v>
      </c>
      <c r="C20" s="200" t="s">
        <v>459</v>
      </c>
      <c r="D20" s="199" t="s">
        <v>460</v>
      </c>
      <c r="E20" s="201" t="s">
        <v>461</v>
      </c>
      <c r="F20" s="201" t="s">
        <v>462</v>
      </c>
      <c r="G20" s="201" t="s">
        <v>463</v>
      </c>
      <c r="H20" s="356" t="s">
        <v>464</v>
      </c>
      <c r="I20" s="357"/>
      <c r="J20" s="358"/>
    </row>
    <row r="21" spans="1:10" s="170" customFormat="1" ht="35.25" customHeight="1">
      <c r="A21" s="346" t="s">
        <v>465</v>
      </c>
      <c r="B21" s="202" t="s">
        <v>466</v>
      </c>
      <c r="C21" s="174" t="s">
        <v>531</v>
      </c>
      <c r="D21" s="347" t="s">
        <v>467</v>
      </c>
      <c r="E21" s="203">
        <v>2</v>
      </c>
      <c r="F21" s="204" t="s">
        <v>554</v>
      </c>
      <c r="G21" s="205">
        <v>1</v>
      </c>
      <c r="H21" s="348"/>
      <c r="I21" s="348"/>
      <c r="J21" s="348"/>
    </row>
    <row r="22" spans="1:10" s="170" customFormat="1" ht="26.25" customHeight="1">
      <c r="A22" s="346"/>
      <c r="B22" s="202" t="s">
        <v>468</v>
      </c>
      <c r="C22" s="174" t="s">
        <v>532</v>
      </c>
      <c r="D22" s="346"/>
      <c r="E22" s="206">
        <v>100</v>
      </c>
      <c r="F22" s="204" t="s">
        <v>555</v>
      </c>
      <c r="G22" s="205">
        <v>1</v>
      </c>
      <c r="H22" s="348"/>
      <c r="I22" s="348"/>
      <c r="J22" s="348"/>
    </row>
    <row r="23" spans="1:10" s="171" customFormat="1" ht="26.25" customHeight="1">
      <c r="A23" s="346"/>
      <c r="B23" s="202" t="s">
        <v>469</v>
      </c>
      <c r="C23" s="174" t="s">
        <v>533</v>
      </c>
      <c r="D23" s="346"/>
      <c r="E23" s="203" t="s">
        <v>556</v>
      </c>
      <c r="F23" s="204" t="s">
        <v>557</v>
      </c>
      <c r="G23" s="205">
        <v>1</v>
      </c>
      <c r="H23" s="349"/>
      <c r="I23" s="349"/>
      <c r="J23" s="349"/>
    </row>
    <row r="24" spans="1:10" s="171" customFormat="1" ht="26.25" customHeight="1">
      <c r="A24" s="346"/>
      <c r="B24" s="202" t="s">
        <v>470</v>
      </c>
      <c r="C24" s="174" t="s">
        <v>451</v>
      </c>
      <c r="D24" s="346"/>
      <c r="E24" s="203">
        <v>95</v>
      </c>
      <c r="F24" s="204" t="s">
        <v>555</v>
      </c>
      <c r="G24" s="205">
        <v>0.95</v>
      </c>
      <c r="H24" s="349" t="s">
        <v>558</v>
      </c>
      <c r="I24" s="349"/>
      <c r="J24" s="349"/>
    </row>
    <row r="25" spans="1:10" s="171" customFormat="1" ht="42" customHeight="1">
      <c r="A25" s="346" t="s">
        <v>471</v>
      </c>
      <c r="B25" s="202" t="s">
        <v>472</v>
      </c>
      <c r="C25" s="174"/>
      <c r="D25" s="346"/>
      <c r="E25" s="203"/>
      <c r="F25" s="204"/>
      <c r="G25" s="203"/>
      <c r="H25" s="349"/>
      <c r="I25" s="349"/>
      <c r="J25" s="349"/>
    </row>
    <row r="26" spans="1:10" s="171" customFormat="1" ht="42" customHeight="1">
      <c r="A26" s="346"/>
      <c r="B26" s="202" t="s">
        <v>473</v>
      </c>
      <c r="C26" s="174" t="s">
        <v>534</v>
      </c>
      <c r="D26" s="346"/>
      <c r="E26" s="203" t="s">
        <v>559</v>
      </c>
      <c r="F26" s="204" t="s">
        <v>537</v>
      </c>
      <c r="G26" s="205">
        <v>1</v>
      </c>
      <c r="H26" s="349"/>
      <c r="I26" s="349"/>
      <c r="J26" s="349"/>
    </row>
    <row r="27" spans="1:10" s="171" customFormat="1" ht="42" customHeight="1">
      <c r="A27" s="346"/>
      <c r="B27" s="202" t="s">
        <v>474</v>
      </c>
      <c r="C27" s="174"/>
      <c r="D27" s="346"/>
      <c r="E27" s="203"/>
      <c r="F27" s="204"/>
      <c r="G27" s="203"/>
      <c r="H27" s="349"/>
      <c r="I27" s="349"/>
      <c r="J27" s="349"/>
    </row>
    <row r="28" spans="1:10" s="171" customFormat="1" ht="42" customHeight="1">
      <c r="A28" s="346"/>
      <c r="B28" s="207" t="s">
        <v>475</v>
      </c>
      <c r="C28" s="174"/>
      <c r="D28" s="346"/>
      <c r="E28" s="203"/>
      <c r="F28" s="204"/>
      <c r="G28" s="203"/>
      <c r="H28" s="349"/>
      <c r="I28" s="349"/>
      <c r="J28" s="349"/>
    </row>
    <row r="29" spans="1:10" s="171" customFormat="1" ht="30" customHeight="1">
      <c r="A29" s="202" t="s">
        <v>476</v>
      </c>
      <c r="B29" s="207" t="s">
        <v>477</v>
      </c>
      <c r="C29" s="174" t="s">
        <v>535</v>
      </c>
      <c r="D29" s="346"/>
      <c r="E29" s="203">
        <v>90</v>
      </c>
      <c r="F29" s="204" t="s">
        <v>536</v>
      </c>
      <c r="G29" s="205">
        <v>1</v>
      </c>
      <c r="H29" s="349"/>
      <c r="I29" s="349"/>
      <c r="J29" s="349"/>
    </row>
    <row r="30" spans="1:10" ht="42" customHeight="1">
      <c r="A30" s="208" t="s">
        <v>478</v>
      </c>
      <c r="B30" s="360" t="s">
        <v>571</v>
      </c>
      <c r="C30" s="360"/>
      <c r="D30" s="360"/>
      <c r="E30" s="360"/>
      <c r="F30" s="360"/>
      <c r="G30" s="360"/>
      <c r="H30" s="360"/>
      <c r="I30" s="360"/>
      <c r="J30" s="360"/>
    </row>
    <row r="32" spans="1:10" ht="17.25" customHeight="1">
      <c r="A32" s="198" t="s">
        <v>479</v>
      </c>
      <c r="B32" s="172"/>
      <c r="C32" s="172"/>
      <c r="D32" s="172"/>
      <c r="E32" s="172"/>
      <c r="F32" s="172"/>
      <c r="G32" s="172"/>
      <c r="H32" s="172"/>
      <c r="I32" s="172"/>
      <c r="J32" s="173"/>
    </row>
    <row r="33" spans="1:10" ht="17.25" customHeight="1">
      <c r="A33" s="359" t="s">
        <v>480</v>
      </c>
      <c r="B33" s="359"/>
      <c r="C33" s="359"/>
      <c r="D33" s="359"/>
      <c r="E33" s="359"/>
      <c r="F33" s="359"/>
      <c r="G33" s="359"/>
      <c r="H33" s="359"/>
      <c r="I33" s="359"/>
      <c r="J33" s="359"/>
    </row>
    <row r="34" spans="1:10" ht="17.25" customHeight="1">
      <c r="A34" s="359" t="s">
        <v>481</v>
      </c>
      <c r="B34" s="359"/>
      <c r="C34" s="359"/>
      <c r="D34" s="359"/>
      <c r="E34" s="359"/>
      <c r="F34" s="359"/>
      <c r="G34" s="359"/>
      <c r="H34" s="359"/>
      <c r="I34" s="359"/>
      <c r="J34" s="359"/>
    </row>
    <row r="35" spans="1:10" ht="17.25" customHeight="1">
      <c r="A35" s="359" t="s">
        <v>482</v>
      </c>
      <c r="B35" s="359"/>
      <c r="C35" s="359"/>
      <c r="D35" s="359"/>
      <c r="E35" s="359"/>
      <c r="F35" s="359"/>
      <c r="G35" s="359"/>
      <c r="H35" s="359"/>
      <c r="I35" s="359"/>
      <c r="J35" s="359"/>
    </row>
  </sheetData>
  <mergeCells count="45">
    <mergeCell ref="A34:J34"/>
    <mergeCell ref="A35:J35"/>
    <mergeCell ref="A25:A28"/>
    <mergeCell ref="H27:J27"/>
    <mergeCell ref="H28:J28"/>
    <mergeCell ref="H29:J29"/>
    <mergeCell ref="B30:J30"/>
    <mergeCell ref="A33:J33"/>
    <mergeCell ref="H25:J25"/>
    <mergeCell ref="H26:J26"/>
    <mergeCell ref="C16:D16"/>
    <mergeCell ref="C17:D17"/>
    <mergeCell ref="C18:D18"/>
    <mergeCell ref="A19:J19"/>
    <mergeCell ref="H20:J20"/>
    <mergeCell ref="A21:A24"/>
    <mergeCell ref="D21:D29"/>
    <mergeCell ref="H21:J21"/>
    <mergeCell ref="H22:J22"/>
    <mergeCell ref="H23:J23"/>
    <mergeCell ref="H24:J24"/>
    <mergeCell ref="B12:F12"/>
    <mergeCell ref="G12:J12"/>
    <mergeCell ref="A13:J13"/>
    <mergeCell ref="A14:A15"/>
    <mergeCell ref="B14:B15"/>
    <mergeCell ref="C14:D15"/>
    <mergeCell ref="E14:G14"/>
    <mergeCell ref="H14:H15"/>
    <mergeCell ref="I14:I15"/>
    <mergeCell ref="J14:J15"/>
    <mergeCell ref="B11:F11"/>
    <mergeCell ref="G11:J11"/>
    <mergeCell ref="A2:J2"/>
    <mergeCell ref="A3:B3"/>
    <mergeCell ref="B4:J4"/>
    <mergeCell ref="A5:I5"/>
    <mergeCell ref="A6:A7"/>
    <mergeCell ref="C6:I6"/>
    <mergeCell ref="C7:I7"/>
    <mergeCell ref="A8:J8"/>
    <mergeCell ref="B9:F9"/>
    <mergeCell ref="G9:J9"/>
    <mergeCell ref="B10:F10"/>
    <mergeCell ref="G10:J10"/>
  </mergeCells>
  <phoneticPr fontId="16" type="noConversion"/>
  <pageMargins left="0.70866141732283472" right="0.70866141732283472" top="0.74803149606299213" bottom="0.74803149606299213" header="0.31496062992125984" footer="0.31496062992125984"/>
  <pageSetup paperSize="9" scale="57" orientation="portrait" r:id="rId1"/>
</worksheet>
</file>

<file path=xl/worksheets/sheet14.xml><?xml version="1.0" encoding="utf-8"?>
<worksheet xmlns="http://schemas.openxmlformats.org/spreadsheetml/2006/main" xmlns:r="http://schemas.openxmlformats.org/officeDocument/2006/relationships">
  <sheetPr>
    <pageSetUpPr fitToPage="1"/>
  </sheetPr>
  <dimension ref="A1:IV33"/>
  <sheetViews>
    <sheetView topLeftCell="A20" zoomScale="130" zoomScaleNormal="130" workbookViewId="0">
      <selection activeCell="A33" sqref="A33:J33"/>
    </sheetView>
  </sheetViews>
  <sheetFormatPr defaultRowHeight="13.5"/>
  <cols>
    <col min="1" max="1" width="9" style="177"/>
    <col min="2" max="2" width="13" style="177" customWidth="1"/>
    <col min="3" max="3" width="14.25" style="177" customWidth="1"/>
    <col min="4" max="4" width="14" style="177" customWidth="1"/>
    <col min="5" max="5" width="14.125" style="177" customWidth="1"/>
    <col min="6" max="6" width="14.25" style="177" customWidth="1"/>
    <col min="7" max="7" width="9" style="177"/>
    <col min="8" max="8" width="9.625" style="177" customWidth="1"/>
    <col min="9" max="9" width="9" style="177"/>
    <col min="10" max="10" width="11.625" style="177" customWidth="1"/>
    <col min="11" max="16384" width="9" style="177"/>
  </cols>
  <sheetData>
    <row r="1" spans="1:256" ht="23.25" customHeight="1">
      <c r="A1" s="177" t="s">
        <v>483</v>
      </c>
    </row>
    <row r="2" spans="1:256" ht="22.5">
      <c r="A2" s="361" t="s">
        <v>507</v>
      </c>
      <c r="B2" s="361"/>
      <c r="C2" s="361"/>
      <c r="D2" s="361"/>
      <c r="E2" s="361"/>
      <c r="F2" s="361"/>
      <c r="G2" s="361"/>
      <c r="H2" s="361"/>
      <c r="I2" s="361"/>
      <c r="J2" s="361"/>
    </row>
    <row r="3" spans="1:256" s="178" customFormat="1" ht="28.5" customHeight="1">
      <c r="A3" s="152"/>
      <c r="B3" s="152"/>
      <c r="C3" s="152"/>
      <c r="D3" s="152"/>
      <c r="E3" s="152"/>
      <c r="F3" s="152"/>
      <c r="G3" s="152"/>
      <c r="H3" s="152"/>
      <c r="I3" s="152"/>
      <c r="J3" s="116" t="s">
        <v>484</v>
      </c>
    </row>
    <row r="4" spans="1:256" s="4" customFormat="1" ht="24" customHeight="1">
      <c r="A4" s="362" t="s">
        <v>485</v>
      </c>
      <c r="B4" s="362"/>
      <c r="C4" s="363" t="s">
        <v>562</v>
      </c>
      <c r="D4" s="364"/>
      <c r="E4" s="364"/>
      <c r="F4" s="364"/>
      <c r="G4" s="364"/>
      <c r="H4" s="364"/>
      <c r="I4" s="364"/>
      <c r="J4" s="365"/>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c r="CR4" s="177"/>
      <c r="CS4" s="177"/>
      <c r="CT4" s="177"/>
      <c r="CU4" s="177"/>
      <c r="CV4" s="177"/>
      <c r="CW4" s="177"/>
      <c r="CX4" s="177"/>
      <c r="CY4" s="177"/>
      <c r="CZ4" s="177"/>
      <c r="DA4" s="177"/>
      <c r="DB4" s="177"/>
      <c r="DC4" s="177"/>
      <c r="DD4" s="177"/>
      <c r="DE4" s="177"/>
      <c r="DF4" s="177"/>
      <c r="DG4" s="177"/>
      <c r="DH4" s="177"/>
      <c r="DI4" s="177"/>
      <c r="DJ4" s="177"/>
      <c r="DK4" s="177"/>
      <c r="DL4" s="177"/>
      <c r="DM4" s="177"/>
      <c r="DN4" s="177"/>
      <c r="DO4" s="177"/>
      <c r="DP4" s="177"/>
      <c r="DQ4" s="177"/>
      <c r="DR4" s="177"/>
      <c r="DS4" s="177"/>
      <c r="DT4" s="177"/>
      <c r="DU4" s="177"/>
      <c r="DV4" s="177"/>
      <c r="DW4" s="177"/>
      <c r="DX4" s="177"/>
      <c r="DY4" s="177"/>
      <c r="DZ4" s="177"/>
      <c r="EA4" s="177"/>
      <c r="EB4" s="177"/>
      <c r="EC4" s="177"/>
      <c r="ED4" s="177"/>
      <c r="EE4" s="177"/>
      <c r="EF4" s="177"/>
      <c r="EG4" s="177"/>
      <c r="EH4" s="177"/>
      <c r="EI4" s="177"/>
      <c r="EJ4" s="177"/>
      <c r="EK4" s="177"/>
      <c r="EL4" s="177"/>
      <c r="EM4" s="177"/>
      <c r="EN4" s="177"/>
      <c r="EO4" s="177"/>
      <c r="EP4" s="177"/>
      <c r="EQ4" s="177"/>
      <c r="ER4" s="177"/>
      <c r="ES4" s="177"/>
      <c r="ET4" s="177"/>
      <c r="EU4" s="177"/>
      <c r="EV4" s="177"/>
      <c r="EW4" s="177"/>
      <c r="EX4" s="177"/>
      <c r="EY4" s="177"/>
      <c r="EZ4" s="177"/>
      <c r="FA4" s="177"/>
      <c r="FB4" s="177"/>
      <c r="FC4" s="177"/>
      <c r="FD4" s="177"/>
      <c r="FE4" s="177"/>
      <c r="FF4" s="177"/>
      <c r="FG4" s="177"/>
      <c r="FH4" s="177"/>
      <c r="FI4" s="177"/>
      <c r="FJ4" s="177"/>
      <c r="FK4" s="177"/>
      <c r="FL4" s="177"/>
      <c r="FM4" s="177"/>
      <c r="FN4" s="177"/>
      <c r="FO4" s="177"/>
      <c r="FP4" s="177"/>
      <c r="FQ4" s="177"/>
      <c r="FR4" s="177"/>
      <c r="FS4" s="177"/>
      <c r="FT4" s="177"/>
      <c r="FU4" s="177"/>
      <c r="FV4" s="177"/>
      <c r="FW4" s="177"/>
      <c r="FX4" s="177"/>
      <c r="FY4" s="177"/>
      <c r="FZ4" s="177"/>
      <c r="GA4" s="177"/>
      <c r="GB4" s="177"/>
      <c r="GC4" s="177"/>
      <c r="GD4" s="177"/>
      <c r="GE4" s="177"/>
      <c r="GF4" s="177"/>
      <c r="GG4" s="177"/>
      <c r="GH4" s="177"/>
      <c r="GI4" s="177"/>
      <c r="GJ4" s="177"/>
      <c r="GK4" s="177"/>
      <c r="GL4" s="177"/>
      <c r="GM4" s="177"/>
      <c r="GN4" s="177"/>
      <c r="GO4" s="177"/>
      <c r="GP4" s="177"/>
      <c r="GQ4" s="177"/>
      <c r="GR4" s="177"/>
      <c r="GS4" s="177"/>
      <c r="GT4" s="177"/>
      <c r="GU4" s="177"/>
      <c r="GV4" s="177"/>
      <c r="GW4" s="177"/>
      <c r="GX4" s="177"/>
      <c r="GY4" s="177"/>
      <c r="GZ4" s="177"/>
      <c r="HA4" s="177"/>
      <c r="HB4" s="177"/>
      <c r="HC4" s="177"/>
      <c r="HD4" s="177"/>
      <c r="HE4" s="177"/>
      <c r="HF4" s="177"/>
      <c r="HG4" s="177"/>
      <c r="HH4" s="177"/>
      <c r="HI4" s="177"/>
      <c r="HJ4" s="177"/>
      <c r="HK4" s="177"/>
      <c r="HL4" s="177"/>
      <c r="HM4" s="177"/>
      <c r="HN4" s="177"/>
      <c r="HO4" s="177"/>
      <c r="HP4" s="177"/>
      <c r="HQ4" s="177"/>
      <c r="HR4" s="177"/>
      <c r="HS4" s="177"/>
      <c r="HT4" s="177"/>
      <c r="HU4" s="177"/>
      <c r="HV4" s="177"/>
      <c r="HW4" s="177"/>
      <c r="HX4" s="177"/>
      <c r="HY4" s="177"/>
      <c r="HZ4" s="177"/>
      <c r="IA4" s="177"/>
      <c r="IB4" s="177"/>
      <c r="IC4" s="177"/>
      <c r="ID4" s="177"/>
      <c r="IE4" s="177"/>
      <c r="IF4" s="177"/>
      <c r="IG4" s="177"/>
      <c r="IH4" s="177"/>
      <c r="II4" s="177"/>
      <c r="IJ4" s="177"/>
      <c r="IK4" s="177"/>
      <c r="IL4" s="177"/>
      <c r="IM4" s="177"/>
      <c r="IN4" s="177"/>
      <c r="IO4" s="177"/>
      <c r="IP4" s="177"/>
      <c r="IQ4" s="177"/>
      <c r="IR4" s="177"/>
      <c r="IS4" s="177"/>
      <c r="IT4" s="177"/>
      <c r="IU4" s="177"/>
      <c r="IV4" s="177"/>
    </row>
    <row r="5" spans="1:256" s="180" customFormat="1" ht="24" customHeight="1">
      <c r="A5" s="362" t="s">
        <v>486</v>
      </c>
      <c r="B5" s="362"/>
      <c r="C5" s="366"/>
      <c r="D5" s="366"/>
      <c r="E5" s="366"/>
      <c r="F5" s="179" t="s">
        <v>487</v>
      </c>
      <c r="G5" s="367" t="s">
        <v>563</v>
      </c>
      <c r="H5" s="367"/>
      <c r="I5" s="367"/>
      <c r="J5" s="36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row>
    <row r="6" spans="1:256" s="180" customFormat="1" ht="33" customHeight="1">
      <c r="A6" s="362" t="s">
        <v>564</v>
      </c>
      <c r="B6" s="362"/>
      <c r="C6" s="179"/>
      <c r="D6" s="179" t="s">
        <v>488</v>
      </c>
      <c r="E6" s="179" t="s">
        <v>364</v>
      </c>
      <c r="F6" s="179" t="s">
        <v>489</v>
      </c>
      <c r="G6" s="179" t="s">
        <v>490</v>
      </c>
      <c r="H6" s="179" t="s">
        <v>491</v>
      </c>
      <c r="I6" s="362" t="s">
        <v>492</v>
      </c>
      <c r="J6" s="362"/>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c r="BR6" s="177"/>
      <c r="BS6" s="177"/>
      <c r="BT6" s="177"/>
      <c r="BU6" s="177"/>
      <c r="BV6" s="177"/>
      <c r="BW6" s="177"/>
      <c r="BX6" s="177"/>
      <c r="BY6" s="177"/>
      <c r="BZ6" s="177"/>
      <c r="CA6" s="177"/>
      <c r="CB6" s="177"/>
      <c r="CC6" s="177"/>
      <c r="CD6" s="177"/>
      <c r="CE6" s="177"/>
      <c r="CF6" s="177"/>
      <c r="CG6" s="177"/>
      <c r="CH6" s="177"/>
      <c r="CI6" s="177"/>
      <c r="CJ6" s="177"/>
      <c r="CK6" s="177"/>
      <c r="CL6" s="177"/>
      <c r="CM6" s="177"/>
      <c r="CN6" s="177"/>
      <c r="CO6" s="177"/>
      <c r="CP6" s="177"/>
      <c r="CQ6" s="177"/>
      <c r="CR6" s="177"/>
      <c r="CS6" s="177"/>
      <c r="CT6" s="177"/>
      <c r="CU6" s="177"/>
      <c r="CV6" s="177"/>
      <c r="CW6" s="177"/>
      <c r="CX6" s="177"/>
      <c r="CY6" s="177"/>
      <c r="CZ6" s="177"/>
      <c r="DA6" s="177"/>
      <c r="DB6" s="177"/>
      <c r="DC6" s="177"/>
      <c r="DD6" s="177"/>
      <c r="DE6" s="177"/>
      <c r="DF6" s="177"/>
      <c r="DG6" s="177"/>
      <c r="DH6" s="177"/>
      <c r="DI6" s="177"/>
      <c r="DJ6" s="177"/>
      <c r="DK6" s="177"/>
      <c r="DL6" s="177"/>
      <c r="DM6" s="177"/>
      <c r="DN6" s="177"/>
      <c r="DO6" s="177"/>
      <c r="DP6" s="177"/>
      <c r="DQ6" s="177"/>
      <c r="DR6" s="177"/>
      <c r="DS6" s="177"/>
      <c r="DT6" s="177"/>
      <c r="DU6" s="177"/>
      <c r="DV6" s="177"/>
      <c r="DW6" s="177"/>
      <c r="DX6" s="177"/>
      <c r="DY6" s="177"/>
      <c r="DZ6" s="177"/>
      <c r="EA6" s="177"/>
      <c r="EB6" s="177"/>
      <c r="EC6" s="177"/>
      <c r="ED6" s="177"/>
      <c r="EE6" s="177"/>
      <c r="EF6" s="177"/>
      <c r="EG6" s="177"/>
      <c r="EH6" s="177"/>
      <c r="EI6" s="177"/>
      <c r="EJ6" s="177"/>
      <c r="EK6" s="177"/>
      <c r="EL6" s="177"/>
      <c r="EM6" s="177"/>
      <c r="EN6" s="177"/>
      <c r="EO6" s="177"/>
      <c r="EP6" s="177"/>
      <c r="EQ6" s="177"/>
      <c r="ER6" s="177"/>
      <c r="ES6" s="177"/>
      <c r="ET6" s="177"/>
      <c r="EU6" s="177"/>
      <c r="EV6" s="177"/>
      <c r="EW6" s="177"/>
      <c r="EX6" s="177"/>
      <c r="EY6" s="177"/>
      <c r="EZ6" s="177"/>
      <c r="FA6" s="177"/>
      <c r="FB6" s="177"/>
      <c r="FC6" s="177"/>
      <c r="FD6" s="177"/>
      <c r="FE6" s="177"/>
      <c r="FF6" s="177"/>
      <c r="FG6" s="177"/>
      <c r="FH6" s="177"/>
      <c r="FI6" s="177"/>
      <c r="FJ6" s="177"/>
      <c r="FK6" s="177"/>
      <c r="FL6" s="177"/>
      <c r="FM6" s="177"/>
      <c r="FN6" s="177"/>
      <c r="FO6" s="177"/>
      <c r="FP6" s="177"/>
      <c r="FQ6" s="177"/>
      <c r="FR6" s="177"/>
      <c r="FS6" s="177"/>
      <c r="FT6" s="177"/>
      <c r="FU6" s="177"/>
      <c r="FV6" s="177"/>
      <c r="FW6" s="177"/>
      <c r="FX6" s="177"/>
      <c r="FY6" s="177"/>
      <c r="FZ6" s="177"/>
      <c r="GA6" s="177"/>
      <c r="GB6" s="177"/>
      <c r="GC6" s="177"/>
      <c r="GD6" s="177"/>
      <c r="GE6" s="177"/>
      <c r="GF6" s="177"/>
      <c r="GG6" s="177"/>
      <c r="GH6" s="177"/>
      <c r="GI6" s="177"/>
      <c r="GJ6" s="177"/>
      <c r="GK6" s="177"/>
      <c r="GL6" s="177"/>
      <c r="GM6" s="177"/>
      <c r="GN6" s="177"/>
      <c r="GO6" s="177"/>
      <c r="GP6" s="177"/>
      <c r="GQ6" s="177"/>
      <c r="GR6" s="177"/>
      <c r="GS6" s="177"/>
      <c r="GT6" s="177"/>
      <c r="GU6" s="177"/>
      <c r="GV6" s="177"/>
      <c r="GW6" s="177"/>
      <c r="GX6" s="177"/>
      <c r="GY6" s="177"/>
      <c r="GZ6" s="177"/>
      <c r="HA6" s="177"/>
      <c r="HB6" s="177"/>
      <c r="HC6" s="177"/>
      <c r="HD6" s="177"/>
      <c r="HE6" s="177"/>
      <c r="HF6" s="177"/>
      <c r="HG6" s="177"/>
      <c r="HH6" s="177"/>
      <c r="HI6" s="177"/>
      <c r="HJ6" s="177"/>
      <c r="HK6" s="177"/>
      <c r="HL6" s="177"/>
      <c r="HM6" s="177"/>
      <c r="HN6" s="177"/>
      <c r="HO6" s="177"/>
      <c r="HP6" s="177"/>
      <c r="HQ6" s="177"/>
      <c r="HR6" s="177"/>
      <c r="HS6" s="177"/>
      <c r="HT6" s="177"/>
      <c r="HU6" s="177"/>
      <c r="HV6" s="177"/>
      <c r="HW6" s="177"/>
      <c r="HX6" s="177"/>
      <c r="HY6" s="177"/>
      <c r="HZ6" s="177"/>
      <c r="IA6" s="177"/>
      <c r="IB6" s="177"/>
      <c r="IC6" s="177"/>
      <c r="ID6" s="177"/>
      <c r="IE6" s="177"/>
      <c r="IF6" s="177"/>
      <c r="IG6" s="177"/>
      <c r="IH6" s="177"/>
      <c r="II6" s="177"/>
      <c r="IJ6" s="177"/>
      <c r="IK6" s="177"/>
      <c r="IL6" s="177"/>
      <c r="IM6" s="177"/>
      <c r="IN6" s="177"/>
      <c r="IO6" s="177"/>
      <c r="IP6" s="177"/>
      <c r="IQ6" s="177"/>
      <c r="IR6" s="177"/>
      <c r="IS6" s="177"/>
      <c r="IT6" s="177"/>
      <c r="IU6" s="177"/>
      <c r="IV6" s="177"/>
    </row>
    <row r="7" spans="1:256" s="180" customFormat="1" ht="29.25" customHeight="1">
      <c r="A7" s="362"/>
      <c r="B7" s="362"/>
      <c r="C7" s="181" t="s">
        <v>493</v>
      </c>
      <c r="D7" s="151">
        <v>11567439.68</v>
      </c>
      <c r="E7" s="151">
        <v>11567439.68</v>
      </c>
      <c r="F7" s="151">
        <v>11545986.449999999</v>
      </c>
      <c r="G7" s="179">
        <v>10</v>
      </c>
      <c r="H7" s="182">
        <v>100</v>
      </c>
      <c r="I7" s="368">
        <v>10</v>
      </c>
      <c r="J7" s="368"/>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c r="DM7" s="177"/>
      <c r="DN7" s="177"/>
      <c r="DO7" s="177"/>
      <c r="DP7" s="177"/>
      <c r="DQ7" s="177"/>
      <c r="DR7" s="177"/>
      <c r="DS7" s="177"/>
      <c r="DT7" s="177"/>
      <c r="DU7" s="177"/>
      <c r="DV7" s="177"/>
      <c r="DW7" s="177"/>
      <c r="DX7" s="177"/>
      <c r="DY7" s="177"/>
      <c r="DZ7" s="177"/>
      <c r="EA7" s="177"/>
      <c r="EB7" s="177"/>
      <c r="EC7" s="177"/>
      <c r="ED7" s="177"/>
      <c r="EE7" s="177"/>
      <c r="EF7" s="177"/>
      <c r="EG7" s="177"/>
      <c r="EH7" s="177"/>
      <c r="EI7" s="177"/>
      <c r="EJ7" s="177"/>
      <c r="EK7" s="177"/>
      <c r="EL7" s="177"/>
      <c r="EM7" s="177"/>
      <c r="EN7" s="177"/>
      <c r="EO7" s="177"/>
      <c r="EP7" s="177"/>
      <c r="EQ7" s="177"/>
      <c r="ER7" s="177"/>
      <c r="ES7" s="177"/>
      <c r="ET7" s="177"/>
      <c r="EU7" s="177"/>
      <c r="EV7" s="177"/>
      <c r="EW7" s="177"/>
      <c r="EX7" s="177"/>
      <c r="EY7" s="177"/>
      <c r="EZ7" s="177"/>
      <c r="FA7" s="177"/>
      <c r="FB7" s="177"/>
      <c r="FC7" s="177"/>
      <c r="FD7" s="177"/>
      <c r="FE7" s="177"/>
      <c r="FF7" s="177"/>
      <c r="FG7" s="177"/>
      <c r="FH7" s="177"/>
      <c r="FI7" s="177"/>
      <c r="FJ7" s="177"/>
      <c r="FK7" s="177"/>
      <c r="FL7" s="177"/>
      <c r="FM7" s="177"/>
      <c r="FN7" s="177"/>
      <c r="FO7" s="177"/>
      <c r="FP7" s="177"/>
      <c r="FQ7" s="177"/>
      <c r="FR7" s="177"/>
      <c r="FS7" s="177"/>
      <c r="FT7" s="177"/>
      <c r="FU7" s="177"/>
      <c r="FV7" s="177"/>
      <c r="FW7" s="177"/>
      <c r="FX7" s="177"/>
      <c r="FY7" s="177"/>
      <c r="FZ7" s="177"/>
      <c r="GA7" s="177"/>
      <c r="GB7" s="177"/>
      <c r="GC7" s="177"/>
      <c r="GD7" s="177"/>
      <c r="GE7" s="177"/>
      <c r="GF7" s="177"/>
      <c r="GG7" s="177"/>
      <c r="GH7" s="177"/>
      <c r="GI7" s="177"/>
      <c r="GJ7" s="177"/>
      <c r="GK7" s="177"/>
      <c r="GL7" s="177"/>
      <c r="GM7" s="177"/>
      <c r="GN7" s="177"/>
      <c r="GO7" s="177"/>
      <c r="GP7" s="177"/>
      <c r="GQ7" s="177"/>
      <c r="GR7" s="177"/>
      <c r="GS7" s="177"/>
      <c r="GT7" s="177"/>
      <c r="GU7" s="177"/>
      <c r="GV7" s="177"/>
      <c r="GW7" s="177"/>
      <c r="GX7" s="177"/>
      <c r="GY7" s="177"/>
      <c r="GZ7" s="177"/>
      <c r="HA7" s="177"/>
      <c r="HB7" s="177"/>
      <c r="HC7" s="177"/>
      <c r="HD7" s="177"/>
      <c r="HE7" s="177"/>
      <c r="HF7" s="177"/>
      <c r="HG7" s="177"/>
      <c r="HH7" s="177"/>
      <c r="HI7" s="177"/>
      <c r="HJ7" s="177"/>
      <c r="HK7" s="177"/>
      <c r="HL7" s="177"/>
      <c r="HM7" s="177"/>
      <c r="HN7" s="177"/>
      <c r="HO7" s="177"/>
      <c r="HP7" s="177"/>
      <c r="HQ7" s="177"/>
      <c r="HR7" s="177"/>
      <c r="HS7" s="177"/>
      <c r="HT7" s="177"/>
      <c r="HU7" s="177"/>
      <c r="HV7" s="177"/>
      <c r="HW7" s="177"/>
      <c r="HX7" s="177"/>
      <c r="HY7" s="177"/>
      <c r="HZ7" s="177"/>
      <c r="IA7" s="177"/>
      <c r="IB7" s="177"/>
      <c r="IC7" s="177"/>
      <c r="ID7" s="177"/>
      <c r="IE7" s="177"/>
      <c r="IF7" s="177"/>
      <c r="IG7" s="177"/>
      <c r="IH7" s="177"/>
      <c r="II7" s="177"/>
      <c r="IJ7" s="177"/>
      <c r="IK7" s="177"/>
      <c r="IL7" s="177"/>
      <c r="IM7" s="177"/>
      <c r="IN7" s="177"/>
      <c r="IO7" s="177"/>
      <c r="IP7" s="177"/>
      <c r="IQ7" s="177"/>
      <c r="IR7" s="177"/>
      <c r="IS7" s="177"/>
      <c r="IT7" s="177"/>
      <c r="IU7" s="177"/>
      <c r="IV7" s="177"/>
    </row>
    <row r="8" spans="1:256" s="180" customFormat="1" ht="29.25" customHeight="1">
      <c r="A8" s="362"/>
      <c r="B8" s="362"/>
      <c r="C8" s="181" t="s">
        <v>494</v>
      </c>
      <c r="D8" s="151">
        <v>11567439.68</v>
      </c>
      <c r="E8" s="151">
        <v>11567439.68</v>
      </c>
      <c r="F8" s="151">
        <v>11545986.449999999</v>
      </c>
      <c r="G8" s="179" t="s">
        <v>368</v>
      </c>
      <c r="H8" s="182"/>
      <c r="I8" s="368" t="s">
        <v>368</v>
      </c>
      <c r="J8" s="368"/>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177"/>
      <c r="CH8" s="177"/>
      <c r="CI8" s="177"/>
      <c r="CJ8" s="177"/>
      <c r="CK8" s="177"/>
      <c r="CL8" s="177"/>
      <c r="CM8" s="177"/>
      <c r="CN8" s="177"/>
      <c r="CO8" s="177"/>
      <c r="CP8" s="177"/>
      <c r="CQ8" s="177"/>
      <c r="CR8" s="177"/>
      <c r="CS8" s="177"/>
      <c r="CT8" s="177"/>
      <c r="CU8" s="177"/>
      <c r="CV8" s="177"/>
      <c r="CW8" s="177"/>
      <c r="CX8" s="177"/>
      <c r="CY8" s="177"/>
      <c r="CZ8" s="177"/>
      <c r="DA8" s="177"/>
      <c r="DB8" s="177"/>
      <c r="DC8" s="177"/>
      <c r="DD8" s="177"/>
      <c r="DE8" s="177"/>
      <c r="DF8" s="177"/>
      <c r="DG8" s="177"/>
      <c r="DH8" s="177"/>
      <c r="DI8" s="177"/>
      <c r="DJ8" s="177"/>
      <c r="DK8" s="177"/>
      <c r="DL8" s="177"/>
      <c r="DM8" s="177"/>
      <c r="DN8" s="177"/>
      <c r="DO8" s="177"/>
      <c r="DP8" s="177"/>
      <c r="DQ8" s="177"/>
      <c r="DR8" s="177"/>
      <c r="DS8" s="177"/>
      <c r="DT8" s="177"/>
      <c r="DU8" s="177"/>
      <c r="DV8" s="177"/>
      <c r="DW8" s="177"/>
      <c r="DX8" s="177"/>
      <c r="DY8" s="177"/>
      <c r="DZ8" s="177"/>
      <c r="EA8" s="177"/>
      <c r="EB8" s="177"/>
      <c r="EC8" s="177"/>
      <c r="ED8" s="177"/>
      <c r="EE8" s="177"/>
      <c r="EF8" s="177"/>
      <c r="EG8" s="177"/>
      <c r="EH8" s="177"/>
      <c r="EI8" s="177"/>
      <c r="EJ8" s="177"/>
      <c r="EK8" s="177"/>
      <c r="EL8" s="177"/>
      <c r="EM8" s="177"/>
      <c r="EN8" s="177"/>
      <c r="EO8" s="177"/>
      <c r="EP8" s="177"/>
      <c r="EQ8" s="177"/>
      <c r="ER8" s="177"/>
      <c r="ES8" s="177"/>
      <c r="ET8" s="177"/>
      <c r="EU8" s="177"/>
      <c r="EV8" s="177"/>
      <c r="EW8" s="177"/>
      <c r="EX8" s="177"/>
      <c r="EY8" s="177"/>
      <c r="EZ8" s="177"/>
      <c r="FA8" s="177"/>
      <c r="FB8" s="177"/>
      <c r="FC8" s="177"/>
      <c r="FD8" s="177"/>
      <c r="FE8" s="177"/>
      <c r="FF8" s="177"/>
      <c r="FG8" s="177"/>
      <c r="FH8" s="177"/>
      <c r="FI8" s="177"/>
      <c r="FJ8" s="177"/>
      <c r="FK8" s="177"/>
      <c r="FL8" s="177"/>
      <c r="FM8" s="177"/>
      <c r="FN8" s="177"/>
      <c r="FO8" s="177"/>
      <c r="FP8" s="177"/>
      <c r="FQ8" s="177"/>
      <c r="FR8" s="177"/>
      <c r="FS8" s="177"/>
      <c r="FT8" s="177"/>
      <c r="FU8" s="177"/>
      <c r="FV8" s="177"/>
      <c r="FW8" s="177"/>
      <c r="FX8" s="177"/>
      <c r="FY8" s="177"/>
      <c r="FZ8" s="177"/>
      <c r="GA8" s="177"/>
      <c r="GB8" s="177"/>
      <c r="GC8" s="177"/>
      <c r="GD8" s="177"/>
      <c r="GE8" s="177"/>
      <c r="GF8" s="177"/>
      <c r="GG8" s="177"/>
      <c r="GH8" s="177"/>
      <c r="GI8" s="177"/>
      <c r="GJ8" s="177"/>
      <c r="GK8" s="177"/>
      <c r="GL8" s="177"/>
      <c r="GM8" s="177"/>
      <c r="GN8" s="177"/>
      <c r="GO8" s="177"/>
      <c r="GP8" s="177"/>
      <c r="GQ8" s="177"/>
      <c r="GR8" s="177"/>
      <c r="GS8" s="177"/>
      <c r="GT8" s="177"/>
      <c r="GU8" s="177"/>
      <c r="GV8" s="177"/>
      <c r="GW8" s="177"/>
      <c r="GX8" s="177"/>
      <c r="GY8" s="177"/>
      <c r="GZ8" s="177"/>
      <c r="HA8" s="177"/>
      <c r="HB8" s="177"/>
      <c r="HC8" s="177"/>
      <c r="HD8" s="177"/>
      <c r="HE8" s="177"/>
      <c r="HF8" s="177"/>
      <c r="HG8" s="177"/>
      <c r="HH8" s="177"/>
      <c r="HI8" s="177"/>
      <c r="HJ8" s="177"/>
      <c r="HK8" s="177"/>
      <c r="HL8" s="177"/>
      <c r="HM8" s="177"/>
      <c r="HN8" s="177"/>
      <c r="HO8" s="177"/>
      <c r="HP8" s="177"/>
      <c r="HQ8" s="177"/>
      <c r="HR8" s="177"/>
      <c r="HS8" s="177"/>
      <c r="HT8" s="177"/>
      <c r="HU8" s="177"/>
      <c r="HV8" s="177"/>
      <c r="HW8" s="177"/>
      <c r="HX8" s="177"/>
      <c r="HY8" s="177"/>
      <c r="HZ8" s="177"/>
      <c r="IA8" s="177"/>
      <c r="IB8" s="177"/>
      <c r="IC8" s="177"/>
      <c r="ID8" s="177"/>
      <c r="IE8" s="177"/>
      <c r="IF8" s="177"/>
      <c r="IG8" s="177"/>
      <c r="IH8" s="177"/>
      <c r="II8" s="177"/>
      <c r="IJ8" s="177"/>
      <c r="IK8" s="177"/>
      <c r="IL8" s="177"/>
      <c r="IM8" s="177"/>
      <c r="IN8" s="177"/>
      <c r="IO8" s="177"/>
      <c r="IP8" s="177"/>
      <c r="IQ8" s="177"/>
      <c r="IR8" s="177"/>
      <c r="IS8" s="177"/>
      <c r="IT8" s="177"/>
      <c r="IU8" s="177"/>
      <c r="IV8" s="177"/>
    </row>
    <row r="9" spans="1:256" s="180" customFormat="1" ht="29.25" customHeight="1">
      <c r="A9" s="362"/>
      <c r="B9" s="362"/>
      <c r="C9" s="181" t="s">
        <v>495</v>
      </c>
      <c r="D9" s="182"/>
      <c r="E9" s="182"/>
      <c r="F9" s="182"/>
      <c r="G9" s="179" t="s">
        <v>368</v>
      </c>
      <c r="H9" s="182"/>
      <c r="I9" s="368" t="s">
        <v>368</v>
      </c>
      <c r="J9" s="368"/>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77"/>
      <c r="AO9" s="177"/>
      <c r="AP9" s="177"/>
      <c r="AQ9" s="177"/>
      <c r="AR9" s="177"/>
      <c r="AS9" s="177"/>
      <c r="AT9" s="177"/>
      <c r="AU9" s="177"/>
      <c r="AV9" s="177"/>
      <c r="AW9" s="177"/>
      <c r="AX9" s="177"/>
      <c r="AY9" s="177"/>
      <c r="AZ9" s="177"/>
      <c r="BA9" s="177"/>
      <c r="BB9" s="177"/>
      <c r="BC9" s="177"/>
      <c r="BD9" s="177"/>
      <c r="BE9" s="177"/>
      <c r="BF9" s="177"/>
      <c r="BG9" s="177"/>
      <c r="BH9" s="177"/>
      <c r="BI9" s="177"/>
      <c r="BJ9" s="177"/>
      <c r="BK9" s="177"/>
      <c r="BL9" s="177"/>
      <c r="BM9" s="177"/>
      <c r="BN9" s="177"/>
      <c r="BO9" s="177"/>
      <c r="BP9" s="177"/>
      <c r="BQ9" s="177"/>
      <c r="BR9" s="177"/>
      <c r="BS9" s="177"/>
      <c r="BT9" s="177"/>
      <c r="BU9" s="177"/>
      <c r="BV9" s="177"/>
      <c r="BW9" s="177"/>
      <c r="BX9" s="177"/>
      <c r="BY9" s="177"/>
      <c r="BZ9" s="177"/>
      <c r="CA9" s="177"/>
      <c r="CB9" s="177"/>
      <c r="CC9" s="177"/>
      <c r="CD9" s="177"/>
      <c r="CE9" s="177"/>
      <c r="CF9" s="177"/>
      <c r="CG9" s="177"/>
      <c r="CH9" s="177"/>
      <c r="CI9" s="177"/>
      <c r="CJ9" s="177"/>
      <c r="CK9" s="177"/>
      <c r="CL9" s="177"/>
      <c r="CM9" s="177"/>
      <c r="CN9" s="177"/>
      <c r="CO9" s="177"/>
      <c r="CP9" s="177"/>
      <c r="CQ9" s="177"/>
      <c r="CR9" s="177"/>
      <c r="CS9" s="177"/>
      <c r="CT9" s="177"/>
      <c r="CU9" s="177"/>
      <c r="CV9" s="177"/>
      <c r="CW9" s="177"/>
      <c r="CX9" s="177"/>
      <c r="CY9" s="177"/>
      <c r="CZ9" s="177"/>
      <c r="DA9" s="177"/>
      <c r="DB9" s="177"/>
      <c r="DC9" s="177"/>
      <c r="DD9" s="177"/>
      <c r="DE9" s="177"/>
      <c r="DF9" s="177"/>
      <c r="DG9" s="177"/>
      <c r="DH9" s="177"/>
      <c r="DI9" s="177"/>
      <c r="DJ9" s="177"/>
      <c r="DK9" s="177"/>
      <c r="DL9" s="177"/>
      <c r="DM9" s="177"/>
      <c r="DN9" s="177"/>
      <c r="DO9" s="177"/>
      <c r="DP9" s="177"/>
      <c r="DQ9" s="177"/>
      <c r="DR9" s="177"/>
      <c r="DS9" s="177"/>
      <c r="DT9" s="177"/>
      <c r="DU9" s="177"/>
      <c r="DV9" s="177"/>
      <c r="DW9" s="177"/>
      <c r="DX9" s="177"/>
      <c r="DY9" s="177"/>
      <c r="DZ9" s="177"/>
      <c r="EA9" s="177"/>
      <c r="EB9" s="177"/>
      <c r="EC9" s="177"/>
      <c r="ED9" s="177"/>
      <c r="EE9" s="177"/>
      <c r="EF9" s="177"/>
      <c r="EG9" s="177"/>
      <c r="EH9" s="177"/>
      <c r="EI9" s="177"/>
      <c r="EJ9" s="177"/>
      <c r="EK9" s="177"/>
      <c r="EL9" s="177"/>
      <c r="EM9" s="177"/>
      <c r="EN9" s="177"/>
      <c r="EO9" s="177"/>
      <c r="EP9" s="177"/>
      <c r="EQ9" s="177"/>
      <c r="ER9" s="177"/>
      <c r="ES9" s="177"/>
      <c r="ET9" s="177"/>
      <c r="EU9" s="177"/>
      <c r="EV9" s="177"/>
      <c r="EW9" s="177"/>
      <c r="EX9" s="177"/>
      <c r="EY9" s="177"/>
      <c r="EZ9" s="177"/>
      <c r="FA9" s="177"/>
      <c r="FB9" s="177"/>
      <c r="FC9" s="177"/>
      <c r="FD9" s="177"/>
      <c r="FE9" s="177"/>
      <c r="FF9" s="177"/>
      <c r="FG9" s="177"/>
      <c r="FH9" s="177"/>
      <c r="FI9" s="177"/>
      <c r="FJ9" s="177"/>
      <c r="FK9" s="177"/>
      <c r="FL9" s="177"/>
      <c r="FM9" s="177"/>
      <c r="FN9" s="177"/>
      <c r="FO9" s="177"/>
      <c r="FP9" s="177"/>
      <c r="FQ9" s="177"/>
      <c r="FR9" s="177"/>
      <c r="FS9" s="177"/>
      <c r="FT9" s="177"/>
      <c r="FU9" s="177"/>
      <c r="FV9" s="177"/>
      <c r="FW9" s="177"/>
      <c r="FX9" s="177"/>
      <c r="FY9" s="177"/>
      <c r="FZ9" s="177"/>
      <c r="GA9" s="177"/>
      <c r="GB9" s="177"/>
      <c r="GC9" s="177"/>
      <c r="GD9" s="177"/>
      <c r="GE9" s="177"/>
      <c r="GF9" s="177"/>
      <c r="GG9" s="177"/>
      <c r="GH9" s="177"/>
      <c r="GI9" s="177"/>
      <c r="GJ9" s="177"/>
      <c r="GK9" s="177"/>
      <c r="GL9" s="177"/>
      <c r="GM9" s="177"/>
      <c r="GN9" s="177"/>
      <c r="GO9" s="177"/>
      <c r="GP9" s="177"/>
      <c r="GQ9" s="177"/>
      <c r="GR9" s="177"/>
      <c r="GS9" s="177"/>
      <c r="GT9" s="177"/>
      <c r="GU9" s="177"/>
      <c r="GV9" s="177"/>
      <c r="GW9" s="177"/>
      <c r="GX9" s="177"/>
      <c r="GY9" s="177"/>
      <c r="GZ9" s="177"/>
      <c r="HA9" s="177"/>
      <c r="HB9" s="177"/>
      <c r="HC9" s="177"/>
      <c r="HD9" s="177"/>
      <c r="HE9" s="177"/>
      <c r="HF9" s="177"/>
      <c r="HG9" s="177"/>
      <c r="HH9" s="177"/>
      <c r="HI9" s="177"/>
      <c r="HJ9" s="177"/>
      <c r="HK9" s="177"/>
      <c r="HL9" s="177"/>
      <c r="HM9" s="177"/>
      <c r="HN9" s="177"/>
      <c r="HO9" s="177"/>
      <c r="HP9" s="177"/>
      <c r="HQ9" s="177"/>
      <c r="HR9" s="177"/>
      <c r="HS9" s="177"/>
      <c r="HT9" s="177"/>
      <c r="HU9" s="177"/>
      <c r="HV9" s="177"/>
      <c r="HW9" s="177"/>
      <c r="HX9" s="177"/>
      <c r="HY9" s="177"/>
      <c r="HZ9" s="177"/>
      <c r="IA9" s="177"/>
      <c r="IB9" s="177"/>
      <c r="IC9" s="177"/>
      <c r="ID9" s="177"/>
      <c r="IE9" s="177"/>
      <c r="IF9" s="177"/>
      <c r="IG9" s="177"/>
      <c r="IH9" s="177"/>
      <c r="II9" s="177"/>
      <c r="IJ9" s="177"/>
      <c r="IK9" s="177"/>
      <c r="IL9" s="177"/>
      <c r="IM9" s="177"/>
      <c r="IN9" s="177"/>
      <c r="IO9" s="177"/>
      <c r="IP9" s="177"/>
      <c r="IQ9" s="177"/>
      <c r="IR9" s="177"/>
      <c r="IS9" s="177"/>
      <c r="IT9" s="177"/>
      <c r="IU9" s="177"/>
      <c r="IV9" s="177"/>
    </row>
    <row r="10" spans="1:256" ht="29.25" customHeight="1">
      <c r="A10" s="362"/>
      <c r="B10" s="362"/>
      <c r="C10" s="181" t="s">
        <v>496</v>
      </c>
      <c r="D10" s="183" t="s">
        <v>368</v>
      </c>
      <c r="E10" s="183" t="s">
        <v>368</v>
      </c>
      <c r="F10" s="183" t="s">
        <v>368</v>
      </c>
      <c r="G10" s="179" t="s">
        <v>368</v>
      </c>
      <c r="H10" s="182"/>
      <c r="I10" s="368" t="s">
        <v>368</v>
      </c>
      <c r="J10" s="368"/>
    </row>
    <row r="11" spans="1:256" ht="50.25" customHeight="1">
      <c r="A11" s="362" t="s">
        <v>497</v>
      </c>
      <c r="B11" s="362" t="s">
        <v>498</v>
      </c>
      <c r="C11" s="362"/>
      <c r="D11" s="362"/>
      <c r="E11" s="362"/>
      <c r="F11" s="368" t="s">
        <v>442</v>
      </c>
      <c r="G11" s="368"/>
      <c r="H11" s="368"/>
      <c r="I11" s="368"/>
      <c r="J11" s="368"/>
    </row>
    <row r="12" spans="1:256" ht="63.75" customHeight="1">
      <c r="A12" s="362"/>
      <c r="B12" s="369" t="s">
        <v>565</v>
      </c>
      <c r="C12" s="370"/>
      <c r="D12" s="370"/>
      <c r="E12" s="371"/>
      <c r="F12" s="372" t="s">
        <v>566</v>
      </c>
      <c r="G12" s="373"/>
      <c r="H12" s="373"/>
      <c r="I12" s="373"/>
      <c r="J12" s="374"/>
    </row>
    <row r="13" spans="1:256" ht="37.5" customHeight="1">
      <c r="A13" s="381" t="s">
        <v>499</v>
      </c>
      <c r="B13" s="382"/>
      <c r="C13" s="383"/>
      <c r="D13" s="381" t="s">
        <v>500</v>
      </c>
      <c r="E13" s="382"/>
      <c r="F13" s="383"/>
      <c r="G13" s="375" t="s">
        <v>463</v>
      </c>
      <c r="H13" s="375" t="s">
        <v>490</v>
      </c>
      <c r="I13" s="375" t="s">
        <v>492</v>
      </c>
      <c r="J13" s="375" t="s">
        <v>464</v>
      </c>
    </row>
    <row r="14" spans="1:256" ht="37.5" customHeight="1">
      <c r="A14" s="184" t="s">
        <v>457</v>
      </c>
      <c r="B14" s="179" t="s">
        <v>458</v>
      </c>
      <c r="C14" s="179" t="s">
        <v>459</v>
      </c>
      <c r="D14" s="179" t="s">
        <v>460</v>
      </c>
      <c r="E14" s="179" t="s">
        <v>461</v>
      </c>
      <c r="F14" s="185" t="s">
        <v>462</v>
      </c>
      <c r="G14" s="376"/>
      <c r="H14" s="376"/>
      <c r="I14" s="376"/>
      <c r="J14" s="376"/>
    </row>
    <row r="15" spans="1:256" ht="37.5" customHeight="1">
      <c r="A15" s="362" t="s">
        <v>465</v>
      </c>
      <c r="B15" s="194" t="s">
        <v>466</v>
      </c>
      <c r="C15" s="149" t="s">
        <v>540</v>
      </c>
      <c r="D15" s="377" t="s">
        <v>467</v>
      </c>
      <c r="E15" s="151">
        <v>9</v>
      </c>
      <c r="F15" s="153" t="s">
        <v>554</v>
      </c>
      <c r="G15" s="154">
        <v>1</v>
      </c>
      <c r="H15" s="176">
        <v>10</v>
      </c>
      <c r="I15" s="176">
        <v>10</v>
      </c>
      <c r="J15" s="186"/>
    </row>
    <row r="16" spans="1:256" ht="37.5" customHeight="1">
      <c r="A16" s="362"/>
      <c r="B16" s="194" t="s">
        <v>468</v>
      </c>
      <c r="C16" s="149" t="s">
        <v>532</v>
      </c>
      <c r="D16" s="378"/>
      <c r="E16" s="157">
        <v>100</v>
      </c>
      <c r="F16" s="153" t="s">
        <v>555</v>
      </c>
      <c r="G16" s="154">
        <v>1</v>
      </c>
      <c r="H16" s="176">
        <v>20</v>
      </c>
      <c r="I16" s="176">
        <v>20</v>
      </c>
      <c r="J16" s="186"/>
    </row>
    <row r="17" spans="1:10" ht="37.5" customHeight="1">
      <c r="A17" s="362"/>
      <c r="B17" s="194" t="s">
        <v>469</v>
      </c>
      <c r="C17" s="149" t="s">
        <v>533</v>
      </c>
      <c r="D17" s="378"/>
      <c r="E17" s="151" t="s">
        <v>556</v>
      </c>
      <c r="F17" s="153" t="s">
        <v>557</v>
      </c>
      <c r="G17" s="154">
        <v>1</v>
      </c>
      <c r="H17" s="176">
        <v>10</v>
      </c>
      <c r="I17" s="176">
        <v>10</v>
      </c>
      <c r="J17" s="186"/>
    </row>
    <row r="18" spans="1:10" ht="44.25" customHeight="1">
      <c r="A18" s="362"/>
      <c r="B18" s="179" t="s">
        <v>470</v>
      </c>
      <c r="C18" s="149" t="s">
        <v>451</v>
      </c>
      <c r="D18" s="378"/>
      <c r="E18" s="151">
        <v>95</v>
      </c>
      <c r="F18" s="153" t="s">
        <v>555</v>
      </c>
      <c r="G18" s="154">
        <v>0.95</v>
      </c>
      <c r="H18" s="176">
        <v>10</v>
      </c>
      <c r="I18" s="176">
        <v>8</v>
      </c>
      <c r="J18" s="186" t="s">
        <v>538</v>
      </c>
    </row>
    <row r="19" spans="1:10" ht="24">
      <c r="A19" s="362" t="s">
        <v>471</v>
      </c>
      <c r="B19" s="179" t="s">
        <v>472</v>
      </c>
      <c r="C19" s="149"/>
      <c r="D19" s="378"/>
      <c r="E19" s="151"/>
      <c r="F19" s="153"/>
      <c r="G19" s="151"/>
      <c r="H19" s="176"/>
      <c r="I19" s="176"/>
      <c r="J19" s="186"/>
    </row>
    <row r="20" spans="1:10" ht="30" customHeight="1">
      <c r="A20" s="362"/>
      <c r="B20" s="179" t="s">
        <v>473</v>
      </c>
      <c r="C20" s="149" t="s">
        <v>541</v>
      </c>
      <c r="D20" s="378"/>
      <c r="E20" s="151" t="s">
        <v>559</v>
      </c>
      <c r="F20" s="153" t="s">
        <v>537</v>
      </c>
      <c r="G20" s="154">
        <v>1</v>
      </c>
      <c r="H20" s="176">
        <v>30</v>
      </c>
      <c r="I20" s="176">
        <v>30</v>
      </c>
      <c r="J20" s="186"/>
    </row>
    <row r="21" spans="1:10" ht="24">
      <c r="A21" s="362"/>
      <c r="B21" s="179" t="s">
        <v>474</v>
      </c>
      <c r="C21" s="149"/>
      <c r="D21" s="378"/>
      <c r="E21" s="151"/>
      <c r="F21" s="153"/>
      <c r="G21" s="151"/>
      <c r="H21" s="176"/>
      <c r="I21" s="176"/>
      <c r="J21" s="186"/>
    </row>
    <row r="22" spans="1:10" ht="24">
      <c r="A22" s="362"/>
      <c r="B22" s="195" t="s">
        <v>475</v>
      </c>
      <c r="C22" s="149"/>
      <c r="D22" s="378"/>
      <c r="E22" s="151"/>
      <c r="F22" s="153"/>
      <c r="G22" s="151"/>
      <c r="H22" s="176"/>
      <c r="I22" s="176"/>
      <c r="J22" s="186"/>
    </row>
    <row r="23" spans="1:10" ht="24">
      <c r="A23" s="196" t="s">
        <v>476</v>
      </c>
      <c r="B23" s="197" t="s">
        <v>477</v>
      </c>
      <c r="C23" s="149" t="s">
        <v>535</v>
      </c>
      <c r="D23" s="378"/>
      <c r="E23" s="189">
        <v>90</v>
      </c>
      <c r="F23" s="190" t="s">
        <v>536</v>
      </c>
      <c r="G23" s="191">
        <v>1</v>
      </c>
      <c r="H23" s="192">
        <v>20</v>
      </c>
      <c r="I23" s="192">
        <v>18</v>
      </c>
      <c r="J23" s="193" t="s">
        <v>11</v>
      </c>
    </row>
    <row r="24" spans="1:10" ht="42" customHeight="1">
      <c r="A24" s="379" t="s">
        <v>501</v>
      </c>
      <c r="B24" s="379"/>
      <c r="C24" s="379"/>
      <c r="D24" s="380" t="s">
        <v>567</v>
      </c>
      <c r="E24" s="380"/>
      <c r="F24" s="380"/>
      <c r="G24" s="380"/>
      <c r="H24" s="380"/>
      <c r="I24" s="380"/>
      <c r="J24" s="380"/>
    </row>
    <row r="25" spans="1:10" ht="42" customHeight="1">
      <c r="A25" s="379" t="s">
        <v>502</v>
      </c>
      <c r="B25" s="379"/>
      <c r="C25" s="379"/>
      <c r="D25" s="379"/>
      <c r="E25" s="379"/>
      <c r="F25" s="379"/>
      <c r="G25" s="379"/>
      <c r="H25" s="187">
        <v>100</v>
      </c>
      <c r="I25" s="187">
        <v>96</v>
      </c>
      <c r="J25" s="188" t="s">
        <v>572</v>
      </c>
    </row>
    <row r="26" spans="1:10">
      <c r="A26" s="172"/>
      <c r="B26" s="172"/>
      <c r="C26" s="172"/>
      <c r="D26" s="172"/>
      <c r="E26" s="172"/>
      <c r="F26" s="172"/>
      <c r="G26" s="172"/>
      <c r="H26" s="172"/>
      <c r="I26" s="172"/>
      <c r="J26" s="173"/>
    </row>
    <row r="27" spans="1:10" ht="17.25" customHeight="1">
      <c r="A27" s="198" t="s">
        <v>479</v>
      </c>
      <c r="B27" s="172"/>
      <c r="C27" s="172"/>
      <c r="D27" s="172"/>
      <c r="E27" s="172"/>
      <c r="F27" s="172"/>
      <c r="G27" s="172"/>
      <c r="H27" s="172"/>
      <c r="I27" s="172"/>
      <c r="J27" s="173"/>
    </row>
    <row r="28" spans="1:10" ht="17.25" customHeight="1">
      <c r="A28" s="359" t="s">
        <v>480</v>
      </c>
      <c r="B28" s="359"/>
      <c r="C28" s="359"/>
      <c r="D28" s="359"/>
      <c r="E28" s="359"/>
      <c r="F28" s="359"/>
      <c r="G28" s="359"/>
      <c r="H28" s="359"/>
      <c r="I28" s="359"/>
      <c r="J28" s="359"/>
    </row>
    <row r="29" spans="1:10" ht="17.25" customHeight="1">
      <c r="A29" s="359" t="s">
        <v>481</v>
      </c>
      <c r="B29" s="359"/>
      <c r="C29" s="359"/>
      <c r="D29" s="359"/>
      <c r="E29" s="359"/>
      <c r="F29" s="359"/>
      <c r="G29" s="359"/>
      <c r="H29" s="359"/>
      <c r="I29" s="359"/>
      <c r="J29" s="359"/>
    </row>
    <row r="30" spans="1:10" ht="17.25" customHeight="1">
      <c r="A30" s="359" t="s">
        <v>503</v>
      </c>
      <c r="B30" s="359"/>
      <c r="C30" s="359"/>
      <c r="D30" s="359"/>
      <c r="E30" s="359"/>
      <c r="F30" s="359"/>
      <c r="G30" s="359"/>
      <c r="H30" s="359"/>
      <c r="I30" s="359"/>
      <c r="J30" s="359"/>
    </row>
    <row r="31" spans="1:10" ht="17.25" customHeight="1">
      <c r="A31" s="359" t="s">
        <v>504</v>
      </c>
      <c r="B31" s="359"/>
      <c r="C31" s="359"/>
      <c r="D31" s="359"/>
      <c r="E31" s="359"/>
      <c r="F31" s="359"/>
      <c r="G31" s="359"/>
      <c r="H31" s="359"/>
      <c r="I31" s="359"/>
      <c r="J31" s="359"/>
    </row>
    <row r="32" spans="1:10" ht="17.25" customHeight="1">
      <c r="A32" s="359" t="s">
        <v>505</v>
      </c>
      <c r="B32" s="359"/>
      <c r="C32" s="359"/>
      <c r="D32" s="359"/>
      <c r="E32" s="359"/>
      <c r="F32" s="359"/>
      <c r="G32" s="359"/>
      <c r="H32" s="359"/>
      <c r="I32" s="359"/>
      <c r="J32" s="359"/>
    </row>
    <row r="33" spans="1:10" ht="17.25" customHeight="1">
      <c r="A33" s="359" t="s">
        <v>506</v>
      </c>
      <c r="B33" s="359"/>
      <c r="C33" s="359"/>
      <c r="D33" s="359"/>
      <c r="E33" s="359"/>
      <c r="F33" s="359"/>
      <c r="G33" s="359"/>
      <c r="H33" s="359"/>
      <c r="I33" s="359"/>
      <c r="J33" s="359"/>
    </row>
  </sheetData>
  <mergeCells count="35">
    <mergeCell ref="A33:J33"/>
    <mergeCell ref="A25:G25"/>
    <mergeCell ref="A28:J28"/>
    <mergeCell ref="A29:J29"/>
    <mergeCell ref="A30:J30"/>
    <mergeCell ref="A31:J31"/>
    <mergeCell ref="A32:J32"/>
    <mergeCell ref="J13:J14"/>
    <mergeCell ref="A15:A18"/>
    <mergeCell ref="D15:D23"/>
    <mergeCell ref="A19:A22"/>
    <mergeCell ref="A24:C24"/>
    <mergeCell ref="D24:J24"/>
    <mergeCell ref="A13:C13"/>
    <mergeCell ref="D13:F13"/>
    <mergeCell ref="G13:G14"/>
    <mergeCell ref="H13:H14"/>
    <mergeCell ref="I13:I14"/>
    <mergeCell ref="A11:A12"/>
    <mergeCell ref="B11:E11"/>
    <mergeCell ref="F11:J11"/>
    <mergeCell ref="B12:E12"/>
    <mergeCell ref="F12:J12"/>
    <mergeCell ref="A6:B10"/>
    <mergeCell ref="I6:J6"/>
    <mergeCell ref="I7:J7"/>
    <mergeCell ref="I8:J8"/>
    <mergeCell ref="I9:J9"/>
    <mergeCell ref="I10:J10"/>
    <mergeCell ref="A2:J2"/>
    <mergeCell ref="A4:B4"/>
    <mergeCell ref="C4:J4"/>
    <mergeCell ref="A5:B5"/>
    <mergeCell ref="C5:E5"/>
    <mergeCell ref="G5:J5"/>
  </mergeCells>
  <phoneticPr fontId="16" type="noConversion"/>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14</vt:i4>
      </vt:variant>
      <vt:variant>
        <vt:lpstr>命名范围</vt:lpstr>
      </vt:variant>
      <vt:variant>
        <vt:i4>10</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附表10“三公”经费、行政参公单位机关运行经费情况表</vt:lpstr>
      <vt:lpstr>附表11国有资产使用情况表</vt:lpstr>
      <vt:lpstr>附表12部门整体支出绩效自评情况</vt:lpstr>
      <vt:lpstr>附表13部门整体支出绩效自评表</vt:lpstr>
      <vt:lpstr>附表14项目支出绩效自评表</vt:lpstr>
      <vt:lpstr>附表10“三公”经费、行政参公单位机关运行经费情况表!Print_Area</vt:lpstr>
      <vt:lpstr>附表1收入支出决算表!Print_Area</vt:lpstr>
      <vt:lpstr>附表2收入决算表!Print_Area</vt:lpstr>
      <vt:lpstr>附表3支出决算表!Print_Area</vt:lpstr>
      <vt:lpstr>附表4财政拨款收入支出决算表!Print_Area</vt:lpstr>
      <vt:lpstr>附表5一般公共预算财政拨款收入支出决算表!Print_Area</vt:lpstr>
      <vt:lpstr>附表6一般公共预算财政拨款基本支出决算表!Print_Area</vt:lpstr>
      <vt:lpstr>附表7一般公共预算财政拨款项目支出决算表!Print_Area</vt:lpstr>
      <vt:lpstr>附表8政府性基金预算财政拨款收入支出决算表!Print_Area</vt:lpstr>
      <vt:lpstr>附表9国有资本经营预算财政拨款收入支出决算表!Print_Area</vt:lpstr>
    </vt:vector>
  </TitlesOfParts>
  <Company>MC SYSTEM</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SDWM</cp:lastModifiedBy>
  <cp:revision>1</cp:revision>
  <cp:lastPrinted>2023-10-20T03:09:22Z</cp:lastPrinted>
  <dcterms:created xsi:type="dcterms:W3CDTF">2006-02-13T05:15:25Z</dcterms:created>
  <dcterms:modified xsi:type="dcterms:W3CDTF">2023-11-09T03:31:25Z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KSOReadingLayout">
    <vt:bool>true</vt:bool>
  </property>
  <property fmtid="{D5CDD505-2E9C-101B-9397-08002B2CF9AE}" pid="4" name="ICV">
    <vt:lpwstr>EEE4CF972D1F49309E69CB727582A17A</vt:lpwstr>
  </property>
</Properties>
</file>