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50" windowHeight="17800"/>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昆明市盘龙区城市管理综合行政执法局部门整体支出绩效目标申报表" sheetId="34" r:id="rId10"/>
    <sheet name="昆明市盘龙区环境卫生服务中心部门整体支出绩效目标申报表" sheetId="35" r:id="rId11"/>
    <sheet name="盘宸环卫工人节日慰问项目绩效申请表" sheetId="14" r:id="rId12"/>
    <sheet name="门前三包垃圾桶袋项目绩效申请表" sheetId="15" r:id="rId13"/>
    <sheet name="执法业务补助经费项目绩效申请表" sheetId="16" r:id="rId14"/>
    <sheet name="执法局办公楼房租费用项目绩效申请表" sheetId="17" r:id="rId15"/>
    <sheet name="常年法律顾问费项目绩效申请表" sheetId="18" r:id="rId16"/>
    <sheet name="执法业务培训费项目绩效申请表" sheetId="19" r:id="rId17"/>
    <sheet name="印制法律文书项目绩效申请表" sheetId="20" r:id="rId18"/>
    <sheet name="大楼维护费项目绩效申请表" sheetId="21" r:id="rId19"/>
    <sheet name="2019年东二环路亮化电费项目绩效申请表" sheetId="22" r:id="rId20"/>
    <sheet name="东西郊渗滤液项目绩效申请表" sheetId="23" r:id="rId21"/>
    <sheet name="小板桥粪便处理厂运行费项目绩效申请表" sheetId="24" r:id="rId22"/>
    <sheet name="盘龙区特勤队经费项目绩效申请表" sheetId="25" r:id="rId23"/>
    <sheet name="二环路景观亮化维护费项目绩效申请表" sheetId="26" r:id="rId24"/>
    <sheet name="第三方消纳场监管服务费" sheetId="27" r:id="rId25"/>
    <sheet name="环卫一体化第二阶段实施经费项目绩效申请表" sheetId="28" r:id="rId26"/>
    <sheet name="社会公厕实行免费开放补助经费项目绩效申请表" sheetId="29" r:id="rId27"/>
    <sheet name="公益性城管志愿者项目绩效申请表" sheetId="30" r:id="rId28"/>
    <sheet name="文明卫生监督岗项目绩效申请表" sheetId="31" r:id="rId29"/>
    <sheet name="盘龙区智慧城市管理高空监控系统及综合展示平台服务项目" sheetId="32" r:id="rId30"/>
    <sheet name="2019年春节氛围营造亮化经费项目绩效申请表" sheetId="33" r:id="rId31"/>
    <sheet name="省本级绩效目标表-1" sheetId="10" r:id="rId32"/>
    <sheet name="省本级绩效目标表-2" sheetId="11" r:id="rId33"/>
    <sheet name="省对下绩效目标表" sheetId="12" r:id="rId34"/>
    <sheet name="政府采购表" sheetId="13" r:id="rId35"/>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44525" concurrentCalc="0"/>
</workbook>
</file>

<file path=xl/sharedStrings.xml><?xml version="1.0" encoding="utf-8"?>
<sst xmlns="http://schemas.openxmlformats.org/spreadsheetml/2006/main" count="3684" uniqueCount="1105">
  <si>
    <t>6-1 部门财务收支总体情况表</t>
  </si>
  <si>
    <t>单位名称：昆明市盘龙区城市管理综合行政执法局（汇总）</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</si>
  <si>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</si>
  <si>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</si>
  <si>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</si>
  <si>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</si>
  <si>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</si>
  <si>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</si>
  <si>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</si>
  <si>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</si>
  <si>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</si>
  <si>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</si>
  <si>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</si>
  <si>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</si>
  <si>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</si>
  <si>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</si>
  <si>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</si>
  <si>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</si>
  <si>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</si>
  <si>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</si>
  <si>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</si>
  <si>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</si>
  <si>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</si>
  <si>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</si>
  <si>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</si>
  <si>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</si>
  <si>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</si>
  <si>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</si>
  <si>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</si>
  <si>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</si>
  <si>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</si>
  <si>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</si>
  <si>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</si>
  <si>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</si>
  <si>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</si>
  <si>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</si>
  <si>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</si>
  <si>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</si>
  <si>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</si>
  <si>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</si>
  <si>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</si>
  <si>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</si>
  <si>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</si>
  <si>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</si>
  <si>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</si>
  <si>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</si>
  <si>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</si>
  <si>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</si>
  <si>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</si>
  <si>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</si>
  <si>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</si>
  <si>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单位名称：昆明市盘龙区城市管理综合行政执法局</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</si>
  <si>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</si>
  <si>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</si>
  <si>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</si>
  <si>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</si>
  <si>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</si>
  <si>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</si>
  <si>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</si>
  <si>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</si>
  <si>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</si>
  <si>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</si>
  <si>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</si>
  <si>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</si>
  <si>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</si>
  <si>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</si>
  <si>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</si>
  <si>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</si>
  <si>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</si>
  <si>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</si>
  <si>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</si>
  <si>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</si>
  <si>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</si>
  <si>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</si>
  <si>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</si>
  <si>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</si>
  <si>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</si>
  <si>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</si>
  <si>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</si>
  <si>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</si>
  <si>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</si>
  <si>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</si>
  <si>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</si>
  <si>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</si>
  <si>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</si>
  <si>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</si>
  <si>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</si>
  <si>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</si>
  <si>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</si>
  <si>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</si>
  <si>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</si>
  <si>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r>
      <rPr>
        <sz val="10"/>
        <rFont val="宋体"/>
        <charset val="134"/>
      </rPr>
      <t>单位名称：</t>
    </r>
    <r>
      <rPr>
        <sz val="10"/>
        <rFont val="宋体"/>
        <charset val="134"/>
      </rPr>
      <t>昆明市盘龙区城市管理综合行政执法局（汇总）</t>
    </r>
  </si>
  <si>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</si>
  <si>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</si>
  <si>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</si>
  <si>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</si>
  <si>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</si>
  <si>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</si>
  <si>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</si>
  <si>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</si>
  <si>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</si>
  <si>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</si>
  <si>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</si>
  <si>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</si>
  <si>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</si>
  <si>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</si>
  <si>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</si>
  <si>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</si>
  <si>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</si>
  <si>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</si>
  <si>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</si>
  <si>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</si>
  <si>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</si>
  <si>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</si>
  <si>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</si>
  <si>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</si>
  <si>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</si>
  <si>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</si>
  <si>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</si>
  <si>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</si>
  <si>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</si>
  <si>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</si>
  <si>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</si>
  <si>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</si>
  <si>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</si>
  <si>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</si>
  <si>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</si>
  <si>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</si>
  <si>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</si>
  <si>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</si>
  <si>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</si>
  <si>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</si>
  <si>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</si>
  <si>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</si>
  <si>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</si>
  <si>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</si>
  <si>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</si>
  <si>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</si>
  <si>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</si>
  <si>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</si>
  <si>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</si>
  <si>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</si>
  <si>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</si>
  <si>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</si>
  <si>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01</t>
  </si>
  <si>
    <t>行政运行</t>
  </si>
  <si>
    <t>211</t>
  </si>
  <si>
    <t>03</t>
  </si>
  <si>
    <t>04</t>
  </si>
  <si>
    <t>固体废弃物与化学品</t>
  </si>
  <si>
    <t>212</t>
  </si>
  <si>
    <t>05</t>
  </si>
  <si>
    <t>城乡社区环境卫生</t>
  </si>
  <si>
    <t>210</t>
  </si>
  <si>
    <t>公务员医疗补助</t>
  </si>
  <si>
    <t>行政单位医疗</t>
  </si>
  <si>
    <t>208</t>
  </si>
  <si>
    <t>机关事业单位基本养老保险缴费支出</t>
  </si>
  <si>
    <t>206</t>
  </si>
  <si>
    <t>科技成果转化与扩散</t>
  </si>
  <si>
    <t>02</t>
  </si>
  <si>
    <t>事业单位医疗</t>
  </si>
  <si>
    <t>一般行政管理事务</t>
  </si>
  <si>
    <t>221</t>
  </si>
  <si>
    <t>住房公积金</t>
  </si>
  <si>
    <t>城管执法</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</si>
  <si>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</si>
  <si>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</si>
  <si>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</si>
  <si>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</si>
  <si>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</si>
  <si>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</si>
  <si>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</si>
  <si>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</si>
  <si>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</si>
  <si>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</si>
  <si>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</si>
  <si>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</si>
  <si>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</si>
  <si>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</si>
  <si>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</si>
  <si>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</si>
  <si>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</si>
  <si>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</si>
  <si>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</si>
  <si>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</si>
  <si>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</si>
  <si>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</si>
  <si>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</si>
  <si>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</si>
  <si>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</si>
  <si>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</si>
  <si>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</si>
  <si>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</si>
  <si>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</si>
  <si>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</si>
  <si>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</si>
  <si>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</si>
  <si>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</si>
  <si>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</si>
  <si>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</si>
  <si>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</si>
  <si>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</si>
  <si>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</si>
  <si>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</si>
  <si>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</si>
  <si>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</si>
  <si>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</si>
  <si>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</si>
  <si>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</si>
  <si>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</si>
  <si>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</si>
  <si>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</si>
  <si>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</si>
  <si>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</si>
  <si>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</si>
  <si>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</si>
  <si>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</si>
  <si>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</si>
  <si>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</si>
  <si>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</si>
  <si>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</si>
  <si>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</si>
  <si>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</si>
  <si>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</si>
  <si>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</si>
  <si>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</si>
  <si>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</si>
  <si>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</si>
  <si>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</si>
  <si>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</si>
  <si>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</si>
  <si>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</si>
  <si>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</si>
  <si>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</si>
  <si>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</si>
  <si>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</si>
  <si>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</si>
  <si>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</si>
  <si>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</si>
  <si>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</si>
  <si>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</si>
  <si>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</si>
  <si>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</si>
  <si>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</si>
  <si>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</si>
  <si>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</si>
  <si>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</si>
  <si>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</si>
  <si>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</si>
  <si>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</si>
  <si>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</si>
  <si>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</si>
  <si>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</si>
  <si>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</si>
  <si>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</si>
  <si>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</si>
  <si>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</si>
  <si>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</si>
  <si>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</si>
  <si>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</si>
  <si>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</si>
  <si>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</si>
  <si>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</si>
  <si>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</si>
  <si>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</si>
  <si>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</si>
  <si>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</si>
  <si>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</si>
  <si>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</si>
  <si>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</si>
  <si>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</si>
  <si>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</si>
  <si>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charset val="134"/>
      </rPr>
      <t>政府性基金</t>
    </r>
    <r>
      <rPr>
        <sz val="11"/>
        <color indexed="8"/>
        <rFont val="宋体"/>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</si>
  <si>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</si>
  <si>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</si>
  <si>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</si>
  <si>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</si>
  <si>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</si>
  <si>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</si>
  <si>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</si>
  <si>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</si>
  <si>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</si>
  <si>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</si>
  <si>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</si>
  <si>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</si>
  <si>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</si>
  <si>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</si>
  <si>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</si>
  <si>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</si>
  <si>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</si>
  <si>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</si>
  <si>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</si>
  <si>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</si>
  <si>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</si>
  <si>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</si>
  <si>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</si>
  <si>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</si>
  <si>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</si>
  <si>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</si>
  <si>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</si>
  <si>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</si>
  <si>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</si>
  <si>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</si>
  <si>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</si>
  <si>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</si>
  <si>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</si>
  <si>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</si>
  <si>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</si>
  <si>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</si>
  <si>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</si>
  <si>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</si>
  <si>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</si>
  <si>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</si>
  <si>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</si>
  <si>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</si>
  <si>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</si>
  <si>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</si>
  <si>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</si>
  <si>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</si>
  <si>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</si>
  <si>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</si>
  <si>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</si>
  <si>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</si>
  <si>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</si>
  <si>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</si>
  <si>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</si>
  <si>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</si>
  <si>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</si>
  <si>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</si>
  <si>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</si>
  <si>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</si>
  <si>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</si>
  <si>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</si>
  <si>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</si>
  <si>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</si>
  <si>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</si>
  <si>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</si>
  <si>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</si>
  <si>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</si>
  <si>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</si>
  <si>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</si>
  <si>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</si>
  <si>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</si>
  <si>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</si>
  <si>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</si>
  <si>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</si>
  <si>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</si>
  <si>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</si>
  <si>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</si>
  <si>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</si>
  <si>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</si>
  <si>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</si>
  <si>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</si>
  <si>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</si>
  <si>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</si>
  <si>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</si>
  <si>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</si>
  <si>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</si>
  <si>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</si>
  <si>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</si>
  <si>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</si>
  <si>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</si>
  <si>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</si>
  <si>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</si>
  <si>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</si>
  <si>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</si>
  <si>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</si>
  <si>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</si>
  <si>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</si>
  <si>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</si>
  <si>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</si>
  <si>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</si>
  <si>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</si>
  <si>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</si>
  <si>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</si>
  <si>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</si>
  <si>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</si>
  <si>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</si>
  <si>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</si>
  <si>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</si>
  <si>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</si>
  <si>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</si>
  <si>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</si>
  <si>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</si>
  <si>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</si>
  <si>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</si>
  <si>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</si>
  <si>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</si>
  <si>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</si>
  <si>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</si>
  <si>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</si>
  <si>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</si>
  <si>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</si>
  <si>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</si>
  <si>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</si>
  <si>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</si>
  <si>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</si>
  <si>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</si>
  <si>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</si>
  <si>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</si>
  <si>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</si>
  <si>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</si>
  <si>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</si>
  <si>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</si>
  <si>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</si>
  <si>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</si>
  <si>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</si>
  <si>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</si>
  <si>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</si>
  <si>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</si>
  <si>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</si>
  <si>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</si>
  <si>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</si>
  <si>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</si>
  <si>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</si>
  <si>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</si>
  <si>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</si>
  <si>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</si>
  <si>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</si>
  <si>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</si>
  <si>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</si>
  <si>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</si>
  <si>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</si>
  <si>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</si>
  <si>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</si>
  <si>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部门：昆明市盘龙区城市管理综合行政执法局（汇总）</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</si>
  <si>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</si>
  <si>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</si>
  <si>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</si>
  <si>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</si>
  <si>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</si>
  <si>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</si>
  <si>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</si>
  <si>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</si>
  <si>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</si>
  <si>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</si>
  <si>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</si>
  <si>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二、“三公”经费增减变化原因说明:2019年年初预算公务用车运行费20.28万元，同比上年增加1.16万元，因2019年公务用车运行费标准提高到2.2万元，故同比上年经费有所增加。</t>
  </si>
  <si>
    <t>部门（单位）整体支出绩效目标申报表</t>
  </si>
  <si>
    <t>（2019）年度</t>
  </si>
  <si>
    <t>单位编码</t>
  </si>
  <si>
    <t>126130</t>
  </si>
  <si>
    <t>单位名称</t>
  </si>
  <si>
    <t>昆明市盘龙区城市管理综合行政执法局</t>
  </si>
  <si>
    <t>126130 昆明市盘龙区城市管理综合行政执法局</t>
  </si>
  <si>
    <t>主管部门编码</t>
  </si>
  <si>
    <t>主管部门名称</t>
  </si>
  <si>
    <t>单位负责人</t>
  </si>
  <si>
    <t>毛力</t>
  </si>
  <si>
    <t xml:space="preserve"> 联系电话</t>
  </si>
  <si>
    <t>63384068</t>
  </si>
  <si>
    <t>人员编制数</t>
  </si>
  <si>
    <t>56</t>
  </si>
  <si>
    <t xml:space="preserve"> 实有人数</t>
  </si>
  <si>
    <t>31</t>
  </si>
  <si>
    <t xml:space="preserve">单位职能(2000字以内)    </t>
  </si>
  <si>
    <t>1受昆明市盘龙区城市管理综合行政执法局委托：负责辖区城市管理综合行政执法工作的管理；负责区城市管理综合行政执法工作的业务指导（含业务培训和法律法规知识培训）、协调、日常检查、督察督办；负责各街道执法中队开展集中整治和重大执法活动的指导、协调、检查以及执法力量的调配；负责对综合行政执法人员不依法行政，不文明执法的行为进行监督和纠正，防止违法执法、不文明执法、不履行法定职责行为发生；负责检查规范综合行政执法人员严整仪容仪表，维护综合行政执法队伍的良好形象；负责人大建议、政协提案和省、市、区交办的重大执法案件。</t>
  </si>
  <si>
    <t>年度主要工作内容</t>
  </si>
  <si>
    <t>任务名称</t>
  </si>
  <si>
    <t>主要内容</t>
  </si>
  <si>
    <t>预算金额（万元）</t>
  </si>
  <si>
    <t>总额</t>
  </si>
  <si>
    <t>其他资金</t>
  </si>
  <si>
    <t>环卫工人节日慰问</t>
  </si>
  <si>
    <t>根据市委、市政府相关文件，2019年“环卫工人节”申请区级按人均100元给予慰问。</t>
  </si>
  <si>
    <t>数据起始行</t>
  </si>
  <si>
    <t>门前三包垃圾桶袋</t>
  </si>
  <si>
    <t>根据《昆明市城市市容和环境卫生管理条例》、《昆明市“门前三包”责任制规定》及《〈昆明市“门前三包”责任制规定〉实施细则》的文件精神及市、区城管工作的对“门前三包”责任制管理的总体布署和"门前三包责任书"中关于沿街门点"门前一个桶"的要求</t>
  </si>
  <si>
    <t>table=GFM_BUDGET_TASK;field_name=dtls_GFM_BUDGET_TASK;title_name=年度主要工作内容</t>
  </si>
  <si>
    <t>执法业务补助经费</t>
  </si>
  <si>
    <t>预计我局明年完成非税收入1000万，按85%返还标准计算</t>
  </si>
  <si>
    <t>执法局办公楼房租费用</t>
  </si>
  <si>
    <t xml:space="preserve">房屋租用合同
</t>
  </si>
  <si>
    <t>常年法律顾问费、行政诉讼费、行政赔偿费以及法律宣传费</t>
  </si>
  <si>
    <t>根据盘龙区城管综合行政执法局的主要职责第十二条：“承担有关城市管理综合行政执法工作方面的行政诉讼应诉工作和法规宣传教育工作。”，以及〈中共昆明市委昆明市人民政府关于全面推行法律顾问制度和加强法律学习培训的意见〉等有关规定。</t>
  </si>
  <si>
    <t>执法业务培训费</t>
  </si>
  <si>
    <t>24盘政办通〔2015〕30号（关于印发昆明市盘龙区2015年推进依法行政计划工作计划的通知20150401）</t>
  </si>
  <si>
    <t>印制法律文书</t>
  </si>
  <si>
    <t>根据《昆明市盘龙区人民政府办公室关于印发〈昆明市盘龙区城市管理综合行政执法局主要职责内设机构和人员编制规定〉的通知》和办案规定等，执法文书由局统一制作、发放和管理的规定，每年要根据执法文书的用量印制相关法律文书</t>
  </si>
  <si>
    <t>盘龙区特勤队经费</t>
  </si>
  <si>
    <t>1、云南伍卫保安服务有限公司：中标价2049600.00元，每人每月4270.00元；共40人2、云南中圣宏泰保安服务有限公司：中标价2088000.00元，每人每月4350.00元；共40人</t>
  </si>
  <si>
    <t>2019年东二环路亮化电费</t>
  </si>
  <si>
    <t>根据会议纪要174期，根据2019年供电局提供的支付凭证实际支付金额为准</t>
  </si>
  <si>
    <t>参照2018年经费预算总额</t>
  </si>
  <si>
    <t>年接待费</t>
  </si>
  <si>
    <t>参照2018年“三公”经费预算公开总额</t>
  </si>
  <si>
    <t>大楼维护费</t>
  </si>
  <si>
    <t>由于办公楼年久失修，主要用于办公楼房维修维护</t>
  </si>
  <si>
    <t>环卫一体化第二阶段实施经费</t>
  </si>
  <si>
    <t>根据区委11届2次、3次常委会，区政府15届71次、74次常务会议研究审定的《盘龙区环卫一体化运作实施方案》、《盘龙区环卫一体化PPP项目实施方案》精神，从2019年1月1日起实施环卫一体化第二阶段。结合招标中标单价进行测算，预计2018年12月至2019年11月经费估算为211665576.2元。</t>
  </si>
  <si>
    <t>二环路景观亮化维护费</t>
  </si>
  <si>
    <t>项目正在组织招投标，以实际中标价为准</t>
  </si>
  <si>
    <t>第三方消纳场监管服务费</t>
  </si>
  <si>
    <t>经政府常务会研究，同意续签合同</t>
  </si>
  <si>
    <t>社会公厕实行免费开放补助经费</t>
  </si>
  <si>
    <t>1、根据市、区下达的公厕提升改造及新建的要求，2018年我区建成区8个街道办事处社会公厕中有23座进行了提升改造工作，新增补报社会公厕13座。2、2019年计划将水源区4个街道办事处的226座农村社会公厕纳入统一交由负责农村村组保洁服务的盘宸环卫公司负责管理维护</t>
  </si>
  <si>
    <t>东西郊渗滤液</t>
  </si>
  <si>
    <t>小板桥粪便处理厂运行费</t>
  </si>
  <si>
    <t>小板桥粪便处理厂日常运行费</t>
  </si>
  <si>
    <t>医保、养老保险、公积金、及人员工资等</t>
  </si>
  <si>
    <t>公益性城管志愿者补贴</t>
  </si>
  <si>
    <t>文明卫生监督岗人员补贴</t>
  </si>
  <si>
    <t>10%公车交通费</t>
  </si>
  <si>
    <t>按不超过车改单位涉改人员全年公务交通补贴总额的10%计算，我局2019年全年公务交通补贴总额为276000元，10%为27600</t>
  </si>
  <si>
    <t>盘龙区智慧城市管理高空监控系统及综合展示平台服务项目</t>
  </si>
  <si>
    <t>盘龙区城管局对西山区城管局使用高清视频监控系统的先进做法进行了充分研究，该系统依靠视频抓拍，通过后台数据云计算方式，精准监控路段占道经营、违法违规建设、违法散发小广告、渣土运输以及建筑工地，节省了大量的人力和精力，便于街道执法中队集中队员及时进行处置。通过实地调研踏勘，拟依托区指挥中心平台及“五员进网”工作机制，采用“面向社会招投标、购买视频服务”的方式（合同期限为三年），在我区九个街道办事处辖区25个制高点安装34路高空监控系统。</t>
  </si>
  <si>
    <t>2019年春节氛围营造亮化经费</t>
  </si>
  <si>
    <t>2019年春节前在盘龙区北京路、人民路、穿金路、北辰大道4条主干道965颗灯杆悬挂灯笼。1000元/组，共计965组，经费96.5万元。</t>
  </si>
  <si>
    <t>数据末尾行</t>
  </si>
  <si>
    <t>年度总体目标</t>
  </si>
  <si>
    <t>理顺城乡管理体制，建立健全管理长效机制，扎实推进城乡环境综合整治，强化城市日常管理，深化城市管理作业市场改革，积极探索城乡一体化市容环境管理，狠抓细节管理，依法监管，强化督查，全面提升城市管理的效率、质量和水平。加大市容环境整治、违法建设查处、环卫基础设施建设。</t>
  </si>
  <si>
    <t>对综合行政执法人员不依法行政，不文明执法的行为进行监督和纠正，防止违法执法、不文明执法、不履行法定职责行为发生</t>
  </si>
  <si>
    <t>贯彻落实科学发展观，构建和谐社会，保证城管工作能有序和高效的完成，提高管理水平和绩效</t>
  </si>
  <si>
    <t>一级指标</t>
  </si>
  <si>
    <t>二级指标</t>
  </si>
  <si>
    <t>三级指标</t>
  </si>
  <si>
    <t>指标值</t>
  </si>
  <si>
    <t>预期实现的效益</t>
  </si>
  <si>
    <t>产出指标</t>
  </si>
  <si>
    <t>数量指标</t>
  </si>
  <si>
    <t>环卫工人节对4578名环卫工人进行慰问</t>
  </si>
  <si>
    <t>85%</t>
  </si>
  <si>
    <t>2019年水源抠道路共计需更换及新装果皮箱368组，对水源区道路设置有果皮箱577组进行巡回维修，对250只内桶被盗缺失进行补装</t>
  </si>
  <si>
    <t>责任书5万份，套责任书塑料外壳5000个，垃圾桶5000个，垃圾袋10万个。</t>
  </si>
  <si>
    <t>完成环卫一体化以外的725835平方米的清扫保洁工作。</t>
  </si>
  <si>
    <t>环卫一体化第二阶段道路清扫面积7181813平方米平方米、河道内垃圾打捞及外运面积529736平方米、直管公厕维护管理106座、垃圾收运处置年清运量238700吨。</t>
  </si>
  <si>
    <t>环卫一体化以外，各街道道路清扫保洁面积529736平方米</t>
  </si>
  <si>
    <t>2019年垃圾分类工作从四个试点街道扩大到全区范围，垃圾分类工作涉及以下几个内容：1、60套智慧环卫APP垃圾分类投放点设置及系统维护，2、垃圾分类18个生态岛建设及维护运营。3、四色分类垃圾桶、垃圾袋及宣传经费等</t>
  </si>
  <si>
    <t>渣土车办理渣土处置备案卡30000张</t>
  </si>
  <si>
    <t>对142座城市公厕实行免费开放，对92座农村公厕进行维护管养</t>
  </si>
  <si>
    <t>对755间垃圾收集间进行维修</t>
  </si>
  <si>
    <t>全期安排设置卫生监督岗人员600名，公益性城管志愿者738名。</t>
  </si>
  <si>
    <t>开展136万平方米的拆临拆违工作</t>
  </si>
  <si>
    <t>在我区九个街道办事处辖区25个制高点安装34路高空监控系统。</t>
  </si>
  <si>
    <t>质量指标</t>
  </si>
  <si>
    <t>1、充分利用现有科技手段，做好城管执法技防工作，不断提高城管执法工作水平</t>
  </si>
  <si>
    <t>2、依托清洁工程曝光台，发挥数字城管平台优势，强化对各办事处执法中队的督促检查。</t>
  </si>
  <si>
    <t>3、通过执法力量下沉的改革方法，大提高了执法效率。</t>
  </si>
  <si>
    <t>4、积极探索城管执法联动机制的建立问题，提高案件的数量和办理质量</t>
  </si>
  <si>
    <t>5、通过鹰眼后台数据云计算方式，精准监控路段占道经营、违法违规建设、违法散发小广告、渣土运输以及建筑工地，节省了大量的人力和精力，便于街道执法中队集中队员及时进行处置。</t>
  </si>
  <si>
    <t>时效指标</t>
  </si>
  <si>
    <t>2019年1月1日至2019年12月31日</t>
  </si>
  <si>
    <t>成本指标</t>
  </si>
  <si>
    <t>2019年全年成本17211.69万元，其中：专项工作经费16616.74万元，基本支出594.95万元。在2019年实施过程中将严格控制成本，不超成本运行。</t>
  </si>
  <si>
    <t>效益指标</t>
  </si>
  <si>
    <t>经济效益指标</t>
  </si>
  <si>
    <t>1、通过有效及时的监督和管理，提高城市美观，打造美丽春城，促进经济发展。</t>
  </si>
  <si>
    <t>2、为招商引资提供优良的生态环境。</t>
  </si>
  <si>
    <t>3、通过灯光亮化，美化商业建筑外观，促进内需。</t>
  </si>
  <si>
    <t>4、美化我区旅游环境，为我区旅游经济发展提供坚实基础。</t>
  </si>
  <si>
    <t>5、通过引进第三方委托，带动我区经济发展，提高我区税收。</t>
  </si>
  <si>
    <t>社会效益指标</t>
  </si>
  <si>
    <t>1、培养综合素质过硬的执法队伍赢得市民的支持和理解，为开展有效执法奠定坚实基础。</t>
  </si>
  <si>
    <t>2、通过有效的监督提升了市民素质，让更多市民参与到城市管理工作中。</t>
  </si>
  <si>
    <t>3、通过执法力量下沉的改革方法，提高了执法效率。</t>
  </si>
  <si>
    <t>4、为下一步创文明城市工作提供坚实的基础。</t>
  </si>
  <si>
    <t>5、景观亮化提高城市夜间照明，丰富市民夜间业余生活。</t>
  </si>
  <si>
    <t>6、通过鹰眼后台数据云计算方式，精准监控路段占道经营、违法违规建设、违法散发小广告、渣土运输以及建筑工地，节省了大量的人力和精力，便于街道执法中队集中队员及时进行处置。</t>
  </si>
  <si>
    <t>生态效益指标</t>
  </si>
  <si>
    <t>1、美化城市环境，降低粉尘污染。</t>
  </si>
  <si>
    <t>2、通过市容环境卫生整治改善人居生活水平。</t>
  </si>
  <si>
    <t>3、对社会公厕进行维护管理，确实开展好“厕所革命”工作，优化生态环境。</t>
  </si>
  <si>
    <t>4、通过实施环卫一体化工作，加强清扫保洁力度，为进一步净化空气起到实效。</t>
  </si>
  <si>
    <t>5、及时清理河道垃圾，保证河道清洁。</t>
  </si>
  <si>
    <t>6、实施垃圾分类，及时将垃圾收运到垃圾处理厂进行分解，有效的利用可回收资料，降低环境成本。</t>
  </si>
  <si>
    <t>7、充分的设置垃圾桶，有效实施门前三包制度，减少环境污染。</t>
  </si>
  <si>
    <t>可持续影响指标</t>
  </si>
  <si>
    <t>1、通过完善长效管理机制对每天从零开始的城市管理工作取到一定促进作用。</t>
  </si>
  <si>
    <t>2、将城市管理工作形成长态化制度，提高城市形象。</t>
  </si>
  <si>
    <t>3、对环卫工作实施有效管理，减少环境污染，优化城市环境。</t>
  </si>
  <si>
    <t>满意度指标</t>
  </si>
  <si>
    <t>服务对象满意度指标</t>
  </si>
  <si>
    <t>1、通过长期的宣传让更多市民了解城市管理工作，对城管工作了解程度达85%</t>
  </si>
  <si>
    <t>2、通过有效的宣传赢得市民对城管工作的理解和支持，支持率达85%</t>
  </si>
  <si>
    <t>3、市民满意度达85%</t>
  </si>
  <si>
    <t>年度预算测算依据及说明</t>
  </si>
  <si>
    <t>为深入贯彻落实科学发展观，构建和谐社会，保证城管工作能有序和高效的完成，提高管理水平和绩效。受区政府委托，在区政府授权范围内具体负责城管问题集中受理、指挥协调、任务派遣、督促检查、综合评价、运行维护、法规建设等工作，在辖区内以综合行政执法局名义行使行政处罚权，并对各街道办事处中队行政执法工作进行业务指导和管理。根据城管执法局职能职责，依据相关文件要求，认真细致的对年度预算进行测算。</t>
  </si>
  <si>
    <t>单位负责人：</t>
  </si>
  <si>
    <t>填报人：</t>
  </si>
  <si>
    <t>李璟青</t>
  </si>
  <si>
    <t>填报日期：</t>
  </si>
  <si>
    <t>2018-10-31</t>
  </si>
  <si>
    <t>126408</t>
  </si>
  <si>
    <t>昆明市盘龙区环境卫生服务中心</t>
  </si>
  <si>
    <t>126408 昆明市盘龙区环境卫生服务中心</t>
  </si>
  <si>
    <t>刘志勇</t>
  </si>
  <si>
    <t>63373043</t>
  </si>
  <si>
    <t>181</t>
  </si>
  <si>
    <t>按照盘龙区委、区政府的工作要求，对辖区内主要街路进行清扫保洁、洒水；生活垃圾收集中转运输；中转站管理运行、直管公厕管理维护、粪便处理厂管理运行、化粪池清掏、粪便清运及粪便无害化处理等职能，盘龙江水面打捞、环卫作业车辆管理维修维护、环卫基础设施代建、离退休职工管理服务。</t>
  </si>
  <si>
    <t>人员经费</t>
  </si>
  <si>
    <t>贯彻落实科学发展观，构建和谐社会，保证环卫服务管理工作能有序和高效的完成，提高管理水平和绩效</t>
  </si>
  <si>
    <t>美化环境，道路清扫保洁、洒水达到城市管理的要求</t>
  </si>
  <si>
    <t>做好垃圾的中转清运工作，达到城市管理的要求</t>
  </si>
  <si>
    <t>做好环卫作业车辆的管理，达到城市管理的要求</t>
  </si>
  <si>
    <t>年度清掏化粪池500座，清掏车辆趟次200趟次</t>
  </si>
  <si>
    <t>100%</t>
  </si>
  <si>
    <t>水源区清扫保洁面积687.73万平方米</t>
  </si>
  <si>
    <t>道路洒水面积34.94万平方米</t>
  </si>
  <si>
    <t>按照盘龙区委、区政府的要求，高效地完成了辖区内的环卫服务及环卫管理工作。</t>
  </si>
  <si>
    <t>充分利用现有环卫保洁设备，保障辖区道路的清洁整洁</t>
  </si>
  <si>
    <t>保障所辖盘龙江河道无垃圾漂浮物</t>
  </si>
  <si>
    <t>垃圾中转清运及时有效，保障城市环境优美干净</t>
  </si>
  <si>
    <t>2019年1月1日---2019年12月31日</t>
  </si>
  <si>
    <t>2019年12月31日前完成</t>
  </si>
  <si>
    <t>支付在职人员181人人员经费（含工资福利支出、医疗保障）1032.91万元，离退休人员354人费用（含对个人和家庭补助、特许费、公用经费、医疗补助)262.41万元，共计1295.32万元</t>
  </si>
  <si>
    <t>支付在职人员181人人员经费（含工资福利支出、医疗保障）747万元，离退休人员354人费用（含对个人和家庭补助、特许费、公用经费、医疗补助)228.27万元</t>
  </si>
  <si>
    <t>全力做好全方位环卫保洁工作，美化城市，保护环境</t>
  </si>
  <si>
    <t>保障优美的人居环境</t>
  </si>
  <si>
    <t>打造干净整洁的旅游城市</t>
  </si>
  <si>
    <t>美化了环境，杜绝了二次污染提高了车载效率在做好辖区内的服务工作同时，积极开创积极增长点，尽最大努力做到财政资金利用效益最大化</t>
  </si>
  <si>
    <t>做好环卫工作，用整洁干净的环境提升市民的素质</t>
  </si>
  <si>
    <t>为环境保护作出贡献</t>
  </si>
  <si>
    <t>为打造最宜居城市作出贡献</t>
  </si>
  <si>
    <t>有效的控制了对环境的污染，促进了精神文明建设</t>
  </si>
  <si>
    <t>有效促进农村美化生态环境</t>
  </si>
  <si>
    <t>通过完善长效机制，环卫工作每天从零开始</t>
  </si>
  <si>
    <t>对环卫工作实施有效管理，减少环境污染，优化城市环境。</t>
  </si>
  <si>
    <t>被服务单位工作项目民满意度达到</t>
  </si>
  <si>
    <t>90%</t>
  </si>
  <si>
    <t>依据相关文件要求，结合我单位实际工作和职能，认真细致的对年度预算进行了测算。</t>
  </si>
  <si>
    <t>芮榕</t>
  </si>
  <si>
    <t>2018-11-04</t>
  </si>
  <si>
    <t>项目支出绩效目标申报表（生成表）</t>
  </si>
  <si>
    <t>（2019年度）</t>
  </si>
  <si>
    <t>项目名称</t>
  </si>
  <si>
    <t>盘宸环卫工人节日慰问</t>
  </si>
  <si>
    <t>主管部门及代码</t>
  </si>
  <si>
    <t>实施单位</t>
  </si>
  <si>
    <t>项目属性</t>
  </si>
  <si>
    <t>002 延续性项目</t>
  </si>
  <si>
    <t>项目周期</t>
  </si>
  <si>
    <t>经常性项目</t>
  </si>
  <si>
    <t>项目负责人</t>
  </si>
  <si>
    <t>陈晓明</t>
  </si>
  <si>
    <t>联系电话</t>
  </si>
  <si>
    <t>63352835</t>
  </si>
  <si>
    <t>项目概况</t>
  </si>
  <si>
    <t>国家规定每年10月26日是环卫工人节，为了体现政府对环卫工作的重视和对环卫工人的关心，调动环卫工人的工作积极性，进一步提高环卫工作质量。按照市委、市政府相关文件，申请给予慰问。我区现有环卫工人4578人，按照市局的慰问标准和要求，2019年“环卫工人节”申请区级按人均100元给予慰问经费，需环卫工人节慰问经费20000元。体现盘龙区对环卫工人们为美化、净化城市环境默默无闻的工作，营造卫生整洁优美环境做出的贡献给予了充分肯定。</t>
  </si>
  <si>
    <t>126 昆明市盘龙区城市管理综合行政执法局</t>
  </si>
  <si>
    <t>项目立项依据</t>
  </si>
  <si>
    <t>根据国家规定每年10月26日是环卫工人节，为了体现政府对环卫工作的重视和对环卫工人的关心，调动环卫工人的工作积极性，按照市委、市政府相关文件，申请给予慰问。</t>
  </si>
  <si>
    <t>总投入</t>
  </si>
  <si>
    <t>中央财政</t>
  </si>
  <si>
    <t>省级财政</t>
  </si>
  <si>
    <t>市级财政</t>
  </si>
  <si>
    <t>县（区）级财政</t>
  </si>
  <si>
    <t>其他</t>
  </si>
  <si>
    <t>中期资金来源（元）</t>
  </si>
  <si>
    <t>年度资金来源（元）</t>
  </si>
  <si>
    <t>总  体   目  标</t>
  </si>
  <si>
    <t>中期目标</t>
  </si>
  <si>
    <t>年度目标</t>
  </si>
  <si>
    <t>国家规定每年10月26日是环卫工人节，为了体现政府对环卫工作的重视和对环卫工人的关心，调动环卫工人的工作积极性，进一步提高环卫工作质量。按照市委、市政府相关文件，申请给予慰问。体现盘龙区对环卫工人们为美化、净化城市环境默默无闻的工作，营造卫生整洁优美环境做出的贡献给予了充分肯定，继续发扬爱岗敬业、无私奉献的精神，为创建干净、整洁、美观的市容环境卫生再作贡献。</t>
  </si>
  <si>
    <t>table=GFM_PS_GOAL;field_name=dtls_GFM_PS_GOAL;title_name=总体目标</t>
  </si>
  <si>
    <t>绩  效  指  标</t>
  </si>
  <si>
    <t>对我区现有4578名环卫工人，申请给予慰问</t>
  </si>
  <si>
    <t>对全区环卫工人给予慰问，指标值100%</t>
  </si>
  <si>
    <t>体现政府对环卫工作的重视和对环卫工人的关心，调动环卫工人的工作积极性，进一步提高环卫工作质量，对环卫工人们为美化、净化城市环境默默无闻的工作，环卫工人做出的贡献给予了充分肯定。</t>
  </si>
  <si>
    <t>体现政府对环卫工作的重视和对环卫工人的关心，调动环卫工人的工作积极性，进一步提高环卫工作质量，对环卫工人们为美化、净化城市环境默默无闻的工作，环卫工人做出的贡献给予了充分肯定。指标值100%</t>
  </si>
  <si>
    <t>table=GFM_PS_PERFORMANCE_QUOTA;field_name=dtls_GFM_PS_PERFORMANCE_QUOTA;title_name=绩效指标</t>
  </si>
  <si>
    <t>在2019年第29届“环卫工人节”对全区4578名环卫工人进行慰问，体现政府对环卫工作的重视和对环卫工人的关心，对环卫工人做出的贡献给予了充分肯定。</t>
  </si>
  <si>
    <t>在2019年第29届“环卫工人节”对全区4578名环卫工人进行慰问，体现政府对环卫工作的重视和对环卫工人的关心，对环卫工人做出的贡献给予了充分肯定。指标值100%</t>
  </si>
  <si>
    <t>对我区现有4578名环卫工人，2019年“环卫工人节”申请区级按人均100元给予慰问经费，2019年“环卫工人节”申请区级按人均100元给予慰问经费，需环卫工人节慰问经费20000元。在2019年实施过程中将严格控制成本，不超成本运行。</t>
  </si>
  <si>
    <t>对我区现有4578名环卫工人，2019年“环卫工人节”申请区级按人均100元给予慰问经费，2019年“环卫工人节”申请区级按人均100元给予慰问经费，需环卫工人节慰问经费20000元。在2019年实施过程中将严格控制成本，不超成本运行。指标值100%</t>
  </si>
  <si>
    <t>调动环卫工人的工作积极性，扎实开展市容环境卫生综合整治提升工作，推动城乡环境卫生一体化布局进一步提高环卫工作质量，增加城市清洁度，美化城市卫生文明环境，美化城市环境，整体提升城市形象，吸引更多游客和投资者，给城市带来经济效益</t>
  </si>
  <si>
    <t>调动环卫工人的工作积极性，扎实开展市容环境卫生综合整治提升工作，推动城乡环境卫生一体化布局进一步提高环卫工作质量，增加城市清洁度，美化城市卫生文明环境，美化城市环境，整体提升城市形象，吸引更多游客和投资者，给城市带来经济效益。指标值100%</t>
  </si>
  <si>
    <t>通过环卫工人节，让我们认识了环卫工人，了解了环卫工人，从而更加关心、尊敬环卫工人，表达全社会对环卫工人的关心与慰问，调动环卫工人的工作积极性，进一步提高环卫工作质量，提高居民生活环境，为提高我区城市市容环境卫生面貌和国家文明、卫生城市的创建工作起到了较大作用。</t>
  </si>
  <si>
    <t>通过环卫工人节，让我们认识了环卫工人，了解了环卫工人，从而更加关心、尊敬环卫工人，表达全社会对环卫工人的关心与慰问，调动环卫工人的工作积极性，进一步提高环卫工作质量，提高居民生活环境，为提高我区城市市容环境卫生面貌和国家文明、卫生城市的创建工作起到了较大作用。指标值100%</t>
  </si>
  <si>
    <t>每年给予环卫工人慰问，体现政府对环卫工作的重视和对环卫工人的关心，调动环卫工人的工作积极性，进一步提高环卫工作质量。</t>
  </si>
  <si>
    <t>每年给予环卫工人慰问，体现政府对环卫工作的重视和对环卫工人的关心，调动环卫工人的工作积极性，进一步提高环卫工作质量。指标值100%</t>
  </si>
  <si>
    <t>给予我区现有4578名环卫工人慰问，满意率达100%</t>
  </si>
  <si>
    <t>100%给予我区现有4578名环卫工人慰问，满意率达100%</t>
  </si>
  <si>
    <t>单位已有的保障项目实施的制度措施</t>
  </si>
  <si>
    <t>《盘龙区城市管理综合行政执法局财务管理制度》，《盘龙区城市管理综合行政执法局日常费用报销、请款规定》，《盘龙区城市管理综合行政执法局临时工工资发放制度》</t>
  </si>
  <si>
    <t>预算绩效说明</t>
  </si>
  <si>
    <t>国家规定每年10月26日是环卫工人节，为了体现政府对环卫工作的重视和对环卫工人的关心，调动环卫工人的工作积极性，进一步提高环卫工作质量。按照市委、市政府相关文件，申请给予慰问。我区现有环卫工人4578人，按照市局的慰问标准和要求，22019年10月26日“环卫工人节”申请区级按人均100元给予慰问经费，需环卫工人节慰问经费20000元。体现盘龙区对环卫工人们为美化、净化城市环境默默无闻的工作，营造卫生整洁优美环境做出的贡献给予了充分肯定。区城管执法局按照区财政局核拨的项目经费、环卫工人数量和相关财务制度将经费按规定发放至各环卫保洁公司，由公司按标准进行慰问，并将慰问发放领取记录及环卫工人名册报区城管局备案。实施过程中将严格控制成本，不超成本运行。</t>
  </si>
  <si>
    <t>付竑魁</t>
  </si>
  <si>
    <t>2018-10-30</t>
  </si>
  <si>
    <t>根据《昆明市城市市容和环境卫生管理条例》、《昆明市“门前三包”责任制规定》及《〈昆明市“门前三包”责任制规定〉实施细则》的文件精神及市、区城管工作的对“门前三包”责任制管理的总体布署和"门前三包责任书"中关于沿街门点"门前一个桶"的要求，2019年：（1）责任书5万份*0.3元/份；（2）套责任书塑料外壳5000个*3.3元/本；（3）“门前三包”分类垃圾桶1975只*60元/只。共需经费150000元。进一步强化“门前三包”责任制工作的监督、检查管理，提高广大沿街单位、商铺门市责任人的卫生意识，确保我区"门前三包"责任制落到实处，创建整洁、优美、文明的城市环境。</t>
  </si>
  <si>
    <t>根据《昆明市城市市容和环境卫生管理条例》、《昆明市“门前三包”责任制规定》及《〈昆明市“门前三包”责任制规定〉实施细则》的文件精神及市、区城管工作的对“门前三包”责任制管理的总体布署和"门前三包责任书"中关于沿街门点"门前一个桶"的要求。</t>
  </si>
  <si>
    <t>“门前三包”责任制是城市管理行之有效的好办法，认真开展“门前三包”责任制管理工作，对辖区沿街商铺门市及单位新签、补签及换签"门前三包"责任书，并进一步强化此项工作的监督、检查管理，提高广大沿街单位、商铺门市责任人的卫生意识，促进了城区市容环境卫生质量的提升，确保我区"门前三包"责任制落到实处，签约率达到100%、履约率达到98%以上标准，创建整洁、优美、文明的城市环境。</t>
  </si>
  <si>
    <t>按照“门前三包”责任制管理的总体布署和"门前三包责任书"中关于沿街门点"门前一个桶"的要求，2019年需采购责任书5万份；套责任书塑料外壳5000个；“门前三包”分类垃圾桶1975只。</t>
  </si>
  <si>
    <t>按照“门前三包”责任制管理的总体布署和"门前三包责任书"中关于沿街门点"门前一个桶"的要求，2019年需采购责任书5万份；套责任书塑料外壳5000个；“门前三包”分类垃圾桶1975只。指标值100%</t>
  </si>
  <si>
    <t>进一步强化“门前三包”责任制工作的监督、检查管理，提高广大沿街单位、商铺门市责任人的卫生意识，确保我区"门前三包"责任制落到实处，签约率达到100%、履约率达到98%以上标准，创建整洁、优美、文明的城市环境。</t>
  </si>
  <si>
    <t>进一步强化“门前三包”责任制工作的监督、检查管理，提高广大沿街单位、商铺门市责任人的卫生意识，确保我区"门前三包"责任制落到实处，签约率达到100%、履约率达到98%以上标准，创建整洁、优美、文明的城市环境。指标值100%</t>
  </si>
  <si>
    <t>2019年1月1日至12月31日每日对“门前三包”责任制落实进行监督、检查管理，确保我区"门前三包"责任制落到实处，签约率达到100%、履约率达到98%以上标准。</t>
  </si>
  <si>
    <t>2019年计划购买责任书5万份*0.3元/份；套责任书塑料外壳5000个*3.3元/本；“门前三包”分类垃圾桶1975只*60元/只。共需经费150000元。在2019年实施过程中将严格控制成本，不超成本运行。</t>
  </si>
  <si>
    <t>2019年计划购买责任书5万份*0.3元/份；套责任书塑料外壳5000个*3.3元/本；“门前三包”分类垃圾桶1975只*60元/只。共需经费150000元。在2019年实施过程中将严格控制成本，不超成本运行。指标值100%</t>
  </si>
  <si>
    <t>沿街单位和门面经营户是一个城市的“脸面”，其门前环境卫生状况如何，直接关系到一个城市的声誉和形象，反映一个城市的文明程度。落实好以包保门前环境卫生、立面整洁、市容秩序为主要内容的“门前三包”管理责任制，充分发挥沿街单位和门面经营户在各项创建工作中的作用，无疑是美化城市环境、提升城市文明的一个重要途径。</t>
  </si>
  <si>
    <t>改善门前环境卫生状况，提升城市文明程度，指标值100%</t>
  </si>
  <si>
    <t>沿街单位和门面经营户作为城市的主人翁，通过“门前三包”责任制的落实，切实增强了责任意识和大局意识，认真履行“门前三包”责任制有关内容，维护好门前的市容环境卫生，营造了一个干净舒适的城市环境，为建设美丽新昆明贡献一份力量。</t>
  </si>
  <si>
    <t>通过“门前三包”责任制的落实，切实增强沿街单位和门面经营户责任意识和大局意识，维护好门前的市容环境卫生，营造一个干净舒适的城市环境，指标值100%</t>
  </si>
  <si>
    <t>落实好以包保门前环境卫生、立面整洁、市容秩序为主要内容的“门前三包”管理责任制，充分发挥沿街单位和门面经营户在各项创建工作中的作用，无疑是美化城市环境、提升城市文明的一个重要途径。</t>
  </si>
  <si>
    <t>美化城市环境、提升城市文明程度，指标值100%</t>
  </si>
  <si>
    <t>“门前三包”是加强城市市容管理的一项长效机制，改变了一些市民、商户只扫屋内不管门前的意识，提高了沿街门店对责任区环境卫生状况的重视程度，促进了城区市容环境卫生质量的提升。</t>
  </si>
  <si>
    <t>“门前三包”是加强城市市容管理的一项长效机制，持续提高沿街门店环境卫生状况达100%</t>
  </si>
  <si>
    <t>通过“门前三包”责任制的落实，新签、补签及换签"门前三包"责任书，无偿发放“门前三包”垃圾桶袋，使广大沿街单位、商铺门市责任人满意度达100%。</t>
  </si>
  <si>
    <t>《盘龙区城市管理综合行政执法局财务管理制度》，《盘龙区城市管理综合行政执法局日常费用报销、请款规定》</t>
  </si>
  <si>
    <t>根据《昆明市城市市容和环境卫生管理条例》、《昆明市“门前三包”责任制规定》及《〈昆明市“门前三包”责任制规定〉实施细则》的文件精神及市、区城管工作的对“门前三包”责任制管理的总体布署和"门前三包责任书"中关于沿街门点"门前一个桶"的要求，2019年12月31日前完成计划采购：（1）责任书5万份*0.3元/份；（2）套责任书塑料外壳5000个*3.3元/本；（3）“门前三包”分类垃圾桶1975只*60元/只，共需经费150000元。区城管执法局按照区财政局核拨的项目经费、工作任务量和相关财务制度将经费按规定采购程序进行采购，实施过程中将严格控制成本，不超成本运行。将结合我区“垃圾分类”工作推进情况发放至街道办事处，由街道办事处与商户新签、补签“门前三包”责任书，发放“门前三包”责任书桶袋，并做好日常监督管理工作。</t>
  </si>
  <si>
    <t>刘君</t>
  </si>
  <si>
    <t>63126879</t>
  </si>
  <si>
    <t>根据《云南省提升城乡人居环境五年行动计划》、《昆明市提升城乡人居环境五年行动计划》，受区政府委托，在区政府授权范围内具体负责城管问题集中受理、指挥协调、任务派遣、督促检查、综合评价、运行维护、法规建设等工作，在辖区内以综合行政执法局名义开展城市管理综合整治并行使行政处罚权，同时对各街道办事处中队行政执法工作进行业务指导和管理。</t>
  </si>
  <si>
    <t>《云南省提升城乡人居环境五年行动计划》、《昆明市提升城乡人居环境五年行动计划》</t>
  </si>
  <si>
    <t>加大执法力度，解决城市管理问题，提高城市形象。</t>
  </si>
  <si>
    <t>加大对夜间渣土的查处力度，坚决打击非法无审批渣土场，减少道路污染</t>
  </si>
  <si>
    <t>与公安、交警、环保、工商等相关职能部门联合执法，对占道经营、违章建筑、环境污染等城市管理问题进行集中整治。</t>
  </si>
  <si>
    <t>对辖区12家街道办事处进行罚没返还，开展5-8次专项整治工作</t>
  </si>
  <si>
    <t>对辖区12家街道办事处进行罚没返还，开展以占道经营、门前三包、夜市摊点、非法小广告为主要内容的专项整治工作，根据2018出动人员3000余人次、车辆600余台次，共整治占道经营3万余件，立案处罚1000余宗，预计2019年结合昆明继续深入推进创文成果，进一步加大整治力度，确保城市管理各项工作和行政处罚有序开展。</t>
  </si>
  <si>
    <t>通过对一些违法行为进行经济处罚，加大相对人违法成本，减少城市管理问题。</t>
  </si>
  <si>
    <t>通过对违法行为进行经济处罚，起到震慑作用，自觉遵守城市管理各项法规制度，减少城市管理乱象突出的问题。</t>
  </si>
  <si>
    <t>2018年-2020年重点对主城八个街道辖区主次支干道路占道经营、夜市摊点、门前三包和非法散发帐贴小广告开展3-4次集中整治，维护良好的社会环境;规范渣土运输处置，采取守点与巡查相结合的方式，严查渣土违规运输、非法倾倒；全区开展违法违规建筑巡查，杜绝新增违法建设，加强拆除力度，确保全区违法建筑“零增长”的工作要求。</t>
  </si>
  <si>
    <t>2018年-2020年</t>
  </si>
  <si>
    <t>2019年1月至2019年12月</t>
  </si>
  <si>
    <t>根据2019年各街道办事处实际罚没收入情况返还，在实施过程中将严格控制成本，不会出现超成本运行的情况。</t>
  </si>
  <si>
    <t>根据2019年各街道办事处实际罚没收入情况返还</t>
  </si>
  <si>
    <t>2018年-2020年每年投入约300万对我区城市管理问题进行整治，其中，占道经营和夜市摊点整治每年开展3-4次，非法散发小广告联合交警、文体旅游部门开展1-2次专项整治，并保持全年违法违规建筑巡查整治常态化要求，预计每次约20万，以及完成临时性突击整治任务</t>
  </si>
  <si>
    <t>2018年-2020年每年投入约300万对我区城市管理问题进行整治</t>
  </si>
  <si>
    <t>2018年已投入约300万对我区城市管理问题进行整治，预计将开展5-8次专项整治工作，每次约20万，以及完成临时性突击整治任务</t>
  </si>
  <si>
    <t>提升城市品质,规范经营秩序,重点道路和区域脏、乱、差现象得到较好的治理，城市面貌有较大改观。</t>
  </si>
  <si>
    <t>促进宏观经济发展，提升城市品质，城市管理工作水平进一步提升</t>
  </si>
  <si>
    <t>杜绝城市管理乱象，减少市民生活投诉，改善人居环境，提升市民幸福感和获得感，促进经济环境提升，维护社会稳定。</t>
  </si>
  <si>
    <t>经济环境运营良好，社会稳定和谐，城市管理乱象得到基本遏制。</t>
  </si>
  <si>
    <t>根除主城街道和生活区域的脏乱差现象，消除景观污染，视觉污染，保证社会、经济的稳定和可持续发展。</t>
  </si>
  <si>
    <t>根除脏乱差，消除景观污染和视觉污染，居民生活、经济发展环境保持良性循环。</t>
  </si>
  <si>
    <t>市民满意度达85%</t>
  </si>
  <si>
    <t>根据《盘龙区城市管理综合行政执法局财务管理制度》，经局长办会研究后，按85%比例对各街道办事处2017年罚没款进行返还，（其它参照文件依据：《盘龙区城市管理综合行政执法局日常费用报销、请款规定》）</t>
  </si>
  <si>
    <t>执法业务补助经费根据市、区两级政府关于城市管理工作的要求和部署，加强对辖区占道经营、夜市摊点、门前三包、渣土运输、非法小广告、非机动车辆乱停乱放等城市管理问题加强监管和执法力度，2018年各类热线、智慧城管等立案查处约30万件，每年各街道投入经费不定期开展辖区专项整治，区城管局根据重点区域和上级工作安排也将适时组织3-4次集中整治，以确保城市管理有序、主次支干道路整洁、无非法经营活动。集中整治行动由城管部门牵头，采取联合区级职能部门的方式，落实街道属地责任，集中5-10天时间加大整治力度，促进该区域城市道路整洁有序，周边环境进一步提升；由于在整治行动中人员安排和专项工作的重点，与执法相对人存在一定的矛盾和冲突，须联合公安和交警部门，以及相关区属职能部门开展，保障执法整治工作有序开展；整治工作中对提升城市道路品质没有定量指标，且保证整治效果的长效机制还未充分完善，只能通过直接观感和投诉数量作为参考。</t>
  </si>
  <si>
    <t>刘兆前</t>
  </si>
  <si>
    <t>为节省租用房屋及相关行政办公经费的开支，执法局研究决定将局机关和大队合并一处办公，与地方相关单位协商后，借用办公设施及停车场地等面积约1000平方米，并签订房屋借用协议。</t>
  </si>
  <si>
    <t>其他证明文件</t>
  </si>
  <si>
    <t>已签订《借用协议》，办公用房及配套公共用房基本满足执法局和大队行政办公使用。</t>
  </si>
  <si>
    <t>全面实现局机关、大队、数管办及环卫监督、联动执法全面合署办公，提高城管执法服务水平和办事效率。</t>
  </si>
  <si>
    <t>办公地点总面积5500平方米，办公楼共4层，面积约2000平方米，办公室约平方米40间。</t>
  </si>
  <si>
    <t>保障城管执法局和执法大队办公地点，确保各项工作的顺利开展。</t>
  </si>
  <si>
    <t>2019年1月1日至2019年12月31日，每年的租金在当年的12月26日至次年1月15日之间支付。</t>
  </si>
  <si>
    <t>2019年1月1日至2019年12月31日，每年的租金在当年的12月26日至次年1月15日之间支付。成本严格控制在680000元。</t>
  </si>
  <si>
    <t>年房租为68万元。租金340元/平方米/年。成本严格控制在680000元。</t>
  </si>
  <si>
    <t>资源共享、信息整合提高信息化利用率，减少重复建设投资全面实现局机关、大队及环卫监督、联动执法全面合署办公，提高城管执法服务水平和办事效率。</t>
  </si>
  <si>
    <t>各类案件发现及时、处置时效迅速提高城管执法服务水平和办事效率。</t>
  </si>
  <si>
    <t>减少城市管理问题，促进社会和谐发展。提高城管执法服务水平和办事效率。</t>
  </si>
  <si>
    <t>城管问题造成的损失明显减少，大量问题被及时发现，促进社会和谐发展。提高城管执法服务水平和办事效率。</t>
  </si>
  <si>
    <t>《盘龙区城市管理综合行政执法局财务管理制度》，《盘龙区城市管理综合行政执法局日常费用报销、请款规定》，《合同管理制度》，《中华人民共和国合同法》，</t>
  </si>
  <si>
    <t>严格按照区财政预算资金支出，不超成本运行。租金按合同约定半年一付，根据内控制度附相关会议纪要、相关领导签字确认支付租金。根据租房合同。租期为2019年1月1日至2022年12月31日。一是即将进行城管体制改革，增加多个部门职能；二是实施环卫一体化后，盘宸环卫安排12人到区城管局参加环卫一体化工作考核，目前暂无办公场所；三是目前的联动执法工作中，区公安分局派驻10名警察，40名协勤办公地点不足，现安排在各街道，需统一收回区城管局管理，加强联动执法力量。经与产权方多次谈判及区城管局行政办公会集体研究同意，租用昆明城顺贸易有限公司总面积约5500平方米办公楼，年租金68万元（租金340元/平方米·年），全面实现局机关、大队及环卫监督、联动执法全面合署办公，提高城管执法服务水平和办事效率。</t>
  </si>
  <si>
    <t>苏宏伟</t>
  </si>
  <si>
    <t>常年法律顾问费、驻队律师费、行政诉讼费、行政赔偿费以及法律宣传费</t>
  </si>
  <si>
    <t>康晓明</t>
  </si>
  <si>
    <t>13888245891</t>
  </si>
  <si>
    <t>一是依据省、市、区有关聘请法律顾问的规定和要求，选聘一家律师事务所，聘请常年法律顾问驻队律师5人，签订《法律顾问暨驻队律师服务合同》，开展法律服务和咨询工作。对涉法问题提供法律咨询，对重大具体行政行为进行咨询把关，对涉及的合同、协议和规范性文件进行法制审查，参加重大行政决策听证会、重大案件研究会、行政处罚听证会并提供法律建议；对执法人员进行法律培训，全面提高我区城管执法依法行政的能力和水平。
    二是开展律师参与城市管理综合行政执法工作，通过案件把关、法律培训、合同协议审查、随队执法、法治宣传等方式律师参与城管执法工作，进一步规范城管执法程序，做好严格规范公正文明执法，推进法治城管建设。
    三是根据行政诉讼案件的情况，委托法律顾问代理行政诉讼案件事务，进行应诉，提高应诉能力和胜诉概率。依据《国家赔偿法》《国家赔偿费用管理办法》以及市区有关规定，对符合国家赔偿条件的依法进行赔偿，保障公民、法人和其它组织的合法权益，促进依法行使职权。
    四是按照“谁执法谁普法”责任制的要求，采取集中组织宣传与日常宣传相结合，对内和对外宣传相结合，充分利用124国家宪法日等时机，大力开展城管执法法治宣传，组织全区城管执法系统开展国家法律法规和城管法法规的宣传，提高市民对城管法律法规的知晓率。</t>
  </si>
  <si>
    <t>区委或区政府发文</t>
  </si>
  <si>
    <t>1、开展好法律服务和咨询工作，提高依法行政的能力和水平；</t>
  </si>
  <si>
    <t>1、开展好法律服务和咨询工作，提高依法行政的能力和水平。对涉法问题提供法律咨询，对重大具体行政行为进行咨询把关，对涉及的合同、协议和规范性文件进行法制审查，参加重大行政决策听证会、重大案件研究会、行政处罚听证会等并提供法律意见和建议，把关重大决策；对执法人员进行法律培训，严把法律事务关，发挥好其参谋助手作用和效果，有效防止、化解法律风险或有效避免经济损失。</t>
  </si>
  <si>
    <t>2、开展好驻队律师参与城管执法工作，提高执法水平；</t>
  </si>
  <si>
    <t>2、开展好驻队律师参与城管执法工作，提高执法水平。通过案件把关、法律培训、合同协议审查、随队执法、法治宣传等方式律师参与城管执法工作，发挥律师专业优势，进一步规范城管执法程序，做好严格规范公正文明执法，化解执法矛盾，减少执法冲突，推进法治城管建设。</t>
  </si>
  <si>
    <t>3、按实际发生的情况，做好国家赔偿工作；</t>
  </si>
  <si>
    <t>3、根据年度行政诉讼案件的情况，委托法律顾问代理行政诉讼案件事务，进行应诉，提高应诉能力和胜诉概率。依据《国家赔偿法》《国家赔偿费用管理办法》以及市区有关规定，对符合国家赔偿条件的依法进行赔偿，保障公民、法人和其它组织的合法权益，促进依法行使职权。</t>
  </si>
  <si>
    <t>4、加强城管法治宣传，提高执法人员法治观念和执法水平。</t>
  </si>
  <si>
    <t>4、年内组织大队、各街道中队进行城管法治宣传，印制宣传册、宣传单、宣传资料和制作宣传板以及宣传栏等，充分利用124国家宪法日等时机组织全区城管执法系统法治宣传，提高执法人员法治观念和执法水平，提高市民对城管法律法规的知晓率。</t>
  </si>
  <si>
    <t>聘请1家律师事务所驻队工作，按时完成合同协议把关和重大案件把关和其他法律咨询等。</t>
  </si>
  <si>
    <t>聘请1家律师事务所驻队工作</t>
  </si>
  <si>
    <t>按时完成合同协议把关和重大案件把关和其他法律咨询等。</t>
  </si>
  <si>
    <t>每年1月—12月按工作目标正常进行。
  每年7月31日前签订《法律顾问暨驻队律师协议》；
  一般性法律咨询，3日内答复；重大法律问题，7日内提供书面意见；各种会议按时参加；法律培训、法治宣传、随队执法等按通知要求参加；特殊情况，按通知规定的时间完成。
  每月提供法律服务统计表。</t>
  </si>
  <si>
    <t>2019年12月1日-2019年12月31日</t>
  </si>
  <si>
    <t>2019年12月31日前完成，全面提高城管执法法治建设水平。
  2018年7月31日前签订《法律顾问暨驻队律师协议》；
  一般性法律咨询，3日内答复；重大法律问题，7日内提供书面意见；各种会议按时参加；法律培训、法治宣传、随队执法等按通知要求参加；特殊情况，按通知规定的时间完成。</t>
  </si>
  <si>
    <t>社会效益</t>
  </si>
  <si>
    <t>1、合同协议把关严格；2、重大案件提供书面法律意见；3、驻队律师按要求规定开展随队执法等工作；4、法律咨询及时准确。</t>
  </si>
  <si>
    <t>签订合同后7日内，一次性支付每年法律顾问暨驻队律师费。</t>
  </si>
  <si>
    <t>按照签订的《法律顾问暨驻队律师合同》（201908011——20200731），在2019年8月7日前按合同约定费用一次支付法律顾问暨驻队律师费。
    行政诉讼案件按省律师代理费用标准，结每一个案件签订委托代理合同，按规定约定经费。
    本着既能达到宣传效果，又能节约经费的原则，印制宣传册、宣传单、宣传资料和制作宣传板以及宣传栏等，最大限度控制法治宣传成本。</t>
  </si>
  <si>
    <t>及时解决城管执法当中涉法问题，无重大纠纷；具体建议和意见明确，执法人员对法律知晓率和熟悉程度进一步提高，执法规范化进一步提高。达到城管执法规范化标准化水平。</t>
  </si>
  <si>
    <t>达到城管执法规范化标准化水平。对法律事务把关严，效果好，有效防止、化解法律风险或有效避免经济损失，化解重点、疑难问题或历史遗留法律难题，取得良好效果显著。
    进一步提高区城管执法系统规范执法水平，案件质量进一步提高。
    行政诉讼案件，能按时提交答辩和提供证据材料，按规定应诉，应诉能力进一步提高。行政赔偿依法进行。
    印制宣传册、宣传单、宣传资料和制作宣传板以及宣传栏等，组织集中宣传，提高知晓率。</t>
  </si>
  <si>
    <t>1、签订《局常年法律顾问和驻队律师服务合同》，明确法律服务和咨询的内容、标准等；
2、局法制科具体组织实施，专人负责协调；
3、对法律服务和咨询登记备案。
4、已制定《盘龙区城管局行政赔偿程序规定》，严格赔偿程序和条件，确保有序开展。
5、拟制法治宣传方案，提出具体要求；上报宣传情况、简报、信息，及时了解放情况。</t>
  </si>
  <si>
    <t>1、预算绩效应进行综合评价，既要看产出指标，还要看效益指标；既要看数量，更要看质量；注重从执法规范性和实际效果。
2、为确保绩效目标的实现 ，严格经费的审批和管理，每一批经费使用，报分管审批，经局长办公会或党政联席会集体研究通过，依程序报销。违反程序，实施者负具体责任，管理者负领导责任。
3、行政诉讼和行政赔偿经费，根据实际发生的情况进行，有不确定性。案件多时，经费就多，案件少时，经费就少，不发生案件，就不涉及经费问题。对此，及时掌握案件情况，及时登记、报备，依法依规进行。
4、城管法治宣传，根据区委、区政府的安排和要求，认真落实具体任务。本身组织的法治宣传活动，科学计划，合理安排，严格控制成本。</t>
  </si>
  <si>
    <t>2018-10-24</t>
  </si>
  <si>
    <t>每年组织1至2次全盘龙区城管执法系统法治专题全员集中培训，每期3至5天，对全区城管执法系统150名正式执法人员和部分城管协勤人员骨干、内勤（约50人），进行法律法规、执法业务、执法技巧、执法能力和心理辅导以及军体训练，经费主要用于培训人员住宿、伙食、聘请老师、场地租用、印制学习手册、学习资料和学习用具等。按照《盘龙区区级机关培训费管理办法》，每人每天最高不超过400元的标准执行。总经费控制在20万元内。</t>
  </si>
  <si>
    <t>对全区城管城管执法正式人员进行全员培训，学习和掌握城管法律法规，提高执法人员的业务水平和能力。</t>
  </si>
  <si>
    <t>按区政府和市城管局有关执法业务培训的要求，在组织全区城管执法人员参加市政府法制办新上岗人员培训、市城管局组织的执法业务培训和区法制举办的法律知识轮训等基础上，区城管局组织行政执法案卷培训、兼职法制员培训以及法律法规培训，在年内组织一至两次对全区城管城管执法正式人员和部分城管协勤骨干、内勤人员进行集中专题培训，学习和掌握城管法律法规，进行典型案件分析、执法业务、执法技巧、执法能力和心理辅导以及军体训练，提高执法人员的业务水平和能力。</t>
  </si>
  <si>
    <t>1、参加市政府法制办新上岗人员培训；
2、参加市城管局组织的执法业务培训（以通知为准）；
3、区法制举办的法律知识轮训；
4、组织区城管执法系统行政执法案卷培训、兼职法制员培训以及法律法规培训；
5、组织一至两次正式执法人员全员和部分城管协勤人员骨干、内勤人员依法行政和城管法治专题集中培训。</t>
  </si>
  <si>
    <t>组织一至两次正式执法人员全员和部分城管协勤人员骨干、内勤人员依法行政和城管法治专题集中培训</t>
  </si>
  <si>
    <t>1、参加市政府法制办新上岗人员培训，确保新上岗人员全员培训，并取得《行政执法证》；
2、参加市城管局组织的执法业务培训（以通知为准），按规定的人数和时间参加；
3、区法制举办的法律知识轮训，正式执法人员两年参加一次轮训，无特殊情况每年都参加；
4、组织区城管执法系统行政执法案卷培训、兼职法制员培训以及法律法规培训，每期时间为半天。案卷培训重点是负责案件审批和案卷整理人员，确保每个中队能培训2人以上；兼职法制员每个中队和大队各1人；法律法规培训重点是城管执法单位领导干部和内勤人员。
5、组织一至两次正式执法人员全员和部分城管协勤人员骨干、内勤人员依法行政和城管法治专题集中培训。时间为3—5天。</t>
  </si>
  <si>
    <t>1、按通知要求参加市、区各类培训；
2、按年度培训计划组织行政执法案卷培训和兼职法制员培训，新出台的法律法规，出台后1个月组织培训；
3、依法行政和法治城管建设专题集中培训在年内完成。</t>
  </si>
  <si>
    <t>2019年1月1日-2019年12月31日</t>
  </si>
  <si>
    <t>1、按通知要求参加市、区各类培训；
2、按年度培训计划，2019年5月份前组织行政执法案卷培训；2019年6月份前组织兼职法制员培训；新出台的法律法规，出台后1个月组织培训；
3、依法行政和法治城管建设专题集中培训，2019年8月份前，组织对培训地点、场地进行考察，确定培训的主要课题，选聘授课老师，拟制并下发培训方案；与培训机构签订培训合同。2019年11月份前，具体组织实施，完成培训所有规定的内容。</t>
  </si>
  <si>
    <t>通过执法业务培训，让正式执法人员和城管协勤骨干、内勤人员学习和掌握城管法律法规，明确城管执法程序、案件办理质量、案卷整理等执法业务具体标准，提高执法人员的业务水平和能力，促进严格公正文明执法，达到“内强素质，外树形象”，避免出现不文明执法，确保不发现暴力执法。</t>
  </si>
  <si>
    <t>根据年度培训的计划、任务和要求，控制培训的次数和规模，严格经费管理，控制在规定的经费内。</t>
  </si>
  <si>
    <t>根据年度培训的计划、任务和要求，控制培训的次数和规模，严格经费管理，控制在规定的经费（20万元）内。</t>
  </si>
  <si>
    <t>按时、按人员要求参加，完成计划培训内容，学习和掌握培训的主要内容，培训考核及格，达到培训要求，能学以致用，提高城市管理和执法能力和水平。内容设计安排合理，具体实施组织严密，达到预期效果。</t>
  </si>
  <si>
    <t>1、拟制年度培训计划；依据年度计划，拟定全员集中专题培训实施方案，明确培训的时间、地点、参加人员、课程安排和具体要求，加强组织领导，成立培训工作组，具体组织实施，加强协调；
2、严格落实《盘龙区城管局学习培训工作制度》，加强培训的管理；
3、在昆明市委党校举办培训，可充分利用其雄厚的师资力度、教学条件以及丰富的教学经验，保障培训时间、人员和内容落实。在培训中，实行手机APP电子考勤，对每一位学员的到课、听课和其他情况，实施全方面的考勤和培训档案制度。
4、严格落实《盘龙区区级机关培训费管理办法》，严格程序，加强监督，节约办学，注重培训效果。</t>
  </si>
  <si>
    <t>1、依法行政和法治城管建设专题集中培训是法治建设的需要，也是城管执法工作的客观需要，加强执法业务培训，能及时组织执法人员和城管协办员学习新出台、修订的城管法律法规，理解和掌握法律法规的精髓和要求，更好地进行城市管理和执法工作；
2、集中培训次数根据实际工作需要和情况，每年举办一至两次，每期时间在3—5天，能更好地规划培训内容，有利于集中培训的有效实施；
3、培训对象主要是全区城管执法系统正式执法队员，根据实际情况和内容，纳入部分城管协勤人员内勤和骨干参加；具体人数根据工作需要和培训场所的大小等因素确定；除因工作、出差等原因，不准请假，考勤率达到95%以上。
4、因准备在昆明市委党校组织培训，其培训比较多，时间安排紧，需要提前联系，确定时间。聘请老师方面，根据培训内容确定授课老师，提前备课，准备课件，确保授课质量；如专业课，党校缺少这方面的老师时，需要提前与法律顾问、市城管局、区法制办等联系，确保熟悉专业且有实践经验的专家、学者或律师、法律顾问来上课。
5、注重学用一致，在课程设计上，本着“缺什么，就培训什么，工作需要什么，就培训什么”，加强培训的针对性、可操作性，尤其注重学用一致，注重把学习的内容运用到实际城管执法工作当中，防止学用脱节。
6、根据培训的内容，检验学员学习的效果，适时组织培训考核。培训考试，可采用开卷或闭卷的方式进行，重点是在于理解和实际操作层面方面。</t>
  </si>
  <si>
    <t>根据昆明市盘龙区人民政府办公室《关于印发昆明市综合行政执法局盘龙分局机构职能及办案职权规定（试行）的通知》（盘政办通〔2009〕74号）中要求执法文书由局统一制作、发放和管理，为促进我区城管执法的规范化，区城管局统一制作和规范了60余种执法文书，其中包括简易程序案件、一般程序案件、听证程序案件以及行政强制、执法督促方面的执法文书。每年根据城管执法工作的需求量，统一印制全区城管执法执法文书，实行统一印制、发放和管理。重点印制的执法文书对外带有编号的有《当场行政处罚决定书》《行政处罚决定书》《责令停止违法行为通知书》《责令限期改正通知书》《先行登记保存证据决定书》《解除先行登记保存证据通知书》《行政处罚事先告知书》《行政处罚听证通知书》《强制拆除违法建筑决定书》《催告书》等。每年需要各类执法文书约计2500本，以保障正常城管执法工作需求，以规范我区城管执法。</t>
  </si>
  <si>
    <t>根据昆明市盘龙区人民政府办公室《关于印发昆明市综合行政执法局盘龙分局机构职能及办案职权规定（试行）的通知》（盘政办通〔2009〕74号）中要求执法文书由局统一制作、发放和管理，为促进我区城管执法的规范化，区城管局统一制作和规范了60余种执法文书，其中包括简易程序案件、一般程序案件、听证程序案件以及行政强制、执法督促方面的执法文书。每年根据城管执法工作的需求量，统一印制全区城管执法执法文书，实行统一印制、发放和管理。重点印制的执法文书对外带有编号的有《当场行政处罚决定书》《行政处罚决定书》《责令停止违法行为通知书》《责令限期改正通知书》《先行登记保存证据决定书》《解除先行登记保存证据通知书》《行政处罚事先告知书》《行政处罚听证通知书》《强制拆除违法建筑决定书》《催告书》等。每年需要各类执法文书约计2500本，以保障正常城管执法工作需求，以规范我区城管执法。每年根据全区城管执法文书需要，统一及时印制和发放执法文书，对使用完的执法文书统一回收和处理，保障正常城管执法需求，达到内容、样式和要求统一。</t>
  </si>
  <si>
    <t xml:space="preserve">  根据年度城管执法工作的需求量，统一印制全区城管执法执法文书，实行统一印制、发放和管理。重点印制的执法文书对外带有编号的有《当场行政处罚决定书》《行政处罚决定书》《责令停止违法行为通知书》《责令限期改正通知书》《先行登记保存证据决定书》《解除先行登记保存证据通知书》《行政处罚事先告知书》《行政处罚听证通知书》《强制拆除违法建筑决定书》《催告书》等。今年需要各类执法文书约计2500本，以保障正常城管执法工作需求，以规范我区城管执法。每年根据全区城管执法文书需要，统一及时印制和发放执法文书，对使用完的执法文书统一回收和处理，保障正常城管执法需求，达到内容、样式和要求统一。</t>
  </si>
  <si>
    <t>印制《当场行政处罚决定书》《行政处罚决定书》《责令停止违法行为通知书》《责令限期改正通知书》《先行登记保存证据决定书》《解除先行登记保存证据通知书》《行政处罚事先告知书》《行政处罚听证通知书》《强制拆除违法建筑决定书》《催告书》等各类执法文书2500本。</t>
  </si>
  <si>
    <t>印制各类执法文书2500本。</t>
  </si>
  <si>
    <t>按照《中华人民共和国行政处罚法》《行政强制法》和《城市管理执法办法》等法律法规对执法文书的要求，对全区城管执法文书，由区城管局统一规范制作、统一发放和统一管理，做到内容齐全、格式统一、制作规范、管理有序，促进执法规范化，符合依法行政的要求。</t>
  </si>
  <si>
    <t>执法文书每本成本平均控制在20元，总印制成本控制在50000元内。</t>
  </si>
  <si>
    <t>100%执法文书每本成本平均控制在20元，总印制成本控制在50000元内。</t>
  </si>
  <si>
    <t>差错率小于1%；保证一次开箱合格率大于98％（百分之九十八），无残缺，无漏页，无明显色差。</t>
  </si>
  <si>
    <t>1、根据昆明市盘龙区人民政府办公室《关于印发昆明市综合行政执法局盘龙分局机构职能及办案职权规定（试行）的通知》（盘政办通〔2009〕74号）中要求执法文书由局统一制作、发放和管理，为促进我区城管执法的规范化，区城管局统一制作和规范了60余种执法文书，其中包括简易程序案件、一般程序案件、听证程序案件以及行政强制、执法督促方面的执法文书，已制定全区统一规范的执法文书格式和内容。
2、根据库存的数量和实际所需数，每年及时印制所需执法文书，以保障城管执法工作的需要；根据往年的经验，预测需要的数量，3月份前对上一年度执法文书进行统计，4月份拟写印制数量和经费请示报告报局研究，同意后在6月份前，比选择优确定印制企业；7—8月份组织印制、验收，并按正常发放。
3、根据印制的数量和要求，对印刷企业比选择优，确定印制企业，签订印制合同，组织排版、印制；
4、对排版内容进行校对，再排版，再校对，确保无差错。交货时采取抽查方式，对印制质量进行抽查，保证一次开箱合格率大于98％（百分之九十八），符合质量要求予以接收；对不符合要求的，一律重新印制。
5、对所有执法文书，经法律顾问进行审查把关。并根据新的要求进行调整完善，以适应新的要求</t>
  </si>
  <si>
    <t>1、从数量上满足全区城管执法工作的需求，基层需要时能有现存执法文书可领用，需求量大时特殊情况下可谁缺谁印；
2、从内容、格式上实现统一，符合法律法规和依法行政的要求，做到统一内容、统一格式；
3、从印制质量上差错率小于1%，用纸质量、颜色、色差、差错上严格要求，达到质量要求；
4、加强执法文书的管理，专人及时发放，详细登记，及时回收，及时处理，确保不因执法文书差错引发行政复议或行政诉讼案件。</t>
  </si>
  <si>
    <t>1、伙食补助200元/人/月，在职38人，共91200元；2、墙面粉刷（刮灰、涂刷乳胶漆等）预估2890m2*37元/ m2=106930元（包括铲除等），石膏板等吊顶维修预估155m2*124元/ m2=19220元,更换实木门预估预估38m2*990元/ m2=37620元，维修线路预估30919.1元（包括bv2.5mm2铜芯线700米，bv6 mm2铜芯线620米，pvc穿线管DN20：260米，DN25：210米，五孔插座45个，开关35个、普通灯具22套），屋面SBS防水预估预估362m2*72元/ m2=26064元，修补贴瓷砖预估预估86m2*183元/ m2=15738元，木地板更换预估预估210m2*164元/ m2=34440元，更换铝合金窗预估48m2*520元/ m2=24960元，其它零星玻璃、零星人工等预估13899元。全年共需经费309790.1元。</t>
  </si>
  <si>
    <t>无依据</t>
  </si>
  <si>
    <t>搭建舒适在办公环境，提高职工的归属感和单位的凝聚力。</t>
  </si>
  <si>
    <t>在职职工38人，实木门40扇，铜芯线620米，插座45个，开关35个，灯具22套，PVC管260米等。</t>
  </si>
  <si>
    <t>在职职工38人，实木门40扇，铜芯线620米，插座45个，开关35个，灯具22套，PVC管260米等</t>
  </si>
  <si>
    <t>舒适、温馨</t>
  </si>
  <si>
    <t>伙食补助200元/人/月，在职38人，共91200元</t>
  </si>
  <si>
    <t>办公大楼的有效维护，有效规划办公区域，合理使用办公区域，能够提高工作效率，节约工作时间，降低行政运行成本。</t>
  </si>
  <si>
    <t>能够给工作人员提供一个舒适的办公环境，给市民提供干净、整洁的办事环境，高质量、高效率的办公能够迅速解决市民的问题，提升城管队伍在市民眼中的形象，得到广大市民的认可。</t>
  </si>
  <si>
    <t>有利于全国文明城市创建工作的顺利开展，给创建全国文明城市提供强有力的后勤保障；其次，有利于城市规划发展建设和生态文明城市的发展。</t>
  </si>
  <si>
    <t>可持续影响效益指标</t>
  </si>
  <si>
    <t>今后每年对此项目持续投入，确保办公楼经久耐用，为群众、职工创造干净、舒适的办事办公环境。</t>
  </si>
  <si>
    <t>为群众、职工创造干净、舒适的办事办公环境。群众职工满意度达到90%</t>
  </si>
  <si>
    <t>为群众、职工创造干净、舒适的办事办公环境。群众职工满意度达到100%</t>
  </si>
  <si>
    <t>《财务管理制度》、《内控制度》</t>
  </si>
  <si>
    <t>1.绩效目标实施时间2019年1月1日-2019年12月31日。由于长期没有对大楼进行维护，在维护前期没有熟知的维修公司，对所购买的维修设施材料行情不够了解，导致无法对维修费用进行准确的评估。但是在实施过程中坚决严格按照内控制度，控制成本，选择多家公司进行比对，通过比选的维修公司所出的维修方案及维修设施材料价格比对进行选择。由于维修时间较长，与维修公司协商后，定于周末或节假日进行施工，并没有影响正常的办公。2.伙食补助200元/人/月，在职38人，共91200元；3.墙面粉刷（刮灰、涂刷乳胶漆等）预估2890m2*37元/ m2=106930元（包括铲除等），石膏板等吊顶维修预估155m2*124元/ m2=19220元,更换实木门预估预估38m2*990元/ m2=37620元，维修线路预估30919.1元（包括bv2.5mm2铜芯线700米，bv6 mm2铜芯线620米，pvc穿线管DN20：260米，DN25：210米，五孔插座45个，开关35个、普通灯具22套），屋面SBS防水预估预估362m2*72元/ m2=26064元，修补贴瓷砖预估预估86m2*183元/ m2=15738元，木地板更换预估预估210m2*164元/ m2=34440元，更换铝合金窗预估48m2*520元/ m2=24960元，其它零星玻璃、零星人工等预估13899元。全年共需经费309790.1元。根据《财务制度》、《内控制度》按流程逐项实施，实施过程中，在实施过程中严格把控维修的各个环节保质保量，资源节约利用，防止在维修过程中出现维修设施材料浪费，无端增加成本的情况出现，严格把控资金流向，不超成本运行。</t>
  </si>
  <si>
    <t>郑宇韬</t>
  </si>
  <si>
    <t>63329717</t>
  </si>
  <si>
    <t>按照《昆明市人民政府办公厅关于转发昆明市二环路及昆安高速明波立交桥至碧鸡关隧道段景观亮化设施建设工作方案的通知》（昆政办〔2013〕43号）等相关规定标准，对二环路景观亮化设施进行维护管养。以立交桥为节点，亮化设施建设向两侧延伸，将二环路全线连通，形成光带，涉及盘龙区负责实施的为：大树营立交桥至盘龙江段，含沿线闸道口。亮化工程总长度约为5.4千米</t>
  </si>
  <si>
    <t>在3年时间中（2019年-2021年），一是在2019年编制长效管理机制和各年度工作总体方案；二是在2019年初根据18年工作情况，调整工作方案，做出年度工作总结，尤其偏重路灯安全检查的总结，整理2019年台账；三是在2021年根据19年工作情况，做年度总结，偏重对路灯安全检查进行总结，修正工作方案，整理台账。</t>
  </si>
  <si>
    <t>2019年一是编制长效管理机制和各年度工作总体方案。</t>
  </si>
  <si>
    <t>二是每年持续做好以下日常工作：在2018年至2020年3年间持续做到1、按时按点缴纳电费；2、照明科室工作人员与管养施工单位定期多次开展亮灯率检查；3、定期安排管养施工单位对设施自检自查，并出示报告，照明科室做好存档。</t>
  </si>
  <si>
    <t>二是做好日常管养工作，包括1、按时按点缴纳电费；2、照明科室工作人员与管养施工单位定期多次开展亮灯率检查；3、定期安排管养施工单位对设施自检自查，并出示报告，照明科室做好存档。</t>
  </si>
  <si>
    <t>三是最终目标是实现亮化效果明显，确保设施亮灯率3年持续保持在98%以上。</t>
  </si>
  <si>
    <t>三是保证景观设施亮灯率98%以上，确保亮化效果。</t>
  </si>
  <si>
    <t>2019-2021年，3年数量指标保持不变，即定量完成从盘龙区大树营立交桥延展至盘龙江盘龙辖区一段，含道路沿线闸道口。此段路线亮化总长度共计5.4千米。</t>
  </si>
  <si>
    <t>2019年完成盘龙辖区内的大树营立交桥至盘龙江段，含沿线闸道口。以上路段经计量后，亮化总长度共计5.4千米。</t>
  </si>
  <si>
    <t>2019-2021年，持续、细致推进对二环路景观亮化设施进行维护管养，管养包括在雷电天气中的维护、灯光设施的电路安全防护等工程。管养范围以路线上的立交桥为各个节点，并从亮化设施建设向两侧延伸，从而实现连通二环路。</t>
  </si>
  <si>
    <t>2019年对二环路景观亮化设施进行维护管养，在三年目标的规划下，2019年的管养任务是对沿线路灯设施的安全性进行检查、维护。管养范围包括以立交桥为节点，亮化设施建设向两侧延伸，将二环路全线连通，形成光带。</t>
  </si>
  <si>
    <t>在2019年1月至2021年12月,持续推进保障二环路景观亮化设施的完好程度不低于98%。</t>
  </si>
  <si>
    <t>2019年1月至2021年12月</t>
  </si>
  <si>
    <t>自2019年1月至2019年12月,全年做好二环路景观亮化设施完好率的保持和维护，最终实现完好率不低于98%的目标。</t>
  </si>
  <si>
    <t>每年按实际根据电网公司按月结算支付，预计每月3万元。2019年至2021年共计108万。三年内会控制成本，不超出成本。</t>
  </si>
  <si>
    <t>每月电费约3万元，实际根据电网公司按月结算支付 ，2019年共需电费36万元。本年会控制好成本，不超出成本。</t>
  </si>
  <si>
    <t>用三年时间，创造明亮的夜间环境，一是为辖区内经济发展奠定环境基础，二是在一定程度上保证财政收入。</t>
  </si>
  <si>
    <t>在2019年着力实现明亮的夜间城市面貌，为辖区内经济发展奠定环境基础。</t>
  </si>
  <si>
    <t xml:space="preserve">实践为人民服务的宗旨，持续做好亮化工作，方便周边市民的出行，保障路人的安全出行，助力建设平安春城。
</t>
  </si>
  <si>
    <t>按照以人为本、方便居民的要求，通过街景亮化，进一步提升城市品位，优化人居环境和投资环境。</t>
  </si>
  <si>
    <t>以提升环境质量为己任，以消除光污染、视觉污染为行动要 求，为建设美丽昆明助力。</t>
  </si>
  <si>
    <t>根除脏乱差，消除景观污染，视觉污染</t>
  </si>
  <si>
    <t>增添城市夜间魅力，提升城市夜间景色，市民安全感增强，，街道变得美化，商业潜力被激发。</t>
  </si>
  <si>
    <t>亮化工程的建设使城市时代感浓烈，街道变得壮观，商业街的商机被推动。</t>
  </si>
  <si>
    <t>2019年至2021年，持续组织东华和联盟等沿线街道办事处对亮化影响的沿线市民，通过发放表格的形式开展每年度的二环亮化工程服务对象满意度调查，根据各年度的调查表格反馈的结果，对各年度的工作计划进行修改，及时跟进群众反映的问题，确实做到服务人民、为了人民。实现市民满意率三年连续达到100%。</t>
  </si>
  <si>
    <t>2019年组织沿线街道办以街头随机发放问卷调查的方式对二环亮化工程开展服务对象满意度调查，根据群众反映的问题，满意的程度进行及时整改。实现群众满意率达到100%。</t>
  </si>
  <si>
    <t>《昆明市人民政府办公厅关于转发昆明市二环路及昆安高速明波立交桥至碧鸡关隧道段景观亮化设施建设工作方案的通知》（昆政办〔2013〕43号），昆明市盘龙区发展改革局文件《关于对迎南博会东二环路立交桥景观亮化工程实施方案的批复（盘发改〔2013〕32号）</t>
  </si>
  <si>
    <t>根据中共昆明市委机构编制办公室《中共昆明市委机构编制办公室关于完善主城五区城市照明管理职能的通知》（昆编办通[2017]2号），为进一步理顺城市照明管理职能，明确了盘龙区城市管理综合行政执法局负责辖区路灯管养工作。以立交桥为节点，亮化设施建设向两侧延伸，将二环路全线连通，形成光带。涉及盘龙区城管局负责实施的为：大树营立交桥至盘龙江段，含沿线闸道口。亮化工程总长度约为5.4千米。为确保绩效目标实现，城市照明科科室成员联同管养专业单位将进行多次不定期检查，以督促实现亮化目标达成。盘龙区城管局将成立东二环路景观亮化管养小组，城管局分管领导任组长，城市照明科科室工作人员为小组成员，由组长对成本进行控制，不超出成本，对维护进度进行督查并负责最终的绩效结果。针对项目实施过程中出现的风险点即电路安全、灯管设施不亮的情况，区城管局采取事先预防为主，事中维护相结合。即组织施工单位定期对灯管设施进行定期排查，确保亮灯和用电安全。同时对群众举报的不亮灯等情况进行及时修复。对出现影响目标达成的因素，盘龙区城管局将根据已编制的目标纠错机制，在第一时间采取及时的补救，并在事后根据情况的轻重进行相应的惩处。</t>
  </si>
  <si>
    <t>刘明渝</t>
  </si>
  <si>
    <t>2010年7月26日市政府办公厅批复确定的原则，东郊垃圾卫生填埋场渗滤液处理站的建设投资由市级承担，市城管局负责项目的建设实施。
2009年1月建设完成，并于2010年8月31日移交给五华区西郊垃圾卫生填埋场管理，西郊垃圾填埋场与郑州蓝德环保科技有限公司签订运营。
垃圾渗滤液处理站采用MBR+UF+RO工艺，设计渗滤液处理规模为250m3/d，设计出水指标执行《生活垃圾填埋污染控制标准》GB16889-1997中的“生活垃圾渗滤液排放限值”一级指标，处理出水作为垃圾填埋场内生产和绿化用水。</t>
  </si>
  <si>
    <t>东郊垃圾卫生填埋场渗滤液站日处理渗滤液150吨，三年处理量164250吨。资金39.175万元/年，三年共计117.525万元，按年支付东郊填埋场78.35万元。
西郊垃圾卫生填埋场渗滤液站日处理渗滤液150吨，三年处理量180000吨。资金58.28万元/年。三年共计174.84万元，按年支付西郊填埋场58.28万元。出水达到“生活垃圾渗滤液排放限值”一级指标排放标准, 西郊垃圾填埋场渗滤液的达标回用，不仅对环境排放,在生态恢复、土地利用、保护环境”的基础上，也是我市创建国家卫生城市和环保模范城市的必备条件。对处理后的出水达到中华人民共和国国家标准《生活垃圾填埋污染控制标准》（GB16889-1997）中垃圾渗滤液排放控制项目的一级排放限值。根据绩效评价结果，渗滤液处理工作实行了环卫作业专业化运作，进一步提升了城市品位，确保了渗滤液100℅处理，是件有利于广大市民的大好事，该项工作应当不断继续深化开展。</t>
  </si>
  <si>
    <t>东郊垃圾卫生填埋场渗滤液站日处理渗滤液150吨，年处理量54,750吨。资金78.35万元。
西郊垃圾卫生填埋场渗滤液站日处理渗滤液150吨，年处理量60,000吨。资金58.28万元。出水达到“生活垃圾渗滤液排放限值”一级指标排放标准, 垃圾填埋场渗滤液的达标回用，对保护环境，防治垃圾渗滤液对环境的污染，改善环境质量都将产生较大作业，也是努力实现创建国家卫生文明城市的目标。</t>
  </si>
  <si>
    <t>东郊垃圾渗滤液日处理150M3，完成每年12万立方左右渗滤液的处理。</t>
  </si>
  <si>
    <t>完成每年12万立方左右渗滤液的处理</t>
  </si>
  <si>
    <t>东郊垃圾渗滤液日处理150M3，每M3成本西郊处理完成每年6万立方左右渗滤液的处理。</t>
  </si>
  <si>
    <t>生态恢复、土地利用、保护环境</t>
  </si>
  <si>
    <t>2019年1月1日至2019年6月30日，在7月内按计划支付半年资金东郊39.175万元，西郊29.14万元；2019年7月1日—12月31日，在12月份按计划支付东郊半年资金39.175万元，西郊资金29.14万元。</t>
  </si>
  <si>
    <t>2018年1月1日至2018年12月31日</t>
  </si>
  <si>
    <t>2018年1月1日至2018年6月30日，在7月内按计划支付半年资金东郊39.175万元，西郊29.14万元；2018年7月1日—12月31日，在12月份按计划支付东郊半年资金39.175万元，西郊资金29.14万元。</t>
  </si>
  <si>
    <t>2018年垃圾渗滤液日处理300M3，每M3成本11.91元，将严格控制成本支出，不会超出。</t>
  </si>
  <si>
    <t>2018年垃圾渗滤液日处理300M3，每M3成本11.91元</t>
  </si>
  <si>
    <t>2018年垃圾渗滤液日处理300M3，将严格控制成本支出，不会超出。</t>
  </si>
  <si>
    <t>财政补助有效提高政府决策的科学性与准确性，提升财政资金使用效率</t>
  </si>
  <si>
    <t>对处理后的出水达到中华人民共和国国家标准《生活垃圾填埋污染控制标准》（GB16889-1997）中垃圾渗滤液排放控制项目的一级排放限值。</t>
  </si>
  <si>
    <t>有效的控制了对环境的污染，促进了精神文明建设。</t>
  </si>
  <si>
    <t>对市民满意度调查90%以上</t>
  </si>
  <si>
    <t>昆明市城市管理综合行政执法局昆城管函【2010】91号《昆明市城市管理综合行政执法局关于昆明东西郊垃圾卫生填埋场渗滤液处理站运行经费问题的函》，同时，区城管局按季度申请额度后拨盘宸环卫。</t>
  </si>
  <si>
    <t>根据市政府办公厅会议纪要2006年第199期和2007年第30期确定原则，从2010年8月起，由官渡区固体废弃物中转处置中心全面接收东郊填埋场渗滤液处理站的管理职责，由五华区西郊垃圾卫生填埋场全面接收西郊填埋场渗滤液处理站的管理职责，两家单位已与运营方签订了商业运营合同，两座处理站已投入正常运行。按照昆城管函【2010】91号文件，盘龙区每年支付东郊填埋场78.35万元，支付西郊填埋场58.28万元。确保渗滤液处理站今后的正常持续运行。对处理后的出水达到中华人民共和国国家标准《生活垃圾填埋污染控制标准》（GB16889-1997）中垃圾渗滤液排放控制项目的一级排放限值。根据绩效评价结果，渗滤液处理工作实行了环卫作业专业化运作，进一步提升了城市品位，确保了渗滤液100℅处理，是件有利于广大市民的大好事，该项工作应当继续深化开展</t>
  </si>
  <si>
    <t>李慧敏</t>
  </si>
  <si>
    <t>赵学杰</t>
  </si>
  <si>
    <t>盘龙粪便处理厂占地9.4亩，日处理300吨粪便，主要服务于盘龙区和官渡区的东部片区。这个项目是昆明四创工作相关的“2221”重点工程之一，也是我市重要的环境基础设施，对治理滇池污染具有积极的作用。在技术方面，粪便综合处理厂确保了无害化、减量化、资源化，注重循环经济的发展，提高资源的利用率</t>
  </si>
  <si>
    <t>粪便处理是改善环境卫生预防疾病传染的重要途径，传统的填埋堆肥方法占地面积大难以控制疾病传播污染环境，可造成地下水源污染，是环境污染的主要根源，采用机械方法处理粪便，就可以从根本上解决问题。</t>
  </si>
  <si>
    <t>2018年本项目是利用粪便，进行脱水、除臭、有效缓解盘龙区辖区内的粪便及粪便污染问题，粪便从各个化粪池通过管道进入絮凝脱水车间后，渣和水进行了有效的二次分离。分离后的渣和水经过国内先进的粪便无害化技术处理，尿液变得清澈，可以达到直接排入市政管网的标准，产生的粪渣进行销售</t>
  </si>
  <si>
    <t>日处理80吨粪便量</t>
  </si>
  <si>
    <t>分离后的粪水经过国内先进的粪便无害化技术处理，尿液变得清澈，可以达到直接排入市政管网的标准</t>
  </si>
  <si>
    <t>按当年粪便处理项目工作计划完成目标任务,人员工资及保险、管理费564282.44元，水费、电费、伙食费等其他运行费按月支付，劳动保护费按年支付</t>
  </si>
  <si>
    <t>11人的人员工资及保险、管理费564282.44元，水费11093.4元，电费13725.13元，劳动保护费1400元，伙食费等其他运行费8120.6元，在实施过程中将严格控制成本，不超成本运行</t>
  </si>
  <si>
    <t>11人的人员工资及保险、管理费564282.44元，水费11093.4元，电费13725.13元，劳动保护费1400元，伙食费等其他运行费8120.6元</t>
  </si>
  <si>
    <t>日处理80吨粪便量，产生的粪渣力争销售5-10万元，促进经济发展</t>
  </si>
  <si>
    <t>产生的粪渣力争销售5-10万元</t>
  </si>
  <si>
    <t>消除了粪便中病源微生物的恶性循</t>
  </si>
  <si>
    <t>粪便具有污染物和资源两种概念，环境问题与资源问题可以说均是“可持续发展”的重要渊源。基于可持续发展的取向，建立在环境保护和资源利用这两个支点上，即城市粪便资源的可持续利用。</t>
  </si>
  <si>
    <t>对市民进行满意度调查达90%以上</t>
  </si>
  <si>
    <t>《云南盘宸环卫产业有限责任公司盘龙区粪便综合处理厂专项经费管理办法》，《盘龙区城市管理综合行政执法局财务管理制度》，《盘龙区城市管理综合行政执法局日常费用报销、请款规定》，《盘龙区城市管理综合行政执法局环卫专项资金管理办法》</t>
  </si>
  <si>
    <t>2019年1月1日-12月31日小板桥粪便处理运行费将对粪便处理项目的实施，推动与促进盘龙区经济发展，完善盘龙区的整体功能和结构布局，加强盘龙区的基础设施建设，提高盘龙区的投资环境和社会环境是必要的，项目的直接及间接经济效益、社会效益是显著的。项目运行中存在设备维修费增加以及车间生产安全问题，所以平时应加强对设备的检修，加强人员的生产安全培训。粪便处理是持续的，并随着人口的增长和城市化进程的加速而不断增长。如果不从根本上解决其处置问题，将产生极大的社会影响和严重的生态破坏。多渠道多元化处置是粪便处置的主要宗旨。应将资源化利用作为主要处置方向，在无害化的基础上，大力提倡开发利用粪便资源化技术, 同时因地制宜，形成和发展具有地方特色的处理技术，以适应可持续发展和循环经济的战略要求，保护了城乡生态环境。粪便进入粪便处理厂卸粪口、固液分离后到浆液池，产生的垃圾进入垃圾间，粪便从各个化粪池通过管道进入絮凝脱水车间后，渣和水进行了有效的二次分离。分离后的渣和水经过国内先进的粪便无害化技术处理，尿液变得清澈，可以达到直接排入市政管网的标准，处理后的细渣，还可以通过深加工生产出附加值较高的有机肥，将无害化资源合理利用，提高处理后粪便渣滓的价值。2018年1月1日至2018年12月31日粪便处理主要是以社会效益、环境效益为主，经济效益为辅。粪便经行固液分离后，进入絮凝脱水，污水排入调节池，通过污泥泵将污水抽到絮凝反映池削减总磷，加入聚合氯化铝处理后再进入沉降池再次削减污水的总磷，絮凝后的污泥，通过沉降排到浓缩池。水进入曝气池除氨氮，通过生物膜池，把处理后的水排放到出水池，使之达到可直接排入市政管网的标准。粪便处理是改善环境卫生预防疾病传染的重要途径，传统的填埋堆肥方法占地面积大难以控制疾病传播污染环境，可造成地下水源污染，是环境污染的主要根源，采用机械方法处理粪便，就可以从根本上解决问题。</t>
  </si>
  <si>
    <t>由市城管综合执法局牵头指挥、市公安局配合支持。协调全市执法联动工作，开展城管执法部门与辖区公安部门执法联动，成立城管特勤队伍，加强根据区常务会议确定，组建特勤队伍80人，由区综合行政执法大队机动中队参照公安、交管部门关于特勤人员的管理模式进行管理。按照区综合行政执法大队内设机构配置，根据工作任务编为机动处突组（含工地和渣土整治）、规划批后组和办公内勤</t>
  </si>
  <si>
    <t>上级党委、政府文件</t>
  </si>
  <si>
    <t>建立城管与公安部门联动执法机制，成立城管特勤队伍，加强配合，通力协作，及时实施执法联动，形成强大工作合力。</t>
  </si>
  <si>
    <t>建立城管公安联动执法机制，成立城管特勤队伍，加强街道执法力量，抽调50名公安人员配合各街道执法中队开展城管执法行动，促进城市管理规范有序，有效改善和提升城市形象。</t>
  </si>
  <si>
    <t>80名特勤人员配属到位，按要求配合夜间渣土查处，并派驻公安执法力量到各街道执法中队开展城管执法行动。</t>
  </si>
  <si>
    <t>80名特勤人员配属到位</t>
  </si>
  <si>
    <t>80名特勤人员配属到位：1.机动处突组（拟定人数60人），分为3个小队，分别指定队长1人；每个小队分2个组， 10人为1组（含1名组长）。机动处突每天备勤两个小队40人（含队长2人，其中节假日、法定节日每天20人24小时备勤，确保随时可调动），负责配合盘龙区城市管理各级部门开展应急和突发性事件处置、重大拆临拆违等集中整治、日常巡查等工作任务；渣土运输巡查组每天备勤10人，另10人开展夜间渣土运输整治和工地查处，也可根据工作需要调整参加机动处突及相关整治工作任务。3个小队按季度轮流承担机动处突和渣土查缉工作任务。2.规划批后组（拟定人数15人），负责配合开展全区工地及规划、批后巡查工作。3.办公内勤（拟定人数5人），负责特勤队伍工作台帐整理，与局机关、大队办公室、各街道执法中队办公室文件的上传下达，以及集中整治行动、渣土执法、规划批后卷宗的整理和归档。</t>
  </si>
  <si>
    <t>街道执法中队城管执法工作效能明显提升。</t>
  </si>
  <si>
    <t>占道经营整治、夜间摊点整治、违法广告整治、非机动车整治、拆临拆违等工作效果明显。</t>
  </si>
  <si>
    <t>2019年1月1日至2019年12月31日实现城管公安高效协同，特勤队伍应急处突，促进城市管理规范有序，有效改善和提升城管部门形象。</t>
  </si>
  <si>
    <t>每年将投入4137600元经费，保障特勤人员的配属和执法工作。在实施中将严格控制成本，不会出现超成本运行的情况</t>
  </si>
  <si>
    <t>每年将投入4137600元经费，保障特勤人员的配属和执法工作。</t>
  </si>
  <si>
    <t>创造整洁、卫生环境卫生面貌，为辖区内经济发展奠定环境基础</t>
  </si>
  <si>
    <t>加强城管执法工作保障，强化执法监督，形成分工明确、责任到位、优势互补、高效协同的执法联动机制，促进城市管理规范有序，有效改善和提升城市形象。</t>
  </si>
  <si>
    <t>95%</t>
  </si>
  <si>
    <t>今后每年对此项目进行投入，可确保城管公安联合执法和特勤队伍基础，完善联合执法机制，保障城管人员执法的良好环境。</t>
  </si>
  <si>
    <t>今后每年对此项目进行投入，可确保全区市容市貌管理长效机制的持续实施。制定考核制度，负责统一管理，将城市管理特勤人员队伍建设工作实效进行全面客观全面评价、检查考核，对考核评价达标的进行奖励表扬，对不达标的退回公司，确保特勤队伍发挥出应有的作用。</t>
  </si>
  <si>
    <t>确保城管公安联合执法和特勤队伍基础，完善联合执法机制，保障城管人员执法的良好环境。</t>
  </si>
  <si>
    <t>《昆明市人民政府办公厅印发关于进一步加强公安与城管联动执法工作的实施方案的通知》（昆政办〔2016〕14号，《昆明市盘龙区关于进一步加强公安与城管联动执法工作的实施方案》，《盘龙区成立特勤队伍的实施方案》、《盘龙区城市管理综合行政执法局财务管理制度》，《盘龙区城市管理综合行政执法局日常费用报销、请款规定》</t>
  </si>
  <si>
    <t>2019年投入4137600元经费，保障特勤队伍80名人员的工作经费保障,根据区城管局工作安排,分别开展白天机动巡查,整治占道经营、门前三包、非法小广告、非机动车乱停乱放，以及新增违法建设管控工作，夜间配属加强城管执法力量,加大渣土运输车辆查处力度，保障执法环境,对违法相对人起到较强的威慑作用.进一步提升城市管理水平，加强城管执法工作保障，强化执法监督，形成分工明确、责任到位、优势互补、高效协同的执法联动机制，促进城市管理规范有序，有效改善和提升城市形象。其风险主要在于人员管理方面，由于采取服务外包形式，人员素质和工作纪律性还有待于进一步提升，通过人员素质考评、工作绩效考核可进一步促进服务公司加强人员招聘和管理。</t>
  </si>
  <si>
    <t>18987095071</t>
  </si>
  <si>
    <t>1、金星立交亮化设施：单向投光灯72套；绿化带投光灯94套、LED定制灯具74000套、配套新建专用变压器4台。
2、小庄立交亮化设施：桥体LED洗墙灯10337米；桥柱LED贴片灯2592米，单向投光灯12套；绿化带投光灯160套。
3、石闸立交亮化设施：桥体LED洗墙灯5800米；桥柱LED贴片灯790米，单向投光灯16套；绿化带投光灯132套。                             对以上设施及219个控制柜7个变压器进行维护管养。</t>
  </si>
  <si>
    <t>区委常委会或区政府常务会会议纪要</t>
  </si>
  <si>
    <t>做好盘龙区东二环立交桥沿线亮化设施维护工作，保障亮化设施正常运行。</t>
  </si>
  <si>
    <t>1、金星立交亮化设施：单向投光灯72套；绿化带投光灯94套、LED定制灯具74000套、配套新建专用变压器4台。2、小庄立交亮化设施：桥体LED洗墙灯10337米；桥柱LED贴片灯2592米，单向投光灯12套；绿化带投光灯160套。
3、石闸立交亮化设施：桥体LED洗墙灯5800米；桥柱LED贴片灯790米，单向投光灯16套；绿化带投光灯132套。对以上设施及219个控制柜7个变压器进行维护管养。</t>
  </si>
  <si>
    <t>按照《昆明市人民政府办公厅转发关于昆明市景观建设照明工作方案的通知》等相关规定标准，持续做好对二环路景观亮化设施包括在电路电线、支架固定等方面的维护管养。</t>
  </si>
  <si>
    <t>2018年按照《昆明市人民政府办公厅转发关于昆明市景观建设照明工作方案的通知》等相关规定标准，主要是做好对二环路景观亮化设施的用电导线、配套设施进行日常检查和维护。</t>
  </si>
  <si>
    <t>2019年1月1日至2021年12月31日实现二环路景观亮化设施完好率不低于98%。每月进行多次检查，实现亮化目标达成。</t>
  </si>
  <si>
    <t>2019年1月1日至2021年12月31</t>
  </si>
  <si>
    <t>2019年1月1日至2019年12月31日实现二环路景观亮化设施完好率不低于98%。</t>
  </si>
  <si>
    <t>2019年投入2000000元经费对二环路景观设施进行维护，三年共计投入约6000000元进行维护。在2019-2021年三年时间中，会控制成本，不超出成本。</t>
  </si>
  <si>
    <t>2019年投入2000000元经费对二环路景观设施进行维护，三年共计投入约6000000元进行维护。</t>
  </si>
  <si>
    <t>2019年投入2000000元经费对二环路景观设施进行维护。在2019年会控制成本，不超出成本。</t>
  </si>
  <si>
    <t>三年内，持续实现二环路的98%的亮灯率，为周边市民和商户提供良好的亮化设施，为辖区内经济发展奠定环境基础。</t>
  </si>
  <si>
    <t>提升城市魅力，打造美丽城市夜景，为辖区内经济发展奠定环境基础。</t>
  </si>
  <si>
    <t>落实为人民服务的宗旨，为市民打造亮丽夜间，为市民的夜间出行带来便利，增加安全系数。</t>
  </si>
  <si>
    <t>按照质量标准实施的夜间照明，以减少光污染为己任，为市民打造一个良好的夜视环境。</t>
  </si>
  <si>
    <t>五彩缤纷的夜景照明不仅可再现城市风貌，还给人们提供一个良好的夜视环境和生活环境</t>
  </si>
  <si>
    <t>营造良好的夜间环境，带动二环沿线潜在商机，使夜间出门的人群将成比例增长，从而使商家的营业额增长。</t>
  </si>
  <si>
    <t>亮化工程的建设使沿线路段变得明亮，夜间出行的安全性增加，商业街的商机被推动，为国家税收做贡献。</t>
  </si>
  <si>
    <t>通过组织东华、联盟等街道办事处三年内持续开展市民满意率调查，确保二环周边市民满意率100%</t>
  </si>
  <si>
    <t>通过组织沿线涉及的街道办以问卷调查的形式开展对二环周边市民满意率的调查，确保满意率达到100%</t>
  </si>
  <si>
    <t>成立二环景观亮化设施维护小组，该小组由盘龙区城管局分管领导任组长，城市照明科室成员任组员。该小组负责对亮化设施进行日常的缴费及管养和维护。《盘龙区城市管理综合行政执法局财务管理制度》，《盘龙区城市管理综合行政执法局日常费用报销、请款规定》,</t>
  </si>
  <si>
    <t>根据中共昆明市委机构编制办《中共昆明市委机构编制办公室关于完善主城五区城市照明管理职能的通知》（昆编办通[2017]2号）的要求，为理顺城市照明管理职能，盘龙区城管局确定为二环路景观亮化的维护单位。为确保绩效目标实现，城市照明科科室成员联同管养单位自2018年9月至201年8月，每月进行多次检查，以督促实现亮化目标达成。盘龙区城管局将成立二环路景观亮化管养小组，城管局分管领导任组长，城市照明科科室工作人员为小组成员，由组长对成本进行控制，对维护进度进行督查并负责最终的绩效结果。对项目实施过程的风险点，提前编制应急防控预案，并建立应急反应机制。对出现影响目标达成的因素，盘龙区城管局将根据已编制的目标纠错机制，在第一时间采取及时的补救，并在事后根据情况的轻重进行相应的惩处。</t>
  </si>
  <si>
    <t>13888168309</t>
  </si>
  <si>
    <t>委托云南省工程勘察设计院对盘龙区在册消纳场实施第三方技术监管，具体对祭龙冲、打磨箐、哨九、长虫山、九龙湾、花渔沟消纳场及部分黑土场进行技术监管、现场勘察、工程措施测评、技术咨询服务。</t>
  </si>
  <si>
    <t>梁区长，张副区长、易副区长8月31日对《关于拨付续聘渣土消纳场第三方监管机构的服务费请示》的批示、关于进一步规范全市建筑垃圾消纳场审批建设及安全监管的实施意见(昆政办〔2016〕44号)</t>
  </si>
  <si>
    <t>对在册消纳场监理监测机制，在消纳场内设点布控，定期对消纳场土体、挡土坝及重要设施的位移、形变等进行观测。</t>
  </si>
  <si>
    <t>对各个在册消纳场周边地质环境条件概况调查，地质环境条件基本特征分析及综合研究等工作，查清消纳场范围内地质灾害分布、类型、危险性影响及影响程度，做出危险性现状评价，对地质灾害为香型做出预测和综合评估，初步提出防治措施的建议。</t>
  </si>
  <si>
    <t xml:space="preserve">共布置37个长期观测点对全区消纳场7个渣土场进行实时监测。 </t>
  </si>
  <si>
    <t>按照《合同》约定，共布置37个长期观测点，及时掌握消纳场土体位移、形变情况。</t>
  </si>
  <si>
    <t>全年实现对各个在册消纳场周边地质环境条件概况调查，地质环境条件基本特征分析及综合研究等工作，查清消纳场范围内地质灾害分布、类型、危险性影响及影响程度，做出危险性现状评价</t>
  </si>
  <si>
    <t>2019年投入35万元经费，引入专业公司执行消纳场技术监督工作。</t>
  </si>
  <si>
    <t>投入30万元经费，引入专业公司执行消纳场技术监督工作。</t>
  </si>
  <si>
    <t>2016年投入35万元经费，引入专业公司执行消纳场技术监督工作。</t>
  </si>
  <si>
    <t>在消纳场内设点布控，对有可能发生地灾危害事故征兆做出预警，为辖区内经济发展奠定环境基础。</t>
  </si>
  <si>
    <t xml:space="preserve">保证对全区消纳场7个渣土场进行实时监测。 </t>
  </si>
  <si>
    <t>在消纳场内设点布控，对有可能发生地灾危害事故征兆做出预警。</t>
  </si>
  <si>
    <t>今后每年对此项目进行投入，可对消纳场持续实时监测，对有可能发生地灾危害事故征兆做出预警。</t>
  </si>
  <si>
    <t>对消纳场进行实时监测</t>
  </si>
  <si>
    <t>1、昆明市盘龙区人民政府办公室关于印发《盘龙区工程弃土消纳场批后管理办法（试行）》的通知（盘政办通〔2014〕80号）
2、盘龙区工程弃土消纳场技术服务合同</t>
  </si>
  <si>
    <t>2019年投入40万元经费，对全区对在册六个消纳场建立监测机制，在消纳场内设点布控，每月定期对消纳场土体、挡土坝及重要设施的位移、形变等进行观测。对消纳场及周边地质环境条件概况调查，地质环境条件基本特征分级及综合研究等工作，查清消纳场范围内地质灾害分布、类型、危险性影响及影响程度，做出危险性现状评价，对地质灾害危险性做出预测和综合评估，初步提出防止措施的建议。</t>
  </si>
  <si>
    <t>黄宏霞</t>
  </si>
  <si>
    <t>63329734</t>
  </si>
  <si>
    <t>为进一步提高盘龙区环卫作业和水平，较大幅度提升道路清扫保洁质量，努力解决全区环卫工作中经费投入相对不足、清扫作业水平层次不高等现实问题，根据区委11届2次、3次常委会，区政府15届71次、74次常务会议研究审定的《盘龙区环卫一体化运作实施方案》、《盘龙区环卫一体化PPP项目实施方案》精神，在全区分为两个阶段实施环卫一体化工作，从2019年1月1日起实施环卫一体化第二阶段。结合招标中标单价进行测算，预计2018年12月至2019年11月经费估算为212495576.2元。其中包含：（1）环卫清扫保洁经费146932003.12元，平均单价为12.06元/平方米/年（2018年年初预算核定清扫保洁任务量为：5076951.89平方米，年经费为：61164196.39元。加上2018年7月1日纳入拓东街道410350平方米及2019年1月1日增加茨坝新增面积和移交东华、金辰、青云、龙泉4个街道清扫保洁面积共计7181813平方米，因此，预计2018年12月至2019年11月的清扫保洁经费为146932003.12元）；（2）河道内垃圾打捞及外运经费1507523.08元，单价为2.28元/平方米/年（2018年年初预算核定河道保洁任务量为：170938平方米，年经费为：389738.64元。加上2018年7月1日纳入拓东河道4665平方米及2019年1月1日移交东华、金辰、青云、龙泉4个街道河道路保洁面积共计529736平方米，因此，预计2018年12月至2019年11月河道保洁经费为1507523.08元）；（3）直管公厕维护管理经费12800000元，单价为12万元/年/座（2018年年初预算核定环卫一体化维护管理直管公厕103座。2018年新建2座城市公厕和2座开发商代建城市公厕将于2019年纳入环卫一体化管理，因此，2019年1至11月环卫一体化维护管理直管公厕107座〈不含已纳入环卫一体化的6座社会公厕〉）；（4）垃圾收运处置经50536050元，单价为199元/吨（2018年年初预算核定环卫一体化生活垃圾日清运量为650吨，年清运量为237250吨，根据2018年1至8月垃圾日平均清运量达到675吨，预估：2019年1至11月生活垃圾日清运量将达到700吨）。（5）根据区政府第15－85次常务会会议纪要精神：“同意将6座社会公厕纳入直管公厕管理范围”，2018年按照“盘龙区环卫一体化实施方案”中京环盘宸公厕直管公厕管理运行经费中标单价标准为12万元/座/年；6座社会公厕每年需经费72万元。</t>
  </si>
  <si>
    <t>区委11届2次、3次常委会，区政府15届71次、74次常务会议研究审定的《盘龙区环卫一体化运作实施方案》、《盘龙区环卫一体化PPP项目实施方案》</t>
  </si>
  <si>
    <t>进一步规范城市管理、提升城市品质，打造立足西南、面向全国、辐射南亚、东南亚的区域性国际中心城市核心区，为市民营造干净、整洁、亮丽、优美的城市环境，实现环卫工作的市场化、专业化、机械化、精细化和常态化，着力破解环卫工作管干不分离、多头管理、推诿扯皮等难题，积极创新，深化环卫体制改革。通过严格执行《盘龙区环卫一体化作业质量管理考核办法》，进一步提高盘龙区环卫作业和水平，较大幅度提升道路清扫保洁质量和一体化整体运行水平。解决全区环卫工作中经费投入相对不足、清扫作业水平层次不高、环卫工人待遇较低等现实问题。努力组建一支市场化、正规化、专业化、机械化、年轻化的清扫保洁队伍。大幅提升道路清扫保洁机械化作业的基础上，全面推行“以克论净”，提升作业标准，“改扫为洗、改扫为吸、改扫为刷”，提升路面整洁度，真正做到“路见本色”；在优化升级生活垃圾收集转运体系的过程中，逐步建立一体化收转运体系，实现生活垃圾分类收转运；将公厕运营管理服务质量全部提高到国家一类公厕以上标准。</t>
  </si>
  <si>
    <t>进一步规范城市管理、提升城市品质，打造立足西南、面向全国、辐射南亚、东南亚的区域性国际中心城市核心区，为市民营造干净、整洁、亮丽、优美的城市环境，实现环卫工作的市场化、专业化、机械化、精细化和常态化，着力破解环卫工作管干不分离、多头管理、推诿扯皮等难题，积极创新，深化环卫体制改革。逐步探索改进环卫清扫保洁作业中的问题，进一步细化完善《盘龙区环卫一体化作业质量管理考核办法》，做到清扫作业水平提升到更高的层次。大幅提升道路清扫保洁机械化作业的基础上，全面推行“以克论净”，提升作业标准，“改扫为洗、改扫为吸、改扫为刷”，提升路面整洁度，真正做到“路见本色”；在优化升级生活垃圾收集转运体系的过程中，逐步建立一体化收转运体系，实现生活垃圾分类收转运；将公厕运营管理服务质量全部提高到国家一类公厕以上标准。</t>
  </si>
  <si>
    <t>完成申报业务数与实际完成业务数</t>
  </si>
  <si>
    <t>2019年全区道路及河道清扫保洁面积20361792.89平方米，纳入环卫一体化范围保洁面积13374453.89平方米，占全区道路及河道保洁面积为66%；全区直管公厕维护管养及垃圾收运工作全覆盖，达到100%。</t>
  </si>
  <si>
    <t>我区环卫一体化范围内道路清扫保洁、垃圾清运及公厕维护管理质量达标，实现路见本色的标准。实现常态长效作业，质量标准高于目前《昆明市市容环卫作业规范要求》。</t>
  </si>
  <si>
    <t>实施环卫一体化范围内的卫生保洁质量明显提高，道路基本见本色，基本达到质量标准要求，指标值可达到85%及以上。</t>
  </si>
  <si>
    <t>项目完成及时率</t>
  </si>
  <si>
    <t>2019年1月1日完成第二阶段交接工作，每日做好全区范围内（水源区清扫保洁除外）道路清扫保洁、垃圾收运及公厕管理工作，确保全区环卫工作质量达标。环卫一体化第二阶段项目预算经费为212495576.2元，区城管执法局严格按照区财政局核拨的项目经费、相关财务制度、任务量及进展情况，每月根据考核情况拨付环卫一体化PPP项目运行经费至云南京环盘宸公司。次年1月可将上一年度经费全部支付完毕，时效指标达95%。</t>
  </si>
  <si>
    <t>①纳入环卫一体化第一阶段的范围比例</t>
  </si>
  <si>
    <t>2019年环卫一体化道路及河道清扫保洁面积从原来的4087466.89平方米，增加9286987平方米，达到了13374453.89平方米。2019年全区道路及河道清扫保洁面积20361792.89平方米，纳入环卫一体化范围保洁面积13374453.89平方米，占全区道路及河道保洁面积为66%；全区直管公厕维护管养及垃圾收运工作全覆盖，达到100%。道路及河道卫生保洁平均单价为10.11元/平方米/年，垃圾转运单价为199元/吨，公厕维护管理单价为12万元/年/座。</t>
  </si>
  <si>
    <t>②资金使用率</t>
  </si>
  <si>
    <t>2019年环卫一体化第二阶段项目预算经费为212495576.2元，按照实际任务量及进度，实际支出资金将为212495576.2元，资金使用率100%</t>
  </si>
  <si>
    <t>③节约成本</t>
  </si>
  <si>
    <t>价格的谈判，节约了财政资金；道路及河道卫生保洁平均单价为10.11元/平方米/年，垃圾转运单价为199元/吨，公厕维护管理单价为12万元/年/座；根据每年清扫保洁面积、直管公厕维护管养、垃圾转运任务量的增加，资金投入随之增加，中标单价不变。节约成本指标值可达80%。</t>
  </si>
  <si>
    <t>项目实施的招投标程序，进行了价格的谈判，节约了财政资金；道路及河道卫生保洁平均单价为10.11元/平方米/年，垃圾转运单价为199元/吨，公厕维护管理单价为12万元/年/座；根据每年清扫保洁面积、直管公厕维护管养、垃圾转运任务量的增加，资金投入随之增加，中标单价不变。节约成本指标值可达80%。</t>
  </si>
  <si>
    <t>盘龙区环卫一体化PPP项目实施对增加就业、提升作业公司的收入、盈利和税收等带来的直接或间接影响情况；同时为辖区内经济发展奠定环境基础</t>
  </si>
  <si>
    <t>盘龙区环卫一体化第二阶段的实施，盘龙区进一步加大了对环卫工作的投入力度，总体提升了环卫工人的工资水平，刺激了辖区经济的增长；增加就业岗位，安置就业人员将达2300多人；全年投入运行资金212495576.2元，提升了项目公司的收入；全年纳税额将进一步增加，增加了政府的税收。同时，为盘龙区创造了一个整洁、卫生的城市环境卫生面貌，为辖区内经济发展奠定环境基础。经济效益指标值可达80%。</t>
  </si>
  <si>
    <t>盘龙区环卫一体化PPP项目实施对社会发展、辖区清洁、社会环境治理所带来的直接或间接影响情况</t>
  </si>
  <si>
    <t>盘龙区环卫一体化作业是全省首个综合性环卫PPP项目，省市相关部门多次组织人员到我区参观学习环卫一体化PPP项目的经验，全市多个县区积极效仿盘龙区开展环卫一体化PPP项目。盘龙区环卫一体化第一阶段的实施，提高了公共服务的供给质量和效率，推动公共服务从政府供给向合作供给、从单一投入向多元投入、从短期平衡向中长期平衡转变，改变过去政府对城市建设管理“亲力亲为”、“大包大揽”的传统模式，形成多元化、可持续的公共服务供给机制，大幅拓展社会资本投资空间，实现公众利益、政府目标与社会资本的融合发力、互利共赢。
创新公共服务模式，以群众需求为导向，积极推行环卫领域供给侧改革，实施环卫一体化，将“多头管理”的道路清扫保洁、垃圾收运转运、公厕管理维护、绿化带捡拾、河道保洁、城市家具维护保洁、交通设施保洁等城市环卫工作全部作为一个市场化运作主体，按照“促改革、惠民生、稳增长”的定位一次性采取PPP招标方式进行整合，从根本上提高了政府公共服务的质量和水平，改善了城市环卫工作的结构，极大的激发了社会资本的活力和创造力，有效解决了环卫工作经费投入分散、清扫作业水平层次不高、环卫工人待遇偏低等现实问题，形成了统一化、归口化和专业化的环卫体制新格局。指标值可达90%。</t>
  </si>
  <si>
    <t xml:space="preserve">盘龙区环卫一体化作业是全省首个综合性环卫PPP项目，省市相关部门多次组织人员到我区参观学习环卫一体化PPP项目的经验，全市多个县区积极效仿盘龙区开展环卫一体化PPP项目。盘龙区环卫一体化第一阶段的实施，提高了公共服务的供给质量和效率，推动公共服务从政府供给向合作供给、从单一投入向多元投入、从短期平衡向中长期平衡转变，改变过去政府对城市建设管理“亲力亲为”、“大包大揽”的传统模式，形成多元化、可持续的公共服务供给机制，大幅拓展社会资本投资空间，实现公众利益、政府目标与社会资本的融合发力、互利共赢。
创新公共服务模式，以群众需求为导向，积极推行环卫领域供给侧改革，实施环卫一体化，将“多头管理”的道路清扫保洁、垃圾收运转运、公厕管理维护、绿化带捡拾、河道保洁、城市家具维护保洁、交通设施保洁等城市环卫工作全部作为一个市场化运作主体，按照“促改革、惠民生、稳增长”的定位一次性采取PPP招标方式进行整合，从根本上提高了政府公共服务的质量和水平，改善了城市环卫工作的结构，极大的激发了社会资本的活力和创造力，有效解决了环卫工作经费投入分散、清扫作业水平层次不高、环卫工人待遇偏低等现实问题，形成了统一化、归口化和专业化的环卫体制新格局。指标值可达90%。
</t>
  </si>
  <si>
    <t>盘龙区环卫一体化PPP项目实施对社会发展、辖区清洁、民生幸福、社会环境治理所带来的直接或间接影响情况</t>
  </si>
  <si>
    <t>重组了一支市场化、正规化、专业化、机械化、职业化的清扫保洁队伍，在大幅提升道路清扫保洁机械化作业的基础上，全面推行“以克论净”。在优化升级生活垃圾收集转运体系的过程中，逐步建立一体化收转运体系，实现生活垃圾分类收转运。将公厕运营管理服务质量全部提高到国家一类公厕以上标准。增加环卫人员收入，提升环卫工人的归属感和责任感，实现职业化。健立健全环卫应急保障体系，将道路夏季应急防汛、冬季道路扫雪除凝、重大活动环卫保障等纳入环卫一体化中，不断提升城市品质。分工明确、责任到位、优势互补、促进城市清扫保洁规范有序，有效提高城市形象，全面提升我区城乡人居环境。指标值可达85%。</t>
  </si>
  <si>
    <t>盘龙区环卫一体化PPP项目带来对可持续发展、建立长效运行管理机制的可持续影响情况</t>
  </si>
  <si>
    <t>2019年盘龙区环卫一体化PPP项目将实施第二阶段，主城区环卫清扫保洁面积将全部纳入环卫一体化范围，环卫一体化清扫保洁面积将达到13108933.89平方米，同时全区直管公厕维护管养及垃圾转运工作已纳入环卫一体化范围。进一步加快环卫一体化建设步伐， 2019年完成建成区环卫一体化第二阶段范围的顺利交接，达到全覆盖（除水源区环卫清扫保洁以外），进一步提高我区机械化清扫能力，提升城乡人居环境。今后每年对此项目进行投入，可确保全区环卫清扫保洁长效机制的可持续实施。</t>
  </si>
  <si>
    <t>辖区群众满意度</t>
  </si>
  <si>
    <t xml:space="preserve">①辖区群众满意度。盘龙区环卫一体化PPP项目的实施，创新公共服务模式，以群众需求为导向，提高了公共服务的供给质量和效率，形成多元化、可持续的公共服务供给机制。全面提升了道路清洁度，使平时异味较大、周边市民反应强烈的中转站环境卫生质量得到了彻底改变，受到了周边居民的好评。辖区群众满意度指标可达70%及以上。
②环卫工人满意度。盘龙区环卫一体化PPP项目的实施，增加了环卫人员收入，有效解决了环卫工人待遇偏低等现实问题，提升了环卫工人的归属感和责任感，实现职业化，因此环卫工人满意度可达95%及以上。
③政府部门职工满意度。盘龙区环卫一体化PPP项目的实施，改变过去政府对城市建设管理“亲力亲为”、“大包大揽”的传统模式，提升了城乡人居环境，为各项创建活动提供了环境卫生基础。政府部门职工满意度可达90%及以上。
④项目公司满意度。盘龙区环卫一体化PPP项目的实施，大幅拓展社会资本投资空间，实现公众利益、政府目标与社会资本的融合发力、互利共赢，增加了项目公司的收入、盈利，因此项目公司满意度可达95%及以上。
</t>
  </si>
  <si>
    <t>《昆明市市容环卫作业规范要求》、《盘龙区环卫一体化PPP 模式服务项目实施方案》、《盘龙区环卫一体化作业质量管理考核办法》、《盘龙区主城区垃圾收运作业考核办法》、《盘龙区区属直管公厕卫生服务质量考核办法》</t>
  </si>
  <si>
    <t>根据区委11届2次、3次常委会，区政府15届71次、74次常务会议研究审定的《盘龙区环卫一体化运作实施方案》、《盘龙区环卫一体化PPP项目实施方案》精神，在全区分为两个阶段实施环卫一体化工作，从2019年1月1日起实施环卫一体化第二阶段。结合招标中标单价进行测算，预计2018年12月至2019年11月经费估算为212495576.2元。其中包含：（1）环卫清扫保洁经费146932003.12元，平均单价为12.06元/平方米/年（2018年年初预算核定清扫保洁任务量为：5076951.89平方米，年经费为：61164196.39元。加上2018年7月1日纳入拓东街道410350平方米及2019年1月1日增加茨坝新增面积和移交东华、金辰、青云、龙泉4个街道清扫保洁面积共计7181813平方米，因此，预计2018年12月至2019年11月的清扫保洁经费为146932003.12元）；（2）河道内垃圾打捞及外运经费1507523.08元，单价为2.28元/平方米/年（2018年年初预算核定河道保洁任务量为：170938平方米，年经费为：389738.64元。加上2018年7月1日纳入拓东河道4665平方米及2019年1月1日移交东华、金辰、青云、龙泉4个街道河道路保洁面积共计529736平方米，因此，预计2018年12月至2019年11月河道保洁经费为1507523.08元）；（3）直管公厕维护管理经费12800000元，单价为12万元/年/座（2018年年初预算核定环卫一体化维护管理直管公厕103座。2018年新建2座城市公厕和2座开发商代建城市公厕将于2019年纳入环卫一体化管理，因此，2019年1至11月环卫一体化维护管理直管公厕107座〈不含已纳入环卫一体化的6座社会公厕〉）；（4）垃圾收运处置经50536050元，单价为199元/吨（2018年年初预算核定环卫一体化生活垃圾日清运量为650吨，年清运量为237250吨，根据2018年1至8月垃圾日平均清运量达到675吨，预估：2019年1至11月生活垃圾日清运量将达到700吨）。（5）根据区政府第15－85次常务会会议纪要精神：“同意将6座社会公厕纳入直管公厕管理范围”，2018年按照“盘龙区环卫一体化实施方案”中京环盘宸公厕直管公厕管理运行经费中标单价标准为12万元/座/年；6座社会公厕每年需经费72万元。严格根据《盘龙区环卫一体化考核办法》、《盘龙区环卫一体化服务作业质量管理标准》、《盘龙区环卫一体化作业质量考核评分明细表》和退出机制。以"作业定片、管理定格、保洁定点、质量定酬"为原则，形成考核结果与保洁经费拨付挂钩、作业质量与启动退出机制并联的工作格局，按月考核、按月拨付环卫服务费。区城管执法局按照区财政局核拨的项目经费、工作任务量和相关财务制度将经费按进度向云南京环盘宸环境资源管理有限公司进行资金划拨。</t>
  </si>
  <si>
    <t>2018-10-26</t>
  </si>
  <si>
    <t>001 新增项目</t>
  </si>
  <si>
    <t>63327934</t>
  </si>
  <si>
    <t>1、根据市、区下达的公厕提升改造及新建的要求，2018年我区建成区8个街道办事处社会公厕中有23座进行了提升改造工作，同时，新增补报社会公厕13座。因此，经建成区8个街道办事处重新梳理统计，目前合计建成区有142座社会公厕符合给予补助标准需政府核拨补贴，其中一类公厕28座，蹲位数量为446个；二类公厕26座，蹲位数量为344个；三类公厕88座，蹲位数量为1708个，按照区政府第16－6次常务会会议纪要及关于印发《盘龙区关于做好社会公厕免费对外开放工作实施方案》（盘政办通〔2017〕106号）中确定的社会公厕免费开放维护管养补助标准：“一类公厕6000元/蹲位/年、二类公厕5000元/蹲位/年、三类公厕3000元/蹲位/年进行估算.因此，2019年建成区8个街道办事处全年需核拨社会公厕补助经费合计9520000元。                                                                                                                2、2018年水源区4个街道办事处除双龙及阿子营街道办事处有5座农村社会公厕核拨补助经费外，其余村组公厕均无维护管养经费来源，由各街道及村委会自筹资金，特别是由于近年来，区政府投入经费新建及提升改造了95座一类农村公厕（其中2017年新建及提升改造88座，2018年正在新建及提升改造7座），大大增加了维护管养经费支出，各涉农街道办事处纷纷反映已无力承担，致使部分公厕无人保洁，卫生状况较差，未达到“七改三清”农村公厕管理标准要求，有的甚至无法正常开放使用。根据昆明市农村垃圾治理及公厕建设工作领导小组办公室《关于印发〈昆明市2018年农村垃圾治理及公厕建设管理实施方案〉的通知》及区农村“七改三清”工作办公室《关于印发〈2018年盘龙区农村“七改三清”工作推进实施方案〉的通知》（盘七改三清办通〔2018〕11号）等文件精神，为确保水源区农村公厕卫生质量达标，2019年计划将水源区4个街道办事处的226座农村社会公厕纳入统一交由负责农村村组保洁服务的盘宸环卫公司负责管理维护，预计2019年维护管养经费估算为：5141633.69元.</t>
  </si>
  <si>
    <t>为深入贯彻落实习近平总书记关于"厕所革命"的重要指示精神，以及省委、省政府和市委、市政府的部署要求，根据省住建厅《关于免费开放城市公共厕所的通知》(云建城〔2016〕276号)、市政府办公厅《关于印发昆明市进一步加强城市公厕管理工作实施意见的通知》(昆政办〔2017〕57号)、昆公厕建设领导小组《关于做好社会公厕免费对外开工作的通知》(昆公厕办〔2016〕27号)、《昆明市创建全国文明城市环境卫生八大攻坚整治行动》等文件精神，为进一步做好我区社会公厕免费对外开放工作，解决群众"入厕难"的问题，提高社会公厕免费开放后的卫生保洁质量和管理服务水平，为市民群众创造干净、舒适的如厕环境。</t>
  </si>
  <si>
    <t>为深入贯彻落实习近平总书记关于"厕所革命"的重要指示精神，以及省委、省政府和市委、市政府的部署要求，根据省住建厅《关于免费开放城市公共厕所的通知》(云建城〔2016〕276号)、市政府办公厅《关于印发昆明市进一步加强城市公厕管理工作实施意见的通知》(昆政办〔2017〕57号)、昆公厕建设领导小组《关于做好社会公厕免费对外开工作的通知》(昆公厕办〔2016〕27号)、《昆明市创建全国文明城市环境卫生八大攻坚整治行动》文件精神，为进一步做好我区社会公厕免费对外开放工作，解决群众"入厕难"的问题，提高社会公厕免费开放后的卫生保洁质量和管理服务水平，为市民群众创造干净、舒适的如厕环境。目前建成区合计有142座社会公厕符合给予补助标准需政府核拨补贴。根据省、市相关文件要求，按照区政府第16－6次常务会会议纪要及关于印发《盘龙区关于做好社会公厕免费对外开放工作实施方案》（盘政办通〔2017〕106号）的文件精神，采取分类措施，确保全区社会公厕实现免费开放的目标。按"属地管理"原则由各街道办事处牵头，各职能局配合，参照市政府规定的补助标准，由政府核拨一定补助经费后，公厕产权（管理）单位自行维护管理免费对外开放，由街道办事处负责对其日常维护管理进行指导和监督、考核，并根据考核情况向公厕产权（管理）单位核拨补助经费。</t>
  </si>
  <si>
    <t>昆明市农村垃圾治理及公厕建设工作领导小组办公室《关于印发〈昆明市2018年农村垃圾治理及公厕建设管理实施方案〉的通知》及区农村“七改三清”工作办公室《关于印发〈2018年盘龙区农村“七改三清”工作推进实施方案〉的通知》（盘七改三清办通〔2018〕11号）等文件精神，彻底改变水源区农村公厕无人保洁、卫生状况较差、正常开放使用的局面，达到“七改三清”农村公厕管理标准要求。</t>
  </si>
  <si>
    <t>昆明市农村垃圾治理及公厕建设工作领导小组办公室《关于印发〈昆明市2018年农村垃圾治理及公厕建设管理实施方案〉的通知》及区农村“七改三清”工作办公室《关于印发〈2018年盘龙区农村“七改三清”工作推进实施方案〉的通知》（盘七改三清办通〔2018〕11号）等文件精神，彻底改变水源区农村公厕无人保洁、卫生状况较差、正常开放使用的局面，达到“七改三清”农村公厕管理标准要求，计划将水源区4个街道办事处的226座农村社会公厕纳入统一交由负责农村村组保洁服务的盘宸环卫公司负责管理维护。</t>
  </si>
  <si>
    <t>我区现有社会公厕563座，已全面实现了免费开放，由其产权单位自行负责卫生维护管理，目前合计建成区有142座社会公厕符合给予补助标准需政府核拨补贴，采取分类措施，确保全区社会公厕实现免费开放的目标。并计划将水源区4个街道办事处的226座农村社会公厕纳入统一交由负责农村村组保洁服务的盘宸环卫公司负责管理维护。</t>
  </si>
  <si>
    <t>进一步做好我区社会公厕免费对外开放工作，解决群众"入厕难"的问题，提高社会公厕免费开放后的卫生保洁质量和管理服务水平，并彻底改变水源区农村公厕无人保洁、卫生状况较差、正常开放使用的局面，达到“七改三清”农村公厕管理标准要求，为市民群众创造干净、舒适的如厕环境。</t>
  </si>
  <si>
    <t>2019年1月1日至2019年12月31日我区563座社会公厕确保每日免费开放使用，水源区4个街道办事处的226座农村社会公厕彻底改变无人保洁、卫生状况较差、正常开放使用的局面，达到“七改三清”农村公厕管理标准要求。</t>
  </si>
  <si>
    <t>目前合计建成区有142座社会公厕符合给予补助标准需政府核拨补贴，全年需补助经费合计9520000元；水源区4个街道办事处的226座农村社会公厕纳入统一交由负责农村村组保洁服务的盘宸环卫公司负责管理维护，预计2019年维护管养经费估算为：5141633.69元，两项合计14661633.69元。在2018年实施过程中将严格控制成本，不超成本运行。</t>
  </si>
  <si>
    <t>解决群众"入厕难"的问题，提高社会公厕免费开放后的卫生保洁质量和管理服务水平，并彻底改变水源区农村公厕无人保洁、卫生状况较差、正常开放使用的局面，达到“七改三清”农村公厕管理标准要求，为市民群众创造干净、舒适的如厕环境，为辖区内经济发展奠定环境基础。             通过有效及时的管理，提高城市美观，打造美丽春城，促进经济发展。               美化我区旅游环境，为我区旅游经济发展提供坚实基础。</t>
  </si>
  <si>
    <t>解决群众"入厕难"的问题，提高社会公厕免费开放后的卫生保洁质量和管理服务水平，并彻底改变水源区农村公厕无人保洁、卫生状况较差、正常开放使用的局面，达到“七改三清”农村公厕管理标准要求，为市民群众创造干净、舒适的如厕环境，为辖区内经济发展奠定环境基础。                         通过有效及时的管理，提高城市美观，打造美丽春城，促进经济发展。                           美化我区旅游环境，为我区旅游经济发展提供坚实基础。</t>
  </si>
  <si>
    <t>解决群众"入厕难"的问题，提高社会公厕免费开放后的卫生保洁质量和管理服务水平，并彻底改变水源区农村公厕无人保洁、卫生状况较差、正常开放使用的局面，达到“七改三清”农村公厕管理标准要求，为市民群众创造干净、舒适的如厕环境。                 为下一步创文明城市工作提供坚实的基础。             通过有效及时的管理，提高城市美观，打造美丽春城，促进经济发展。             美化我区旅游环境，为我区旅游经济发展提供坚实基础。</t>
  </si>
  <si>
    <t>解决群众"入厕难"的问题，提高社会公厕免费开放后的卫生保洁质量和管理服务水平，并彻底改变水源区农村公厕无人保洁、卫生状况较差、正常开放使用的局面，达到“七改三清”农村公厕管理标准要求，为市民群众创造干净、舒适的如厕环境。            为下一步创文明城市工作提供坚实的基础。         通过有效及时的管理，提高城市美观，打造美丽春城，促进经济发展。                          美化我区旅游环境，为我区旅游经济发展提供坚实基础。</t>
  </si>
  <si>
    <t>解决群众"入厕难"的问题，提高社会公厕免费开放后的卫生保洁质量和管理服务水平，并彻底改变水源区农村公厕无人保洁、卫生状况较差、正常开放使用的局面，达到“七改三清”农村公厕管理标准要求，为市民群众创造干净、舒适的如厕环境，有效提升城市形象。 对社会公厕进行维护管理，确实开展好“厕所革命”工作，优化生态环境，改善人居生活水平。</t>
  </si>
  <si>
    <t>今后每年对此项目进行投入，可确保全区社会公厕管理长效机制的持续实施。解决群众"入厕难"的问题，提高社会公厕免费开放后的卫生保洁质量和管理服务水平，并彻底改变水源区农村公厕无人保洁、卫生状况较差、正常开放使用的局面，达到“七改三清”农村公厕管理标准要求，为市民群众创造干净、舒适的如厕环境，为辖区内经济发展奠定环境基础。             通过有效及时的管理，提高城市美观，打造美丽春城，促进经济发展。             美化我区旅游环境，为我区旅游经济发展提供坚实基础。</t>
  </si>
  <si>
    <t>解决群众"入厕难"的问题，提高社会公厕免费开放后的卫生保洁质量和管理服务水平，并彻底改变水源区农村公厕无人保洁、卫生状况较差、正常开放使用的局面，达到“七改三清”农村公厕管理标准要求，为市民群众创造干净、舒适的如厕环境。群众满意度达到100%。</t>
  </si>
  <si>
    <t>《关于免费开放城市公共厕所的通知》(云建城〔2016〕276号)、市政府办公厅《关于印发昆明市进一步加强城市公厕管理工作实施意见的通知》(昆政办〔2017〕57号)、昆公厕建设领导小组《关于做好社会公厕免费对外开工作的通知》(昆公厕办〔2016〕27号)、《昆明市创建全国文明城市环境卫生八大攻坚整治行动》、关于印发《盘龙区关于做好社会公厕免费对外开放工作实施方案》（盘政办通〔2017〕106号）、昆明市农村垃圾治理及公厕建设工作领导小组办公室《关于印发〈昆明市2018年农村垃圾治理及公厕建设管理实施方案〉的通知》及区农村“七改三清”工作办公室《关于印发〈2018年盘龙区农村“七改三清”工作推进实施方案〉的通知》（盘七改三清办通〔2018〕11号）等文件精神</t>
  </si>
  <si>
    <t>1、根据市、区下达的公厕提升改造及新建的要求，2018年我区建成区8个街道办事处社会公厕中有23座进行了提升改造工作，同时，新增补报社会公厕13座。因此，经建成区8个街道办事处重新梳理统计，目前合计建成区有142座社会公厕符合给予补助标准需政府核拨补贴，其中一类公厕28座，蹲位数量为446个；二类公厕26座，蹲位数量为344个；三类公厕88座，蹲位数量为1708个，按照区政府第16－6次常务会会议纪要及关于印发《盘龙区关于做好社会公厕免费对外开放工作实施方案》（盘政办通〔2017〕106号）中确定的社会公厕免费开放维护管养补助标准：“一类公厕6000元/蹲位/年、二类公厕5000元/蹲位/年、三类公厕3000元/蹲位/年进行估算.因此，2019年建成区8个街道办事处全年需核拨社会公厕补助经费合计9520000元。 2、2018年水源区4个街道办事处除双龙及阿子营街道办事处有5座农村社会公厕核拨补助经费外，其余村组公厕均无维护管养经费来源，由各街道及村委会自筹资金，特别是由于近年来，区政府投入经费新建及提升改造了95座一类农村公厕（其中2017年新建及提升改造88座，2018年正在新建及提升改造7座），大大增加了维护管养经费支出，各涉农街道办事处纷纷反映已无力承担，致使部分公厕无人保洁，卫生状况较差，未达到“七改三清”农村公厕管理标准要求，有的甚至无法正常开放使用。根据昆明市农村垃圾治理及公厕建设工作领导小组办公室《关于印发〈昆明市2018年农村垃圾治理及公厕建设管理实施方案〉的通知》及区农村“七改三清”工作办公室《关于印发〈2018年盘龙区农村“七改三清”工作推进实施方案〉的通知》（盘七改三清办通〔2018〕11号）等文件精神，为确保水源区农村公厕卫生质量达标，2019年计划将水源区4个街道办事处的226座农村社会公厕纳入统一交由负责农村村组保洁服务的盘宸环卫公司负责管理维护，预计2019年维护管养经费估算为：5141633.69元。在2018年实施过程中将严格控制成本，不超成本运行。3、</t>
  </si>
  <si>
    <t>公益性城管志愿者</t>
  </si>
  <si>
    <t>65719912</t>
  </si>
  <si>
    <t>根据《中共昆明市委、昆明市人民政府关于实施"城乡清洁工程"的决定》（昆通〔2014〕3号）、《中共昆明市盘龙区委办公室 昆明市盘龙区人民政府办公室关于实施城乡清洁工程的通知》（盘办通〔2014〕18号）和《中共昆明市盘龙区委办公室 昆明市盘龙区人民政府办公室关于印发&lt;昆明市盘龙区"城乡清洁工程"实施办法&gt;的通知》（盘办通〔2014〕19号）及全区"城乡清洁工程"动员会议精神，为进一步加强城市管理工作，创新和延伸城市管理体制机制，精简机关人员，重心前移，力量下沉，巩固基层，健全"横向到边、纵向到底、分片包干、责任到人"的城市管理网格化体系，确保"城乡清洁工程"取得实效。</t>
  </si>
  <si>
    <t>区委、区政府联发文件</t>
  </si>
  <si>
    <t>进一步加强城市管理工作，创新和延伸城市管理体制机制，精简机关人员，重心前移，力量下沉，巩固基层，健全"横向到边、纵向到底、分片包干、责任到人"的城市管理网格化体系，确保"城乡清洁工程"取得实效。</t>
  </si>
  <si>
    <t>按照大队编制足额配备协勤人员，围绕城管部门职责工作及上级重点任务开展以占道经营、门前三包、渣土运输、违法违规建筑、违法广告整治及其它配合完成的工作为主要内容的执法辅助性工作，完成市区两级城管部门任务目标，提升城市管理水平。</t>
  </si>
  <si>
    <t>开展以占道经营、门前三包、渣土运输、违法违规建筑、违法广告整治及其它配合完成的工作为主要内容的执法辅助性工作，完成市区两级城管部门任务目标，提升城市管理水平。</t>
  </si>
  <si>
    <t>公益性城管志愿者对文明行为进行监督，社会治安综合治理，矛盾调处和化解等职能；履行数字城管四级网络平台管理职能</t>
  </si>
  <si>
    <t>社区城管执法分队实行"一岗多责、一专多能"的职责，主要履行城市管理职能（违法建设、"门前三包"、市容环境卫生等），兼顾文明监督，社会治安综合治理，矛盾调处和化解等职能；履行数字城管四级网络平台管理职能（数字城管案件直接派遣到各社区），确保案件第一时间发现、第一时间处置；完成街道交办的其它工作任务。</t>
  </si>
  <si>
    <t>全区协勤人员共计738人。</t>
  </si>
  <si>
    <t>根据清洁指标考核办法及协协勤人员考核办法，每月15日进行经费核拨。</t>
  </si>
  <si>
    <t>每人每年30000元（含保险），全区738人，全年经费22140000元，在实施过程中将严格控制成本，不出现超成本运行情况</t>
  </si>
  <si>
    <t>通过有效及时的监督和管理，提高城市美观，打造美丽春城，促进经济发展。</t>
  </si>
  <si>
    <t>提供就业机会，稳定社会治安。</t>
  </si>
  <si>
    <t>保障执法力量，减少城市管理问题，提高居民生活环境</t>
  </si>
  <si>
    <t>可持续城市管理执法工作的正常运转,探索并积累新的管理机制</t>
  </si>
  <si>
    <t>调查对象满意度达90%以上</t>
  </si>
  <si>
    <t>《盘龙区城市管理综合行政执法局财务管理制度》，《盘龙区城市管理综合行政执法局日常费用报销、请款规定》，《盘龙区城市管理综合行政执法局临时工工资发放制度》、协勤人员考核办法。每月根据清洁指数考核要求及协勤人员考核办法，每月15日对街道办进行经费核拨，对大队协勤人员进行工资发放。</t>
  </si>
  <si>
    <t>根据《关于规定机关事业单位编外用工有关事项的通知》（昆人通〔2008〕45号）文件精神，按照"办事不揽事，外包不甩包，花钱买服务，用人不养人"的原则，经区政府同意后，由各街道自行采取公开招聘的原则配备协勤人员。各街道凡招聘、使用人员必须按《昆明市盘龙区人民政府办公室关于转发昆明市人民政府办公厅&lt;关于印发城市管理综合行政执法协勤人员管理办法的通知&gt;的通知》（盘政办通〔2010〕214号）加强管理，结合工作实际制定了大队协勤人员考核办法及《盘龙区城市管理综合行政执法局临时工工资发放制度》，确保资金规范使用，在实际实施过程中，将根据考核办法对街道协勤人员工作情况进行考核及人员核对，严禁违规使用，杜绝空编、空饷等问题发生。</t>
  </si>
  <si>
    <t>周吉</t>
  </si>
  <si>
    <t>文明卫生监督岗</t>
  </si>
  <si>
    <t>根据昆明市人民政府办公厅〔昆政办（2009）1号〕《关于恢复设立文明卫生监督岗方案的通知》和昆城管〔2008〕7号《昆明市城管局关于文明卫生监督岗管理实施方案》的精神和要求，在全区安排设置卫生监督岗人员600名,每人每月发放补贴500元，2019年盘龙区文明卫生监督岗经费为3600000元。充分发挥文明卫生监督岗队伍的作用，对辖区内乱吐乱扔等违章行为及"门前三包"责任制工作进行监督、教育，同时还配合进行道路卫生保洁、小广告清洗工作,为提高我区城市市容环境卫生面貌和国家卫生城市的创建工作起到了较大作用。</t>
  </si>
  <si>
    <t>充分发挥文明卫生监督岗队伍的作用，对辖区内乱吐乱扔等违章行为及“门前三包”责任制工作进行监督、教育，同时还配合进行道路卫生保洁、小广告清洗工作，做到既是监督员，又是宣传员，还是城管信息员、卫生保洁员。为提高我区城市市容环境卫生面貌、创建全国文明城市三年行动及国家卫生城市复审等相关工作起到了较大作用。</t>
  </si>
  <si>
    <t xml:space="preserve">充分发挥文明卫生监督岗队伍的作用，对辖区内乱吐乱扔等违章行为及“门前三包”责任制工作进行监督、教育，同时还配合进行道路卫生保洁、小广告清洗工作，做到既是监督员，又是宣传员，还是城管信息员、卫生保洁员，为提高我区城市市容环境卫生面貌、创建全国文明城市三年行动及国家卫生城市复审等相关工作起到了较大作用。                                                                         </t>
  </si>
  <si>
    <t>文明卫生监督岗队伍制止、劝阻、教育、处罚行人随地吐痰、乱扔纸屑、烟头、果皮等废弃物的行为，督促临街单位落实"门前三包"责任制，使辖区内主次干道、背街小巷、公共广场等区域的环境卫生得到维护。</t>
  </si>
  <si>
    <t>全区安排设置卫生监督岗人员600名,并分配到城区8个街道办事处,每人每月发放补贴500元。按进度和所分配的人数每月15日前划拨到相关街道办事处。由各街道办事处按分配文明卫生监督岗人员人数招聘管理使用，发放工作补贴，并以片、组为单位，确定片、组长，进一步强化监督机制，确保了此项工作真正落到实处。</t>
  </si>
  <si>
    <t>对辖区内乱吐乱扔等违章行为及“门前三包”责任制工作进行监督、教育，并配合进行道路卫生保洁、小广告清洗工作。                      加强城市卫生文明建设，增强人们文明卫生意识，增加城市清洁度，美化城市卫生文明环境，美化城市环境，整体提升城市形象，</t>
  </si>
  <si>
    <t>对辖区内乱吐乱扔等违章行为及“门前三包”责任制工作进行监督、教育，并配合进行道路卫生保洁、小广告清洗工作。 加强城市卫生文明建设，增强人们文明卫生意识，增加城市清洁度，美化城市卫生文明环境，美化城市环境，整体提升城市形象，</t>
  </si>
  <si>
    <t>2019年1月1日至2019年12月31日每日对城区8个街道办事处进行卫生监督、保洁。</t>
  </si>
  <si>
    <t>全年投入经费360万元，安排设置600名卫生监督岗人员对城区8个街道办事处进行卫生监督、保洁作效率，保证人员的稳定性和连续性。在2019年实施过程中将严格控制成本，不超成本运行。</t>
  </si>
  <si>
    <t>绩效指标</t>
  </si>
  <si>
    <t>提供就业机会，稳定社会治安。提高工作效率，保证人员的稳定性和连续性。          加强城市卫生文明建设，增强人们文明卫生意识，增加城市清洁度，美化城市卫生文明环境，美化城市环境，整体提升城市形象，吸引更多游客和投资者，给城市带来经济效益</t>
  </si>
  <si>
    <t>提供就业机会，稳定社会治安。提高工作效率，保证人员的稳定性和连续性。 加强城市卫生文明建设，增强人们文明卫生意识，增加城市清洁度，美化城市卫生文明环境，美化城市环境，整体提升城市形象，吸引更多游客和投资者，给城市带来经济效益</t>
  </si>
  <si>
    <t>提供就业机会，稳定社会治安。提高工作效率，保证人员的稳定性和连续性。加强城市卫生文明建设，增强人们文明卫生意识，增加城市清洁度，美化城市卫生文明环境，美化城市环境，整体提升城市形象，吸引更多游客和投资者，给城市带来经济效益</t>
  </si>
  <si>
    <t>保障执法力量，减少城市管理问题，提高居民生活环境。为提高我区城市市容环境卫生面貌、创建全国文明城市三年行动及国家卫生城市复审等相关工作起到了较大作用</t>
  </si>
  <si>
    <t>保障执法力量，减少城市管理问题，提高居民生活环境。为提高我区城市市容环境卫生面貌、创建全国文明城市及国家卫生城市复审等相关工作起到了较大作用。</t>
  </si>
  <si>
    <t>可持续城市管理执法工作的正常运转,探索并积累新的管理机制。美化城市环境，改善人居生活水平。为提高我区城市市容环境卫生面貌、创建全国文明城市三年行动及国家卫生城市复审等相关工作起到了较大作用</t>
  </si>
  <si>
    <t>可持续城市管理执法工作的正常运转,探索并积累新的管理机制。美化城市环境，改善人居生活水平。为提高我区城市市容环境卫生面貌、创建全国文明城市及国家卫生城市复审等相关工作起到了较大作用</t>
  </si>
  <si>
    <t>服务对象满意度调查</t>
  </si>
  <si>
    <t>加强城市卫生文明建设，增强人们文明卫生意识，增加城市清洁度，美化城市卫生文明环境，美化城市环境，整体提升城市形象，吸引更多游客和投资者，给城市带来经济效益，使调查对象满意度达90%以上</t>
  </si>
  <si>
    <t>根据昆明市人民政府办公厅〔昆政办（2009）1号〕《关于恢复设立文明卫生监督岗方案的通知》和昆城管〔2008〕7号《昆明市城管局关于文明卫生监督岗管理实施方案》的精神和要求，在全区安排设置卫生监督岗人员600名,充分发挥文明卫生监督岗队伍的作用，对辖区内乱吐乱扔等违章行为及“门前三包”责任制工作进行监督、教育，同时还配合进行道路卫生保洁、小广告清洗工作，做到既是监督员，又是宣传员，还是城管信息员、卫生保洁员。为提高我区城市市容环境卫生面貌、创建全国文明城市三年行动及国家卫生城市复审等相关工作起到了较大作用。流动卫生文明监督岗，加强城市卫生文明建设，增强人们文明卫生意识，增加城市清洁度，美化城市卫生文明环境，美化城市环境，整体提升城市形象，吸引更多游客和投资者，给城市带来经济效益。区城管局按进度和所分配的人数每月15日前划拨到相关街道办事处。由各街道办事处按分配文明卫生监督岗人员人数招聘管理使用，发放工作补贴，并以片、组为单位，确定片、组长，进一步强化监督机制，确保了此项工作真正落到实处。</t>
  </si>
  <si>
    <t>跨年实施项目</t>
  </si>
  <si>
    <t>孙毅</t>
  </si>
  <si>
    <t>盘龙区城管局对西山区城管局使用高清视频监控系统的先进做法进行了充分研究，该系统依靠视频抓拍，通过后台数据云计算方式，精准监控路段占道经营、违法违规建设、违法散发小广告、渣土运输以及建筑工地，节省了大量的人力和精力，便于街道执法中队集中队员及时进行处置。通过实地调研踏勘，我局拟依托区网格指挥中心平台及“五员进网”工作机制，采用“面向社会招投标、购买视频服务”（合同期限为三年）的方式，在我区九个街道办事处辖区城市管理的乱点区域的25个制高点安装34路高空监控系统。项目中，34个全新高清摄像头、传输光纤、存储设备、核心交换机、控制电脑、智能分析一体机、十部平板电脑等设备的购置及其安装费用，点位分布图显示、案件类型及数据统计分析展示平台的开发，高清摄像头安装点位场位租地费、电费、通讯费、后台专职运维人员7*24小时值守等费用由中标单位承担；区财政按每个点位每月3184元/月的服务费支付，全年34个点位共需支付1299072元，三年共计3897216元。34路高空监控点位（高层建筑固定安装），后端建设系统平台与区网格指挥中心(含街道分指挥中心)实现数据兼容，集中调用，同时通过移动端设备实施共享资源，数据传输使用运营商线缆进行实时传输，每天按要求提供城市管理违法视听图片资料。中标单位因维护保养及故障排除不到位或遗漏，未按期限恢复的，如运行率在50%以下，扣除该点位100%的本月技术服务费；如运行率在50%-70%之间，扣除该点位50%的本月技术服务费；如运行率在70%-90%之间，扣除该点位30%的本月技术服务费；如运行率在90%-95%之间，扣除该点位5%的本月技术服务费；如运行率在95%以上（含95%），则按照点位100%支付本月技术服务费。</t>
  </si>
  <si>
    <t>着科学技术的飞跃发展，高清视频监控系统在城市管理工作中的作用日显重要，我区建设34路智慧城市管理高空监控系统（提供高清3公里内变焦拍摄抓拍），弥补楼顶违法建设监管不到位情况，除承担特殊地段实时监控（大气污染防治、违法违规建设、渣土运输、占道经营、散发小广告）、预警抓拍（特殊地段自动抓拍照）外，通过其后台大数据运算，配合区网格中心在全区安装的数千枚街面监控探头，实现城市管理工作全方位监控，实现城市管理的信息化、效率化、智慧化水平，从而释放出更多人力巡查、处置街面各类城市管理乱象，提升城市品质和形象。</t>
  </si>
  <si>
    <t>随着科学技术的飞跃发展，高清视频监控系统在城市管理工作中的作用日显重要，盘龙区建设34路智慧城市管理高空监控系统（提供高清3公里内变焦拍摄抓拍），弥补楼顶违法建设监管不到位情况，除承担特殊地段实时监控（大气污染防治、违法违规建设、渣土运输、占道经营、散发小广告）、预警抓拍（特殊地段自动抓拍照）外，通过其后台大数据运算，配合区网格中心在全区安装的数千枚街面监控探头，实现城市管理工作全方位监控，实现城市管理的信息化、效率化、智慧化水平，从而释放出更多人力巡查、处置街面各类城市管理乱象，提升城市品质和形象。</t>
  </si>
  <si>
    <t>在全区九个街道办事处辖区城市管理的乱点区域的25个制高点安装34路高空监控系统，配合区网格中心在全区安装的数千枚街面监控探头，实现城市管理工作全方位监控，承担特殊地段实时监控（大气污染防治、违法违规建设、渣土运输、占道经营、散发小广告）、预警抓拍（特殊地段自动抓拍照）外，通过其后台大数据运算，实现城市管理的信息化、效率化、智慧化水平。
在全区九个街道办事处辖区城市管理的乱点区域的25个制高点安装34路高空监控系统，配合区网格中心在全区安装的数千枚街面监控探头，实现城市管理工作全方位监控，承担特殊地段实时监控（大气污染防治、违法违规建设、渣土运输、占道经营、散发小广告）、预警抓拍（特殊地段自动抓拍照）外，通过其后台大数据运算，实现城市管理的信息化、效率化、智慧化水平。</t>
  </si>
  <si>
    <t>在全区九个街道办事处辖区城市管理的乱点区域的25个制高点安装34路高空监控系统</t>
  </si>
  <si>
    <t>在全区九个街道办事处辖区城市管理的乱点区域的25个制高点安装34路高空监控系统，配合区网格中心在全区安装的数千枚街面监控探头，实现城市管理工作全方位监控，承担特殊地段实时监控（大气污染防治、违法违规建设、渣土运输、占道经营、散发小广告）、预警抓拍（特殊地段自动抓拍照）外，通过其后台大数据运算，实现城市管理的信息化、效率化、智慧化水平。</t>
  </si>
  <si>
    <t>建设34路智慧城市管理高空监控系统（提供高清3公里内变焦拍摄抓拍），弥补楼顶违法建设监管不到位情况，除承担特殊地段实时监控（大气污染防治、违法违规建设、渣土运输、占道经营、散发小广告）、预警抓拍（特殊地段自动抓拍照）外，通过其后台大数据运算，配合区网格中心在全区安装的数千枚街面监控探头，实现城市管理工作全方位监控，实现城市管理的信息化、效率化、智慧化水平，从而释放出更多人力巡查、处置街面各类城市管理乱象，提升城市品质和形象。</t>
  </si>
  <si>
    <t>建设34路智慧城市管理高空监控系统（提供高清3公里内变焦拍摄抓拍）</t>
  </si>
  <si>
    <t xml:space="preserve">时效指标 </t>
  </si>
  <si>
    <t>本项目于签订合同后且具备施工条件之日起22个工作日内完成34路智慧城市管理高空监控系统建设，中标方所提供的货物及服务应符合此次项目建设所需产品的要求，并保证提供的产品与合同中所规定的品牌型号的规格和数量完全相符且保证为全新、完整、未使用的产品，质量优良，并提供产品的合格证书。中标方对其所提供产品做出质量承诺，设备质保期为3年（自项目验收通过时间开始计算），并认真履行保修义务，质保期内如因设备原因造成无法修复需更换时由中标方负责免费更换新设备。对本合同34路高空监控系统技术服务期限间的系统维护、故障及损毁件更换、使用培训负有全责，并按双方约定的标准进行。</t>
  </si>
  <si>
    <t>项目中，34个全新高清摄像头、传输光纤、存储设备、核心交换机、控制电脑、智能分析一体机、十部平板电脑等设备的购置及其安装费用，点位分布图显示、案件类型及数据统计分析展示平台的开发，高清摄像头安装点位场位租地费、电费、通讯费、后台专职运维人员7*24小时值守等费用由中标单位承担；区财政按每个点位每月3184元/月的服务费支付，全年34个点位共需支付1299072元，三年共计3897216元。34路高空监控点位（高层建筑固定安装），后端建设系统平台与区网格指挥中心(含街道分指挥中心)实现数据兼容，集中调用，同时通过移动端设备实施共享资源，数据传输使用运营商线缆进行实时传输，每天按要求提供城市管理违法视听图片资料。中标单位因维护保养及故障排除不到位或遗漏，未按期限恢复的，如运行率在50%以下，扣除该点位100%的本月技术服务费；如运行率在50%-70%之间，扣除该点位50%的本月技术服务费；如运行率在70%-90%之间，扣除该点位30%的本月技术服务费；如运行率在90%-95%之间，扣除该点位5%的本月技术服务费；如运行率在95%以上（含95%），则按照点位100%支付本月技术服务费。</t>
  </si>
  <si>
    <t>区财政按每个点位每月3184元/月的服务费支付，全年34个点位共需支付1299072元，三年共计3897216元。</t>
  </si>
  <si>
    <t>建设34路智慧城市管理高空监控系统（提供高清3公里内变焦拍摄抓拍），弥补楼顶违法建设监管不到位情况，除承担特殊地段实时监控（大气污染防治、违法违规建设、渣土运输、占道经营、散发小广告）、预警抓拍（特殊地段自动抓拍照）外，通过其后台大数据运算，配合区网格中心在全区安装的数千枚街面监控探头，实现城市管理工作全方位监控，实现城市管理的信息化、效率化、智慧化水平，从而释放出更多人力巡查、处置街面各类城市管理乱象，提升城市品质和形象。通过项目的实施，企业能为政府作一定税务贡献.</t>
  </si>
  <si>
    <t>建设34路智慧城市管理高空监控系统（提供高清3公里内变焦拍摄抓拍），弥补楼顶违法建设监管不到位情况，除承担特殊地段实时监控（大气污染防治、违法违规建设、渣土运输、占道经营、散发小广告）、预警抓拍（特殊地段自动抓拍照）外，通过其后台大数据运算，配合区网格中心在全区安装的数千枚街面监控探头，实现城市管理工作全方位监控，实现城市管理的信息化、效率化、智慧化水平，从而释放出更多人力巡查、处置街面各类城市管理乱象，提升城市品质和形象。通过项目的实施，企业能为政府作一定税务贡献</t>
  </si>
  <si>
    <t>建设34路智慧城市管理高空监控系统（提供高清3公里内变焦拍摄抓拍），弥补楼顶违法建设监管不到位情况，除承担特殊地段实时监控（大气污染防治、违法违规建设、渣土运输、占道经营、散发小广告）、预警抓拍（特殊地段自动抓拍照）外，通过其后台大数据运算，配合区网格中心在全区安装的数千枚街面监控探头，实现城市管理工作全方位监控，实现城市管理的信息化、效率化、智慧化水平，从而释放出更多人力巡查、处置街面各类城市管理乱象，提升城市品质和形象。有效解决城市占道经营、违法违规建设、违法散发小广告、渣土运输以及建筑工地乱象问题</t>
  </si>
  <si>
    <t>生态效益</t>
  </si>
  <si>
    <t>建设34路智慧城市管理高空监控系统（提供高清3公里内变焦拍摄抓拍），弥补楼顶违法建设监管不到位情况，除承担特殊地段实时监控（大气污染防治、违法违规建设、渣土运输、占道经营、散发小广告）、预警抓拍（特殊地段自动抓拍照）外，通过其后台大数据运算，配合区网格中心在全区安装的数千枚街面监控探头，实现城市管理工作全方位监控，实现城市管理的信息化、效率化、智慧化水平，从而释放出更多人力巡查、处置街面各类城市管理乱象，提升城市品质和形象。通过系统自动抓拍运转，节约人力、物力，减少车辆行驶，提升生态环境</t>
  </si>
  <si>
    <t>随着科学技术的飞跃发展，高清视频监控系统在城市管理工作中的作用日显重要，我区建设34路智慧城市管理高空监控系统（提供高清3公里内变焦拍摄抓拍），弥补楼顶违法建设监管不到位情况，除承担特殊地段实时监控（大气污染防治、违法违规建设、渣土运输、占道经营、散发小广告）、预警抓拍（特殊地段自动抓拍照）外，通过其后台大数据运算，配合区网格中心在全区安装的数千枚街面监控探头，实现城市管理工作全方位监控，实现城市管理的信息化、效率化、智慧化水平，从而释放出更多人力巡查、处置街面各类城市管理乱象，提升城市品质和形象。该项目的落地实施，能推进城市管理工作大数据的形成，为治理城市管理顽疾提供决策依据</t>
  </si>
  <si>
    <t>建设34路智慧城市管理高空监控系统（提供高清3公里内变焦拍摄抓拍），弥补楼顶违法建设监管不到位情况，除承担特殊地段实时监控（大气污染防治、违法违规建设、渣土运输、占道经营、散发小广告）、预警抓拍（特殊地段自动抓拍照）外，通过其后台大数据运算，配合区网格中心在全区安装的数千枚街面监控探头，实现城市管理工作全方位监控，实现城市管理的信息化、效率化、智慧化水平，从而释放出更多人力巡查、处置街面各类城市管理乱象，提升城市品质和形象。满足人民群众对生活、学习环境的持续改善要求，不断提高人民群众的满意度</t>
  </si>
  <si>
    <t>预警抓拍（特殊地段自动抓拍照）外，通过其后台大数据运算，配合区网格中心在全区安装的数千枚街面监控探头，实现城市管理工作全方位监控，实现城市管理的信息化、效率化、智慧化水平，从而释放出更多人力巡查、处置街面各类城市管理乱象，提升城市品质和形象。满足人民群众对生活、学习环境的持续改善要求，不断提高人民群众的满意度</t>
  </si>
  <si>
    <t>依托区网格指挥中心平台及“五员进网”工作机制，采用“面向社会招投标、购买视频服务”（合同期限为三年）的方式，在我区九个街道办事处辖区城市管理的乱点区域的25个制高点安装34路高空监控系统。项目中，34个全新高清摄像头、传输光纤、存储设备、核心交换机、控制电脑、智能分析一体机、十部平板电脑等设备的购置及其安装费用，点位分布图显示、案件类型及数据统计分析展示平台的开发，高清摄像头安装点位场位租地费、电费、通讯费、后台专职运维人员7*24小时值守等费用由中标单位承担；区财政按每个点位每月3184元/月的服务费支付，全年34个点位共需支付1299072元，三年共计3897216元。34路高空监控点位（高层建筑固定安装），后端建设系统平台与区网格指挥中心(含街道分指挥中心)实现数据兼容，集中调用，同时通过移动端设备实施共享资源，数据传输使用运营商线缆进行实时传输，每天按要求提供城市管理违法视听图片资料。中标单位因维护保养及故障排除不到位或遗漏，未按期限恢复的，如运行率在50%以下，扣除该点位100%的本月技术服务费；如运行率在50%-70%之间，扣除该点位50%的本月技术服务费；如运行率在70%-90%之间，扣除该点位30%的本月技术服务费；如运行率在90%-95%之间，扣除该点位5%的本月技术服务费；如运行率在95%以上（含95%），则按照点位100%支付本月技术服务费，保障该项目正常运转并发挥积极作用</t>
  </si>
  <si>
    <t>该系统依靠视频抓拍，通过后台数据云计算方式，精准监控路段占道经营、违法违规建设、违法散发小广告、渣土运输以及建筑工地，节省了大量的人力和精力，便于街道执法中队集中队员及时进行处置。通过实地调研踏勘，我局拟依托区网格指挥中心平台及“五员进网”工作机制，采用“面向社会招投标、购买视频服务”（合同期限为三年）的方式，在我区九个街道办事处辖区城市管理的乱点区域的25个制高点安装34路高空监控系统。项目中，34个全新高清摄像头、传输光纤、存储设备、核心交换机、控制电脑、智能分析一体机、十部平板电脑等设备的购置及其安装费用，点位分布图显示、案件类型及数据统计分析展示平台的开发，高清摄像头安装点位场位租地费、电费、通讯费、后台专职运维人员7*24小时值守等费用由中标单位承担；区财政按每个点位每月3184元/月的服务费支付，全年34个点位共需支付1299072元，三年共计3897216元。34路高空监控点位（高层建筑固定安装），后端建设系统平台与区网格指挥中心(含街道分指挥中心)实现数据兼容，集中调用，同时通过移动端设备实施共享资源，数据传输使用运营商线缆进行实时传输，每天按要求提供城市管理违法视听图片资料。中标单位因维护保养及故障排除不到位或遗漏，未按期限恢复的，如运行率在50%以下，扣除该点位100%的本月技术服务费；如运行率在50%-70%之间，扣除该点位50%的本月技术服务费；如运行率在70%-90%之间，扣除该点位30%的本月技术服务费；如运行率在90%-95%之间，扣除该点位5%的本月技术服务费；如运行率在95%以上（含95%），则按照点位100%支付本月技术服务费。</t>
  </si>
  <si>
    <t>当年完成项目</t>
  </si>
  <si>
    <t>2019年春节前在北京路、人民路、穿金路、北辰大道4条主干道965颗灯杆悬挂灯笼。</t>
  </si>
  <si>
    <t>2019年春节前完成北京路、人民路、穿金路、北辰大道4条主干道965颗灯杆悬挂灯笼。</t>
  </si>
  <si>
    <t>完成965颗灯杆灯笼悬挂工作。</t>
  </si>
  <si>
    <t>达到安全设置标准，一次性验收合格。</t>
  </si>
  <si>
    <t>按完成时限要求完成。</t>
  </si>
  <si>
    <t>控制在总投资内完成。</t>
  </si>
  <si>
    <t>提供少数广告制作安装工作。</t>
  </si>
  <si>
    <t>营造喜庆的节庆氛围。</t>
  </si>
  <si>
    <t>灯笼及相关材料争取二次利用。</t>
  </si>
  <si>
    <t>为春节增添节庆氛围。</t>
  </si>
  <si>
    <t>群众满意度</t>
  </si>
  <si>
    <t>群众满意度达到100%。</t>
  </si>
  <si>
    <t>专人负责，依法依规、确保工程 质量。</t>
  </si>
  <si>
    <t>根据区委、区政府要求，为营造喜庆的节庆氛围，在盘龙区北京路、人民路、穿金路、北辰大道4条主干道965颗灯杆上悬挂灯笼。</t>
  </si>
  <si>
    <t>6-10 省本级项目支出绩效目标表（本次下达）</t>
  </si>
  <si>
    <t>单位名称：XX部门</t>
  </si>
  <si>
    <t>单位名称、项目名称</t>
  </si>
  <si>
    <t>项目目标</t>
  </si>
  <si>
    <t>绩效指标值设定依据及数据来源</t>
  </si>
  <si>
    <t>说明</t>
  </si>
  <si>
    <t>单位</t>
  </si>
  <si>
    <t>省本级二级项目1</t>
  </si>
  <si>
    <t>省本级二级项目2</t>
  </si>
  <si>
    <t>6-11 省本级项目支出绩效目标表（另文下达）</t>
  </si>
  <si>
    <t>6-12  省对下转移支付绩效目标表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</si>
  <si>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</si>
  <si>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</si>
  <si>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</si>
  <si>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</si>
  <si>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</si>
  <si>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</si>
  <si>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</si>
  <si>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</si>
  <si>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</si>
  <si>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</si>
  <si>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</si>
  <si>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</si>
  <si>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柜类</t>
  </si>
  <si>
    <t>组</t>
  </si>
  <si>
    <t xml:space="preserve">基本支出 </t>
  </si>
  <si>
    <t>沙发类</t>
  </si>
  <si>
    <t>套</t>
  </si>
</sst>
</file>

<file path=xl/styles.xml><?xml version="1.0" encoding="utf-8"?>
<styleSheet xmlns="http://schemas.openxmlformats.org/spreadsheetml/2006/main" xmlns:xr9="http://schemas.microsoft.com/office/spreadsheetml/2016/revision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_ ;[Red]\-#,##0.00\ "/>
    <numFmt numFmtId="178" formatCode="#,##0.00_ ;[Red]\-#,##0.00\ ;;"/>
    <numFmt numFmtId="179" formatCode="0_ ;[Red]\-0\ ;;"/>
    <numFmt numFmtId="180" formatCode="0.00_ ;[Red]\-0.00\ ;;"/>
    <numFmt numFmtId="181" formatCode="#,##0.00_ "/>
    <numFmt numFmtId="182" formatCode="[$-10804]#,##0.00#;\-#,##0.00#;\ "/>
  </numFmts>
  <fonts count="52">
    <font>
      <sz val="11"/>
      <color theme="1"/>
      <name val="宋体"/>
      <charset val="134"/>
      <scheme val="minor"/>
    </font>
    <font>
      <sz val="10"/>
      <name val="宋体"/>
      <charset val="134"/>
    </font>
    <font>
      <sz val="10"/>
      <color indexed="8"/>
      <name val="宋体"/>
      <charset val="134"/>
    </font>
    <font>
      <sz val="16"/>
      <name val="方正小标宋简体"/>
      <charset val="134"/>
    </font>
    <font>
      <sz val="11"/>
      <color indexed="8"/>
      <name val="宋体"/>
      <charset val="134"/>
    </font>
    <font>
      <sz val="11"/>
      <color indexed="8"/>
      <name val="宋体"/>
      <charset val="134"/>
    </font>
    <font>
      <sz val="10"/>
      <color indexed="8"/>
      <name val="宋体"/>
      <charset val="134"/>
    </font>
    <font>
      <b/>
      <sz val="10"/>
      <name val="宋体"/>
      <charset val="134"/>
    </font>
    <font>
      <sz val="11"/>
      <name val="宋体"/>
      <charset val="134"/>
    </font>
    <font>
      <sz val="10"/>
      <color theme="1"/>
      <name val="宋体"/>
      <charset val="134"/>
      <scheme val="minor"/>
    </font>
    <font>
      <sz val="12"/>
      <color indexed="8"/>
      <name val="宋体"/>
      <charset val="134"/>
    </font>
    <font>
      <sz val="16"/>
      <name val="方正小标宋简体"/>
      <charset val="134"/>
    </font>
    <font>
      <sz val="11"/>
      <name val="宋体"/>
      <charset val="134"/>
    </font>
    <font>
      <sz val="10"/>
      <name val="宋体"/>
      <charset val="134"/>
    </font>
    <font>
      <sz val="12"/>
      <color indexed="8"/>
      <name val="宋体"/>
      <charset val="134"/>
    </font>
    <font>
      <sz val="18"/>
      <color indexed="8"/>
      <name val="方正小标宋简体"/>
      <charset val="134"/>
    </font>
    <font>
      <sz val="10"/>
      <color indexed="8"/>
      <name val="宋体"/>
      <charset val="134"/>
      <scheme val="minor"/>
    </font>
    <font>
      <sz val="10"/>
      <color indexed="8"/>
      <name val="宋体"/>
      <charset val="134"/>
      <scheme val="minor"/>
    </font>
    <font>
      <sz val="12"/>
      <color indexed="8"/>
      <name val="宋体"/>
      <charset val="134"/>
      <scheme val="minor"/>
    </font>
    <font>
      <sz val="12"/>
      <name val="宋体"/>
      <charset val="134"/>
      <scheme val="minor"/>
    </font>
    <font>
      <sz val="12"/>
      <name val="宋体"/>
      <charset val="134"/>
      <scheme val="minor"/>
    </font>
    <font>
      <b/>
      <sz val="11"/>
      <name val="宋体"/>
      <charset val="134"/>
    </font>
    <font>
      <sz val="12"/>
      <name val="宋体"/>
      <charset val="134"/>
    </font>
    <font>
      <b/>
      <sz val="10"/>
      <color indexed="8"/>
      <name val="宋体"/>
      <charset val="134"/>
    </font>
    <font>
      <b/>
      <sz val="12"/>
      <name val="宋体"/>
      <charset val="134"/>
    </font>
    <font>
      <b/>
      <sz val="12"/>
      <name val="宋体"/>
      <charset val="134"/>
    </font>
    <font>
      <sz val="10"/>
      <name val="Arial"/>
      <charset val="134"/>
    </font>
    <font>
      <sz val="9"/>
      <color indexed="8"/>
      <name val="宋体"/>
      <charset val="134"/>
    </font>
    <font>
      <sz val="9"/>
      <color indexed="8"/>
      <name val="宋体"/>
      <charset val="134"/>
    </font>
    <font>
      <sz val="9"/>
      <color theme="1"/>
      <name val="宋体"/>
      <charset val="134"/>
      <scheme val="minor"/>
    </font>
    <font>
      <b/>
      <sz val="11"/>
      <color indexed="8"/>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5">
    <fill>
      <patternFill patternType="none"/>
    </fill>
    <fill>
      <patternFill patternType="gray125"/>
    </fill>
    <fill>
      <patternFill patternType="solid">
        <fgColor rgb="FFFFFFFF"/>
        <bgColor indexed="64"/>
      </patternFill>
    </fill>
    <fill>
      <patternFill patternType="solid">
        <fgColor indexed="9"/>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8"/>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4" borderId="34"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5" applyNumberFormat="0" applyFill="0" applyAlignment="0" applyProtection="0">
      <alignment vertical="center"/>
    </xf>
    <xf numFmtId="0" fontId="38" fillId="0" borderId="35" applyNumberFormat="0" applyFill="0" applyAlignment="0" applyProtection="0">
      <alignment vertical="center"/>
    </xf>
    <xf numFmtId="0" fontId="39" fillId="0" borderId="36" applyNumberFormat="0" applyFill="0" applyAlignment="0" applyProtection="0">
      <alignment vertical="center"/>
    </xf>
    <xf numFmtId="0" fontId="39" fillId="0" borderId="0" applyNumberFormat="0" applyFill="0" applyBorder="0" applyAlignment="0" applyProtection="0">
      <alignment vertical="center"/>
    </xf>
    <xf numFmtId="0" fontId="40" fillId="5" borderId="37" applyNumberFormat="0" applyAlignment="0" applyProtection="0">
      <alignment vertical="center"/>
    </xf>
    <xf numFmtId="0" fontId="41" fillId="6" borderId="38" applyNumberFormat="0" applyAlignment="0" applyProtection="0">
      <alignment vertical="center"/>
    </xf>
    <xf numFmtId="0" fontId="42" fillId="6" borderId="37" applyNumberFormat="0" applyAlignment="0" applyProtection="0">
      <alignment vertical="center"/>
    </xf>
    <xf numFmtId="0" fontId="43" fillId="7" borderId="39" applyNumberFormat="0" applyAlignment="0" applyProtection="0">
      <alignment vertical="center"/>
    </xf>
    <xf numFmtId="0" fontId="44" fillId="0" borderId="40" applyNumberFormat="0" applyFill="0" applyAlignment="0" applyProtection="0">
      <alignment vertical="center"/>
    </xf>
    <xf numFmtId="0" fontId="45" fillId="0" borderId="41"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5" fillId="0" borderId="0">
      <alignment vertical="center"/>
    </xf>
    <xf numFmtId="0" fontId="51" fillId="0" borderId="0"/>
    <xf numFmtId="0" fontId="22" fillId="0" borderId="0"/>
    <xf numFmtId="0" fontId="22" fillId="0" borderId="0">
      <alignment vertical="center"/>
    </xf>
    <xf numFmtId="0" fontId="12" fillId="0" borderId="0"/>
    <xf numFmtId="0" fontId="1" fillId="0" borderId="0"/>
    <xf numFmtId="0" fontId="13" fillId="0" borderId="0"/>
  </cellStyleXfs>
  <cellXfs count="267">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3" fillId="2" borderId="0" xfId="0" applyFont="1" applyFill="1" applyAlignment="1">
      <alignment horizontal="center" vertical="center" wrapText="1"/>
    </xf>
    <xf numFmtId="0" fontId="4" fillId="0" borderId="0" xfId="0" applyNumberFormat="1" applyFont="1" applyFill="1" applyBorder="1" applyAlignment="1" applyProtection="1">
      <alignment horizontal="left" vertical="center"/>
    </xf>
    <xf numFmtId="0" fontId="5" fillId="0" borderId="0" xfId="0" applyNumberFormat="1" applyFont="1" applyFill="1" applyBorder="1" applyAlignment="1" applyProtection="1"/>
    <xf numFmtId="0" fontId="5" fillId="0" borderId="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xf>
    <xf numFmtId="0" fontId="5" fillId="0" borderId="5" xfId="0" applyNumberFormat="1" applyFont="1" applyFill="1" applyBorder="1" applyAlignment="1" applyProtection="1">
      <alignment horizontal="center" vertical="center" wrapText="1"/>
    </xf>
    <xf numFmtId="0" fontId="5" fillId="0" borderId="6"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right" vertical="center"/>
    </xf>
    <xf numFmtId="176" fontId="2" fillId="0" borderId="1"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right" vertical="center"/>
    </xf>
    <xf numFmtId="0" fontId="1" fillId="0" borderId="1" xfId="0" applyFont="1" applyFill="1" applyBorder="1" applyAlignment="1"/>
    <xf numFmtId="0" fontId="1" fillId="0" borderId="7" xfId="0" applyFont="1" applyFill="1" applyBorder="1" applyAlignment="1"/>
    <xf numFmtId="0" fontId="7" fillId="0" borderId="0" xfId="0" applyFont="1" applyFill="1" applyBorder="1" applyAlignment="1">
      <alignment horizontal="left" vertical="center" wrapText="1"/>
    </xf>
    <xf numFmtId="0" fontId="5" fillId="0" borderId="8" xfId="0" applyNumberFormat="1" applyFont="1" applyFill="1" applyBorder="1" applyAlignment="1" applyProtection="1">
      <alignment horizontal="center" vertical="center" wrapText="1"/>
    </xf>
    <xf numFmtId="0" fontId="5" fillId="0" borderId="9" xfId="0" applyNumberFormat="1" applyFont="1" applyFill="1" applyBorder="1" applyAlignment="1" applyProtection="1">
      <alignment horizontal="center" vertical="center" wrapText="1"/>
    </xf>
    <xf numFmtId="0" fontId="5" fillId="0" borderId="10" xfId="0" applyNumberFormat="1" applyFont="1" applyFill="1" applyBorder="1" applyAlignment="1" applyProtection="1">
      <alignment horizontal="center" vertical="center" wrapText="1"/>
    </xf>
    <xf numFmtId="0" fontId="5" fillId="0" borderId="11" xfId="0" applyNumberFormat="1" applyFont="1" applyFill="1" applyBorder="1" applyAlignment="1" applyProtection="1">
      <alignment horizontal="center" vertical="center" wrapText="1"/>
    </xf>
    <xf numFmtId="4" fontId="6" fillId="3" borderId="1" xfId="0" applyNumberFormat="1" applyFont="1" applyFill="1" applyBorder="1" applyAlignment="1">
      <alignment horizontal="right" vertical="center"/>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8" fillId="0" borderId="1" xfId="0" applyFont="1" applyFill="1" applyBorder="1" applyAlignment="1">
      <alignment horizontal="center" vertical="center"/>
    </xf>
    <xf numFmtId="0" fontId="5" fillId="0" borderId="6"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9" fillId="0" borderId="0" xfId="0" applyFont="1"/>
    <xf numFmtId="0" fontId="0" fillId="0" borderId="0" xfId="0" applyFont="1"/>
    <xf numFmtId="0" fontId="10" fillId="0" borderId="1" xfId="52" applyFont="1" applyFill="1" applyBorder="1" applyAlignment="1">
      <alignment horizontal="center" vertical="center" wrapText="1"/>
    </xf>
    <xf numFmtId="0" fontId="10" fillId="0" borderId="1" xfId="52" applyFont="1" applyFill="1" applyBorder="1" applyAlignment="1">
      <alignment vertical="center" wrapText="1"/>
    </xf>
    <xf numFmtId="0" fontId="10" fillId="0" borderId="1" xfId="52" applyFont="1" applyFill="1" applyBorder="1" applyAlignment="1">
      <alignment horizontal="left" vertical="center" wrapText="1" indent="1"/>
    </xf>
    <xf numFmtId="0" fontId="11" fillId="2" borderId="0" xfId="0" applyFont="1" applyFill="1" applyAlignment="1">
      <alignment horizontal="center" vertical="center" wrapText="1"/>
    </xf>
    <xf numFmtId="0" fontId="5" fillId="0" borderId="0" xfId="0" applyNumberFormat="1" applyFont="1" applyFill="1" applyBorder="1" applyAlignment="1" applyProtection="1">
      <alignment horizontal="left" vertical="center"/>
    </xf>
    <xf numFmtId="0" fontId="12" fillId="0" borderId="0" xfId="53" applyFill="1" applyAlignment="1">
      <alignment vertical="center"/>
    </xf>
    <xf numFmtId="0" fontId="12" fillId="0" borderId="0" xfId="53" applyFill="1"/>
    <xf numFmtId="0" fontId="4" fillId="0" borderId="12" xfId="53" applyNumberFormat="1" applyFont="1" applyFill="1" applyBorder="1" applyAlignment="1" applyProtection="1">
      <alignment horizontal="center" vertical="center"/>
    </xf>
    <xf numFmtId="0" fontId="12" fillId="0" borderId="12" xfId="53" applyNumberFormat="1" applyFont="1" applyFill="1" applyBorder="1" applyAlignment="1" applyProtection="1"/>
    <xf numFmtId="49" fontId="4" fillId="0" borderId="12" xfId="53" applyNumberFormat="1" applyFont="1" applyFill="1" applyBorder="1" applyAlignment="1" applyProtection="1">
      <alignment horizontal="left" vertical="center" wrapText="1"/>
    </xf>
    <xf numFmtId="0" fontId="12" fillId="0" borderId="12" xfId="53" applyNumberFormat="1" applyFont="1" applyFill="1" applyBorder="1" applyAlignment="1" applyProtection="1">
      <alignment horizontal="left" vertical="center"/>
    </xf>
    <xf numFmtId="0" fontId="12" fillId="0" borderId="12" xfId="53" applyNumberFormat="1" applyFont="1" applyFill="1" applyBorder="1" applyAlignment="1" applyProtection="1">
      <alignment vertical="center"/>
    </xf>
    <xf numFmtId="49" fontId="4" fillId="0" borderId="12" xfId="53" applyNumberFormat="1" applyFont="1" applyFill="1" applyBorder="1" applyAlignment="1" applyProtection="1">
      <alignment horizontal="center" vertical="center" wrapText="1"/>
    </xf>
    <xf numFmtId="0" fontId="4" fillId="0" borderId="13" xfId="53" applyNumberFormat="1" applyFont="1" applyFill="1" applyBorder="1" applyAlignment="1" applyProtection="1">
      <alignment vertical="center" wrapText="1"/>
    </xf>
    <xf numFmtId="0" fontId="12" fillId="0" borderId="14" xfId="53" applyNumberFormat="1" applyFont="1" applyFill="1" applyBorder="1" applyAlignment="1" applyProtection="1">
      <alignment vertical="center"/>
    </xf>
    <xf numFmtId="0" fontId="12" fillId="0" borderId="12" xfId="53" applyNumberFormat="1" applyFont="1" applyFill="1" applyBorder="1" applyAlignment="1" applyProtection="1">
      <alignment horizontal="center" vertical="center"/>
    </xf>
    <xf numFmtId="0" fontId="4" fillId="0" borderId="12" xfId="53" applyNumberFormat="1" applyFont="1" applyFill="1" applyBorder="1" applyAlignment="1" applyProtection="1">
      <alignment horizontal="center"/>
    </xf>
    <xf numFmtId="0" fontId="4" fillId="0" borderId="12" xfId="53" applyNumberFormat="1" applyFont="1" applyFill="1" applyBorder="1" applyAlignment="1" applyProtection="1">
      <alignment horizontal="center" vertical="center" wrapText="1"/>
    </xf>
    <xf numFmtId="178" fontId="4" fillId="0" borderId="12" xfId="53" applyNumberFormat="1" applyFont="1" applyFill="1" applyBorder="1" applyAlignment="1" applyProtection="1">
      <alignment horizontal="right" vertical="center" wrapText="1"/>
    </xf>
    <xf numFmtId="178" fontId="12" fillId="0" borderId="12" xfId="53" applyNumberFormat="1" applyFont="1" applyFill="1" applyBorder="1" applyAlignment="1" applyProtection="1">
      <alignment horizontal="right" vertical="center" wrapText="1"/>
    </xf>
    <xf numFmtId="0" fontId="4" fillId="0" borderId="12" xfId="53" applyNumberFormat="1" applyFont="1" applyFill="1" applyBorder="1" applyAlignment="1" applyProtection="1">
      <alignment horizontal="left" vertical="center" wrapText="1"/>
    </xf>
    <xf numFmtId="49" fontId="4" fillId="0" borderId="12" xfId="53" applyNumberFormat="1" applyFont="1" applyFill="1" applyBorder="1" applyAlignment="1" applyProtection="1">
      <alignment vertical="center" wrapText="1"/>
    </xf>
    <xf numFmtId="0" fontId="4" fillId="0" borderId="15" xfId="53" applyNumberFormat="1" applyFont="1" applyFill="1" applyBorder="1" applyAlignment="1" applyProtection="1">
      <alignment horizontal="left" vertical="center" wrapText="1"/>
    </xf>
    <xf numFmtId="0" fontId="4" fillId="0" borderId="15" xfId="53" applyNumberFormat="1" applyFont="1" applyFill="1" applyBorder="1" applyAlignment="1" applyProtection="1">
      <alignment horizontal="center" vertical="center" wrapText="1"/>
    </xf>
    <xf numFmtId="0" fontId="12" fillId="0" borderId="15" xfId="53" applyNumberFormat="1" applyFont="1" applyFill="1" applyBorder="1" applyAlignment="1" applyProtection="1">
      <alignment vertical="center"/>
    </xf>
    <xf numFmtId="0" fontId="12" fillId="0" borderId="1" xfId="53" applyNumberFormat="1" applyFont="1" applyFill="1" applyBorder="1" applyAlignment="1" applyProtection="1">
      <alignment horizontal="left" vertical="center"/>
    </xf>
    <xf numFmtId="49" fontId="4" fillId="0" borderId="1" xfId="53" applyNumberFormat="1" applyFont="1" applyFill="1" applyBorder="1" applyAlignment="1" applyProtection="1">
      <alignment horizontal="center" vertical="center" wrapText="1"/>
    </xf>
    <xf numFmtId="49" fontId="4" fillId="0" borderId="1" xfId="53" applyNumberFormat="1" applyFont="1" applyFill="1" applyBorder="1" applyAlignment="1" applyProtection="1">
      <alignment vertical="center" wrapText="1"/>
    </xf>
    <xf numFmtId="0" fontId="12" fillId="0" borderId="1" xfId="53" applyNumberFormat="1" applyFont="1" applyFill="1" applyBorder="1" applyAlignment="1" applyProtection="1">
      <alignment vertical="center"/>
    </xf>
    <xf numFmtId="0" fontId="12" fillId="0" borderId="16" xfId="53" applyNumberFormat="1" applyFont="1" applyFill="1" applyBorder="1" applyAlignment="1" applyProtection="1">
      <alignment horizontal="left" vertical="center"/>
    </xf>
    <xf numFmtId="49" fontId="4" fillId="0" borderId="16" xfId="53" applyNumberFormat="1" applyFont="1" applyFill="1" applyBorder="1" applyAlignment="1" applyProtection="1">
      <alignment horizontal="center" vertical="center" wrapText="1"/>
    </xf>
    <xf numFmtId="49" fontId="4" fillId="0" borderId="16" xfId="53" applyNumberFormat="1" applyFont="1" applyFill="1" applyBorder="1" applyAlignment="1" applyProtection="1">
      <alignment horizontal="left" vertical="center" wrapText="1"/>
    </xf>
    <xf numFmtId="0" fontId="12" fillId="0" borderId="16" xfId="53" applyNumberFormat="1" applyFont="1" applyFill="1" applyBorder="1" applyAlignment="1" applyProtection="1">
      <alignment vertical="center"/>
    </xf>
    <xf numFmtId="0" fontId="12" fillId="0" borderId="17" xfId="53" applyNumberFormat="1" applyFont="1" applyFill="1" applyBorder="1" applyAlignment="1" applyProtection="1">
      <alignment horizontal="left" vertical="center"/>
    </xf>
    <xf numFmtId="49" fontId="4" fillId="0" borderId="17" xfId="53" applyNumberFormat="1" applyFont="1" applyFill="1" applyBorder="1" applyAlignment="1" applyProtection="1">
      <alignment horizontal="center" vertical="center" wrapText="1"/>
    </xf>
    <xf numFmtId="49" fontId="4" fillId="0" borderId="17" xfId="53" applyNumberFormat="1" applyFont="1" applyFill="1" applyBorder="1" applyAlignment="1" applyProtection="1">
      <alignment horizontal="left" vertical="center" wrapText="1"/>
    </xf>
    <xf numFmtId="0" fontId="12" fillId="0" borderId="17" xfId="53" applyNumberFormat="1" applyFont="1" applyFill="1" applyBorder="1" applyAlignment="1" applyProtection="1">
      <alignment vertical="center"/>
    </xf>
    <xf numFmtId="49" fontId="4" fillId="0" borderId="12" xfId="53" applyNumberFormat="1" applyFont="1" applyFill="1" applyBorder="1" applyAlignment="1" applyProtection="1">
      <alignment horizontal="left" vertical="center"/>
    </xf>
    <xf numFmtId="49" fontId="4" fillId="0" borderId="12" xfId="53" applyNumberFormat="1" applyFont="1" applyFill="1" applyBorder="1" applyAlignment="1" applyProtection="1"/>
    <xf numFmtId="49" fontId="4" fillId="0" borderId="14" xfId="53" applyNumberFormat="1" applyFont="1" applyFill="1" applyBorder="1" applyAlignment="1" applyProtection="1"/>
    <xf numFmtId="179" fontId="4" fillId="0" borderId="12" xfId="53" applyNumberFormat="1" applyFont="1" applyFill="1" applyBorder="1" applyAlignment="1" applyProtection="1">
      <alignment horizontal="right" vertical="center" wrapText="1"/>
    </xf>
    <xf numFmtId="0" fontId="12" fillId="0" borderId="12" xfId="53" applyNumberFormat="1" applyFont="1" applyFill="1" applyBorder="1" applyAlignment="1" applyProtection="1">
      <alignment horizontal="center"/>
    </xf>
    <xf numFmtId="0" fontId="12" fillId="0" borderId="12" xfId="53" applyNumberFormat="1" applyFont="1" applyFill="1" applyBorder="1" applyAlignment="1" applyProtection="1">
      <alignment horizontal="center" vertical="center" wrapText="1"/>
    </xf>
    <xf numFmtId="0" fontId="12" fillId="0" borderId="6" xfId="53" applyNumberFormat="1" applyFont="1" applyFill="1" applyBorder="1" applyAlignment="1" applyProtection="1"/>
    <xf numFmtId="0" fontId="4" fillId="0" borderId="6" xfId="53" applyNumberFormat="1" applyFont="1" applyFill="1" applyBorder="1" applyAlignment="1" applyProtection="1">
      <alignment horizontal="center" vertical="center"/>
    </xf>
    <xf numFmtId="0" fontId="12" fillId="0" borderId="15" xfId="53" applyNumberFormat="1" applyFont="1" applyFill="1" applyBorder="1" applyAlignment="1" applyProtection="1">
      <alignment horizontal="center" vertical="center" wrapText="1"/>
    </xf>
    <xf numFmtId="0" fontId="12" fillId="0" borderId="1" xfId="53" applyNumberFormat="1" applyFont="1" applyFill="1" applyBorder="1" applyAlignment="1" applyProtection="1">
      <alignment horizontal="center" vertical="center" wrapText="1"/>
    </xf>
    <xf numFmtId="179" fontId="4" fillId="0" borderId="1" xfId="53" applyNumberFormat="1" applyFont="1" applyFill="1" applyBorder="1" applyAlignment="1" applyProtection="1">
      <alignment horizontal="right" vertical="center" wrapText="1"/>
    </xf>
    <xf numFmtId="0" fontId="4" fillId="0" borderId="1" xfId="53" applyNumberFormat="1" applyFont="1" applyFill="1" applyBorder="1" applyAlignment="1" applyProtection="1">
      <alignment horizontal="center" vertical="center" wrapText="1"/>
    </xf>
    <xf numFmtId="0" fontId="12" fillId="0" borderId="16" xfId="53" applyNumberFormat="1" applyFont="1" applyFill="1" applyBorder="1" applyAlignment="1" applyProtection="1">
      <alignment horizontal="center" vertical="center" wrapText="1"/>
    </xf>
    <xf numFmtId="179" fontId="4" fillId="0" borderId="16" xfId="53" applyNumberFormat="1" applyFont="1" applyFill="1" applyBorder="1" applyAlignment="1" applyProtection="1">
      <alignment horizontal="right" vertical="center" wrapText="1"/>
    </xf>
    <xf numFmtId="0" fontId="4" fillId="0" borderId="16" xfId="53" applyNumberFormat="1" applyFont="1" applyFill="1" applyBorder="1" applyAlignment="1" applyProtection="1">
      <alignment horizontal="center" vertical="center" wrapText="1"/>
    </xf>
    <xf numFmtId="0" fontId="12" fillId="0" borderId="17" xfId="53" applyNumberFormat="1" applyFont="1" applyFill="1" applyBorder="1" applyAlignment="1" applyProtection="1">
      <alignment horizontal="center" vertical="center" wrapText="1"/>
    </xf>
    <xf numFmtId="179" fontId="4" fillId="0" borderId="17" xfId="53" applyNumberFormat="1" applyFont="1" applyFill="1" applyBorder="1" applyAlignment="1" applyProtection="1">
      <alignment horizontal="right" vertical="center" wrapText="1"/>
    </xf>
    <xf numFmtId="176" fontId="4" fillId="0" borderId="12" xfId="53" applyNumberFormat="1" applyFont="1" applyFill="1" applyBorder="1" applyAlignment="1" applyProtection="1">
      <alignment horizontal="center" vertical="center" wrapText="1"/>
    </xf>
    <xf numFmtId="0" fontId="4" fillId="0" borderId="13" xfId="53" applyNumberFormat="1" applyFont="1" applyFill="1" applyBorder="1" applyAlignment="1" applyProtection="1">
      <alignment wrapText="1"/>
    </xf>
    <xf numFmtId="0" fontId="12" fillId="0" borderId="14" xfId="53" applyNumberFormat="1" applyFont="1" applyFill="1" applyBorder="1" applyAlignment="1" applyProtection="1"/>
    <xf numFmtId="0" fontId="12" fillId="0" borderId="15" xfId="53" applyNumberFormat="1" applyFont="1" applyFill="1" applyBorder="1" applyAlignment="1" applyProtection="1"/>
    <xf numFmtId="49" fontId="4" fillId="0" borderId="16" xfId="53" applyNumberFormat="1" applyFont="1" applyFill="1" applyBorder="1" applyAlignment="1" applyProtection="1">
      <alignment vertical="center" wrapText="1"/>
    </xf>
    <xf numFmtId="49" fontId="4" fillId="0" borderId="16" xfId="53" applyNumberFormat="1" applyFont="1" applyFill="1" applyBorder="1" applyAlignment="1" applyProtection="1">
      <alignment wrapText="1"/>
    </xf>
    <xf numFmtId="0" fontId="12" fillId="0" borderId="16" xfId="53" applyNumberFormat="1" applyFont="1" applyFill="1" applyBorder="1" applyAlignment="1" applyProtection="1"/>
    <xf numFmtId="49" fontId="4" fillId="0" borderId="17" xfId="53" applyNumberFormat="1" applyFont="1" applyFill="1" applyBorder="1" applyAlignment="1" applyProtection="1">
      <alignment wrapText="1"/>
    </xf>
    <xf numFmtId="0" fontId="12" fillId="0" borderId="17" xfId="53" applyNumberFormat="1" applyFont="1" applyFill="1" applyBorder="1" applyAlignment="1" applyProtection="1"/>
    <xf numFmtId="49" fontId="4" fillId="0" borderId="17" xfId="53" applyNumberFormat="1" applyFont="1" applyFill="1" applyBorder="1" applyAlignment="1" applyProtection="1">
      <alignment vertical="center" wrapText="1"/>
    </xf>
    <xf numFmtId="0" fontId="4" fillId="0" borderId="11" xfId="53" applyNumberFormat="1" applyFont="1" applyFill="1" applyBorder="1" applyAlignment="1" applyProtection="1">
      <alignment horizontal="center" vertical="center" wrapText="1"/>
    </xf>
    <xf numFmtId="0" fontId="12" fillId="0" borderId="4" xfId="53" applyNumberFormat="1" applyFont="1" applyFill="1" applyBorder="1" applyAlignment="1" applyProtection="1">
      <alignment horizontal="center" vertical="center"/>
    </xf>
    <xf numFmtId="0" fontId="12" fillId="0" borderId="6" xfId="53" applyNumberFormat="1" applyFont="1" applyFill="1" applyBorder="1" applyAlignment="1" applyProtection="1">
      <alignment horizontal="center" vertical="center"/>
    </xf>
    <xf numFmtId="49" fontId="4" fillId="0" borderId="1" xfId="53" applyNumberFormat="1" applyFont="1" applyFill="1" applyBorder="1" applyAlignment="1" applyProtection="1">
      <alignment wrapText="1"/>
    </xf>
    <xf numFmtId="0" fontId="12" fillId="0" borderId="1" xfId="53" applyNumberFormat="1" applyFont="1" applyFill="1" applyBorder="1" applyAlignment="1" applyProtection="1"/>
    <xf numFmtId="49" fontId="4" fillId="0" borderId="12" xfId="53" applyNumberFormat="1" applyFont="1" applyFill="1" applyBorder="1" applyAlignment="1" applyProtection="1">
      <alignment vertical="center"/>
    </xf>
    <xf numFmtId="49" fontId="4" fillId="0" borderId="14" xfId="53" applyNumberFormat="1" applyFont="1" applyFill="1" applyBorder="1" applyAlignment="1" applyProtection="1">
      <alignment vertical="center"/>
    </xf>
    <xf numFmtId="0" fontId="12" fillId="0" borderId="0" xfId="53" applyAlignment="1">
      <alignment vertical="center"/>
    </xf>
    <xf numFmtId="0" fontId="12" fillId="0" borderId="0" xfId="53"/>
    <xf numFmtId="0" fontId="13" fillId="0" borderId="0" xfId="55" applyFill="1"/>
    <xf numFmtId="0" fontId="14" fillId="0" borderId="12" xfId="55" applyNumberFormat="1" applyFont="1" applyFill="1" applyBorder="1" applyAlignment="1" applyProtection="1">
      <alignment horizontal="center" vertical="center"/>
    </xf>
    <xf numFmtId="0" fontId="13" fillId="0" borderId="12" xfId="55" applyNumberFormat="1" applyFont="1" applyFill="1" applyBorder="1" applyAlignment="1" applyProtection="1"/>
    <xf numFmtId="0" fontId="6" fillId="0" borderId="12" xfId="55" applyNumberFormat="1" applyFont="1" applyFill="1" applyBorder="1" applyAlignment="1" applyProtection="1">
      <alignment horizontal="center" vertical="center"/>
    </xf>
    <xf numFmtId="49" fontId="6" fillId="0" borderId="12" xfId="55" applyNumberFormat="1" applyFont="1" applyFill="1" applyBorder="1" applyAlignment="1" applyProtection="1">
      <alignment horizontal="center" vertical="center" wrapText="1"/>
    </xf>
    <xf numFmtId="0" fontId="6" fillId="0" borderId="12" xfId="55" applyNumberFormat="1" applyFont="1" applyFill="1" applyBorder="1" applyAlignment="1" applyProtection="1">
      <alignment horizontal="left" vertical="center" wrapText="1"/>
    </xf>
    <xf numFmtId="49" fontId="6" fillId="0" borderId="12" xfId="55" applyNumberFormat="1" applyFont="1" applyFill="1" applyBorder="1" applyAlignment="1" applyProtection="1">
      <alignment horizontal="left" vertical="center" wrapText="1"/>
    </xf>
    <xf numFmtId="0" fontId="6" fillId="0" borderId="12" xfId="55" applyNumberFormat="1" applyFont="1" applyFill="1" applyBorder="1" applyAlignment="1" applyProtection="1">
      <alignment horizontal="center" vertical="center" wrapText="1"/>
    </xf>
    <xf numFmtId="180" fontId="6" fillId="0" borderId="12" xfId="55" applyNumberFormat="1" applyFont="1" applyFill="1" applyBorder="1" applyAlignment="1" applyProtection="1">
      <alignment horizontal="right" vertical="center" wrapText="1"/>
    </xf>
    <xf numFmtId="178" fontId="6" fillId="0" borderId="12" xfId="55" applyNumberFormat="1" applyFont="1" applyFill="1" applyBorder="1" applyAlignment="1" applyProtection="1">
      <alignment horizontal="right" vertical="center" wrapText="1"/>
    </xf>
    <xf numFmtId="180" fontId="6" fillId="0" borderId="12" xfId="55" applyNumberFormat="1" applyFont="1" applyFill="1" applyBorder="1" applyAlignment="1" applyProtection="1">
      <alignment horizontal="right" vertical="center"/>
    </xf>
    <xf numFmtId="178" fontId="6" fillId="0" borderId="12" xfId="55" applyNumberFormat="1" applyFont="1" applyFill="1" applyBorder="1" applyAlignment="1" applyProtection="1">
      <alignment horizontal="right" vertical="center"/>
    </xf>
    <xf numFmtId="49" fontId="6" fillId="0" borderId="12" xfId="55" applyNumberFormat="1" applyFont="1" applyFill="1" applyBorder="1" applyAlignment="1" applyProtection="1">
      <alignment horizontal="center" vertical="center"/>
    </xf>
    <xf numFmtId="0" fontId="6" fillId="0" borderId="13" xfId="55" applyNumberFormat="1" applyFont="1" applyFill="1" applyBorder="1" applyAlignment="1" applyProtection="1"/>
    <xf numFmtId="0" fontId="13" fillId="0" borderId="13" xfId="55" applyNumberFormat="1" applyFont="1" applyFill="1" applyBorder="1" applyAlignment="1" applyProtection="1"/>
    <xf numFmtId="0" fontId="13" fillId="0" borderId="14" xfId="55" applyNumberFormat="1" applyFont="1" applyFill="1" applyBorder="1" applyAlignment="1" applyProtection="1"/>
    <xf numFmtId="0" fontId="13" fillId="0" borderId="12" xfId="55" applyNumberFormat="1" applyFont="1" applyFill="1" applyBorder="1" applyAlignment="1" applyProtection="1">
      <alignment horizontal="left"/>
    </xf>
    <xf numFmtId="0" fontId="6" fillId="0" borderId="11" xfId="55" applyNumberFormat="1" applyFont="1" applyFill="1" applyBorder="1" applyAlignment="1" applyProtection="1">
      <alignment horizontal="center" vertical="center" wrapText="1"/>
    </xf>
    <xf numFmtId="0" fontId="6" fillId="0" borderId="6" xfId="55" applyNumberFormat="1" applyFont="1" applyFill="1" applyBorder="1" applyAlignment="1" applyProtection="1">
      <alignment horizontal="center" vertical="center" wrapText="1"/>
    </xf>
    <xf numFmtId="49" fontId="6" fillId="0" borderId="12" xfId="55" applyNumberFormat="1" applyFont="1" applyFill="1" applyBorder="1" applyAlignment="1" applyProtection="1">
      <alignment wrapText="1"/>
    </xf>
    <xf numFmtId="0" fontId="13" fillId="0" borderId="12" xfId="55" applyNumberFormat="1" applyFont="1" applyFill="1" applyBorder="1" applyAlignment="1" applyProtection="1">
      <alignment horizontal="center" vertical="center"/>
    </xf>
    <xf numFmtId="0" fontId="13" fillId="0" borderId="6" xfId="55" applyNumberFormat="1" applyFont="1" applyFill="1" applyBorder="1" applyAlignment="1" applyProtection="1"/>
    <xf numFmtId="49" fontId="6" fillId="0" borderId="12" xfId="55" applyNumberFormat="1" applyFont="1" applyFill="1" applyBorder="1" applyAlignment="1" applyProtection="1"/>
    <xf numFmtId="0" fontId="6" fillId="0" borderId="12" xfId="55" applyNumberFormat="1" applyFont="1" applyFill="1" applyBorder="1" applyAlignment="1" applyProtection="1">
      <alignment wrapText="1"/>
    </xf>
    <xf numFmtId="179" fontId="6" fillId="0" borderId="12" xfId="55" applyNumberFormat="1" applyFont="1" applyFill="1" applyBorder="1" applyAlignment="1" applyProtection="1">
      <alignment horizontal="right" vertical="center" wrapText="1"/>
    </xf>
    <xf numFmtId="0" fontId="13" fillId="0" borderId="12" xfId="55" applyNumberFormat="1" applyFont="1" applyFill="1" applyBorder="1" applyAlignment="1" applyProtection="1">
      <alignment horizontal="center" vertical="center" wrapText="1"/>
    </xf>
    <xf numFmtId="0" fontId="13" fillId="0" borderId="18" xfId="55" applyNumberFormat="1" applyFont="1" applyFill="1" applyBorder="1" applyAlignment="1" applyProtection="1"/>
    <xf numFmtId="0" fontId="6" fillId="0" borderId="19" xfId="55" applyNumberFormat="1" applyFont="1" applyFill="1" applyBorder="1" applyAlignment="1" applyProtection="1">
      <alignment horizontal="center" vertical="center" wrapText="1"/>
    </xf>
    <xf numFmtId="49" fontId="13" fillId="0" borderId="12" xfId="55" applyNumberFormat="1" applyFont="1" applyFill="1" applyBorder="1" applyAlignment="1" applyProtection="1">
      <alignment wrapText="1"/>
    </xf>
    <xf numFmtId="49" fontId="6" fillId="0" borderId="12" xfId="55" applyNumberFormat="1" applyFont="1" applyFill="1" applyBorder="1" applyAlignment="1" applyProtection="1">
      <alignment horizontal="left" wrapText="1"/>
    </xf>
    <xf numFmtId="49" fontId="6" fillId="0" borderId="12" xfId="55" applyNumberFormat="1" applyFont="1" applyFill="1" applyBorder="1" applyAlignment="1" applyProtection="1">
      <alignment horizontal="left"/>
    </xf>
    <xf numFmtId="0" fontId="6" fillId="0" borderId="12" xfId="55" applyNumberFormat="1" applyFont="1" applyFill="1" applyBorder="1" applyAlignment="1" applyProtection="1">
      <alignment horizontal="right" vertical="center" wrapText="1"/>
    </xf>
    <xf numFmtId="0" fontId="6" fillId="0" borderId="12" xfId="55" applyNumberFormat="1" applyFont="1" applyFill="1" applyBorder="1" applyAlignment="1" applyProtection="1">
      <alignment horizontal="right" vertical="center"/>
    </xf>
    <xf numFmtId="176" fontId="6" fillId="0" borderId="12" xfId="55" applyNumberFormat="1" applyFont="1" applyFill="1" applyBorder="1" applyAlignment="1" applyProtection="1">
      <alignment horizontal="center" wrapText="1"/>
    </xf>
    <xf numFmtId="0" fontId="6" fillId="0" borderId="18" xfId="55" applyNumberFormat="1" applyFont="1" applyFill="1" applyBorder="1" applyAlignment="1" applyProtection="1">
      <alignment horizontal="left" vertical="center" wrapText="1"/>
    </xf>
    <xf numFmtId="0" fontId="6" fillId="0" borderId="20" xfId="55" applyNumberFormat="1" applyFont="1" applyFill="1" applyBorder="1" applyAlignment="1" applyProtection="1">
      <alignment horizontal="left" vertical="center" wrapText="1"/>
    </xf>
    <xf numFmtId="0" fontId="6" fillId="0" borderId="19" xfId="55" applyNumberFormat="1" applyFont="1" applyFill="1" applyBorder="1" applyAlignment="1" applyProtection="1">
      <alignment horizontal="left" vertical="center" wrapText="1"/>
    </xf>
    <xf numFmtId="0" fontId="5" fillId="0" borderId="0" xfId="0" applyFont="1" applyFill="1" applyBorder="1" applyAlignment="1">
      <alignment vertical="center"/>
    </xf>
    <xf numFmtId="0" fontId="5" fillId="0" borderId="0" xfId="0" applyFont="1" applyFill="1" applyBorder="1" applyAlignment="1"/>
    <xf numFmtId="0" fontId="15" fillId="0" borderId="0" xfId="0" applyFont="1" applyFill="1" applyBorder="1" applyAlignment="1">
      <alignment vertical="center"/>
    </xf>
    <xf numFmtId="0" fontId="16" fillId="0" borderId="21" xfId="0" applyFont="1" applyFill="1" applyBorder="1" applyAlignment="1">
      <alignment vertical="center"/>
    </xf>
    <xf numFmtId="0" fontId="17" fillId="0" borderId="21" xfId="0" applyFont="1" applyFill="1" applyBorder="1" applyAlignment="1">
      <alignment vertical="center"/>
    </xf>
    <xf numFmtId="0" fontId="17" fillId="0" borderId="21" xfId="0" applyFont="1" applyFill="1" applyBorder="1" applyAlignment="1">
      <alignment horizontal="right" vertical="center"/>
    </xf>
    <xf numFmtId="0" fontId="18" fillId="0" borderId="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1" xfId="0" applyFont="1" applyFill="1" applyBorder="1" applyAlignment="1">
      <alignment vertical="center"/>
    </xf>
    <xf numFmtId="9" fontId="18" fillId="0" borderId="1" xfId="0" applyNumberFormat="1" applyFont="1" applyFill="1" applyBorder="1" applyAlignment="1">
      <alignment vertical="center"/>
    </xf>
    <xf numFmtId="10" fontId="18" fillId="0" borderId="1" xfId="0" applyNumberFormat="1" applyFont="1" applyFill="1" applyBorder="1" applyAlignment="1">
      <alignment vertical="center"/>
    </xf>
    <xf numFmtId="0" fontId="19" fillId="0" borderId="0" xfId="0" applyFont="1" applyFill="1" applyBorder="1" applyAlignment="1">
      <alignment horizontal="left" vertical="top" wrapText="1"/>
    </xf>
    <xf numFmtId="0" fontId="20" fillId="0" borderId="0" xfId="0" applyFont="1" applyFill="1" applyBorder="1" applyAlignment="1">
      <alignment horizontal="left" vertical="top" wrapText="1"/>
    </xf>
    <xf numFmtId="0" fontId="9" fillId="0" borderId="0" xfId="0" applyFont="1" applyAlignment="1">
      <alignment horizontal="left" vertical="center"/>
    </xf>
    <xf numFmtId="49" fontId="1" fillId="0" borderId="0" xfId="0" applyNumberFormat="1" applyFont="1" applyFill="1" applyBorder="1" applyAlignment="1"/>
    <xf numFmtId="0" fontId="5" fillId="0" borderId="7" xfId="0" applyNumberFormat="1" applyFont="1" applyFill="1" applyBorder="1" applyAlignment="1" applyProtection="1">
      <alignment horizontal="center" vertical="center"/>
    </xf>
    <xf numFmtId="0" fontId="5" fillId="0" borderId="22" xfId="0" applyNumberFormat="1" applyFont="1" applyFill="1" applyBorder="1" applyAlignment="1" applyProtection="1">
      <alignment horizontal="center" vertical="center"/>
    </xf>
    <xf numFmtId="49" fontId="5" fillId="0" borderId="1" xfId="0" applyNumberFormat="1" applyFont="1" applyFill="1" applyBorder="1" applyAlignment="1" applyProtection="1">
      <alignment horizontal="center" vertical="center" wrapText="1"/>
    </xf>
    <xf numFmtId="0" fontId="5" fillId="0" borderId="23" xfId="0" applyNumberFormat="1" applyFont="1" applyFill="1" applyBorder="1" applyAlignment="1" applyProtection="1">
      <alignment horizontal="center" vertical="center"/>
    </xf>
    <xf numFmtId="49" fontId="5" fillId="0" borderId="1" xfId="0" applyNumberFormat="1" applyFont="1" applyFill="1" applyBorder="1" applyAlignment="1" applyProtection="1">
      <alignment horizontal="center" vertical="center"/>
    </xf>
    <xf numFmtId="49" fontId="21" fillId="0" borderId="1" xfId="50" applyNumberFormat="1" applyFont="1" applyFill="1" applyBorder="1" applyAlignment="1">
      <alignment horizontal="center" vertical="center"/>
    </xf>
    <xf numFmtId="49" fontId="8" fillId="0" borderId="1" xfId="50" applyNumberFormat="1" applyFont="1" applyFill="1" applyBorder="1" applyAlignment="1">
      <alignment horizontal="center" vertical="center"/>
    </xf>
    <xf numFmtId="49" fontId="21" fillId="0" borderId="1" xfId="50" applyNumberFormat="1" applyFont="1" applyFill="1" applyBorder="1" applyAlignment="1">
      <alignment vertical="center"/>
    </xf>
    <xf numFmtId="0" fontId="8" fillId="0" borderId="1" xfId="0" applyFont="1" applyFill="1" applyBorder="1" applyAlignment="1"/>
    <xf numFmtId="49" fontId="8" fillId="0" borderId="1" xfId="50" applyNumberFormat="1" applyFont="1" applyFill="1" applyBorder="1" applyAlignment="1">
      <alignment vertical="center"/>
    </xf>
    <xf numFmtId="0" fontId="22" fillId="0" borderId="1" xfId="51" applyFill="1" applyBorder="1"/>
    <xf numFmtId="49" fontId="8" fillId="0" borderId="1" xfId="0" applyNumberFormat="1" applyFont="1" applyFill="1" applyBorder="1" applyAlignment="1"/>
    <xf numFmtId="0" fontId="23" fillId="0" borderId="1" xfId="0" applyNumberFormat="1" applyFont="1" applyFill="1" applyBorder="1" applyAlignment="1" applyProtection="1">
      <alignment horizontal="center" vertical="center"/>
    </xf>
    <xf numFmtId="49" fontId="21" fillId="0" borderId="1" xfId="0" applyNumberFormat="1" applyFont="1" applyFill="1" applyBorder="1" applyAlignment="1"/>
    <xf numFmtId="49" fontId="8" fillId="0" borderId="1" xfId="0" applyNumberFormat="1" applyFont="1" applyFill="1" applyBorder="1" applyAlignment="1">
      <alignment horizontal="center"/>
    </xf>
    <xf numFmtId="0" fontId="0" fillId="0" borderId="0" xfId="0" applyAlignment="1"/>
    <xf numFmtId="0" fontId="1" fillId="0" borderId="0" xfId="51" applyFont="1" applyFill="1" applyAlignment="1">
      <alignment horizontal="center" wrapText="1"/>
    </xf>
    <xf numFmtId="0" fontId="1" fillId="0" borderId="0" xfId="51" applyFont="1" applyFill="1" applyAlignment="1">
      <alignment wrapText="1"/>
    </xf>
    <xf numFmtId="0" fontId="1" fillId="0" borderId="0" xfId="51" applyFont="1" applyFill="1"/>
    <xf numFmtId="0" fontId="13" fillId="0" borderId="0" xfId="50" applyFont="1" applyFill="1" applyBorder="1" applyAlignment="1"/>
    <xf numFmtId="0" fontId="24" fillId="0" borderId="24" xfId="51" applyFont="1" applyFill="1" applyBorder="1" applyAlignment="1">
      <alignment horizontal="center" vertical="center" wrapText="1"/>
    </xf>
    <xf numFmtId="0" fontId="24" fillId="0" borderId="10" xfId="51" applyFont="1" applyFill="1" applyBorder="1" applyAlignment="1">
      <alignment horizontal="center" vertical="center" wrapText="1"/>
    </xf>
    <xf numFmtId="0" fontId="24" fillId="0" borderId="25" xfId="51" applyFont="1" applyFill="1" applyBorder="1" applyAlignment="1">
      <alignment horizontal="center" vertical="center" wrapText="1"/>
    </xf>
    <xf numFmtId="0" fontId="24" fillId="0" borderId="26" xfId="51" applyFont="1" applyFill="1" applyBorder="1" applyAlignment="1">
      <alignment horizontal="center" vertical="center" wrapText="1"/>
    </xf>
    <xf numFmtId="0" fontId="24" fillId="0" borderId="27" xfId="51" applyFont="1" applyFill="1" applyBorder="1" applyAlignment="1">
      <alignment horizontal="center" vertical="center" wrapText="1"/>
    </xf>
    <xf numFmtId="0" fontId="5" fillId="0" borderId="2" xfId="0" applyNumberFormat="1" applyFont="1" applyFill="1" applyBorder="1" applyAlignment="1" applyProtection="1">
      <alignment horizontal="center" vertical="center"/>
    </xf>
    <xf numFmtId="0" fontId="24" fillId="0" borderId="2" xfId="51" applyFont="1" applyFill="1" applyBorder="1" applyAlignment="1">
      <alignment horizontal="center" vertical="center" wrapText="1"/>
    </xf>
    <xf numFmtId="0" fontId="5" fillId="0" borderId="3" xfId="0" applyNumberFormat="1" applyFont="1" applyFill="1" applyBorder="1" applyAlignment="1" applyProtection="1">
      <alignment horizontal="center" vertical="center"/>
    </xf>
    <xf numFmtId="0" fontId="5" fillId="0" borderId="7" xfId="0" applyNumberFormat="1" applyFont="1" applyFill="1" applyBorder="1" applyAlignment="1" applyProtection="1">
      <alignment horizontal="center" vertical="center" wrapText="1"/>
    </xf>
    <xf numFmtId="0" fontId="5" fillId="0" borderId="22" xfId="0" applyNumberFormat="1" applyFont="1" applyFill="1" applyBorder="1" applyAlignment="1" applyProtection="1">
      <alignment horizontal="center" vertical="center" wrapText="1"/>
    </xf>
    <xf numFmtId="0" fontId="24" fillId="0" borderId="5" xfId="51" applyFont="1" applyFill="1" applyBorder="1" applyAlignment="1">
      <alignment horizontal="center" vertical="center" wrapText="1"/>
    </xf>
    <xf numFmtId="0" fontId="5" fillId="0" borderId="5" xfId="0" applyNumberFormat="1" applyFont="1" applyFill="1" applyBorder="1" applyAlignment="1" applyProtection="1">
      <alignment horizontal="center" vertical="center"/>
    </xf>
    <xf numFmtId="0" fontId="22" fillId="0" borderId="1" xfId="51" applyFont="1" applyFill="1" applyBorder="1" applyAlignment="1">
      <alignment horizontal="center" vertical="center" wrapText="1"/>
    </xf>
    <xf numFmtId="0" fontId="22" fillId="0" borderId="7" xfId="51" applyFont="1" applyFill="1" applyBorder="1" applyAlignment="1">
      <alignment horizontal="center" vertical="center" wrapText="1"/>
    </xf>
    <xf numFmtId="0" fontId="25" fillId="0" borderId="7" xfId="51" applyFont="1" applyFill="1" applyBorder="1" applyAlignment="1">
      <alignment vertical="center" wrapText="1"/>
    </xf>
    <xf numFmtId="0" fontId="25" fillId="0" borderId="22" xfId="51" applyFont="1" applyFill="1" applyBorder="1" applyAlignment="1">
      <alignment vertical="center" wrapText="1"/>
    </xf>
    <xf numFmtId="0" fontId="25" fillId="0" borderId="23" xfId="51" applyFont="1" applyFill="1" applyBorder="1" applyAlignment="1">
      <alignment vertical="center" wrapText="1"/>
    </xf>
    <xf numFmtId="0" fontId="22" fillId="0" borderId="1" xfId="51" applyFont="1" applyFill="1" applyBorder="1" applyAlignment="1">
      <alignment vertical="center" wrapText="1"/>
    </xf>
    <xf numFmtId="0" fontId="21" fillId="0" borderId="1" xfId="51" applyFont="1" applyFill="1" applyBorder="1" applyAlignment="1">
      <alignment horizontal="center" vertical="center"/>
    </xf>
    <xf numFmtId="49" fontId="8" fillId="0" borderId="1" xfId="51" applyNumberFormat="1" applyFont="1" applyFill="1" applyBorder="1" applyAlignment="1">
      <alignment horizontal="center" vertical="center"/>
    </xf>
    <xf numFmtId="0" fontId="21" fillId="0" borderId="7" xfId="51" applyFont="1" applyFill="1" applyBorder="1" applyAlignment="1">
      <alignment vertical="center"/>
    </xf>
    <xf numFmtId="0" fontId="8" fillId="0" borderId="1" xfId="51" applyFont="1" applyFill="1" applyBorder="1" applyAlignment="1">
      <alignment horizontal="center" vertical="center"/>
    </xf>
    <xf numFmtId="0" fontId="8" fillId="0" borderId="7" xfId="51" applyFont="1" applyFill="1" applyBorder="1" applyAlignment="1">
      <alignment vertical="center"/>
    </xf>
    <xf numFmtId="0" fontId="8" fillId="0" borderId="24" xfId="0" applyFont="1" applyFill="1" applyBorder="1" applyAlignment="1">
      <alignment horizontal="center" vertical="center"/>
    </xf>
    <xf numFmtId="0" fontId="5" fillId="0" borderId="23" xfId="0" applyNumberFormat="1" applyFont="1" applyFill="1" applyBorder="1" applyAlignment="1" applyProtection="1">
      <alignment horizontal="center" vertical="center" wrapText="1"/>
    </xf>
    <xf numFmtId="0" fontId="8" fillId="0" borderId="25"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21" xfId="0" applyFont="1" applyFill="1" applyBorder="1" applyAlignment="1">
      <alignment horizontal="center" vertical="center"/>
    </xf>
    <xf numFmtId="0" fontId="8" fillId="0" borderId="26" xfId="0" applyFont="1" applyFill="1" applyBorder="1" applyAlignment="1">
      <alignment horizontal="center" vertical="center"/>
    </xf>
    <xf numFmtId="0" fontId="0" fillId="0" borderId="0" xfId="0" applyAlignment="1">
      <alignment vertical="center" readingOrder="1"/>
    </xf>
    <xf numFmtId="0" fontId="26" fillId="0" borderId="0" xfId="50" applyFont="1" applyFill="1" applyBorder="1" applyAlignment="1"/>
    <xf numFmtId="0" fontId="2" fillId="0" borderId="12" xfId="50" applyFont="1" applyFill="1" applyBorder="1" applyAlignment="1" applyProtection="1">
      <alignment horizontal="center" vertical="center" wrapText="1" readingOrder="1"/>
      <protection locked="0"/>
    </xf>
    <xf numFmtId="0" fontId="26" fillId="0" borderId="28" xfId="50" applyFont="1" applyFill="1" applyBorder="1" applyAlignment="1" applyProtection="1">
      <alignment vertical="top" wrapText="1"/>
      <protection locked="0"/>
    </xf>
    <xf numFmtId="0" fontId="26" fillId="0" borderId="29" xfId="50" applyFont="1" applyFill="1" applyBorder="1" applyAlignment="1" applyProtection="1">
      <alignment vertical="top" wrapText="1"/>
      <protection locked="0"/>
    </xf>
    <xf numFmtId="0" fontId="2" fillId="0" borderId="11" xfId="50" applyFont="1" applyFill="1" applyBorder="1" applyAlignment="1" applyProtection="1">
      <alignment horizontal="center" vertical="center" wrapText="1" readingOrder="1"/>
      <protection locked="0"/>
    </xf>
    <xf numFmtId="0" fontId="26" fillId="0" borderId="20" xfId="50" applyFont="1" applyFill="1" applyBorder="1" applyAlignment="1" applyProtection="1">
      <alignment vertical="top" wrapText="1"/>
      <protection locked="0"/>
    </xf>
    <xf numFmtId="0" fontId="26" fillId="0" borderId="30" xfId="50" applyFont="1" applyFill="1" applyBorder="1" applyAlignment="1" applyProtection="1">
      <alignment vertical="top" wrapText="1"/>
      <protection locked="0"/>
    </xf>
    <xf numFmtId="0" fontId="26" fillId="0" borderId="31" xfId="50" applyFont="1" applyFill="1" applyBorder="1" applyAlignment="1" applyProtection="1">
      <alignment vertical="top" wrapText="1"/>
      <protection locked="0"/>
    </xf>
    <xf numFmtId="0" fontId="2" fillId="0" borderId="4" xfId="50" applyFont="1" applyFill="1" applyBorder="1" applyAlignment="1" applyProtection="1">
      <alignment horizontal="center" vertical="center" wrapText="1" readingOrder="1"/>
      <protection locked="0"/>
    </xf>
    <xf numFmtId="0" fontId="26" fillId="0" borderId="32" xfId="50" applyFont="1" applyFill="1" applyBorder="1" applyAlignment="1" applyProtection="1">
      <alignment vertical="top" wrapText="1"/>
      <protection locked="0"/>
    </xf>
    <xf numFmtId="0" fontId="26" fillId="0" borderId="13" xfId="50" applyFont="1" applyFill="1" applyBorder="1" applyAlignment="1" applyProtection="1">
      <alignment vertical="top" wrapText="1"/>
      <protection locked="0"/>
    </xf>
    <xf numFmtId="0" fontId="26" fillId="0" borderId="14" xfId="50" applyFont="1" applyFill="1" applyBorder="1" applyAlignment="1" applyProtection="1">
      <alignment vertical="top" wrapText="1"/>
      <protection locked="0"/>
    </xf>
    <xf numFmtId="0" fontId="2" fillId="0" borderId="18" xfId="50" applyFont="1" applyFill="1" applyBorder="1" applyAlignment="1" applyProtection="1">
      <alignment horizontal="center" vertical="center" wrapText="1" readingOrder="1"/>
      <protection locked="0"/>
    </xf>
    <xf numFmtId="0" fontId="2" fillId="0" borderId="19" xfId="50" applyFont="1" applyFill="1" applyBorder="1" applyAlignment="1" applyProtection="1">
      <alignment horizontal="center" vertical="center" wrapText="1" readingOrder="1"/>
      <protection locked="0"/>
    </xf>
    <xf numFmtId="0" fontId="2" fillId="0" borderId="6" xfId="50"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49" fontId="27" fillId="0" borderId="1" xfId="50" applyNumberFormat="1" applyFont="1" applyFill="1" applyBorder="1" applyAlignment="1" applyProtection="1">
      <alignment horizontal="center" vertical="center" wrapText="1" readingOrder="1"/>
      <protection locked="0"/>
    </xf>
    <xf numFmtId="0" fontId="27" fillId="0" borderId="1" xfId="50" applyFont="1" applyFill="1" applyBorder="1" applyAlignment="1" applyProtection="1">
      <alignment horizontal="center" vertical="center" wrapText="1" readingOrder="1"/>
      <protection locked="0"/>
    </xf>
    <xf numFmtId="181" fontId="28" fillId="0" borderId="1" xfId="50" applyNumberFormat="1" applyFont="1" applyFill="1" applyBorder="1" applyAlignment="1" applyProtection="1">
      <alignment horizontal="right" vertical="center" wrapText="1" readingOrder="1"/>
      <protection locked="0"/>
    </xf>
    <xf numFmtId="0" fontId="27" fillId="0" borderId="1" xfId="50" applyFont="1" applyFill="1" applyBorder="1" applyAlignment="1" applyProtection="1">
      <alignment horizontal="right" vertical="center" wrapText="1" readingOrder="1"/>
      <protection locked="0"/>
    </xf>
    <xf numFmtId="49" fontId="29" fillId="0" borderId="1" xfId="0" applyNumberFormat="1" applyFont="1" applyBorder="1" applyAlignment="1">
      <alignment horizontal="center" vertical="center" wrapText="1" readingOrder="1"/>
    </xf>
    <xf numFmtId="0" fontId="29" fillId="0" borderId="1" xfId="0" applyFont="1" applyBorder="1" applyAlignment="1">
      <alignment vertical="center" wrapText="1" readingOrder="1"/>
    </xf>
    <xf numFmtId="0" fontId="29" fillId="0" borderId="1" xfId="0" applyFont="1" applyBorder="1" applyAlignment="1">
      <alignment vertical="center" readingOrder="1"/>
    </xf>
    <xf numFmtId="0" fontId="26" fillId="0" borderId="19" xfId="50" applyFont="1" applyFill="1" applyBorder="1" applyAlignment="1" applyProtection="1">
      <alignment vertical="top" wrapText="1"/>
      <protection locked="0"/>
    </xf>
    <xf numFmtId="0" fontId="2" fillId="0" borderId="20" xfId="50" applyFont="1" applyFill="1" applyBorder="1" applyAlignment="1" applyProtection="1">
      <alignment horizontal="center" vertical="center" wrapText="1" readingOrder="1"/>
      <protection locked="0"/>
    </xf>
    <xf numFmtId="0" fontId="2" fillId="0" borderId="29" xfId="50" applyFont="1" applyFill="1" applyBorder="1" applyAlignment="1" applyProtection="1">
      <alignment horizontal="center" vertical="center" wrapText="1" readingOrder="1"/>
      <protection locked="0"/>
    </xf>
    <xf numFmtId="0" fontId="2" fillId="0" borderId="14" xfId="50" applyFont="1" applyFill="1" applyBorder="1" applyAlignment="1" applyProtection="1">
      <alignment horizontal="center" vertical="center" wrapText="1" readingOrder="1"/>
      <protection locked="0"/>
    </xf>
    <xf numFmtId="182" fontId="27" fillId="0" borderId="1" xfId="50" applyNumberFormat="1" applyFont="1" applyFill="1" applyBorder="1" applyAlignment="1" applyProtection="1">
      <alignment horizontal="right" vertical="center" wrapText="1" readingOrder="1"/>
      <protection locked="0"/>
    </xf>
    <xf numFmtId="0" fontId="2" fillId="0" borderId="33" xfId="50" applyFont="1" applyFill="1" applyBorder="1" applyAlignment="1" applyProtection="1">
      <alignment horizontal="center" vertical="center" wrapText="1" readingOrder="1"/>
      <protection locked="0"/>
    </xf>
    <xf numFmtId="0" fontId="2" fillId="0" borderId="32" xfId="50" applyFont="1" applyFill="1" applyBorder="1" applyAlignment="1" applyProtection="1">
      <alignment horizontal="center" vertical="center" wrapText="1" readingOrder="1"/>
      <protection locked="0"/>
    </xf>
    <xf numFmtId="0" fontId="2" fillId="0" borderId="0" xfId="50" applyFont="1" applyFill="1" applyBorder="1" applyAlignment="1" applyProtection="1">
      <alignment horizontal="right" vertical="center" wrapText="1" readingOrder="1"/>
      <protection locked="0"/>
    </xf>
    <xf numFmtId="0" fontId="2" fillId="0" borderId="0" xfId="0" applyNumberFormat="1" applyFont="1" applyFill="1" applyBorder="1" applyAlignment="1" applyProtection="1">
      <alignment vertical="center"/>
    </xf>
    <xf numFmtId="0" fontId="30" fillId="0" borderId="0" xfId="0" applyNumberFormat="1" applyFont="1" applyFill="1" applyBorder="1" applyAlignment="1" applyProtection="1">
      <alignment horizontal="center" vertical="center"/>
    </xf>
    <xf numFmtId="0" fontId="5" fillId="0" borderId="1" xfId="54" applyNumberFormat="1" applyFont="1" applyFill="1" applyBorder="1" applyAlignment="1" applyProtection="1">
      <alignment horizontal="center" vertical="center"/>
    </xf>
    <xf numFmtId="0" fontId="5" fillId="0" borderId="1" xfId="54"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vertical="center"/>
    </xf>
    <xf numFmtId="181" fontId="5" fillId="0" borderId="1" xfId="0" applyNumberFormat="1" applyFont="1" applyFill="1" applyBorder="1" applyAlignment="1" applyProtection="1">
      <alignment horizontal="right" vertical="center"/>
    </xf>
    <xf numFmtId="0" fontId="8" fillId="0" borderId="1" xfId="0" applyFont="1" applyFill="1" applyBorder="1" applyAlignment="1">
      <alignment vertical="center"/>
    </xf>
    <xf numFmtId="0" fontId="5" fillId="0" borderId="1" xfId="0" applyNumberFormat="1" applyFont="1" applyFill="1" applyBorder="1" applyAlignment="1" applyProtection="1">
      <alignment horizontal="left" vertical="center"/>
    </xf>
    <xf numFmtId="181" fontId="2" fillId="0" borderId="1" xfId="0" applyNumberFormat="1" applyFont="1" applyFill="1" applyBorder="1" applyAlignment="1" applyProtection="1">
      <alignment horizontal="right" vertical="center"/>
    </xf>
    <xf numFmtId="0" fontId="5" fillId="0" borderId="1" xfId="0" applyNumberFormat="1" applyFont="1" applyFill="1" applyBorder="1" applyAlignment="1" applyProtection="1">
      <alignment horizontal="right" vertical="center"/>
    </xf>
    <xf numFmtId="177" fontId="23"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31" fillId="0" borderId="1" xfId="54" applyNumberFormat="1" applyFont="1" applyFill="1" applyBorder="1" applyAlignment="1" applyProtection="1">
      <alignment vertical="center"/>
    </xf>
    <xf numFmtId="0" fontId="2" fillId="0" borderId="1" xfId="54" applyNumberFormat="1" applyFont="1" applyFill="1" applyBorder="1" applyAlignment="1" applyProtection="1">
      <alignment vertical="center"/>
    </xf>
    <xf numFmtId="0" fontId="31" fillId="0" borderId="1" xfId="0" applyNumberFormat="1" applyFont="1" applyFill="1" applyBorder="1" applyAlignment="1" applyProtection="1">
      <alignment vertical="center"/>
    </xf>
    <xf numFmtId="181"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23" fillId="0" borderId="6" xfId="0" applyNumberFormat="1" applyFont="1" applyFill="1" applyBorder="1" applyAlignment="1" applyProtection="1">
      <alignment horizontal="center" vertical="center"/>
    </xf>
    <xf numFmtId="177" fontId="23" fillId="0" borderId="32" xfId="0" applyNumberFormat="1" applyFont="1" applyFill="1" applyBorder="1" applyAlignment="1" applyProtection="1">
      <alignment horizontal="righ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6" xfId="49"/>
    <cellStyle name="常规 2" xfId="50"/>
    <cellStyle name="常规 2 11" xfId="51"/>
    <cellStyle name="常规 3" xfId="52"/>
    <cellStyle name="常规 4" xfId="53"/>
    <cellStyle name="常规 5" xfId="54"/>
    <cellStyle name="常规 6" xfId="55"/>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haredStrings" Target="sharedStrings.xml"/><Relationship Id="rId37" Type="http://schemas.openxmlformats.org/officeDocument/2006/relationships/styles" Target="style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1"/>
  <sheetViews>
    <sheetView showGridLines="0" tabSelected="1" workbookViewId="0">
      <selection activeCell="B20" sqref="B20"/>
    </sheetView>
  </sheetViews>
  <sheetFormatPr defaultColWidth="8" defaultRowHeight="14.25" customHeight="1" outlineLevelCol="3"/>
  <cols>
    <col min="1" max="1" width="35.7545454545455" style="1" customWidth="1"/>
    <col min="2" max="2" width="37.7545454545455" style="1" customWidth="1"/>
    <col min="3" max="3" width="35.3727272727273" style="1" customWidth="1"/>
    <col min="4" max="4" width="40.3727272727273" style="1" customWidth="1"/>
    <col min="5" max="16384" width="8" style="1"/>
  </cols>
  <sheetData>
    <row r="1" ht="14" spans="1:3">
      <c r="A1" s="2"/>
      <c r="B1" s="2"/>
      <c r="C1" s="2"/>
    </row>
    <row r="2" ht="21" spans="1:4">
      <c r="A2" s="3" t="s">
        <v>0</v>
      </c>
      <c r="B2" s="3"/>
      <c r="C2" s="3"/>
      <c r="D2" s="3"/>
    </row>
    <row r="3" ht="19.5" customHeight="1" spans="1:4">
      <c r="A3" s="4" t="s">
        <v>1</v>
      </c>
      <c r="B3" s="246"/>
      <c r="C3" s="246"/>
      <c r="D3" s="28" t="s">
        <v>2</v>
      </c>
    </row>
    <row r="4" ht="19.5" customHeight="1" spans="1:4">
      <c r="A4" s="247" t="s">
        <v>3</v>
      </c>
      <c r="B4" s="247"/>
      <c r="C4" s="247" t="s">
        <v>4</v>
      </c>
      <c r="D4" s="247"/>
    </row>
    <row r="5" ht="19.5" customHeight="1" spans="1:4">
      <c r="A5" s="247" t="s">
        <v>5</v>
      </c>
      <c r="B5" s="247" t="s">
        <v>6</v>
      </c>
      <c r="C5" s="247" t="s">
        <v>7</v>
      </c>
      <c r="D5" s="247" t="s">
        <v>6</v>
      </c>
    </row>
    <row r="6" ht="19.5" customHeight="1" spans="1:4">
      <c r="A6" s="247"/>
      <c r="B6" s="247"/>
      <c r="C6" s="247"/>
      <c r="D6" s="247"/>
    </row>
    <row r="7" ht="17.25" customHeight="1" spans="1:4">
      <c r="A7" s="261" t="s">
        <v>8</v>
      </c>
      <c r="B7" s="253">
        <v>18507.01</v>
      </c>
      <c r="C7" s="256" t="s">
        <v>9</v>
      </c>
      <c r="D7" s="253"/>
    </row>
    <row r="8" ht="17.25" customHeight="1" spans="1:4">
      <c r="A8" s="257" t="s">
        <v>10</v>
      </c>
      <c r="B8" s="253"/>
      <c r="C8" s="256" t="s">
        <v>11</v>
      </c>
      <c r="D8" s="253"/>
    </row>
    <row r="9" ht="17.25" customHeight="1" spans="1:4">
      <c r="A9" s="257" t="s">
        <v>12</v>
      </c>
      <c r="B9" s="253"/>
      <c r="C9" s="256" t="s">
        <v>13</v>
      </c>
      <c r="D9" s="253"/>
    </row>
    <row r="10" ht="17.25" customHeight="1" spans="1:4">
      <c r="A10" s="257" t="s">
        <v>14</v>
      </c>
      <c r="B10" s="253"/>
      <c r="C10" s="256" t="s">
        <v>15</v>
      </c>
      <c r="D10" s="253"/>
    </row>
    <row r="11" ht="17.25" customHeight="1" spans="1:4">
      <c r="A11" s="257" t="s">
        <v>16</v>
      </c>
      <c r="B11" s="253"/>
      <c r="C11" s="256" t="s">
        <v>17</v>
      </c>
      <c r="D11" s="253"/>
    </row>
    <row r="12" ht="17.25" customHeight="1" spans="1:4">
      <c r="A12" s="257" t="s">
        <v>18</v>
      </c>
      <c r="B12" s="253"/>
      <c r="C12" s="256" t="s">
        <v>19</v>
      </c>
      <c r="D12" s="253">
        <v>129.91</v>
      </c>
    </row>
    <row r="13" ht="17.25" customHeight="1" spans="1:4">
      <c r="A13" s="257" t="s">
        <v>20</v>
      </c>
      <c r="B13" s="253"/>
      <c r="C13" s="256" t="s">
        <v>21</v>
      </c>
      <c r="D13" s="253"/>
    </row>
    <row r="14" ht="17.25" customHeight="1" spans="1:4">
      <c r="A14" s="19"/>
      <c r="B14" s="253"/>
      <c r="C14" s="256" t="s">
        <v>22</v>
      </c>
      <c r="D14" s="253">
        <v>63.74</v>
      </c>
    </row>
    <row r="15" ht="17.25" customHeight="1" spans="1:4">
      <c r="A15" s="19"/>
      <c r="B15" s="253"/>
      <c r="C15" s="256" t="s">
        <v>23</v>
      </c>
      <c r="D15" s="253">
        <v>238.53</v>
      </c>
    </row>
    <row r="16" ht="17.25" customHeight="1" spans="1:4">
      <c r="A16" s="19"/>
      <c r="B16" s="253"/>
      <c r="C16" s="256" t="s">
        <v>24</v>
      </c>
      <c r="D16" s="253">
        <v>12.98</v>
      </c>
    </row>
    <row r="17" ht="17.25" customHeight="1" spans="1:4">
      <c r="A17" s="19"/>
      <c r="B17" s="262"/>
      <c r="C17" s="256" t="s">
        <v>25</v>
      </c>
      <c r="D17" s="253">
        <v>17907.46</v>
      </c>
    </row>
    <row r="18" ht="17.25" customHeight="1" spans="1:4">
      <c r="A18" s="19"/>
      <c r="B18" s="263"/>
      <c r="C18" s="256" t="s">
        <v>26</v>
      </c>
      <c r="D18" s="253"/>
    </row>
    <row r="19" ht="17.25" customHeight="1" spans="1:4">
      <c r="A19" s="19"/>
      <c r="B19" s="263"/>
      <c r="C19" s="256" t="s">
        <v>27</v>
      </c>
      <c r="D19" s="253"/>
    </row>
    <row r="20" ht="17.25" customHeight="1" spans="1:4">
      <c r="A20" s="19"/>
      <c r="B20" s="263"/>
      <c r="C20" s="257" t="s">
        <v>28</v>
      </c>
      <c r="D20" s="253"/>
    </row>
    <row r="21" ht="17.25" customHeight="1" spans="1:4">
      <c r="A21" s="264"/>
      <c r="B21" s="263"/>
      <c r="C21" s="257" t="s">
        <v>29</v>
      </c>
      <c r="D21" s="253"/>
    </row>
    <row r="22" ht="17.25" customHeight="1" spans="1:4">
      <c r="A22" s="256"/>
      <c r="B22" s="263"/>
      <c r="C22" s="257" t="s">
        <v>30</v>
      </c>
      <c r="D22" s="253"/>
    </row>
    <row r="23" ht="17.25" customHeight="1" spans="1:4">
      <c r="A23" s="256"/>
      <c r="B23" s="263"/>
      <c r="C23" s="257" t="s">
        <v>31</v>
      </c>
      <c r="D23" s="253"/>
    </row>
    <row r="24" ht="17.25" customHeight="1" spans="1:4">
      <c r="A24" s="256"/>
      <c r="B24" s="263"/>
      <c r="C24" s="257" t="s">
        <v>32</v>
      </c>
      <c r="D24" s="253"/>
    </row>
    <row r="25" ht="17.25" customHeight="1" spans="1:4">
      <c r="A25" s="256"/>
      <c r="B25" s="263"/>
      <c r="C25" s="257" t="s">
        <v>33</v>
      </c>
      <c r="D25" s="253">
        <v>154.39</v>
      </c>
    </row>
    <row r="26" ht="17.25" customHeight="1" spans="1:4">
      <c r="A26" s="256"/>
      <c r="B26" s="263"/>
      <c r="C26" s="257" t="s">
        <v>34</v>
      </c>
      <c r="D26" s="253"/>
    </row>
    <row r="27" ht="17.25" customHeight="1" spans="1:4">
      <c r="A27" s="256"/>
      <c r="B27" s="263"/>
      <c r="C27" s="257" t="s">
        <v>35</v>
      </c>
      <c r="D27" s="253"/>
    </row>
    <row r="28" ht="17.25" customHeight="1" spans="1:4">
      <c r="A28" s="256"/>
      <c r="B28" s="263"/>
      <c r="C28" s="257" t="s">
        <v>36</v>
      </c>
      <c r="D28" s="253"/>
    </row>
    <row r="29" ht="17.25" customHeight="1" spans="1:4">
      <c r="A29" s="256"/>
      <c r="B29" s="263"/>
      <c r="C29" s="257" t="s">
        <v>37</v>
      </c>
      <c r="D29" s="253"/>
    </row>
    <row r="30" customHeight="1" spans="1:4">
      <c r="A30" s="265" t="s">
        <v>38</v>
      </c>
      <c r="B30" s="266">
        <f>SUM(B7:B13)</f>
        <v>18507.01</v>
      </c>
      <c r="C30" s="175" t="s">
        <v>39</v>
      </c>
      <c r="D30" s="255">
        <f>SUM(D7:D29)</f>
        <v>18507.01</v>
      </c>
    </row>
    <row r="31" ht="29.25" customHeight="1" spans="1:2">
      <c r="A31" s="21"/>
      <c r="B31" s="21"/>
    </row>
  </sheetData>
  <mergeCells count="8">
    <mergeCell ref="A2:D2"/>
    <mergeCell ref="A4:B4"/>
    <mergeCell ref="C4:D4"/>
    <mergeCell ref="A31:B31"/>
    <mergeCell ref="A5:A6"/>
    <mergeCell ref="B5:B6"/>
    <mergeCell ref="C5:C6"/>
    <mergeCell ref="D5:D6"/>
  </mergeCells>
  <pageMargins left="0.590277777777778" right="0.590277777777778" top="0.196527777777778" bottom="0.196527777777778" header="0.196527777777778" footer="0.196527777777778"/>
  <pageSetup paperSize="9" scale="91" orientation="landscape" blackAndWhit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4"/>
  <sheetViews>
    <sheetView workbookViewId="0">
      <selection activeCell="C8" sqref="C8"/>
    </sheetView>
  </sheetViews>
  <sheetFormatPr defaultColWidth="9" defaultRowHeight="14" outlineLevelCol="7"/>
  <cols>
    <col min="1" max="1" width="7.37272727272727" customWidth="1"/>
    <col min="2" max="2" width="42.8727272727273" customWidth="1"/>
    <col min="3" max="3" width="40.5" customWidth="1"/>
    <col min="4" max="5" width="10.6272727272727" customWidth="1"/>
    <col min="6" max="8" width="8.62727272727273" customWidth="1"/>
  </cols>
  <sheetData>
    <row r="1" ht="20.1" customHeight="1" spans="2:8">
      <c r="B1" s="161"/>
      <c r="C1" s="161"/>
      <c r="D1" s="161"/>
      <c r="E1" s="161"/>
      <c r="F1" s="161"/>
      <c r="G1" s="161"/>
      <c r="H1" s="161"/>
    </row>
    <row r="2" ht="39.95" customHeight="1" spans="2:8">
      <c r="B2" s="3" t="s">
        <v>40</v>
      </c>
      <c r="C2" s="3"/>
      <c r="D2" s="258"/>
      <c r="E2" s="258"/>
      <c r="F2" s="258"/>
      <c r="G2" s="258"/>
      <c r="H2" s="258"/>
    </row>
    <row r="3" s="1" customFormat="1" ht="39" customHeight="1" spans="2:3">
      <c r="B3" s="4" t="s">
        <v>1</v>
      </c>
      <c r="C3" s="27" t="s">
        <v>41</v>
      </c>
    </row>
    <row r="4" s="1" customFormat="1" ht="27" customHeight="1" spans="2:3">
      <c r="B4" s="8" t="s">
        <v>5</v>
      </c>
      <c r="C4" s="8" t="s">
        <v>42</v>
      </c>
    </row>
    <row r="5" s="1" customFormat="1" ht="27" customHeight="1" spans="2:3">
      <c r="B5" s="8"/>
      <c r="C5" s="8"/>
    </row>
    <row r="6" s="1" customFormat="1" ht="32.1" customHeight="1" spans="2:3">
      <c r="B6" s="259" t="s">
        <v>43</v>
      </c>
      <c r="C6" s="253">
        <v>18507.01</v>
      </c>
    </row>
    <row r="7" s="1" customFormat="1" ht="32.1" customHeight="1" spans="2:3">
      <c r="B7" s="260" t="s">
        <v>44</v>
      </c>
      <c r="C7" s="253"/>
    </row>
    <row r="8" s="1" customFormat="1" ht="32.1" customHeight="1" spans="2:3">
      <c r="B8" s="260" t="s">
        <v>45</v>
      </c>
      <c r="C8" s="253"/>
    </row>
    <row r="9" s="1" customFormat="1" ht="32.1" customHeight="1" spans="2:3">
      <c r="B9" s="260" t="s">
        <v>46</v>
      </c>
      <c r="C9" s="253"/>
    </row>
    <row r="10" s="1" customFormat="1" ht="32.1" customHeight="1" spans="2:3">
      <c r="B10" s="260" t="s">
        <v>47</v>
      </c>
      <c r="C10" s="253"/>
    </row>
    <row r="11" s="1" customFormat="1" ht="32.1" customHeight="1" spans="2:3">
      <c r="B11" s="260" t="s">
        <v>48</v>
      </c>
      <c r="C11" s="253"/>
    </row>
    <row r="12" s="1" customFormat="1" ht="32.1" customHeight="1" spans="2:3">
      <c r="B12" s="260" t="s">
        <v>49</v>
      </c>
      <c r="C12" s="253"/>
    </row>
    <row r="13" s="1" customFormat="1" ht="32.1" customHeight="1" spans="2:3">
      <c r="B13" s="19"/>
      <c r="C13" s="253"/>
    </row>
    <row r="14" s="1" customFormat="1" ht="32.1" customHeight="1" spans="2:3">
      <c r="B14" s="175" t="s">
        <v>38</v>
      </c>
      <c r="C14" s="255">
        <f>SUM(C6:C13)</f>
        <v>18507.01</v>
      </c>
    </row>
  </sheetData>
  <mergeCells count="4">
    <mergeCell ref="B1:H1"/>
    <mergeCell ref="B2:C2"/>
    <mergeCell ref="B4:B5"/>
    <mergeCell ref="C4:C5"/>
  </mergeCells>
  <printOptions horizontalCentered="1"/>
  <pageMargins left="0.393055555555556" right="0.393055555555556" top="0.747916666666667" bottom="0.747916666666667" header="0.313888888888889" footer="0.313888888888889"/>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30"/>
  <sheetViews>
    <sheetView workbookViewId="0">
      <selection activeCell="C10" sqref="C10"/>
    </sheetView>
  </sheetViews>
  <sheetFormatPr defaultColWidth="8" defaultRowHeight="14.25" customHeight="1" outlineLevelCol="2"/>
  <cols>
    <col min="1" max="1" width="5" customWidth="1"/>
    <col min="2" max="2" width="47.2545454545455" style="1" customWidth="1"/>
    <col min="3" max="3" width="35.5" style="1" customWidth="1"/>
    <col min="4" max="16383" width="8" style="1"/>
  </cols>
  <sheetData>
    <row r="1" s="1" customFormat="1" ht="13" spans="2:2">
      <c r="B1" s="2"/>
    </row>
    <row r="2" s="1" customFormat="1" ht="51.95" customHeight="1" spans="2:3">
      <c r="B2" s="3" t="s">
        <v>50</v>
      </c>
      <c r="C2" s="3"/>
    </row>
    <row r="3" s="1" customFormat="1" ht="19.5" customHeight="1" spans="2:3">
      <c r="B3" s="4" t="s">
        <v>51</v>
      </c>
      <c r="C3" s="28" t="s">
        <v>2</v>
      </c>
    </row>
    <row r="4" s="1" customFormat="1" ht="27.95" customHeight="1" spans="2:3">
      <c r="B4" s="8" t="s">
        <v>7</v>
      </c>
      <c r="C4" s="8" t="s">
        <v>42</v>
      </c>
    </row>
    <row r="5" s="1" customFormat="1" ht="27.95" customHeight="1" spans="2:3">
      <c r="B5" s="8"/>
      <c r="C5" s="8"/>
    </row>
    <row r="6" s="1" customFormat="1" ht="24" customHeight="1" spans="2:3">
      <c r="B6" s="256" t="s">
        <v>9</v>
      </c>
      <c r="C6" s="253"/>
    </row>
    <row r="7" s="1" customFormat="1" ht="24" customHeight="1" spans="2:3">
      <c r="B7" s="256" t="s">
        <v>11</v>
      </c>
      <c r="C7" s="253"/>
    </row>
    <row r="8" s="1" customFormat="1" ht="24" customHeight="1" spans="2:3">
      <c r="B8" s="256" t="s">
        <v>13</v>
      </c>
      <c r="C8" s="253"/>
    </row>
    <row r="9" s="1" customFormat="1" ht="24" customHeight="1" spans="2:3">
      <c r="B9" s="256" t="s">
        <v>15</v>
      </c>
      <c r="C9" s="253"/>
    </row>
    <row r="10" s="1" customFormat="1" ht="24" customHeight="1" spans="2:3">
      <c r="B10" s="256" t="s">
        <v>17</v>
      </c>
      <c r="C10" s="253"/>
    </row>
    <row r="11" s="1" customFormat="1" ht="24" customHeight="1" spans="2:3">
      <c r="B11" s="256" t="s">
        <v>19</v>
      </c>
      <c r="C11" s="253">
        <v>129.91</v>
      </c>
    </row>
    <row r="12" s="1" customFormat="1" ht="24" customHeight="1" spans="2:3">
      <c r="B12" s="256" t="s">
        <v>21</v>
      </c>
      <c r="C12" s="253"/>
    </row>
    <row r="13" s="1" customFormat="1" ht="24" customHeight="1" spans="2:3">
      <c r="B13" s="256" t="s">
        <v>22</v>
      </c>
      <c r="C13" s="253">
        <v>63.74</v>
      </c>
    </row>
    <row r="14" s="1" customFormat="1" ht="24" customHeight="1" spans="2:3">
      <c r="B14" s="256" t="s">
        <v>23</v>
      </c>
      <c r="C14" s="253">
        <v>238.53</v>
      </c>
    </row>
    <row r="15" s="1" customFormat="1" ht="24" customHeight="1" spans="2:3">
      <c r="B15" s="256" t="s">
        <v>24</v>
      </c>
      <c r="C15" s="253">
        <v>12.98</v>
      </c>
    </row>
    <row r="16" s="1" customFormat="1" ht="24" customHeight="1" spans="2:3">
      <c r="B16" s="256" t="s">
        <v>25</v>
      </c>
      <c r="C16" s="253">
        <v>17907.46</v>
      </c>
    </row>
    <row r="17" s="1" customFormat="1" ht="24" customHeight="1" spans="2:3">
      <c r="B17" s="256" t="s">
        <v>26</v>
      </c>
      <c r="C17" s="253"/>
    </row>
    <row r="18" s="1" customFormat="1" ht="24" customHeight="1" spans="2:3">
      <c r="B18" s="256" t="s">
        <v>27</v>
      </c>
      <c r="C18" s="253"/>
    </row>
    <row r="19" s="1" customFormat="1" ht="24" customHeight="1" spans="2:3">
      <c r="B19" s="257" t="s">
        <v>28</v>
      </c>
      <c r="C19" s="253"/>
    </row>
    <row r="20" s="1" customFormat="1" ht="24" customHeight="1" spans="2:3">
      <c r="B20" s="257" t="s">
        <v>29</v>
      </c>
      <c r="C20" s="253"/>
    </row>
    <row r="21" s="1" customFormat="1" ht="24" customHeight="1" spans="2:3">
      <c r="B21" s="257" t="s">
        <v>30</v>
      </c>
      <c r="C21" s="253"/>
    </row>
    <row r="22" s="1" customFormat="1" ht="24" customHeight="1" spans="2:3">
      <c r="B22" s="257" t="s">
        <v>31</v>
      </c>
      <c r="C22" s="253"/>
    </row>
    <row r="23" s="1" customFormat="1" ht="24" customHeight="1" spans="2:3">
      <c r="B23" s="257" t="s">
        <v>32</v>
      </c>
      <c r="C23" s="253"/>
    </row>
    <row r="24" s="1" customFormat="1" ht="24" customHeight="1" spans="2:3">
      <c r="B24" s="257" t="s">
        <v>33</v>
      </c>
      <c r="C24" s="253">
        <v>154.39</v>
      </c>
    </row>
    <row r="25" s="1" customFormat="1" ht="24" customHeight="1" spans="2:3">
      <c r="B25" s="257" t="s">
        <v>34</v>
      </c>
      <c r="C25" s="253"/>
    </row>
    <row r="26" s="1" customFormat="1" ht="24" customHeight="1" spans="2:3">
      <c r="B26" s="257" t="s">
        <v>35</v>
      </c>
      <c r="C26" s="253"/>
    </row>
    <row r="27" s="1" customFormat="1" ht="24" customHeight="1" spans="2:3">
      <c r="B27" s="257" t="s">
        <v>36</v>
      </c>
      <c r="C27" s="253"/>
    </row>
    <row r="28" s="1" customFormat="1" ht="24" customHeight="1" spans="2:3">
      <c r="B28" s="257" t="s">
        <v>37</v>
      </c>
      <c r="C28" s="255"/>
    </row>
    <row r="29" s="1" customFormat="1" customHeight="1" spans="2:3">
      <c r="B29" s="175" t="s">
        <v>39</v>
      </c>
      <c r="C29" s="255">
        <f>SUM(C6:C28)</f>
        <v>18507.01</v>
      </c>
    </row>
    <row r="30" s="1" customFormat="1" ht="29.25" customHeight="1"/>
  </sheetData>
  <mergeCells count="3">
    <mergeCell ref="B2:C2"/>
    <mergeCell ref="B4:B5"/>
    <mergeCell ref="C4:C5"/>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showGridLines="0" topLeftCell="A10" workbookViewId="0">
      <selection activeCell="C18" sqref="C18"/>
    </sheetView>
  </sheetViews>
  <sheetFormatPr defaultColWidth="8" defaultRowHeight="14.25" customHeight="1" outlineLevelCol="3"/>
  <cols>
    <col min="1" max="1" width="35.5" style="32" customWidth="1"/>
    <col min="2" max="2" width="34" style="32" customWidth="1"/>
    <col min="3" max="3" width="42.5" style="32" customWidth="1"/>
    <col min="4" max="4" width="31.8727272727273" style="32" customWidth="1"/>
    <col min="5" max="16384" width="8" style="32"/>
  </cols>
  <sheetData>
    <row r="1" ht="14" spans="1:3">
      <c r="A1" s="245"/>
      <c r="B1" s="245"/>
      <c r="C1" s="245"/>
    </row>
    <row r="2" ht="33" customHeight="1" spans="1:4">
      <c r="A2" s="3" t="s">
        <v>52</v>
      </c>
      <c r="B2" s="3"/>
      <c r="C2" s="3"/>
      <c r="D2" s="3"/>
    </row>
    <row r="3" ht="14" spans="1:4">
      <c r="A3" s="4" t="s">
        <v>1</v>
      </c>
      <c r="B3" s="246"/>
      <c r="C3" s="246"/>
      <c r="D3" s="28" t="s">
        <v>2</v>
      </c>
    </row>
    <row r="4" ht="26.1" customHeight="1" spans="1:4">
      <c r="A4" s="247" t="s">
        <v>3</v>
      </c>
      <c r="B4" s="247"/>
      <c r="C4" s="247" t="s">
        <v>4</v>
      </c>
      <c r="D4" s="247"/>
    </row>
    <row r="5" ht="26.1" customHeight="1" spans="1:4">
      <c r="A5" s="247" t="s">
        <v>5</v>
      </c>
      <c r="B5" s="248" t="s">
        <v>6</v>
      </c>
      <c r="C5" s="247" t="s">
        <v>53</v>
      </c>
      <c r="D5" s="248" t="s">
        <v>6</v>
      </c>
    </row>
    <row r="6" ht="26.1" customHeight="1" spans="1:4">
      <c r="A6" s="247"/>
      <c r="B6" s="248"/>
      <c r="C6" s="247"/>
      <c r="D6" s="248"/>
    </row>
    <row r="7" ht="26.1" customHeight="1" spans="1:4">
      <c r="A7" s="249" t="s">
        <v>54</v>
      </c>
      <c r="B7" s="250">
        <f>B8+B15+B16</f>
        <v>18507.01</v>
      </c>
      <c r="C7" s="251" t="s">
        <v>55</v>
      </c>
      <c r="D7" s="250"/>
    </row>
    <row r="8" ht="26.1" customHeight="1" spans="1:4">
      <c r="A8" s="249" t="s">
        <v>56</v>
      </c>
      <c r="B8" s="250">
        <f>SUM(B9:B14)</f>
        <v>18507.01</v>
      </c>
      <c r="C8" s="252" t="s">
        <v>57</v>
      </c>
      <c r="D8" s="250"/>
    </row>
    <row r="9" ht="26.1" customHeight="1" spans="1:4">
      <c r="A9" s="249" t="s">
        <v>58</v>
      </c>
      <c r="B9" s="250">
        <v>18507.01</v>
      </c>
      <c r="C9" s="252" t="s">
        <v>59</v>
      </c>
      <c r="D9" s="250"/>
    </row>
    <row r="10" ht="26.1" customHeight="1" spans="1:4">
      <c r="A10" s="249" t="s">
        <v>60</v>
      </c>
      <c r="B10" s="250"/>
      <c r="C10" s="252" t="s">
        <v>61</v>
      </c>
      <c r="D10" s="250"/>
    </row>
    <row r="11" ht="26.1" customHeight="1" spans="1:4">
      <c r="A11" s="249" t="s">
        <v>62</v>
      </c>
      <c r="B11" s="250"/>
      <c r="C11" s="252" t="s">
        <v>63</v>
      </c>
      <c r="D11" s="250"/>
    </row>
    <row r="12" ht="26.1" customHeight="1" spans="1:4">
      <c r="A12" s="249" t="s">
        <v>64</v>
      </c>
      <c r="B12" s="250"/>
      <c r="C12" s="252" t="s">
        <v>65</v>
      </c>
      <c r="D12" s="250"/>
    </row>
    <row r="13" ht="26.1" customHeight="1" spans="1:4">
      <c r="A13" s="249" t="s">
        <v>66</v>
      </c>
      <c r="B13" s="250"/>
      <c r="C13" s="252" t="s">
        <v>67</v>
      </c>
      <c r="D13" s="253">
        <v>129.91</v>
      </c>
    </row>
    <row r="14" ht="26.1" customHeight="1" spans="1:4">
      <c r="A14" s="249" t="s">
        <v>68</v>
      </c>
      <c r="B14" s="250"/>
      <c r="C14" s="252" t="s">
        <v>69</v>
      </c>
      <c r="D14" s="253"/>
    </row>
    <row r="15" ht="26.1" customHeight="1" spans="1:4">
      <c r="A15" s="249" t="s">
        <v>70</v>
      </c>
      <c r="B15" s="251"/>
      <c r="C15" s="252" t="s">
        <v>71</v>
      </c>
      <c r="D15" s="253">
        <v>63.74</v>
      </c>
    </row>
    <row r="16" ht="26.1" customHeight="1" spans="1:4">
      <c r="A16" s="249" t="s">
        <v>72</v>
      </c>
      <c r="B16" s="250"/>
      <c r="C16" s="252" t="s">
        <v>73</v>
      </c>
      <c r="D16" s="253">
        <v>238.53</v>
      </c>
    </row>
    <row r="17" ht="26.1" customHeight="1" spans="1:4">
      <c r="A17" s="249" t="s">
        <v>74</v>
      </c>
      <c r="B17" s="250"/>
      <c r="C17" s="252" t="s">
        <v>75</v>
      </c>
      <c r="D17" s="253">
        <v>12.98</v>
      </c>
    </row>
    <row r="18" ht="26.1" customHeight="1" spans="1:4">
      <c r="A18" s="249"/>
      <c r="B18" s="250"/>
      <c r="C18" s="252" t="s">
        <v>76</v>
      </c>
      <c r="D18" s="253">
        <v>17907.46</v>
      </c>
    </row>
    <row r="19" ht="26.1" customHeight="1" spans="1:4">
      <c r="A19" s="249"/>
      <c r="B19" s="250"/>
      <c r="C19" s="252" t="s">
        <v>77</v>
      </c>
      <c r="D19" s="253"/>
    </row>
    <row r="20" ht="26.1" customHeight="1" spans="1:4">
      <c r="A20" s="249"/>
      <c r="B20" s="250"/>
      <c r="C20" s="252" t="s">
        <v>78</v>
      </c>
      <c r="D20" s="253"/>
    </row>
    <row r="21" ht="26.1" customHeight="1" spans="1:4">
      <c r="A21" s="249"/>
      <c r="B21" s="250"/>
      <c r="C21" s="249" t="s">
        <v>79</v>
      </c>
      <c r="D21" s="253"/>
    </row>
    <row r="22" ht="26.1" customHeight="1" spans="1:4">
      <c r="A22" s="249"/>
      <c r="B22" s="254"/>
      <c r="C22" s="249" t="s">
        <v>80</v>
      </c>
      <c r="D22" s="253"/>
    </row>
    <row r="23" ht="26.1" customHeight="1" spans="1:4">
      <c r="A23" s="249"/>
      <c r="B23" s="254"/>
      <c r="C23" s="249" t="s">
        <v>81</v>
      </c>
      <c r="D23" s="253"/>
    </row>
    <row r="24" ht="26.1" customHeight="1" spans="1:4">
      <c r="A24" s="249"/>
      <c r="B24" s="254"/>
      <c r="C24" s="249" t="s">
        <v>82</v>
      </c>
      <c r="D24" s="253"/>
    </row>
    <row r="25" ht="26.1" customHeight="1" spans="1:4">
      <c r="A25" s="251"/>
      <c r="B25" s="254"/>
      <c r="C25" s="249" t="s">
        <v>83</v>
      </c>
      <c r="D25" s="253"/>
    </row>
    <row r="26" ht="26.1" customHeight="1" spans="1:4">
      <c r="A26" s="252"/>
      <c r="B26" s="254"/>
      <c r="C26" s="249" t="s">
        <v>84</v>
      </c>
      <c r="D26" s="253">
        <v>154.39</v>
      </c>
    </row>
    <row r="27" ht="26.1" customHeight="1" spans="1:4">
      <c r="A27" s="251"/>
      <c r="B27" s="254"/>
      <c r="C27" s="249" t="s">
        <v>85</v>
      </c>
      <c r="D27" s="250"/>
    </row>
    <row r="28" ht="26.1" customHeight="1" spans="1:4">
      <c r="A28" s="251"/>
      <c r="B28" s="254"/>
      <c r="C28" s="249" t="s">
        <v>86</v>
      </c>
      <c r="D28" s="250"/>
    </row>
    <row r="29" ht="26.1" customHeight="1" spans="1:4">
      <c r="A29" s="252"/>
      <c r="B29" s="254"/>
      <c r="C29" s="249" t="s">
        <v>87</v>
      </c>
      <c r="D29" s="250"/>
    </row>
    <row r="30" ht="26.1" customHeight="1" spans="1:4">
      <c r="A30" s="252"/>
      <c r="B30" s="254"/>
      <c r="C30" s="249" t="s">
        <v>88</v>
      </c>
      <c r="D30" s="250"/>
    </row>
    <row r="31" ht="26.1" customHeight="1" spans="1:4">
      <c r="A31" s="252"/>
      <c r="B31" s="254"/>
      <c r="C31" s="249" t="s">
        <v>89</v>
      </c>
      <c r="D31" s="250"/>
    </row>
    <row r="32" ht="26.1" customHeight="1" spans="1:4">
      <c r="A32" s="175" t="s">
        <v>38</v>
      </c>
      <c r="B32" s="255">
        <f>B7+B17</f>
        <v>18507.01</v>
      </c>
      <c r="C32" s="175" t="s">
        <v>39</v>
      </c>
      <c r="D32" s="255"/>
    </row>
  </sheetData>
  <mergeCells count="7">
    <mergeCell ref="A2:D2"/>
    <mergeCell ref="A4:B4"/>
    <mergeCell ref="C4:D4"/>
    <mergeCell ref="A5:A6"/>
    <mergeCell ref="B5:B6"/>
    <mergeCell ref="C5:C6"/>
    <mergeCell ref="D5:D6"/>
  </mergeCells>
  <printOptions horizontalCentered="1"/>
  <pageMargins left="0.590277777777778" right="0.590277777777778" top="0.196527777777778" bottom="0.196527777777778" header="0.196527777777778" footer="0.196527777777778"/>
  <pageSetup paperSize="9" scale="74" orientation="landscape" blackAndWhit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25"/>
  <sheetViews>
    <sheetView topLeftCell="F1" workbookViewId="0">
      <selection activeCell="P12" sqref="P12"/>
    </sheetView>
  </sheetViews>
  <sheetFormatPr defaultColWidth="9" defaultRowHeight="14"/>
  <cols>
    <col min="1" max="3" width="6.75454545454545" customWidth="1"/>
    <col min="4" max="4" width="13.3727272727273" customWidth="1"/>
  </cols>
  <sheetData>
    <row r="1" ht="21" spans="1:28">
      <c r="A1" s="3" t="s">
        <v>90</v>
      </c>
      <c r="B1" s="3"/>
      <c r="C1" s="3"/>
      <c r="D1" s="3"/>
      <c r="E1" s="3"/>
      <c r="F1" s="3"/>
      <c r="G1" s="3"/>
      <c r="H1" s="3"/>
      <c r="I1" s="3"/>
      <c r="J1" s="3"/>
      <c r="K1" s="3"/>
      <c r="L1" s="3"/>
      <c r="M1" s="3"/>
      <c r="N1" s="3"/>
      <c r="O1" s="3"/>
      <c r="P1" s="3"/>
      <c r="Q1" s="3"/>
      <c r="R1" s="3"/>
      <c r="S1" s="3"/>
      <c r="T1" s="3"/>
      <c r="U1" s="3"/>
      <c r="V1" s="3"/>
      <c r="W1" s="3"/>
      <c r="X1" s="3"/>
      <c r="Y1" s="3"/>
      <c r="Z1" s="3"/>
      <c r="AA1" s="3"/>
      <c r="AB1" s="3"/>
    </row>
    <row r="2" ht="26" spans="1:28">
      <c r="A2" s="182" t="s">
        <v>91</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44" t="s">
        <v>41</v>
      </c>
    </row>
    <row r="3" spans="1:28">
      <c r="A3" s="214"/>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row>
    <row r="4" spans="1:28">
      <c r="A4" s="215" t="s">
        <v>92</v>
      </c>
      <c r="B4" s="216"/>
      <c r="C4" s="217"/>
      <c r="D4" s="218" t="s">
        <v>93</v>
      </c>
      <c r="E4" s="215" t="s">
        <v>94</v>
      </c>
      <c r="F4" s="219"/>
      <c r="G4" s="219"/>
      <c r="H4" s="219"/>
      <c r="I4" s="219"/>
      <c r="J4" s="219"/>
      <c r="K4" s="219"/>
      <c r="L4" s="219"/>
      <c r="M4" s="219"/>
      <c r="N4" s="219"/>
      <c r="O4" s="219"/>
      <c r="P4" s="219"/>
      <c r="Q4" s="219"/>
      <c r="R4" s="219"/>
      <c r="S4" s="219"/>
      <c r="T4" s="219"/>
      <c r="U4" s="219"/>
      <c r="V4" s="219"/>
      <c r="W4" s="219"/>
      <c r="X4" s="219"/>
      <c r="Y4" s="219"/>
      <c r="Z4" s="237"/>
      <c r="AA4" s="215" t="s">
        <v>95</v>
      </c>
      <c r="AB4" s="217"/>
    </row>
    <row r="5" spans="1:28">
      <c r="A5" s="220"/>
      <c r="B5" s="214"/>
      <c r="C5" s="221"/>
      <c r="D5" s="222"/>
      <c r="E5" s="215" t="s">
        <v>96</v>
      </c>
      <c r="F5" s="219"/>
      <c r="G5" s="219"/>
      <c r="H5" s="219"/>
      <c r="I5" s="219"/>
      <c r="J5" s="219"/>
      <c r="K5" s="219"/>
      <c r="L5" s="219"/>
      <c r="M5" s="219"/>
      <c r="N5" s="237"/>
      <c r="O5" s="218" t="s">
        <v>97</v>
      </c>
      <c r="P5" s="218" t="s">
        <v>98</v>
      </c>
      <c r="Q5" s="215" t="s">
        <v>99</v>
      </c>
      <c r="R5" s="219"/>
      <c r="S5" s="219"/>
      <c r="T5" s="219"/>
      <c r="U5" s="219"/>
      <c r="V5" s="219"/>
      <c r="W5" s="219"/>
      <c r="X5" s="219"/>
      <c r="Y5" s="219"/>
      <c r="Z5" s="237"/>
      <c r="AA5" s="223"/>
      <c r="AB5" s="225"/>
    </row>
    <row r="6" spans="1:28">
      <c r="A6" s="223"/>
      <c r="B6" s="224"/>
      <c r="C6" s="225"/>
      <c r="D6" s="222"/>
      <c r="E6" s="218" t="s">
        <v>100</v>
      </c>
      <c r="F6" s="215" t="s">
        <v>101</v>
      </c>
      <c r="G6" s="219"/>
      <c r="H6" s="219"/>
      <c r="I6" s="237"/>
      <c r="J6" s="226" t="s">
        <v>102</v>
      </c>
      <c r="K6" s="238"/>
      <c r="L6" s="238"/>
      <c r="M6" s="227"/>
      <c r="N6" s="218" t="s">
        <v>103</v>
      </c>
      <c r="O6" s="222"/>
      <c r="P6" s="222"/>
      <c r="Q6" s="218" t="s">
        <v>100</v>
      </c>
      <c r="R6" s="215" t="s">
        <v>101</v>
      </c>
      <c r="S6" s="219"/>
      <c r="T6" s="219"/>
      <c r="U6" s="237"/>
      <c r="V6" s="215" t="s">
        <v>102</v>
      </c>
      <c r="W6" s="219"/>
      <c r="X6" s="219"/>
      <c r="Y6" s="237"/>
      <c r="Z6" s="218" t="s">
        <v>103</v>
      </c>
      <c r="AA6" s="218" t="s">
        <v>104</v>
      </c>
      <c r="AB6" s="218" t="s">
        <v>105</v>
      </c>
    </row>
    <row r="7" spans="1:28">
      <c r="A7" s="218" t="s">
        <v>106</v>
      </c>
      <c r="B7" s="218" t="s">
        <v>107</v>
      </c>
      <c r="C7" s="218" t="s">
        <v>108</v>
      </c>
      <c r="D7" s="222"/>
      <c r="E7" s="222"/>
      <c r="F7" s="218" t="s">
        <v>104</v>
      </c>
      <c r="G7" s="226" t="s">
        <v>109</v>
      </c>
      <c r="H7" s="227"/>
      <c r="I7" s="239" t="s">
        <v>110</v>
      </c>
      <c r="J7" s="218" t="s">
        <v>100</v>
      </c>
      <c r="K7" s="218" t="s">
        <v>111</v>
      </c>
      <c r="L7" s="218" t="s">
        <v>112</v>
      </c>
      <c r="M7" s="218" t="s">
        <v>113</v>
      </c>
      <c r="N7" s="222"/>
      <c r="O7" s="222"/>
      <c r="P7" s="222"/>
      <c r="Q7" s="222"/>
      <c r="R7" s="242" t="s">
        <v>104</v>
      </c>
      <c r="S7" s="226" t="s">
        <v>109</v>
      </c>
      <c r="T7" s="227"/>
      <c r="U7" s="239" t="s">
        <v>110</v>
      </c>
      <c r="V7" s="242" t="s">
        <v>104</v>
      </c>
      <c r="W7" s="242" t="s">
        <v>111</v>
      </c>
      <c r="X7" s="242" t="s">
        <v>112</v>
      </c>
      <c r="Y7" s="242" t="s">
        <v>113</v>
      </c>
      <c r="Z7" s="222"/>
      <c r="AA7" s="222"/>
      <c r="AB7" s="222"/>
    </row>
    <row r="8" ht="26" spans="1:28">
      <c r="A8" s="228"/>
      <c r="B8" s="228"/>
      <c r="C8" s="228"/>
      <c r="D8" s="228"/>
      <c r="E8" s="228"/>
      <c r="F8" s="228"/>
      <c r="G8" s="229" t="s">
        <v>114</v>
      </c>
      <c r="H8" s="229" t="s">
        <v>115</v>
      </c>
      <c r="I8" s="240"/>
      <c r="J8" s="228"/>
      <c r="K8" s="228"/>
      <c r="L8" s="228"/>
      <c r="M8" s="228"/>
      <c r="N8" s="228"/>
      <c r="O8" s="228"/>
      <c r="P8" s="228"/>
      <c r="Q8" s="228"/>
      <c r="R8" s="243"/>
      <c r="S8" s="229" t="s">
        <v>114</v>
      </c>
      <c r="T8" s="229" t="s">
        <v>115</v>
      </c>
      <c r="U8" s="240"/>
      <c r="V8" s="243"/>
      <c r="W8" s="243"/>
      <c r="X8" s="243"/>
      <c r="Y8" s="243"/>
      <c r="Z8" s="228"/>
      <c r="AA8" s="228"/>
      <c r="AB8" s="228"/>
    </row>
    <row r="9" spans="1:28">
      <c r="A9" s="218" t="s">
        <v>116</v>
      </c>
      <c r="B9" s="218" t="s">
        <v>117</v>
      </c>
      <c r="C9" s="218" t="s">
        <v>118</v>
      </c>
      <c r="D9" s="218" t="s">
        <v>119</v>
      </c>
      <c r="E9" s="218" t="s">
        <v>120</v>
      </c>
      <c r="F9" s="218" t="s">
        <v>121</v>
      </c>
      <c r="G9" s="218" t="s">
        <v>122</v>
      </c>
      <c r="H9" s="218" t="s">
        <v>123</v>
      </c>
      <c r="I9" s="218" t="s">
        <v>124</v>
      </c>
      <c r="J9" s="218" t="s">
        <v>125</v>
      </c>
      <c r="K9" s="218" t="s">
        <v>126</v>
      </c>
      <c r="L9" s="218" t="s">
        <v>127</v>
      </c>
      <c r="M9" s="218" t="s">
        <v>128</v>
      </c>
      <c r="N9" s="218" t="s">
        <v>129</v>
      </c>
      <c r="O9" s="218" t="s">
        <v>130</v>
      </c>
      <c r="P9" s="218" t="s">
        <v>131</v>
      </c>
      <c r="Q9" s="218" t="s">
        <v>132</v>
      </c>
      <c r="R9" s="218" t="s">
        <v>133</v>
      </c>
      <c r="S9" s="218" t="s">
        <v>134</v>
      </c>
      <c r="T9" s="218" t="s">
        <v>135</v>
      </c>
      <c r="U9" s="218" t="s">
        <v>136</v>
      </c>
      <c r="V9" s="218" t="s">
        <v>137</v>
      </c>
      <c r="W9" s="218" t="s">
        <v>138</v>
      </c>
      <c r="X9" s="218" t="s">
        <v>139</v>
      </c>
      <c r="Y9" s="218" t="s">
        <v>140</v>
      </c>
      <c r="Z9" s="218" t="s">
        <v>141</v>
      </c>
      <c r="AA9" s="218" t="s">
        <v>142</v>
      </c>
      <c r="AB9" s="218" t="s">
        <v>143</v>
      </c>
    </row>
    <row r="10" s="213" customFormat="1" ht="24" customHeight="1" spans="1:28">
      <c r="A10" s="230">
        <v>212</v>
      </c>
      <c r="B10" s="230" t="s">
        <v>144</v>
      </c>
      <c r="C10" s="230" t="s">
        <v>144</v>
      </c>
      <c r="D10" s="231" t="s">
        <v>145</v>
      </c>
      <c r="E10" s="232">
        <f>F10+I10+J10+N10</f>
        <v>420.54</v>
      </c>
      <c r="F10" s="233">
        <f>G10+H10</f>
        <v>119.92</v>
      </c>
      <c r="G10" s="233">
        <v>119.92</v>
      </c>
      <c r="H10" s="233"/>
      <c r="I10" s="241">
        <v>210.18</v>
      </c>
      <c r="J10" s="233">
        <v>90.44</v>
      </c>
      <c r="K10" s="233"/>
      <c r="L10" s="233"/>
      <c r="M10" s="233">
        <v>27.6</v>
      </c>
      <c r="N10" s="233"/>
      <c r="O10" s="233"/>
      <c r="P10" s="233"/>
      <c r="Q10" s="232">
        <f>R10+U10+V10+Z10</f>
        <v>420.54</v>
      </c>
      <c r="R10" s="233">
        <f>S10+T10</f>
        <v>119.92</v>
      </c>
      <c r="S10" s="233">
        <v>119.92</v>
      </c>
      <c r="T10" s="233"/>
      <c r="U10" s="241">
        <v>210.18</v>
      </c>
      <c r="V10" s="233">
        <v>90.44</v>
      </c>
      <c r="W10" s="233"/>
      <c r="X10" s="233"/>
      <c r="Y10" s="233">
        <v>27.6</v>
      </c>
      <c r="Z10" s="233"/>
      <c r="AA10" s="233">
        <f>AB10</f>
        <v>0</v>
      </c>
      <c r="AB10" s="233"/>
    </row>
    <row r="11" s="213" customFormat="1" ht="24" customHeight="1" spans="1:28">
      <c r="A11" s="234" t="s">
        <v>146</v>
      </c>
      <c r="B11" s="234" t="s">
        <v>147</v>
      </c>
      <c r="C11" s="234" t="s">
        <v>148</v>
      </c>
      <c r="D11" s="235" t="s">
        <v>149</v>
      </c>
      <c r="E11" s="232">
        <f t="shared" ref="E11:E24" si="0">F11+I11+J11+N11</f>
        <v>12.99</v>
      </c>
      <c r="F11" s="233">
        <f t="shared" ref="F11:F24" si="1">G11+H11</f>
        <v>3.97</v>
      </c>
      <c r="G11" s="236"/>
      <c r="H11" s="236">
        <v>3.97</v>
      </c>
      <c r="I11" s="236">
        <v>7.04</v>
      </c>
      <c r="J11" s="233">
        <v>1.98</v>
      </c>
      <c r="K11" s="236"/>
      <c r="L11" s="236"/>
      <c r="M11" s="236"/>
      <c r="N11" s="236"/>
      <c r="O11" s="236"/>
      <c r="P11" s="236"/>
      <c r="Q11" s="232">
        <f t="shared" ref="Q11:Q20" si="2">R11+U11+V11+Z11</f>
        <v>12.99</v>
      </c>
      <c r="R11" s="233">
        <f t="shared" ref="R11:R24" si="3">S11+T11</f>
        <v>3.97</v>
      </c>
      <c r="S11" s="236"/>
      <c r="T11" s="236">
        <v>3.97</v>
      </c>
      <c r="U11" s="236">
        <v>7.04</v>
      </c>
      <c r="V11" s="233">
        <v>1.98</v>
      </c>
      <c r="W11" s="236"/>
      <c r="X11" s="236"/>
      <c r="Y11" s="236"/>
      <c r="Z11" s="236"/>
      <c r="AA11" s="233">
        <f t="shared" ref="AA11:AA24" si="4">AB11</f>
        <v>0</v>
      </c>
      <c r="AB11" s="236"/>
    </row>
    <row r="12" s="213" customFormat="1" ht="24" customHeight="1" spans="1:28">
      <c r="A12" s="234" t="s">
        <v>150</v>
      </c>
      <c r="B12" s="234" t="s">
        <v>151</v>
      </c>
      <c r="C12" s="234" t="s">
        <v>144</v>
      </c>
      <c r="D12" s="235" t="s">
        <v>152</v>
      </c>
      <c r="E12" s="232">
        <f t="shared" si="0"/>
        <v>1000.07</v>
      </c>
      <c r="F12" s="233">
        <f t="shared" si="1"/>
        <v>477.66</v>
      </c>
      <c r="G12" s="236"/>
      <c r="H12" s="236">
        <v>477.66</v>
      </c>
      <c r="I12" s="236">
        <v>402.13</v>
      </c>
      <c r="J12" s="233">
        <v>106.18</v>
      </c>
      <c r="K12" s="236"/>
      <c r="L12" s="236"/>
      <c r="M12" s="236"/>
      <c r="N12" s="236">
        <v>14.1</v>
      </c>
      <c r="O12" s="236"/>
      <c r="P12" s="236"/>
      <c r="Q12" s="232">
        <f t="shared" si="2"/>
        <v>1000.07</v>
      </c>
      <c r="R12" s="233">
        <f t="shared" si="3"/>
        <v>477.66</v>
      </c>
      <c r="S12" s="236"/>
      <c r="T12" s="236">
        <v>477.66</v>
      </c>
      <c r="U12" s="236">
        <v>402.13</v>
      </c>
      <c r="V12" s="233">
        <v>106.18</v>
      </c>
      <c r="W12" s="236"/>
      <c r="X12" s="236"/>
      <c r="Y12" s="236"/>
      <c r="Z12" s="236">
        <v>14.1</v>
      </c>
      <c r="AA12" s="233">
        <f t="shared" si="4"/>
        <v>13840.69</v>
      </c>
      <c r="AB12" s="236">
        <v>13840.69</v>
      </c>
    </row>
    <row r="13" s="213" customFormat="1" ht="24" customHeight="1" spans="1:28">
      <c r="A13" s="234" t="s">
        <v>153</v>
      </c>
      <c r="B13" s="234" t="s">
        <v>126</v>
      </c>
      <c r="C13" s="234" t="s">
        <v>147</v>
      </c>
      <c r="D13" s="235" t="s">
        <v>154</v>
      </c>
      <c r="E13" s="232">
        <f t="shared" si="0"/>
        <v>149.57</v>
      </c>
      <c r="F13" s="233">
        <f t="shared" si="1"/>
        <v>0</v>
      </c>
      <c r="G13" s="236"/>
      <c r="H13" s="236"/>
      <c r="I13" s="236">
        <v>149.57</v>
      </c>
      <c r="J13" s="233">
        <f t="shared" ref="J13:J24" si="5">SUM(K13:M13)</f>
        <v>0</v>
      </c>
      <c r="K13" s="236"/>
      <c r="L13" s="236"/>
      <c r="M13" s="236"/>
      <c r="N13" s="236"/>
      <c r="O13" s="236"/>
      <c r="P13" s="236"/>
      <c r="Q13" s="232">
        <f t="shared" si="2"/>
        <v>149.57</v>
      </c>
      <c r="R13" s="233">
        <f t="shared" si="3"/>
        <v>0</v>
      </c>
      <c r="S13" s="236"/>
      <c r="T13" s="236"/>
      <c r="U13" s="236">
        <v>149.57</v>
      </c>
      <c r="V13" s="233">
        <f t="shared" ref="V13:V15" si="6">SUM(W13:Y13)</f>
        <v>0</v>
      </c>
      <c r="W13" s="236"/>
      <c r="X13" s="236"/>
      <c r="Y13" s="236"/>
      <c r="Z13" s="236"/>
      <c r="AA13" s="233">
        <f t="shared" si="4"/>
        <v>0</v>
      </c>
      <c r="AB13" s="236"/>
    </row>
    <row r="14" s="213" customFormat="1" ht="24" customHeight="1" spans="1:28">
      <c r="A14" s="234" t="s">
        <v>153</v>
      </c>
      <c r="B14" s="234" t="s">
        <v>126</v>
      </c>
      <c r="C14" s="234" t="s">
        <v>144</v>
      </c>
      <c r="D14" s="235" t="s">
        <v>155</v>
      </c>
      <c r="E14" s="232">
        <f t="shared" si="0"/>
        <v>33.31</v>
      </c>
      <c r="F14" s="233">
        <f t="shared" si="1"/>
        <v>0</v>
      </c>
      <c r="G14" s="236"/>
      <c r="H14" s="236"/>
      <c r="I14" s="236">
        <v>33.31</v>
      </c>
      <c r="J14" s="233">
        <f t="shared" si="5"/>
        <v>0</v>
      </c>
      <c r="K14" s="236"/>
      <c r="L14" s="236"/>
      <c r="M14" s="236"/>
      <c r="N14" s="236"/>
      <c r="O14" s="236"/>
      <c r="P14" s="236"/>
      <c r="Q14" s="232">
        <f t="shared" si="2"/>
        <v>33.31</v>
      </c>
      <c r="R14" s="233">
        <f t="shared" si="3"/>
        <v>0</v>
      </c>
      <c r="S14" s="236"/>
      <c r="T14" s="236"/>
      <c r="U14" s="236">
        <v>33.31</v>
      </c>
      <c r="V14" s="233">
        <f t="shared" si="6"/>
        <v>0</v>
      </c>
      <c r="W14" s="236"/>
      <c r="X14" s="236"/>
      <c r="Y14" s="236"/>
      <c r="Z14" s="236"/>
      <c r="AA14" s="233">
        <f t="shared" si="4"/>
        <v>0</v>
      </c>
      <c r="AB14" s="236"/>
    </row>
    <row r="15" s="213" customFormat="1" ht="24" customHeight="1" spans="1:28">
      <c r="A15" s="234" t="s">
        <v>156</v>
      </c>
      <c r="B15" s="234" t="s">
        <v>151</v>
      </c>
      <c r="C15" s="234" t="s">
        <v>151</v>
      </c>
      <c r="D15" s="235" t="s">
        <v>157</v>
      </c>
      <c r="E15" s="232">
        <f t="shared" si="0"/>
        <v>63.74</v>
      </c>
      <c r="F15" s="233">
        <f t="shared" si="1"/>
        <v>0</v>
      </c>
      <c r="G15" s="236"/>
      <c r="H15" s="236"/>
      <c r="I15" s="236">
        <v>63.74</v>
      </c>
      <c r="J15" s="233">
        <f t="shared" si="5"/>
        <v>0</v>
      </c>
      <c r="K15" s="236"/>
      <c r="L15" s="236"/>
      <c r="M15" s="236"/>
      <c r="N15" s="236"/>
      <c r="O15" s="236"/>
      <c r="P15" s="236"/>
      <c r="Q15" s="232">
        <f t="shared" si="2"/>
        <v>63.74</v>
      </c>
      <c r="R15" s="233">
        <f t="shared" si="3"/>
        <v>0</v>
      </c>
      <c r="S15" s="236"/>
      <c r="T15" s="236"/>
      <c r="U15" s="236">
        <v>63.74</v>
      </c>
      <c r="V15" s="233">
        <f t="shared" si="6"/>
        <v>0</v>
      </c>
      <c r="W15" s="236"/>
      <c r="X15" s="236"/>
      <c r="Y15" s="236"/>
      <c r="Z15" s="236"/>
      <c r="AA15" s="233">
        <f t="shared" si="4"/>
        <v>0</v>
      </c>
      <c r="AB15" s="236"/>
    </row>
    <row r="16" s="213" customFormat="1" ht="24" customHeight="1" spans="1:28">
      <c r="A16" s="234" t="s">
        <v>158</v>
      </c>
      <c r="B16" s="234" t="s">
        <v>148</v>
      </c>
      <c r="C16" s="234" t="s">
        <v>148</v>
      </c>
      <c r="D16" s="235" t="s">
        <v>159</v>
      </c>
      <c r="E16" s="232">
        <f t="shared" si="0"/>
        <v>0</v>
      </c>
      <c r="F16" s="233">
        <f t="shared" si="1"/>
        <v>0</v>
      </c>
      <c r="G16" s="236"/>
      <c r="H16" s="236"/>
      <c r="I16" s="236"/>
      <c r="J16" s="233">
        <f t="shared" si="5"/>
        <v>0</v>
      </c>
      <c r="K16" s="236"/>
      <c r="L16" s="236"/>
      <c r="M16" s="236"/>
      <c r="N16" s="236"/>
      <c r="O16" s="236"/>
      <c r="P16" s="236"/>
      <c r="Q16" s="232">
        <f t="shared" si="2"/>
        <v>129.91</v>
      </c>
      <c r="R16" s="233">
        <f t="shared" si="3"/>
        <v>0</v>
      </c>
      <c r="S16" s="236"/>
      <c r="T16" s="236"/>
      <c r="U16" s="236"/>
      <c r="V16" s="233">
        <v>129.91</v>
      </c>
      <c r="W16" s="236"/>
      <c r="X16" s="236"/>
      <c r="Y16" s="236"/>
      <c r="Z16" s="236"/>
      <c r="AA16" s="233">
        <f t="shared" si="4"/>
        <v>129.91</v>
      </c>
      <c r="AB16" s="236">
        <v>129.91</v>
      </c>
    </row>
    <row r="17" s="213" customFormat="1" ht="24" customHeight="1" spans="1:28">
      <c r="A17" s="234" t="s">
        <v>153</v>
      </c>
      <c r="B17" s="234" t="s">
        <v>126</v>
      </c>
      <c r="C17" s="234" t="s">
        <v>160</v>
      </c>
      <c r="D17" s="235" t="s">
        <v>161</v>
      </c>
      <c r="E17" s="232">
        <f t="shared" si="0"/>
        <v>55.65</v>
      </c>
      <c r="F17" s="233">
        <f t="shared" si="1"/>
        <v>0</v>
      </c>
      <c r="G17" s="236"/>
      <c r="H17" s="236"/>
      <c r="I17" s="236">
        <v>55.65</v>
      </c>
      <c r="J17" s="233">
        <f t="shared" si="5"/>
        <v>0</v>
      </c>
      <c r="K17" s="236"/>
      <c r="L17" s="236"/>
      <c r="M17" s="236"/>
      <c r="N17" s="236"/>
      <c r="O17" s="236"/>
      <c r="P17" s="236"/>
      <c r="Q17" s="232">
        <f t="shared" si="2"/>
        <v>55.65</v>
      </c>
      <c r="R17" s="233">
        <f t="shared" si="3"/>
        <v>0</v>
      </c>
      <c r="S17" s="236"/>
      <c r="T17" s="236"/>
      <c r="U17" s="236">
        <v>55.65</v>
      </c>
      <c r="V17" s="233">
        <f t="shared" ref="V17:V19" si="7">SUM(W17:Y17)</f>
        <v>0</v>
      </c>
      <c r="W17" s="236"/>
      <c r="X17" s="236"/>
      <c r="Y17" s="236"/>
      <c r="Z17" s="236"/>
      <c r="AA17" s="233">
        <f t="shared" si="4"/>
        <v>0</v>
      </c>
      <c r="AB17" s="236"/>
    </row>
    <row r="18" s="213" customFormat="1" ht="24" customHeight="1" spans="1:28">
      <c r="A18" s="234" t="s">
        <v>150</v>
      </c>
      <c r="B18" s="234" t="s">
        <v>144</v>
      </c>
      <c r="C18" s="234" t="s">
        <v>160</v>
      </c>
      <c r="D18" s="235" t="s">
        <v>162</v>
      </c>
      <c r="E18" s="232">
        <f t="shared" si="0"/>
        <v>0</v>
      </c>
      <c r="F18" s="233">
        <f t="shared" si="1"/>
        <v>0</v>
      </c>
      <c r="G18" s="236"/>
      <c r="H18" s="236"/>
      <c r="I18" s="236"/>
      <c r="J18" s="233">
        <f t="shared" si="5"/>
        <v>0</v>
      </c>
      <c r="K18" s="236"/>
      <c r="L18" s="236"/>
      <c r="M18" s="236"/>
      <c r="N18" s="236"/>
      <c r="O18" s="236"/>
      <c r="P18" s="236"/>
      <c r="Q18" s="232">
        <f t="shared" si="2"/>
        <v>0</v>
      </c>
      <c r="R18" s="233">
        <f t="shared" si="3"/>
        <v>0</v>
      </c>
      <c r="S18" s="236"/>
      <c r="T18" s="236"/>
      <c r="U18" s="236"/>
      <c r="V18" s="233">
        <f t="shared" si="7"/>
        <v>0</v>
      </c>
      <c r="W18" s="236"/>
      <c r="X18" s="236"/>
      <c r="Y18" s="236"/>
      <c r="Z18" s="236"/>
      <c r="AA18" s="233">
        <f t="shared" si="4"/>
        <v>18.38</v>
      </c>
      <c r="AB18" s="236">
        <v>18.38</v>
      </c>
    </row>
    <row r="19" s="213" customFormat="1" ht="24" customHeight="1" spans="1:28">
      <c r="A19" s="234" t="s">
        <v>163</v>
      </c>
      <c r="B19" s="234" t="s">
        <v>160</v>
      </c>
      <c r="C19" s="234" t="s">
        <v>160</v>
      </c>
      <c r="D19" s="235" t="s">
        <v>164</v>
      </c>
      <c r="E19" s="232">
        <f t="shared" si="0"/>
        <v>154.39</v>
      </c>
      <c r="F19" s="233">
        <f t="shared" si="1"/>
        <v>0</v>
      </c>
      <c r="G19" s="236"/>
      <c r="H19" s="236"/>
      <c r="I19" s="236">
        <v>154.39</v>
      </c>
      <c r="J19" s="233">
        <f t="shared" si="5"/>
        <v>0</v>
      </c>
      <c r="K19" s="236"/>
      <c r="L19" s="236"/>
      <c r="M19" s="236"/>
      <c r="N19" s="236"/>
      <c r="O19" s="236"/>
      <c r="P19" s="236"/>
      <c r="Q19" s="232">
        <f t="shared" si="2"/>
        <v>154.39</v>
      </c>
      <c r="R19" s="233">
        <f t="shared" si="3"/>
        <v>0</v>
      </c>
      <c r="S19" s="236"/>
      <c r="T19" s="236"/>
      <c r="U19" s="236">
        <v>154.39</v>
      </c>
      <c r="V19" s="233">
        <f t="shared" si="7"/>
        <v>0</v>
      </c>
      <c r="W19" s="236"/>
      <c r="X19" s="236"/>
      <c r="Y19" s="236"/>
      <c r="Z19" s="236"/>
      <c r="AA19" s="233">
        <f t="shared" si="4"/>
        <v>0</v>
      </c>
      <c r="AB19" s="236"/>
    </row>
    <row r="20" s="213" customFormat="1" ht="24" customHeight="1" spans="1:28">
      <c r="A20" s="234" t="s">
        <v>150</v>
      </c>
      <c r="B20" s="234" t="s">
        <v>144</v>
      </c>
      <c r="C20" s="234" t="s">
        <v>148</v>
      </c>
      <c r="D20" s="235" t="s">
        <v>165</v>
      </c>
      <c r="E20" s="232">
        <f t="shared" si="0"/>
        <v>0</v>
      </c>
      <c r="F20" s="233">
        <f t="shared" si="1"/>
        <v>0</v>
      </c>
      <c r="G20" s="236"/>
      <c r="H20" s="236"/>
      <c r="I20" s="236"/>
      <c r="J20" s="233">
        <f t="shared" si="5"/>
        <v>0</v>
      </c>
      <c r="K20" s="236"/>
      <c r="L20" s="236"/>
      <c r="M20" s="236"/>
      <c r="N20" s="236"/>
      <c r="O20" s="236"/>
      <c r="P20" s="236"/>
      <c r="Q20" s="232">
        <f t="shared" si="2"/>
        <v>0</v>
      </c>
      <c r="R20" s="233">
        <f t="shared" si="3"/>
        <v>0</v>
      </c>
      <c r="S20" s="236"/>
      <c r="T20" s="236"/>
      <c r="U20" s="236"/>
      <c r="V20" s="233">
        <f t="shared" ref="V20:V24" si="8">W20+X20+Y20</f>
        <v>0</v>
      </c>
      <c r="W20" s="236"/>
      <c r="X20" s="236"/>
      <c r="Y20" s="236"/>
      <c r="Z20" s="236"/>
      <c r="AA20" s="233">
        <f t="shared" si="4"/>
        <v>2627.76</v>
      </c>
      <c r="AB20" s="236">
        <v>2627.76</v>
      </c>
    </row>
    <row r="21" s="213" customFormat="1" ht="24" customHeight="1" spans="1:28">
      <c r="A21" s="234"/>
      <c r="B21" s="234"/>
      <c r="C21" s="234"/>
      <c r="D21" s="235"/>
      <c r="E21" s="232">
        <f t="shared" si="0"/>
        <v>0</v>
      </c>
      <c r="F21" s="233">
        <f t="shared" si="1"/>
        <v>0</v>
      </c>
      <c r="G21" s="236"/>
      <c r="H21" s="236"/>
      <c r="I21" s="236"/>
      <c r="J21" s="233">
        <f t="shared" si="5"/>
        <v>0</v>
      </c>
      <c r="K21" s="236"/>
      <c r="L21" s="236"/>
      <c r="M21" s="236"/>
      <c r="N21" s="236"/>
      <c r="O21" s="236"/>
      <c r="P21" s="236"/>
      <c r="Q21" s="233">
        <f t="shared" ref="Q21:Q24" si="9">R21+V21+Z21</f>
        <v>0</v>
      </c>
      <c r="R21" s="233">
        <f t="shared" si="3"/>
        <v>0</v>
      </c>
      <c r="S21" s="236"/>
      <c r="T21" s="236"/>
      <c r="U21" s="236"/>
      <c r="V21" s="233">
        <f t="shared" si="8"/>
        <v>0</v>
      </c>
      <c r="W21" s="236"/>
      <c r="X21" s="236"/>
      <c r="Y21" s="236"/>
      <c r="Z21" s="236"/>
      <c r="AA21" s="233">
        <f t="shared" si="4"/>
        <v>0</v>
      </c>
      <c r="AB21" s="236"/>
    </row>
    <row r="22" s="213" customFormat="1" ht="24" customHeight="1" spans="1:28">
      <c r="A22" s="234"/>
      <c r="B22" s="234"/>
      <c r="C22" s="234"/>
      <c r="D22" s="235"/>
      <c r="E22" s="232">
        <f t="shared" si="0"/>
        <v>0</v>
      </c>
      <c r="F22" s="233">
        <f t="shared" si="1"/>
        <v>0</v>
      </c>
      <c r="G22" s="236"/>
      <c r="H22" s="236"/>
      <c r="I22" s="236"/>
      <c r="J22" s="233">
        <f t="shared" si="5"/>
        <v>0</v>
      </c>
      <c r="K22" s="236"/>
      <c r="L22" s="236"/>
      <c r="M22" s="236"/>
      <c r="N22" s="236"/>
      <c r="O22" s="236"/>
      <c r="P22" s="236"/>
      <c r="Q22" s="233">
        <f t="shared" si="9"/>
        <v>0</v>
      </c>
      <c r="R22" s="233">
        <f t="shared" si="3"/>
        <v>0</v>
      </c>
      <c r="S22" s="236"/>
      <c r="T22" s="236"/>
      <c r="U22" s="236"/>
      <c r="V22" s="233">
        <f t="shared" si="8"/>
        <v>0</v>
      </c>
      <c r="W22" s="236"/>
      <c r="X22" s="236"/>
      <c r="Y22" s="236"/>
      <c r="Z22" s="236"/>
      <c r="AA22" s="233">
        <f t="shared" si="4"/>
        <v>0</v>
      </c>
      <c r="AB22" s="236"/>
    </row>
    <row r="23" s="213" customFormat="1" ht="24" customHeight="1" spans="1:28">
      <c r="A23" s="234"/>
      <c r="B23" s="234"/>
      <c r="C23" s="234"/>
      <c r="D23" s="235"/>
      <c r="E23" s="232">
        <f t="shared" si="0"/>
        <v>0</v>
      </c>
      <c r="F23" s="233">
        <f t="shared" si="1"/>
        <v>0</v>
      </c>
      <c r="G23" s="236"/>
      <c r="H23" s="236"/>
      <c r="I23" s="236"/>
      <c r="J23" s="233">
        <f t="shared" si="5"/>
        <v>0</v>
      </c>
      <c r="K23" s="236"/>
      <c r="L23" s="236"/>
      <c r="M23" s="236"/>
      <c r="N23" s="236"/>
      <c r="O23" s="236"/>
      <c r="P23" s="236"/>
      <c r="Q23" s="233">
        <f t="shared" si="9"/>
        <v>0</v>
      </c>
      <c r="R23" s="233">
        <f t="shared" si="3"/>
        <v>0</v>
      </c>
      <c r="S23" s="236"/>
      <c r="T23" s="236"/>
      <c r="U23" s="236"/>
      <c r="V23" s="233">
        <f t="shared" si="8"/>
        <v>0</v>
      </c>
      <c r="W23" s="236"/>
      <c r="X23" s="236"/>
      <c r="Y23" s="236"/>
      <c r="Z23" s="236"/>
      <c r="AA23" s="233">
        <f t="shared" si="4"/>
        <v>0</v>
      </c>
      <c r="AB23" s="236"/>
    </row>
    <row r="24" s="213" customFormat="1" ht="24" customHeight="1" spans="1:28">
      <c r="A24" s="234"/>
      <c r="B24" s="234"/>
      <c r="C24" s="234"/>
      <c r="D24" s="235"/>
      <c r="E24" s="232">
        <f t="shared" si="0"/>
        <v>0</v>
      </c>
      <c r="F24" s="233">
        <f t="shared" si="1"/>
        <v>0</v>
      </c>
      <c r="G24" s="236"/>
      <c r="H24" s="236"/>
      <c r="I24" s="236"/>
      <c r="J24" s="233">
        <f t="shared" si="5"/>
        <v>0</v>
      </c>
      <c r="K24" s="236"/>
      <c r="L24" s="236"/>
      <c r="M24" s="236"/>
      <c r="N24" s="236"/>
      <c r="O24" s="236"/>
      <c r="P24" s="236"/>
      <c r="Q24" s="233">
        <f t="shared" si="9"/>
        <v>0</v>
      </c>
      <c r="R24" s="233">
        <f t="shared" si="3"/>
        <v>0</v>
      </c>
      <c r="S24" s="236"/>
      <c r="T24" s="236"/>
      <c r="U24" s="236"/>
      <c r="V24" s="233">
        <f t="shared" si="8"/>
        <v>0</v>
      </c>
      <c r="W24" s="236"/>
      <c r="X24" s="236"/>
      <c r="Y24" s="236"/>
      <c r="Z24" s="236"/>
      <c r="AA24" s="233">
        <f t="shared" si="4"/>
        <v>0</v>
      </c>
      <c r="AB24" s="236"/>
    </row>
    <row r="25" s="213" customFormat="1"/>
  </sheetData>
  <mergeCells count="36">
    <mergeCell ref="A1:AB1"/>
    <mergeCell ref="E4:Z4"/>
    <mergeCell ref="E5:N5"/>
    <mergeCell ref="Q5:Z5"/>
    <mergeCell ref="F6:I6"/>
    <mergeCell ref="J6:M6"/>
    <mergeCell ref="R6:U6"/>
    <mergeCell ref="V6:Y6"/>
    <mergeCell ref="G7:H7"/>
    <mergeCell ref="S7:T7"/>
    <mergeCell ref="A7:A8"/>
    <mergeCell ref="B7:B8"/>
    <mergeCell ref="C7:C8"/>
    <mergeCell ref="D4:D8"/>
    <mergeCell ref="E6:E8"/>
    <mergeCell ref="F7:F8"/>
    <mergeCell ref="I7:I8"/>
    <mergeCell ref="J7:J8"/>
    <mergeCell ref="K7:K8"/>
    <mergeCell ref="L7:L8"/>
    <mergeCell ref="M7:M8"/>
    <mergeCell ref="N6:N8"/>
    <mergeCell ref="O5:O8"/>
    <mergeCell ref="P5:P8"/>
    <mergeCell ref="Q6:Q8"/>
    <mergeCell ref="R7:R8"/>
    <mergeCell ref="U7:U8"/>
    <mergeCell ref="V7:V8"/>
    <mergeCell ref="W7:W8"/>
    <mergeCell ref="X7:X8"/>
    <mergeCell ref="Y7:Y8"/>
    <mergeCell ref="Z6:Z8"/>
    <mergeCell ref="AA6:AA8"/>
    <mergeCell ref="AB6:AB8"/>
    <mergeCell ref="A4:C6"/>
    <mergeCell ref="AA4:AB5"/>
  </mergeCells>
  <pageMargins left="0.751388888888889" right="0.751388888888889" top="1" bottom="1" header="0.511805555555556" footer="0.511805555555556"/>
  <pageSetup paperSize="9" scale="53"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63"/>
  <sheetViews>
    <sheetView workbookViewId="0">
      <selection activeCell="H9" sqref="H9"/>
    </sheetView>
  </sheetViews>
  <sheetFormatPr defaultColWidth="9" defaultRowHeight="14"/>
  <cols>
    <col min="1" max="1" width="9.12727272727273" customWidth="1"/>
    <col min="2" max="2" width="16" customWidth="1"/>
    <col min="3" max="3" width="31" customWidth="1"/>
    <col min="4" max="4" width="21.1272727272727" customWidth="1"/>
    <col min="5" max="5" width="12.6272727272727" customWidth="1"/>
    <col min="6" max="6" width="8.62727272727273" customWidth="1"/>
    <col min="7" max="7" width="8.37272727272727" customWidth="1"/>
    <col min="8" max="8" width="10.5" customWidth="1"/>
    <col min="9" max="9" width="8.62727272727273" customWidth="1"/>
  </cols>
  <sheetData>
    <row r="1" ht="15" customHeight="1" spans="1:18">
      <c r="A1" s="179"/>
      <c r="B1" s="179"/>
      <c r="C1" s="180"/>
      <c r="D1" s="181"/>
      <c r="E1" s="181"/>
      <c r="F1" s="181"/>
      <c r="G1" s="181"/>
      <c r="H1" s="181"/>
      <c r="I1" s="181"/>
      <c r="J1" s="181"/>
      <c r="K1" s="181"/>
      <c r="L1" s="181"/>
      <c r="M1" s="181"/>
      <c r="N1" s="181"/>
      <c r="O1" s="181"/>
      <c r="P1" s="181"/>
      <c r="Q1" s="181"/>
      <c r="R1" s="181"/>
    </row>
    <row r="2" ht="33.95" customHeight="1" spans="1:19">
      <c r="A2" s="3" t="s">
        <v>166</v>
      </c>
      <c r="B2" s="3"/>
      <c r="C2" s="3"/>
      <c r="D2" s="3"/>
      <c r="E2" s="3"/>
      <c r="F2" s="3"/>
      <c r="G2" s="3"/>
      <c r="H2" s="3"/>
      <c r="I2" s="3"/>
      <c r="J2" s="3"/>
      <c r="K2" s="3"/>
      <c r="L2" s="3"/>
      <c r="M2" s="3"/>
      <c r="N2" s="3"/>
      <c r="O2" s="3"/>
      <c r="P2" s="3"/>
      <c r="Q2" s="3"/>
      <c r="R2" s="3"/>
      <c r="S2" s="3"/>
    </row>
    <row r="3" ht="20.1" customHeight="1" spans="1:19">
      <c r="A3" s="182" t="s">
        <v>1</v>
      </c>
      <c r="B3" s="180"/>
      <c r="C3" s="180"/>
      <c r="D3" s="181"/>
      <c r="E3" s="181"/>
      <c r="F3" s="181"/>
      <c r="G3" s="181"/>
      <c r="H3" s="181"/>
      <c r="I3" s="181"/>
      <c r="J3" s="181"/>
      <c r="K3" s="181"/>
      <c r="L3" s="181"/>
      <c r="M3" s="181"/>
      <c r="N3" s="181"/>
      <c r="O3" s="181"/>
      <c r="P3" s="181"/>
      <c r="Q3" s="181"/>
      <c r="R3" s="179" t="s">
        <v>41</v>
      </c>
      <c r="S3" s="179"/>
    </row>
    <row r="4" ht="48" customHeight="1" spans="1:19">
      <c r="A4" s="183" t="s">
        <v>167</v>
      </c>
      <c r="B4" s="184"/>
      <c r="C4" s="183" t="s">
        <v>168</v>
      </c>
      <c r="D4" s="8" t="s">
        <v>169</v>
      </c>
      <c r="E4" s="8"/>
      <c r="F4" s="8"/>
      <c r="G4" s="8"/>
      <c r="H4" s="8"/>
      <c r="I4" s="8"/>
      <c r="J4" s="8"/>
      <c r="K4" s="8"/>
      <c r="L4" s="8"/>
      <c r="M4" s="8"/>
      <c r="N4" s="8"/>
      <c r="O4" s="8"/>
      <c r="P4" s="8"/>
      <c r="Q4" s="8"/>
      <c r="R4" s="8"/>
      <c r="S4" s="8"/>
    </row>
    <row r="5" ht="20.1" customHeight="1" spans="1:19">
      <c r="A5" s="185"/>
      <c r="B5" s="186"/>
      <c r="C5" s="187"/>
      <c r="D5" s="188" t="s">
        <v>170</v>
      </c>
      <c r="E5" s="163" t="s">
        <v>171</v>
      </c>
      <c r="F5" s="164"/>
      <c r="G5" s="164"/>
      <c r="H5" s="164"/>
      <c r="I5" s="164"/>
      <c r="J5" s="164"/>
      <c r="K5" s="164"/>
      <c r="L5" s="164"/>
      <c r="M5" s="164"/>
      <c r="N5" s="164"/>
      <c r="O5" s="166"/>
      <c r="P5" s="206" t="s">
        <v>172</v>
      </c>
      <c r="Q5" s="209"/>
      <c r="R5" s="209"/>
      <c r="S5" s="210"/>
    </row>
    <row r="6" ht="20.1" customHeight="1" spans="1:19">
      <c r="A6" s="189" t="s">
        <v>106</v>
      </c>
      <c r="B6" s="189" t="s">
        <v>107</v>
      </c>
      <c r="C6" s="187"/>
      <c r="D6" s="190"/>
      <c r="E6" s="7" t="s">
        <v>100</v>
      </c>
      <c r="F6" s="191" t="s">
        <v>173</v>
      </c>
      <c r="G6" s="192"/>
      <c r="H6" s="192"/>
      <c r="I6" s="192"/>
      <c r="J6" s="192"/>
      <c r="K6" s="192"/>
      <c r="L6" s="192"/>
      <c r="M6" s="207"/>
      <c r="N6" s="6" t="s">
        <v>174</v>
      </c>
      <c r="O6" s="6" t="s">
        <v>175</v>
      </c>
      <c r="P6" s="208"/>
      <c r="Q6" s="211"/>
      <c r="R6" s="211"/>
      <c r="S6" s="212"/>
    </row>
    <row r="7" ht="66.95" customHeight="1" spans="1:19">
      <c r="A7" s="193"/>
      <c r="B7" s="193"/>
      <c r="C7" s="185"/>
      <c r="D7" s="194"/>
      <c r="E7" s="11"/>
      <c r="F7" s="6" t="s">
        <v>104</v>
      </c>
      <c r="G7" s="6" t="s">
        <v>176</v>
      </c>
      <c r="H7" s="6" t="s">
        <v>177</v>
      </c>
      <c r="I7" s="6" t="s">
        <v>178</v>
      </c>
      <c r="J7" s="6" t="s">
        <v>179</v>
      </c>
      <c r="K7" s="6" t="s">
        <v>180</v>
      </c>
      <c r="L7" s="6" t="s">
        <v>181</v>
      </c>
      <c r="M7" s="6" t="s">
        <v>182</v>
      </c>
      <c r="N7" s="6"/>
      <c r="O7" s="6"/>
      <c r="P7" s="6" t="s">
        <v>104</v>
      </c>
      <c r="Q7" s="6" t="s">
        <v>183</v>
      </c>
      <c r="R7" s="6" t="s">
        <v>184</v>
      </c>
      <c r="S7" s="6" t="s">
        <v>185</v>
      </c>
    </row>
    <row r="8" ht="20.1" customHeight="1" spans="1:19">
      <c r="A8" s="195">
        <v>1</v>
      </c>
      <c r="B8" s="195">
        <v>2</v>
      </c>
      <c r="C8" s="196">
        <v>3</v>
      </c>
      <c r="D8" s="195">
        <v>4</v>
      </c>
      <c r="E8" s="195">
        <v>5</v>
      </c>
      <c r="F8" s="195">
        <v>6</v>
      </c>
      <c r="G8" s="195">
        <v>7</v>
      </c>
      <c r="H8" s="196">
        <v>8</v>
      </c>
      <c r="I8" s="195">
        <v>9</v>
      </c>
      <c r="J8" s="195">
        <v>10</v>
      </c>
      <c r="K8" s="195">
        <v>11</v>
      </c>
      <c r="L8" s="195">
        <v>12</v>
      </c>
      <c r="M8" s="196">
        <v>13</v>
      </c>
      <c r="N8" s="195">
        <v>14</v>
      </c>
      <c r="O8" s="195">
        <v>15</v>
      </c>
      <c r="P8" s="195">
        <v>16</v>
      </c>
      <c r="Q8" s="195">
        <v>17</v>
      </c>
      <c r="R8" s="196">
        <v>18</v>
      </c>
      <c r="S8" s="195">
        <v>19</v>
      </c>
    </row>
    <row r="9" s="178" customFormat="1" ht="20.1" customHeight="1" spans="1:19">
      <c r="A9" s="197" t="s">
        <v>1</v>
      </c>
      <c r="B9" s="198"/>
      <c r="C9" s="199"/>
      <c r="D9" s="200">
        <f>D10+D24+D52</f>
        <v>1890.27</v>
      </c>
      <c r="E9" s="200">
        <f t="shared" ref="E9:S9" si="0">E10+E24+E52</f>
        <v>1890.27</v>
      </c>
      <c r="F9" s="200">
        <f t="shared" si="0"/>
        <v>1890.27</v>
      </c>
      <c r="G9" s="200">
        <f t="shared" si="0"/>
        <v>1890.27</v>
      </c>
      <c r="H9" s="200">
        <f t="shared" si="0"/>
        <v>0</v>
      </c>
      <c r="I9" s="200">
        <f t="shared" si="0"/>
        <v>0</v>
      </c>
      <c r="J9" s="200">
        <f t="shared" si="0"/>
        <v>0</v>
      </c>
      <c r="K9" s="200">
        <f t="shared" si="0"/>
        <v>0</v>
      </c>
      <c r="L9" s="200">
        <f t="shared" si="0"/>
        <v>0</v>
      </c>
      <c r="M9" s="200">
        <f t="shared" si="0"/>
        <v>0</v>
      </c>
      <c r="N9" s="200">
        <f t="shared" si="0"/>
        <v>0</v>
      </c>
      <c r="O9" s="200">
        <f t="shared" si="0"/>
        <v>0</v>
      </c>
      <c r="P9" s="200">
        <f t="shared" si="0"/>
        <v>0</v>
      </c>
      <c r="Q9" s="200">
        <f t="shared" si="0"/>
        <v>0</v>
      </c>
      <c r="R9" s="200">
        <f t="shared" si="0"/>
        <v>0</v>
      </c>
      <c r="S9" s="200">
        <f t="shared" si="0"/>
        <v>0</v>
      </c>
    </row>
    <row r="10" ht="18" customHeight="1" spans="1:19">
      <c r="A10" s="201">
        <v>301</v>
      </c>
      <c r="B10" s="202" t="s">
        <v>186</v>
      </c>
      <c r="C10" s="203" t="s">
        <v>101</v>
      </c>
      <c r="D10" s="173">
        <f>SUM(D11:D23)</f>
        <v>1677.58</v>
      </c>
      <c r="E10" s="173">
        <f t="shared" ref="E10:S10" si="1">SUM(E11:E23)</f>
        <v>1677.58</v>
      </c>
      <c r="F10" s="173">
        <f t="shared" si="1"/>
        <v>1677.58</v>
      </c>
      <c r="G10" s="173">
        <f t="shared" si="1"/>
        <v>1677.58</v>
      </c>
      <c r="H10" s="173">
        <f t="shared" si="1"/>
        <v>0</v>
      </c>
      <c r="I10" s="173">
        <f t="shared" si="1"/>
        <v>0</v>
      </c>
      <c r="J10" s="173">
        <f t="shared" si="1"/>
        <v>0</v>
      </c>
      <c r="K10" s="173">
        <f t="shared" si="1"/>
        <v>0</v>
      </c>
      <c r="L10" s="173">
        <f t="shared" si="1"/>
        <v>0</v>
      </c>
      <c r="M10" s="173">
        <f t="shared" si="1"/>
        <v>0</v>
      </c>
      <c r="N10" s="173">
        <f t="shared" si="1"/>
        <v>0</v>
      </c>
      <c r="O10" s="173">
        <f t="shared" si="1"/>
        <v>0</v>
      </c>
      <c r="P10" s="173">
        <f t="shared" si="1"/>
        <v>0</v>
      </c>
      <c r="Q10" s="173">
        <f t="shared" si="1"/>
        <v>0</v>
      </c>
      <c r="R10" s="173">
        <f t="shared" si="1"/>
        <v>0</v>
      </c>
      <c r="S10" s="173">
        <f t="shared" si="1"/>
        <v>0</v>
      </c>
    </row>
    <row r="11" ht="18" customHeight="1" spans="1:19">
      <c r="A11" s="204"/>
      <c r="B11" s="202" t="s">
        <v>187</v>
      </c>
      <c r="C11" s="205" t="s">
        <v>188</v>
      </c>
      <c r="D11" s="173">
        <f>E11+P11</f>
        <v>601.56</v>
      </c>
      <c r="E11" s="173">
        <f>F11+N11+O11</f>
        <v>601.56</v>
      </c>
      <c r="F11" s="173">
        <f>SUM(G11:M11)</f>
        <v>601.56</v>
      </c>
      <c r="G11" s="173">
        <v>601.56</v>
      </c>
      <c r="H11" s="173"/>
      <c r="I11" s="173"/>
      <c r="J11" s="173"/>
      <c r="K11" s="173"/>
      <c r="L11" s="173"/>
      <c r="M11" s="173"/>
      <c r="N11" s="173"/>
      <c r="O11" s="173"/>
      <c r="P11" s="173">
        <f>SUM(Q11:S11)</f>
        <v>0</v>
      </c>
      <c r="Q11" s="173"/>
      <c r="R11" s="173"/>
      <c r="S11" s="173"/>
    </row>
    <row r="12" ht="18" customHeight="1" spans="1:19">
      <c r="A12" s="204"/>
      <c r="B12" s="202" t="s">
        <v>189</v>
      </c>
      <c r="C12" s="205" t="s">
        <v>190</v>
      </c>
      <c r="D12" s="173">
        <f t="shared" ref="D12:D23" si="2">E12+P12</f>
        <v>200.87</v>
      </c>
      <c r="E12" s="173">
        <f t="shared" ref="E12:E23" si="3">F12+N12+O12</f>
        <v>200.87</v>
      </c>
      <c r="F12" s="173">
        <f t="shared" ref="F12:F23" si="4">SUM(G12:M12)</f>
        <v>200.87</v>
      </c>
      <c r="G12" s="173">
        <v>200.87</v>
      </c>
      <c r="H12" s="173"/>
      <c r="I12" s="173"/>
      <c r="J12" s="173"/>
      <c r="K12" s="173"/>
      <c r="L12" s="173"/>
      <c r="M12" s="173"/>
      <c r="N12" s="173"/>
      <c r="O12" s="173"/>
      <c r="P12" s="173">
        <f t="shared" ref="P12:P23" si="5">SUM(Q12:S12)</f>
        <v>0</v>
      </c>
      <c r="Q12" s="173"/>
      <c r="R12" s="173"/>
      <c r="S12" s="173"/>
    </row>
    <row r="13" ht="18" customHeight="1" spans="1:19">
      <c r="A13" s="204"/>
      <c r="B13" s="202" t="s">
        <v>191</v>
      </c>
      <c r="C13" s="205" t="s">
        <v>192</v>
      </c>
      <c r="D13" s="173">
        <f t="shared" si="2"/>
        <v>10.32</v>
      </c>
      <c r="E13" s="173">
        <f t="shared" si="3"/>
        <v>10.32</v>
      </c>
      <c r="F13" s="173">
        <f t="shared" si="4"/>
        <v>10.32</v>
      </c>
      <c r="G13" s="173">
        <v>10.32</v>
      </c>
      <c r="H13" s="173"/>
      <c r="I13" s="173"/>
      <c r="J13" s="173"/>
      <c r="K13" s="173"/>
      <c r="L13" s="173"/>
      <c r="M13" s="173"/>
      <c r="N13" s="173"/>
      <c r="O13" s="173"/>
      <c r="P13" s="173">
        <f t="shared" si="5"/>
        <v>0</v>
      </c>
      <c r="Q13" s="173"/>
      <c r="R13" s="173"/>
      <c r="S13" s="173"/>
    </row>
    <row r="14" ht="18" customHeight="1" spans="1:19">
      <c r="A14" s="204"/>
      <c r="B14" s="202" t="s">
        <v>193</v>
      </c>
      <c r="C14" s="205" t="s">
        <v>194</v>
      </c>
      <c r="D14" s="173">
        <f t="shared" si="2"/>
        <v>0</v>
      </c>
      <c r="E14" s="173">
        <f t="shared" si="3"/>
        <v>0</v>
      </c>
      <c r="F14" s="173">
        <f t="shared" si="4"/>
        <v>0</v>
      </c>
      <c r="G14" s="173"/>
      <c r="H14" s="173"/>
      <c r="I14" s="173"/>
      <c r="J14" s="173"/>
      <c r="K14" s="173"/>
      <c r="L14" s="173"/>
      <c r="M14" s="173"/>
      <c r="N14" s="173"/>
      <c r="O14" s="173"/>
      <c r="P14" s="173">
        <f t="shared" si="5"/>
        <v>0</v>
      </c>
      <c r="Q14" s="173"/>
      <c r="R14" s="173"/>
      <c r="S14" s="173"/>
    </row>
    <row r="15" ht="18" customHeight="1" spans="1:19">
      <c r="A15" s="204"/>
      <c r="B15" s="202" t="s">
        <v>195</v>
      </c>
      <c r="C15" s="205" t="s">
        <v>196</v>
      </c>
      <c r="D15" s="173">
        <f t="shared" si="2"/>
        <v>403.83</v>
      </c>
      <c r="E15" s="173">
        <f t="shared" si="3"/>
        <v>403.83</v>
      </c>
      <c r="F15" s="173">
        <f t="shared" si="4"/>
        <v>403.83</v>
      </c>
      <c r="G15" s="173">
        <v>403.83</v>
      </c>
      <c r="H15" s="173"/>
      <c r="I15" s="173"/>
      <c r="J15" s="173"/>
      <c r="K15" s="173"/>
      <c r="L15" s="173"/>
      <c r="M15" s="173"/>
      <c r="N15" s="173"/>
      <c r="O15" s="173"/>
      <c r="P15" s="173">
        <f t="shared" si="5"/>
        <v>0</v>
      </c>
      <c r="Q15" s="173"/>
      <c r="R15" s="173"/>
      <c r="S15" s="173"/>
    </row>
    <row r="16" ht="18" customHeight="1" spans="1:19">
      <c r="A16" s="204"/>
      <c r="B16" s="202" t="s">
        <v>197</v>
      </c>
      <c r="C16" s="205" t="s">
        <v>198</v>
      </c>
      <c r="D16" s="173">
        <f t="shared" si="2"/>
        <v>82.38</v>
      </c>
      <c r="E16" s="173">
        <f t="shared" si="3"/>
        <v>82.38</v>
      </c>
      <c r="F16" s="173">
        <f t="shared" si="4"/>
        <v>82.38</v>
      </c>
      <c r="G16" s="173">
        <v>82.38</v>
      </c>
      <c r="H16" s="173"/>
      <c r="I16" s="173"/>
      <c r="J16" s="173"/>
      <c r="K16" s="173"/>
      <c r="L16" s="173"/>
      <c r="M16" s="173"/>
      <c r="N16" s="173"/>
      <c r="O16" s="173"/>
      <c r="P16" s="173">
        <f t="shared" si="5"/>
        <v>0</v>
      </c>
      <c r="Q16" s="173"/>
      <c r="R16" s="173"/>
      <c r="S16" s="173"/>
    </row>
    <row r="17" ht="18" customHeight="1" spans="1:19">
      <c r="A17" s="204"/>
      <c r="B17" s="202" t="s">
        <v>199</v>
      </c>
      <c r="C17" s="205" t="s">
        <v>200</v>
      </c>
      <c r="D17" s="173">
        <f t="shared" si="2"/>
        <v>0</v>
      </c>
      <c r="E17" s="173">
        <f t="shared" si="3"/>
        <v>0</v>
      </c>
      <c r="F17" s="173">
        <f t="shared" si="4"/>
        <v>0</v>
      </c>
      <c r="G17" s="173"/>
      <c r="H17" s="173"/>
      <c r="I17" s="173"/>
      <c r="J17" s="173"/>
      <c r="K17" s="173"/>
      <c r="L17" s="173"/>
      <c r="M17" s="173"/>
      <c r="N17" s="173"/>
      <c r="O17" s="173"/>
      <c r="P17" s="173">
        <f t="shared" si="5"/>
        <v>0</v>
      </c>
      <c r="Q17" s="173"/>
      <c r="R17" s="173"/>
      <c r="S17" s="173"/>
    </row>
    <row r="18" ht="18" customHeight="1" spans="1:19">
      <c r="A18" s="204"/>
      <c r="B18" s="202" t="s">
        <v>201</v>
      </c>
      <c r="C18" s="205" t="s">
        <v>202</v>
      </c>
      <c r="D18" s="173">
        <f t="shared" si="2"/>
        <v>67.59</v>
      </c>
      <c r="E18" s="173">
        <f t="shared" si="3"/>
        <v>67.59</v>
      </c>
      <c r="F18" s="173">
        <f t="shared" si="4"/>
        <v>67.59</v>
      </c>
      <c r="G18" s="173">
        <v>67.59</v>
      </c>
      <c r="H18" s="173"/>
      <c r="I18" s="173"/>
      <c r="J18" s="173"/>
      <c r="K18" s="173"/>
      <c r="L18" s="173"/>
      <c r="M18" s="173"/>
      <c r="N18" s="173"/>
      <c r="O18" s="173"/>
      <c r="P18" s="173">
        <f t="shared" si="5"/>
        <v>0</v>
      </c>
      <c r="Q18" s="173"/>
      <c r="R18" s="173"/>
      <c r="S18" s="173"/>
    </row>
    <row r="19" ht="18" customHeight="1" spans="1:19">
      <c r="A19" s="204"/>
      <c r="B19" s="202" t="s">
        <v>203</v>
      </c>
      <c r="C19" s="205" t="s">
        <v>204</v>
      </c>
      <c r="D19" s="173">
        <f t="shared" si="2"/>
        <v>149.57</v>
      </c>
      <c r="E19" s="173">
        <f t="shared" si="3"/>
        <v>149.57</v>
      </c>
      <c r="F19" s="173">
        <f t="shared" si="4"/>
        <v>149.57</v>
      </c>
      <c r="G19" s="173">
        <v>149.57</v>
      </c>
      <c r="H19" s="173"/>
      <c r="I19" s="173"/>
      <c r="J19" s="173"/>
      <c r="K19" s="173"/>
      <c r="L19" s="173"/>
      <c r="M19" s="173"/>
      <c r="N19" s="173"/>
      <c r="O19" s="173"/>
      <c r="P19" s="173">
        <f t="shared" si="5"/>
        <v>0</v>
      </c>
      <c r="Q19" s="173"/>
      <c r="R19" s="173"/>
      <c r="S19" s="173"/>
    </row>
    <row r="20" ht="18" customHeight="1" spans="1:19">
      <c r="A20" s="204"/>
      <c r="B20" s="202" t="s">
        <v>205</v>
      </c>
      <c r="C20" s="205" t="s">
        <v>206</v>
      </c>
      <c r="D20" s="173">
        <f t="shared" si="2"/>
        <v>7.07</v>
      </c>
      <c r="E20" s="173">
        <f t="shared" si="3"/>
        <v>7.07</v>
      </c>
      <c r="F20" s="173">
        <f t="shared" si="4"/>
        <v>7.07</v>
      </c>
      <c r="G20" s="173">
        <v>7.07</v>
      </c>
      <c r="H20" s="173"/>
      <c r="I20" s="173"/>
      <c r="J20" s="173"/>
      <c r="K20" s="173"/>
      <c r="L20" s="173"/>
      <c r="M20" s="173"/>
      <c r="N20" s="173"/>
      <c r="O20" s="173"/>
      <c r="P20" s="173">
        <f t="shared" si="5"/>
        <v>0</v>
      </c>
      <c r="Q20" s="173"/>
      <c r="R20" s="173"/>
      <c r="S20" s="173"/>
    </row>
    <row r="21" ht="18" customHeight="1" spans="1:19">
      <c r="A21" s="204"/>
      <c r="B21" s="202" t="s">
        <v>207</v>
      </c>
      <c r="C21" s="205" t="s">
        <v>208</v>
      </c>
      <c r="D21" s="173">
        <f t="shared" si="2"/>
        <v>154.39</v>
      </c>
      <c r="E21" s="173">
        <f t="shared" si="3"/>
        <v>154.39</v>
      </c>
      <c r="F21" s="173">
        <f t="shared" si="4"/>
        <v>154.39</v>
      </c>
      <c r="G21" s="173">
        <v>154.39</v>
      </c>
      <c r="H21" s="173"/>
      <c r="I21" s="173"/>
      <c r="J21" s="173"/>
      <c r="K21" s="173"/>
      <c r="L21" s="173"/>
      <c r="M21" s="173"/>
      <c r="N21" s="173"/>
      <c r="O21" s="173"/>
      <c r="P21" s="173">
        <f t="shared" si="5"/>
        <v>0</v>
      </c>
      <c r="Q21" s="173"/>
      <c r="R21" s="173"/>
      <c r="S21" s="173"/>
    </row>
    <row r="22" ht="18" customHeight="1" spans="1:19">
      <c r="A22" s="204"/>
      <c r="B22" s="202" t="s">
        <v>209</v>
      </c>
      <c r="C22" s="205" t="s">
        <v>210</v>
      </c>
      <c r="D22" s="173">
        <f t="shared" si="2"/>
        <v>0</v>
      </c>
      <c r="E22" s="173">
        <f t="shared" si="3"/>
        <v>0</v>
      </c>
      <c r="F22" s="173">
        <f t="shared" si="4"/>
        <v>0</v>
      </c>
      <c r="G22" s="173"/>
      <c r="H22" s="173"/>
      <c r="I22" s="173"/>
      <c r="J22" s="173"/>
      <c r="K22" s="173"/>
      <c r="L22" s="173"/>
      <c r="M22" s="173"/>
      <c r="N22" s="173"/>
      <c r="O22" s="173"/>
      <c r="P22" s="173">
        <f t="shared" si="5"/>
        <v>0</v>
      </c>
      <c r="Q22" s="173"/>
      <c r="R22" s="173"/>
      <c r="S22" s="173"/>
    </row>
    <row r="23" ht="18" customHeight="1" spans="1:19">
      <c r="A23" s="204"/>
      <c r="B23" s="202" t="s">
        <v>211</v>
      </c>
      <c r="C23" s="205" t="s">
        <v>212</v>
      </c>
      <c r="D23" s="173">
        <f t="shared" si="2"/>
        <v>0</v>
      </c>
      <c r="E23" s="173">
        <f t="shared" si="3"/>
        <v>0</v>
      </c>
      <c r="F23" s="173">
        <f t="shared" si="4"/>
        <v>0</v>
      </c>
      <c r="G23" s="173"/>
      <c r="H23" s="173"/>
      <c r="I23" s="173"/>
      <c r="J23" s="173"/>
      <c r="K23" s="173"/>
      <c r="L23" s="173"/>
      <c r="M23" s="173"/>
      <c r="N23" s="173"/>
      <c r="O23" s="173"/>
      <c r="P23" s="173">
        <f t="shared" si="5"/>
        <v>0</v>
      </c>
      <c r="Q23" s="173"/>
      <c r="R23" s="173"/>
      <c r="S23" s="173"/>
    </row>
    <row r="24" ht="18" customHeight="1" spans="1:19">
      <c r="A24" s="201">
        <v>302</v>
      </c>
      <c r="B24" s="202"/>
      <c r="C24" s="203" t="s">
        <v>102</v>
      </c>
      <c r="D24" s="173">
        <f>SUM(D25:D51)</f>
        <v>198.59</v>
      </c>
      <c r="E24" s="173">
        <f t="shared" ref="E24:S24" si="6">SUM(E25:E51)</f>
        <v>198.59</v>
      </c>
      <c r="F24" s="173">
        <f t="shared" si="6"/>
        <v>198.59</v>
      </c>
      <c r="G24" s="173">
        <f t="shared" si="6"/>
        <v>198.59</v>
      </c>
      <c r="H24" s="173">
        <f t="shared" si="6"/>
        <v>0</v>
      </c>
      <c r="I24" s="173">
        <f t="shared" si="6"/>
        <v>0</v>
      </c>
      <c r="J24" s="173">
        <f t="shared" si="6"/>
        <v>0</v>
      </c>
      <c r="K24" s="173">
        <f t="shared" si="6"/>
        <v>0</v>
      </c>
      <c r="L24" s="173">
        <f t="shared" si="6"/>
        <v>0</v>
      </c>
      <c r="M24" s="173">
        <f t="shared" si="6"/>
        <v>0</v>
      </c>
      <c r="N24" s="173">
        <f t="shared" si="6"/>
        <v>0</v>
      </c>
      <c r="O24" s="173">
        <f t="shared" si="6"/>
        <v>0</v>
      </c>
      <c r="P24" s="173">
        <f t="shared" si="6"/>
        <v>0</v>
      </c>
      <c r="Q24" s="173">
        <f t="shared" si="6"/>
        <v>0</v>
      </c>
      <c r="R24" s="173">
        <f t="shared" si="6"/>
        <v>0</v>
      </c>
      <c r="S24" s="173">
        <f t="shared" si="6"/>
        <v>0</v>
      </c>
    </row>
    <row r="25" ht="18" customHeight="1" spans="1:19">
      <c r="A25" s="204"/>
      <c r="B25" s="202" t="s">
        <v>187</v>
      </c>
      <c r="C25" s="205" t="s">
        <v>213</v>
      </c>
      <c r="D25" s="173">
        <f>E25+P25</f>
        <v>7.36</v>
      </c>
      <c r="E25" s="173">
        <f>F25+N25+O25</f>
        <v>7.36</v>
      </c>
      <c r="F25" s="173">
        <f>SUM(G25:M25)</f>
        <v>7.36</v>
      </c>
      <c r="G25" s="173">
        <v>7.36</v>
      </c>
      <c r="H25" s="173"/>
      <c r="I25" s="173"/>
      <c r="J25" s="173"/>
      <c r="K25" s="173"/>
      <c r="L25" s="173"/>
      <c r="M25" s="173"/>
      <c r="N25" s="173"/>
      <c r="O25" s="173"/>
      <c r="P25" s="173">
        <f>SUM(Q25:S25)</f>
        <v>0</v>
      </c>
      <c r="Q25" s="173"/>
      <c r="R25" s="173"/>
      <c r="S25" s="173"/>
    </row>
    <row r="26" ht="18" customHeight="1" spans="1:19">
      <c r="A26" s="204"/>
      <c r="B26" s="202" t="s">
        <v>189</v>
      </c>
      <c r="C26" s="205" t="s">
        <v>214</v>
      </c>
      <c r="D26" s="173">
        <f t="shared" ref="D26:D63" si="7">E26+P26</f>
        <v>0</v>
      </c>
      <c r="E26" s="173">
        <f t="shared" ref="E26:E63" si="8">F26+N26+O26</f>
        <v>0</v>
      </c>
      <c r="F26" s="173">
        <f t="shared" ref="F26:F63" si="9">SUM(G26:M26)</f>
        <v>0</v>
      </c>
      <c r="G26" s="173"/>
      <c r="H26" s="173"/>
      <c r="I26" s="173"/>
      <c r="J26" s="173"/>
      <c r="K26" s="173"/>
      <c r="L26" s="173"/>
      <c r="M26" s="173"/>
      <c r="N26" s="173"/>
      <c r="O26" s="173"/>
      <c r="P26" s="173">
        <f t="shared" ref="P26:P63" si="10">SUM(Q26:S26)</f>
        <v>0</v>
      </c>
      <c r="Q26" s="173"/>
      <c r="R26" s="173"/>
      <c r="S26" s="173"/>
    </row>
    <row r="27" ht="18" customHeight="1" spans="1:19">
      <c r="A27" s="204"/>
      <c r="B27" s="202" t="s">
        <v>191</v>
      </c>
      <c r="C27" s="205" t="s">
        <v>215</v>
      </c>
      <c r="D27" s="173">
        <f t="shared" si="7"/>
        <v>0</v>
      </c>
      <c r="E27" s="173">
        <f t="shared" si="8"/>
        <v>0</v>
      </c>
      <c r="F27" s="173">
        <f t="shared" si="9"/>
        <v>0</v>
      </c>
      <c r="G27" s="173"/>
      <c r="H27" s="173"/>
      <c r="I27" s="173"/>
      <c r="J27" s="173"/>
      <c r="K27" s="173"/>
      <c r="L27" s="173"/>
      <c r="M27" s="173"/>
      <c r="N27" s="173"/>
      <c r="O27" s="173"/>
      <c r="P27" s="173">
        <f t="shared" si="10"/>
        <v>0</v>
      </c>
      <c r="Q27" s="173"/>
      <c r="R27" s="173"/>
      <c r="S27" s="173"/>
    </row>
    <row r="28" ht="18" customHeight="1" spans="1:19">
      <c r="A28" s="204"/>
      <c r="B28" s="202" t="s">
        <v>216</v>
      </c>
      <c r="C28" s="205" t="s">
        <v>217</v>
      </c>
      <c r="D28" s="173">
        <f t="shared" si="7"/>
        <v>0</v>
      </c>
      <c r="E28" s="173">
        <f t="shared" si="8"/>
        <v>0</v>
      </c>
      <c r="F28" s="173">
        <f t="shared" si="9"/>
        <v>0</v>
      </c>
      <c r="G28" s="173"/>
      <c r="H28" s="173"/>
      <c r="I28" s="173"/>
      <c r="J28" s="173"/>
      <c r="K28" s="173"/>
      <c r="L28" s="173"/>
      <c r="M28" s="173"/>
      <c r="N28" s="173"/>
      <c r="O28" s="173"/>
      <c r="P28" s="173">
        <f t="shared" si="10"/>
        <v>0</v>
      </c>
      <c r="Q28" s="173"/>
      <c r="R28" s="173"/>
      <c r="S28" s="173"/>
    </row>
    <row r="29" ht="18" customHeight="1" spans="1:19">
      <c r="A29" s="204"/>
      <c r="B29" s="202" t="s">
        <v>218</v>
      </c>
      <c r="C29" s="205" t="s">
        <v>219</v>
      </c>
      <c r="D29" s="173">
        <f t="shared" si="7"/>
        <v>2.45</v>
      </c>
      <c r="E29" s="173">
        <f t="shared" si="8"/>
        <v>2.45</v>
      </c>
      <c r="F29" s="173">
        <f t="shared" si="9"/>
        <v>2.45</v>
      </c>
      <c r="G29" s="173">
        <v>2.45</v>
      </c>
      <c r="H29" s="173"/>
      <c r="I29" s="173"/>
      <c r="J29" s="173"/>
      <c r="K29" s="173"/>
      <c r="L29" s="173"/>
      <c r="M29" s="173"/>
      <c r="N29" s="173"/>
      <c r="O29" s="173"/>
      <c r="P29" s="173">
        <f t="shared" si="10"/>
        <v>0</v>
      </c>
      <c r="Q29" s="173"/>
      <c r="R29" s="173"/>
      <c r="S29" s="173"/>
    </row>
    <row r="30" ht="18" customHeight="1" spans="1:19">
      <c r="A30" s="204"/>
      <c r="B30" s="202" t="s">
        <v>193</v>
      </c>
      <c r="C30" s="205" t="s">
        <v>220</v>
      </c>
      <c r="D30" s="173">
        <f t="shared" si="7"/>
        <v>1.81</v>
      </c>
      <c r="E30" s="173">
        <f t="shared" si="8"/>
        <v>1.81</v>
      </c>
      <c r="F30" s="173">
        <f t="shared" si="9"/>
        <v>1.81</v>
      </c>
      <c r="G30" s="173">
        <v>1.81</v>
      </c>
      <c r="H30" s="173"/>
      <c r="I30" s="173"/>
      <c r="J30" s="173"/>
      <c r="K30" s="173"/>
      <c r="L30" s="173"/>
      <c r="M30" s="173"/>
      <c r="N30" s="173"/>
      <c r="O30" s="173"/>
      <c r="P30" s="173">
        <f t="shared" si="10"/>
        <v>0</v>
      </c>
      <c r="Q30" s="173"/>
      <c r="R30" s="173"/>
      <c r="S30" s="173"/>
    </row>
    <row r="31" ht="18" customHeight="1" spans="1:19">
      <c r="A31" s="204"/>
      <c r="B31" s="202" t="s">
        <v>195</v>
      </c>
      <c r="C31" s="205" t="s">
        <v>221</v>
      </c>
      <c r="D31" s="173">
        <f t="shared" si="7"/>
        <v>3.31</v>
      </c>
      <c r="E31" s="173">
        <f t="shared" si="8"/>
        <v>3.31</v>
      </c>
      <c r="F31" s="173">
        <f t="shared" si="9"/>
        <v>3.31</v>
      </c>
      <c r="G31" s="173">
        <v>3.31</v>
      </c>
      <c r="H31" s="173"/>
      <c r="I31" s="173"/>
      <c r="J31" s="173"/>
      <c r="K31" s="173"/>
      <c r="L31" s="173"/>
      <c r="M31" s="173"/>
      <c r="N31" s="173"/>
      <c r="O31" s="173"/>
      <c r="P31" s="173">
        <f t="shared" si="10"/>
        <v>0</v>
      </c>
      <c r="Q31" s="173"/>
      <c r="R31" s="173"/>
      <c r="S31" s="173"/>
    </row>
    <row r="32" ht="18" customHeight="1" spans="1:19">
      <c r="A32" s="204"/>
      <c r="B32" s="202" t="s">
        <v>197</v>
      </c>
      <c r="C32" s="205" t="s">
        <v>222</v>
      </c>
      <c r="D32" s="173">
        <f t="shared" si="7"/>
        <v>0</v>
      </c>
      <c r="E32" s="173">
        <f t="shared" si="8"/>
        <v>0</v>
      </c>
      <c r="F32" s="173">
        <f t="shared" si="9"/>
        <v>0</v>
      </c>
      <c r="G32" s="173"/>
      <c r="H32" s="173"/>
      <c r="I32" s="173"/>
      <c r="J32" s="173"/>
      <c r="K32" s="173"/>
      <c r="L32" s="173"/>
      <c r="M32" s="173"/>
      <c r="N32" s="173"/>
      <c r="O32" s="173"/>
      <c r="P32" s="173">
        <f t="shared" si="10"/>
        <v>0</v>
      </c>
      <c r="Q32" s="173"/>
      <c r="R32" s="173"/>
      <c r="S32" s="173"/>
    </row>
    <row r="33" ht="18" customHeight="1" spans="1:19">
      <c r="A33" s="204"/>
      <c r="B33" s="202" t="s">
        <v>199</v>
      </c>
      <c r="C33" s="205" t="s">
        <v>223</v>
      </c>
      <c r="D33" s="173">
        <f t="shared" si="7"/>
        <v>0</v>
      </c>
      <c r="E33" s="173">
        <f t="shared" si="8"/>
        <v>0</v>
      </c>
      <c r="F33" s="173">
        <f t="shared" si="9"/>
        <v>0</v>
      </c>
      <c r="G33" s="173"/>
      <c r="H33" s="173"/>
      <c r="I33" s="173"/>
      <c r="J33" s="173"/>
      <c r="K33" s="173"/>
      <c r="L33" s="173"/>
      <c r="M33" s="173"/>
      <c r="N33" s="173"/>
      <c r="O33" s="173"/>
      <c r="P33" s="173">
        <f t="shared" si="10"/>
        <v>0</v>
      </c>
      <c r="Q33" s="173"/>
      <c r="R33" s="173"/>
      <c r="S33" s="173"/>
    </row>
    <row r="34" ht="18" customHeight="1" spans="1:19">
      <c r="A34" s="204"/>
      <c r="B34" s="202" t="s">
        <v>203</v>
      </c>
      <c r="C34" s="205" t="s">
        <v>224</v>
      </c>
      <c r="D34" s="173">
        <f t="shared" si="7"/>
        <v>4.8</v>
      </c>
      <c r="E34" s="173">
        <f t="shared" si="8"/>
        <v>4.8</v>
      </c>
      <c r="F34" s="173">
        <f t="shared" si="9"/>
        <v>4.8</v>
      </c>
      <c r="G34" s="173">
        <v>4.8</v>
      </c>
      <c r="H34" s="173"/>
      <c r="I34" s="173"/>
      <c r="J34" s="173"/>
      <c r="K34" s="173"/>
      <c r="L34" s="173"/>
      <c r="M34" s="173"/>
      <c r="N34" s="173"/>
      <c r="O34" s="173"/>
      <c r="P34" s="173">
        <f t="shared" si="10"/>
        <v>0</v>
      </c>
      <c r="Q34" s="173"/>
      <c r="R34" s="173"/>
      <c r="S34" s="173"/>
    </row>
    <row r="35" ht="18" customHeight="1" spans="1:19">
      <c r="A35" s="204"/>
      <c r="B35" s="202" t="s">
        <v>205</v>
      </c>
      <c r="C35" s="205" t="s">
        <v>225</v>
      </c>
      <c r="D35" s="173">
        <f t="shared" si="7"/>
        <v>0</v>
      </c>
      <c r="E35" s="173">
        <f t="shared" si="8"/>
        <v>0</v>
      </c>
      <c r="F35" s="173">
        <f t="shared" si="9"/>
        <v>0</v>
      </c>
      <c r="G35" s="173"/>
      <c r="H35" s="173"/>
      <c r="I35" s="173"/>
      <c r="J35" s="173"/>
      <c r="K35" s="173"/>
      <c r="L35" s="173"/>
      <c r="M35" s="173"/>
      <c r="N35" s="173"/>
      <c r="O35" s="173"/>
      <c r="P35" s="173">
        <f t="shared" si="10"/>
        <v>0</v>
      </c>
      <c r="Q35" s="173"/>
      <c r="R35" s="173"/>
      <c r="S35" s="173"/>
    </row>
    <row r="36" ht="18" customHeight="1" spans="1:19">
      <c r="A36" s="204"/>
      <c r="B36" s="202" t="s">
        <v>207</v>
      </c>
      <c r="C36" s="205" t="s">
        <v>226</v>
      </c>
      <c r="D36" s="173">
        <f t="shared" si="7"/>
        <v>5.12</v>
      </c>
      <c r="E36" s="173">
        <f t="shared" si="8"/>
        <v>5.12</v>
      </c>
      <c r="F36" s="173">
        <f t="shared" si="9"/>
        <v>5.12</v>
      </c>
      <c r="G36" s="173">
        <v>5.12</v>
      </c>
      <c r="H36" s="173"/>
      <c r="I36" s="173"/>
      <c r="J36" s="173"/>
      <c r="K36" s="173"/>
      <c r="L36" s="173"/>
      <c r="M36" s="173"/>
      <c r="N36" s="173"/>
      <c r="O36" s="173"/>
      <c r="P36" s="173">
        <f t="shared" si="10"/>
        <v>0</v>
      </c>
      <c r="Q36" s="173"/>
      <c r="R36" s="173"/>
      <c r="S36" s="173"/>
    </row>
    <row r="37" ht="18" customHeight="1" spans="1:19">
      <c r="A37" s="204"/>
      <c r="B37" s="202" t="s">
        <v>209</v>
      </c>
      <c r="C37" s="205" t="s">
        <v>227</v>
      </c>
      <c r="D37" s="173">
        <f t="shared" si="7"/>
        <v>0</v>
      </c>
      <c r="E37" s="173">
        <f t="shared" si="8"/>
        <v>0</v>
      </c>
      <c r="F37" s="173">
        <f t="shared" si="9"/>
        <v>0</v>
      </c>
      <c r="G37" s="173"/>
      <c r="H37" s="173"/>
      <c r="I37" s="173"/>
      <c r="J37" s="173"/>
      <c r="K37" s="173"/>
      <c r="L37" s="173"/>
      <c r="M37" s="173"/>
      <c r="N37" s="173"/>
      <c r="O37" s="173"/>
      <c r="P37" s="173">
        <f t="shared" si="10"/>
        <v>0</v>
      </c>
      <c r="Q37" s="173"/>
      <c r="R37" s="173"/>
      <c r="S37" s="173"/>
    </row>
    <row r="38" ht="18" customHeight="1" spans="1:19">
      <c r="A38" s="204"/>
      <c r="B38" s="202" t="s">
        <v>228</v>
      </c>
      <c r="C38" s="205" t="s">
        <v>229</v>
      </c>
      <c r="D38" s="173">
        <f t="shared" si="7"/>
        <v>0</v>
      </c>
      <c r="E38" s="173">
        <f t="shared" si="8"/>
        <v>0</v>
      </c>
      <c r="F38" s="173">
        <f t="shared" si="9"/>
        <v>0</v>
      </c>
      <c r="G38" s="173"/>
      <c r="H38" s="173"/>
      <c r="I38" s="173"/>
      <c r="J38" s="173"/>
      <c r="K38" s="173"/>
      <c r="L38" s="173"/>
      <c r="M38" s="173"/>
      <c r="N38" s="173"/>
      <c r="O38" s="173"/>
      <c r="P38" s="173">
        <f t="shared" si="10"/>
        <v>0</v>
      </c>
      <c r="Q38" s="173"/>
      <c r="R38" s="173"/>
      <c r="S38" s="173"/>
    </row>
    <row r="39" ht="18" customHeight="1" spans="1:19">
      <c r="A39" s="204"/>
      <c r="B39" s="202" t="s">
        <v>230</v>
      </c>
      <c r="C39" s="205" t="s">
        <v>231</v>
      </c>
      <c r="D39" s="173">
        <f t="shared" si="7"/>
        <v>1.92</v>
      </c>
      <c r="E39" s="173">
        <f t="shared" si="8"/>
        <v>1.92</v>
      </c>
      <c r="F39" s="173">
        <f t="shared" si="9"/>
        <v>1.92</v>
      </c>
      <c r="G39" s="173">
        <v>1.92</v>
      </c>
      <c r="H39" s="173"/>
      <c r="I39" s="173"/>
      <c r="J39" s="173"/>
      <c r="K39" s="173"/>
      <c r="L39" s="173"/>
      <c r="M39" s="173"/>
      <c r="N39" s="173"/>
      <c r="O39" s="173"/>
      <c r="P39" s="173">
        <f t="shared" si="10"/>
        <v>0</v>
      </c>
      <c r="Q39" s="173"/>
      <c r="R39" s="173"/>
      <c r="S39" s="173"/>
    </row>
    <row r="40" ht="18" customHeight="1" spans="1:19">
      <c r="A40" s="204"/>
      <c r="B40" s="202" t="s">
        <v>232</v>
      </c>
      <c r="C40" s="205" t="s">
        <v>233</v>
      </c>
      <c r="D40" s="173">
        <f t="shared" si="7"/>
        <v>0</v>
      </c>
      <c r="E40" s="173">
        <f t="shared" si="8"/>
        <v>0</v>
      </c>
      <c r="F40" s="173">
        <f t="shared" si="9"/>
        <v>0</v>
      </c>
      <c r="G40" s="173"/>
      <c r="H40" s="173"/>
      <c r="I40" s="173"/>
      <c r="J40" s="173"/>
      <c r="K40" s="173"/>
      <c r="L40" s="173"/>
      <c r="M40" s="173"/>
      <c r="N40" s="173"/>
      <c r="O40" s="173"/>
      <c r="P40" s="173">
        <f t="shared" si="10"/>
        <v>0</v>
      </c>
      <c r="Q40" s="173"/>
      <c r="R40" s="173"/>
      <c r="S40" s="173"/>
    </row>
    <row r="41" ht="18" customHeight="1" spans="1:19">
      <c r="A41" s="204"/>
      <c r="B41" s="202" t="s">
        <v>234</v>
      </c>
      <c r="C41" s="205" t="s">
        <v>235</v>
      </c>
      <c r="D41" s="173">
        <f t="shared" si="7"/>
        <v>0</v>
      </c>
      <c r="E41" s="173">
        <f t="shared" si="8"/>
        <v>0</v>
      </c>
      <c r="F41" s="173">
        <f t="shared" si="9"/>
        <v>0</v>
      </c>
      <c r="G41" s="173"/>
      <c r="H41" s="173"/>
      <c r="I41" s="173"/>
      <c r="J41" s="173"/>
      <c r="K41" s="173"/>
      <c r="L41" s="173"/>
      <c r="M41" s="173"/>
      <c r="N41" s="173"/>
      <c r="O41" s="173"/>
      <c r="P41" s="173">
        <f t="shared" si="10"/>
        <v>0</v>
      </c>
      <c r="Q41" s="173"/>
      <c r="R41" s="173"/>
      <c r="S41" s="173"/>
    </row>
    <row r="42" ht="18" customHeight="1" spans="1:19">
      <c r="A42" s="204"/>
      <c r="B42" s="202" t="s">
        <v>236</v>
      </c>
      <c r="C42" s="205" t="s">
        <v>237</v>
      </c>
      <c r="D42" s="173">
        <f t="shared" si="7"/>
        <v>0</v>
      </c>
      <c r="E42" s="173">
        <f t="shared" si="8"/>
        <v>0</v>
      </c>
      <c r="F42" s="173">
        <f t="shared" si="9"/>
        <v>0</v>
      </c>
      <c r="G42" s="173"/>
      <c r="H42" s="173"/>
      <c r="I42" s="173"/>
      <c r="J42" s="173"/>
      <c r="K42" s="173"/>
      <c r="L42" s="173"/>
      <c r="M42" s="173"/>
      <c r="N42" s="173"/>
      <c r="O42" s="173"/>
      <c r="P42" s="173">
        <f t="shared" si="10"/>
        <v>0</v>
      </c>
      <c r="Q42" s="173"/>
      <c r="R42" s="173"/>
      <c r="S42" s="173"/>
    </row>
    <row r="43" ht="18" customHeight="1" spans="1:19">
      <c r="A43" s="204"/>
      <c r="B43" s="202" t="s">
        <v>238</v>
      </c>
      <c r="C43" s="205" t="s">
        <v>239</v>
      </c>
      <c r="D43" s="173">
        <f t="shared" si="7"/>
        <v>0</v>
      </c>
      <c r="E43" s="173">
        <f t="shared" si="8"/>
        <v>0</v>
      </c>
      <c r="F43" s="173">
        <f t="shared" si="9"/>
        <v>0</v>
      </c>
      <c r="G43" s="173"/>
      <c r="H43" s="173"/>
      <c r="I43" s="173"/>
      <c r="J43" s="173"/>
      <c r="K43" s="173"/>
      <c r="L43" s="173"/>
      <c r="M43" s="173"/>
      <c r="N43" s="173"/>
      <c r="O43" s="173"/>
      <c r="P43" s="173">
        <f t="shared" si="10"/>
        <v>0</v>
      </c>
      <c r="Q43" s="173"/>
      <c r="R43" s="173"/>
      <c r="S43" s="173"/>
    </row>
    <row r="44" ht="18" customHeight="1" spans="1:19">
      <c r="A44" s="204"/>
      <c r="B44" s="202" t="s">
        <v>240</v>
      </c>
      <c r="C44" s="205" t="s">
        <v>241</v>
      </c>
      <c r="D44" s="173">
        <f t="shared" si="7"/>
        <v>0</v>
      </c>
      <c r="E44" s="173">
        <f t="shared" si="8"/>
        <v>0</v>
      </c>
      <c r="F44" s="173">
        <f t="shared" si="9"/>
        <v>0</v>
      </c>
      <c r="G44" s="173"/>
      <c r="H44" s="173"/>
      <c r="I44" s="173"/>
      <c r="J44" s="173"/>
      <c r="K44" s="173"/>
      <c r="L44" s="173"/>
      <c r="M44" s="173"/>
      <c r="N44" s="173"/>
      <c r="O44" s="173"/>
      <c r="P44" s="173">
        <f t="shared" si="10"/>
        <v>0</v>
      </c>
      <c r="Q44" s="173"/>
      <c r="R44" s="173"/>
      <c r="S44" s="173"/>
    </row>
    <row r="45" ht="18" customHeight="1" spans="1:19">
      <c r="A45" s="204"/>
      <c r="B45" s="202" t="s">
        <v>242</v>
      </c>
      <c r="C45" s="205" t="s">
        <v>243</v>
      </c>
      <c r="D45" s="173">
        <f t="shared" si="7"/>
        <v>0</v>
      </c>
      <c r="E45" s="173">
        <f t="shared" si="8"/>
        <v>0</v>
      </c>
      <c r="F45" s="173">
        <f t="shared" si="9"/>
        <v>0</v>
      </c>
      <c r="G45" s="173"/>
      <c r="H45" s="173"/>
      <c r="I45" s="173"/>
      <c r="J45" s="173"/>
      <c r="K45" s="173"/>
      <c r="L45" s="173"/>
      <c r="M45" s="173"/>
      <c r="N45" s="173"/>
      <c r="O45" s="173"/>
      <c r="P45" s="173">
        <f t="shared" si="10"/>
        <v>0</v>
      </c>
      <c r="Q45" s="173"/>
      <c r="R45" s="173"/>
      <c r="S45" s="173"/>
    </row>
    <row r="46" ht="18" customHeight="1" spans="1:19">
      <c r="A46" s="204"/>
      <c r="B46" s="202" t="s">
        <v>244</v>
      </c>
      <c r="C46" s="205" t="s">
        <v>245</v>
      </c>
      <c r="D46" s="173">
        <f t="shared" si="7"/>
        <v>0.24</v>
      </c>
      <c r="E46" s="173">
        <f t="shared" si="8"/>
        <v>0.24</v>
      </c>
      <c r="F46" s="173">
        <f t="shared" si="9"/>
        <v>0.24</v>
      </c>
      <c r="G46" s="173">
        <v>0.24</v>
      </c>
      <c r="H46" s="173"/>
      <c r="I46" s="173"/>
      <c r="J46" s="173"/>
      <c r="K46" s="173"/>
      <c r="L46" s="173"/>
      <c r="M46" s="173"/>
      <c r="N46" s="173"/>
      <c r="O46" s="173"/>
      <c r="P46" s="173">
        <f t="shared" si="10"/>
        <v>0</v>
      </c>
      <c r="Q46" s="173"/>
      <c r="R46" s="173"/>
      <c r="S46" s="173"/>
    </row>
    <row r="47" ht="18" customHeight="1" spans="1:19">
      <c r="A47" s="204"/>
      <c r="B47" s="202" t="s">
        <v>246</v>
      </c>
      <c r="C47" s="205" t="s">
        <v>247</v>
      </c>
      <c r="D47" s="173">
        <f t="shared" si="7"/>
        <v>100.32</v>
      </c>
      <c r="E47" s="173">
        <f t="shared" si="8"/>
        <v>100.32</v>
      </c>
      <c r="F47" s="173">
        <f t="shared" si="9"/>
        <v>100.32</v>
      </c>
      <c r="G47" s="173">
        <v>100.32</v>
      </c>
      <c r="H47" s="173"/>
      <c r="I47" s="173"/>
      <c r="J47" s="173"/>
      <c r="K47" s="173"/>
      <c r="L47" s="173"/>
      <c r="M47" s="173"/>
      <c r="N47" s="173"/>
      <c r="O47" s="173"/>
      <c r="P47" s="173">
        <f t="shared" si="10"/>
        <v>0</v>
      </c>
      <c r="Q47" s="173"/>
      <c r="R47" s="173"/>
      <c r="S47" s="173"/>
    </row>
    <row r="48" ht="18" customHeight="1" spans="1:19">
      <c r="A48" s="204"/>
      <c r="B48" s="202" t="s">
        <v>248</v>
      </c>
      <c r="C48" s="205" t="s">
        <v>249</v>
      </c>
      <c r="D48" s="173">
        <f t="shared" si="7"/>
        <v>20.28</v>
      </c>
      <c r="E48" s="173">
        <f t="shared" si="8"/>
        <v>20.28</v>
      </c>
      <c r="F48" s="173">
        <f t="shared" si="9"/>
        <v>20.28</v>
      </c>
      <c r="G48" s="173">
        <v>20.28</v>
      </c>
      <c r="H48" s="173"/>
      <c r="I48" s="173"/>
      <c r="J48" s="173"/>
      <c r="K48" s="173"/>
      <c r="L48" s="173"/>
      <c r="M48" s="173"/>
      <c r="N48" s="173"/>
      <c r="O48" s="173"/>
      <c r="P48" s="173">
        <f t="shared" si="10"/>
        <v>0</v>
      </c>
      <c r="Q48" s="173"/>
      <c r="R48" s="173"/>
      <c r="S48" s="173"/>
    </row>
    <row r="49" ht="18" customHeight="1" spans="1:19">
      <c r="A49" s="204"/>
      <c r="B49" s="202" t="s">
        <v>250</v>
      </c>
      <c r="C49" s="205" t="s">
        <v>251</v>
      </c>
      <c r="D49" s="173">
        <f t="shared" si="7"/>
        <v>27.6</v>
      </c>
      <c r="E49" s="173">
        <f t="shared" si="8"/>
        <v>27.6</v>
      </c>
      <c r="F49" s="173">
        <f t="shared" si="9"/>
        <v>27.6</v>
      </c>
      <c r="G49" s="173">
        <v>27.6</v>
      </c>
      <c r="H49" s="173"/>
      <c r="I49" s="173"/>
      <c r="J49" s="173"/>
      <c r="K49" s="173"/>
      <c r="L49" s="173"/>
      <c r="M49" s="173"/>
      <c r="N49" s="173"/>
      <c r="O49" s="173"/>
      <c r="P49" s="173">
        <f t="shared" si="10"/>
        <v>0</v>
      </c>
      <c r="Q49" s="173"/>
      <c r="R49" s="173"/>
      <c r="S49" s="173"/>
    </row>
    <row r="50" ht="18" customHeight="1" spans="1:19">
      <c r="A50" s="204"/>
      <c r="B50" s="202" t="s">
        <v>252</v>
      </c>
      <c r="C50" s="205" t="s">
        <v>253</v>
      </c>
      <c r="D50" s="173">
        <f t="shared" si="7"/>
        <v>0</v>
      </c>
      <c r="E50" s="173">
        <f t="shared" si="8"/>
        <v>0</v>
      </c>
      <c r="F50" s="173">
        <f t="shared" si="9"/>
        <v>0</v>
      </c>
      <c r="G50" s="173"/>
      <c r="H50" s="173"/>
      <c r="I50" s="173"/>
      <c r="J50" s="173"/>
      <c r="K50" s="173"/>
      <c r="L50" s="173"/>
      <c r="M50" s="173"/>
      <c r="N50" s="173"/>
      <c r="O50" s="173"/>
      <c r="P50" s="173">
        <f t="shared" si="10"/>
        <v>0</v>
      </c>
      <c r="Q50" s="173"/>
      <c r="R50" s="173"/>
      <c r="S50" s="173"/>
    </row>
    <row r="51" ht="18" customHeight="1" spans="1:19">
      <c r="A51" s="204"/>
      <c r="B51" s="202" t="s">
        <v>211</v>
      </c>
      <c r="C51" s="205" t="s">
        <v>254</v>
      </c>
      <c r="D51" s="173">
        <f t="shared" si="7"/>
        <v>23.38</v>
      </c>
      <c r="E51" s="173">
        <f t="shared" si="8"/>
        <v>23.38</v>
      </c>
      <c r="F51" s="173">
        <f t="shared" si="9"/>
        <v>23.38</v>
      </c>
      <c r="G51" s="173">
        <v>23.38</v>
      </c>
      <c r="H51" s="173"/>
      <c r="I51" s="173"/>
      <c r="J51" s="173"/>
      <c r="K51" s="173"/>
      <c r="L51" s="173"/>
      <c r="M51" s="173"/>
      <c r="N51" s="173"/>
      <c r="O51" s="173"/>
      <c r="P51" s="173">
        <f t="shared" si="10"/>
        <v>0</v>
      </c>
      <c r="Q51" s="173"/>
      <c r="R51" s="173"/>
      <c r="S51" s="173"/>
    </row>
    <row r="52" ht="18" customHeight="1" spans="1:19">
      <c r="A52" s="201">
        <v>303</v>
      </c>
      <c r="B52" s="202"/>
      <c r="C52" s="203" t="s">
        <v>103</v>
      </c>
      <c r="D52" s="173">
        <f>SUM(D53:D63)</f>
        <v>14.1</v>
      </c>
      <c r="E52" s="173">
        <f t="shared" ref="E52:S52" si="11">SUM(E53:E63)</f>
        <v>14.1</v>
      </c>
      <c r="F52" s="173">
        <f t="shared" si="11"/>
        <v>14.1</v>
      </c>
      <c r="G52" s="173">
        <f t="shared" si="11"/>
        <v>14.1</v>
      </c>
      <c r="H52" s="173">
        <f t="shared" si="11"/>
        <v>0</v>
      </c>
      <c r="I52" s="173">
        <f t="shared" si="11"/>
        <v>0</v>
      </c>
      <c r="J52" s="173">
        <f t="shared" si="11"/>
        <v>0</v>
      </c>
      <c r="K52" s="173">
        <f t="shared" si="11"/>
        <v>0</v>
      </c>
      <c r="L52" s="173">
        <f t="shared" si="11"/>
        <v>0</v>
      </c>
      <c r="M52" s="173">
        <f t="shared" si="11"/>
        <v>0</v>
      </c>
      <c r="N52" s="173">
        <f t="shared" si="11"/>
        <v>0</v>
      </c>
      <c r="O52" s="173">
        <f t="shared" si="11"/>
        <v>0</v>
      </c>
      <c r="P52" s="173">
        <f t="shared" si="11"/>
        <v>0</v>
      </c>
      <c r="Q52" s="173">
        <f t="shared" si="11"/>
        <v>0</v>
      </c>
      <c r="R52" s="173">
        <f t="shared" si="11"/>
        <v>0</v>
      </c>
      <c r="S52" s="173">
        <f t="shared" si="11"/>
        <v>0</v>
      </c>
    </row>
    <row r="53" ht="18" customHeight="1" spans="1:19">
      <c r="A53" s="204"/>
      <c r="B53" s="202" t="s">
        <v>187</v>
      </c>
      <c r="C53" s="205" t="s">
        <v>255</v>
      </c>
      <c r="D53" s="173">
        <f t="shared" si="7"/>
        <v>12.48</v>
      </c>
      <c r="E53" s="173">
        <f t="shared" si="8"/>
        <v>12.48</v>
      </c>
      <c r="F53" s="173">
        <f t="shared" si="9"/>
        <v>12.48</v>
      </c>
      <c r="G53" s="173">
        <v>12.48</v>
      </c>
      <c r="H53" s="173"/>
      <c r="I53" s="173"/>
      <c r="J53" s="173"/>
      <c r="K53" s="173"/>
      <c r="L53" s="173"/>
      <c r="M53" s="173"/>
      <c r="N53" s="173"/>
      <c r="O53" s="173"/>
      <c r="P53" s="173">
        <f t="shared" si="10"/>
        <v>0</v>
      </c>
      <c r="Q53" s="173"/>
      <c r="R53" s="173"/>
      <c r="S53" s="173"/>
    </row>
    <row r="54" ht="18" customHeight="1" spans="1:19">
      <c r="A54" s="204"/>
      <c r="B54" s="202" t="s">
        <v>189</v>
      </c>
      <c r="C54" s="205" t="s">
        <v>256</v>
      </c>
      <c r="D54" s="173">
        <f t="shared" si="7"/>
        <v>0</v>
      </c>
      <c r="E54" s="173">
        <f t="shared" si="8"/>
        <v>0</v>
      </c>
      <c r="F54" s="173">
        <f t="shared" si="9"/>
        <v>0</v>
      </c>
      <c r="G54" s="173"/>
      <c r="H54" s="173"/>
      <c r="I54" s="173"/>
      <c r="J54" s="173"/>
      <c r="K54" s="173"/>
      <c r="L54" s="173"/>
      <c r="M54" s="173"/>
      <c r="N54" s="173"/>
      <c r="O54" s="173"/>
      <c r="P54" s="173">
        <f t="shared" si="10"/>
        <v>0</v>
      </c>
      <c r="Q54" s="173"/>
      <c r="R54" s="173"/>
      <c r="S54" s="173"/>
    </row>
    <row r="55" ht="18" customHeight="1" spans="1:19">
      <c r="A55" s="204"/>
      <c r="B55" s="202" t="s">
        <v>191</v>
      </c>
      <c r="C55" s="205" t="s">
        <v>257</v>
      </c>
      <c r="D55" s="173">
        <f t="shared" si="7"/>
        <v>0</v>
      </c>
      <c r="E55" s="173">
        <f t="shared" si="8"/>
        <v>0</v>
      </c>
      <c r="F55" s="173">
        <f t="shared" si="9"/>
        <v>0</v>
      </c>
      <c r="G55" s="173"/>
      <c r="H55" s="173"/>
      <c r="I55" s="173"/>
      <c r="J55" s="173"/>
      <c r="K55" s="173"/>
      <c r="L55" s="173"/>
      <c r="M55" s="173"/>
      <c r="N55" s="173"/>
      <c r="O55" s="173"/>
      <c r="P55" s="173">
        <f t="shared" si="10"/>
        <v>0</v>
      </c>
      <c r="Q55" s="173"/>
      <c r="R55" s="173"/>
      <c r="S55" s="173"/>
    </row>
    <row r="56" ht="18" customHeight="1" spans="1:19">
      <c r="A56" s="204"/>
      <c r="B56" s="202" t="s">
        <v>216</v>
      </c>
      <c r="C56" s="205" t="s">
        <v>258</v>
      </c>
      <c r="D56" s="173">
        <f t="shared" si="7"/>
        <v>0</v>
      </c>
      <c r="E56" s="173">
        <f t="shared" si="8"/>
        <v>0</v>
      </c>
      <c r="F56" s="173">
        <f t="shared" si="9"/>
        <v>0</v>
      </c>
      <c r="G56" s="173"/>
      <c r="H56" s="173"/>
      <c r="I56" s="173"/>
      <c r="J56" s="173"/>
      <c r="K56" s="173"/>
      <c r="L56" s="173"/>
      <c r="M56" s="173"/>
      <c r="N56" s="173"/>
      <c r="O56" s="173"/>
      <c r="P56" s="173">
        <f t="shared" si="10"/>
        <v>0</v>
      </c>
      <c r="Q56" s="173"/>
      <c r="R56" s="173"/>
      <c r="S56" s="173"/>
    </row>
    <row r="57" ht="18" customHeight="1" spans="1:19">
      <c r="A57" s="204"/>
      <c r="B57" s="202" t="s">
        <v>218</v>
      </c>
      <c r="C57" s="205" t="s">
        <v>259</v>
      </c>
      <c r="D57" s="173">
        <f t="shared" si="7"/>
        <v>1.62</v>
      </c>
      <c r="E57" s="173">
        <f t="shared" si="8"/>
        <v>1.62</v>
      </c>
      <c r="F57" s="173">
        <f t="shared" si="9"/>
        <v>1.62</v>
      </c>
      <c r="G57" s="173">
        <v>1.62</v>
      </c>
      <c r="H57" s="173"/>
      <c r="I57" s="173"/>
      <c r="J57" s="173"/>
      <c r="K57" s="173"/>
      <c r="L57" s="173"/>
      <c r="M57" s="173"/>
      <c r="N57" s="173"/>
      <c r="O57" s="173"/>
      <c r="P57" s="173">
        <f t="shared" si="10"/>
        <v>0</v>
      </c>
      <c r="Q57" s="173"/>
      <c r="R57" s="173"/>
      <c r="S57" s="173"/>
    </row>
    <row r="58" ht="18" customHeight="1" spans="1:19">
      <c r="A58" s="204"/>
      <c r="B58" s="202" t="s">
        <v>193</v>
      </c>
      <c r="C58" s="205" t="s">
        <v>260</v>
      </c>
      <c r="D58" s="173">
        <f t="shared" si="7"/>
        <v>0</v>
      </c>
      <c r="E58" s="173">
        <f t="shared" si="8"/>
        <v>0</v>
      </c>
      <c r="F58" s="173">
        <f t="shared" si="9"/>
        <v>0</v>
      </c>
      <c r="G58" s="173"/>
      <c r="H58" s="173"/>
      <c r="I58" s="173"/>
      <c r="J58" s="173"/>
      <c r="K58" s="173"/>
      <c r="L58" s="173"/>
      <c r="M58" s="173"/>
      <c r="N58" s="173"/>
      <c r="O58" s="173"/>
      <c r="P58" s="173">
        <f t="shared" si="10"/>
        <v>0</v>
      </c>
      <c r="Q58" s="173"/>
      <c r="R58" s="173"/>
      <c r="S58" s="173"/>
    </row>
    <row r="59" ht="18" customHeight="1" spans="1:19">
      <c r="A59" s="204"/>
      <c r="B59" s="202" t="s">
        <v>195</v>
      </c>
      <c r="C59" s="205" t="s">
        <v>261</v>
      </c>
      <c r="D59" s="173">
        <f t="shared" si="7"/>
        <v>0</v>
      </c>
      <c r="E59" s="173">
        <f t="shared" si="8"/>
        <v>0</v>
      </c>
      <c r="F59" s="173">
        <f t="shared" si="9"/>
        <v>0</v>
      </c>
      <c r="G59" s="173"/>
      <c r="H59" s="173"/>
      <c r="I59" s="173"/>
      <c r="J59" s="173"/>
      <c r="K59" s="173"/>
      <c r="L59" s="173"/>
      <c r="M59" s="173"/>
      <c r="N59" s="173"/>
      <c r="O59" s="173"/>
      <c r="P59" s="173">
        <f t="shared" si="10"/>
        <v>0</v>
      </c>
      <c r="Q59" s="173"/>
      <c r="R59" s="173"/>
      <c r="S59" s="173"/>
    </row>
    <row r="60" ht="18" customHeight="1" spans="1:19">
      <c r="A60" s="204"/>
      <c r="B60" s="202" t="s">
        <v>197</v>
      </c>
      <c r="C60" s="205" t="s">
        <v>262</v>
      </c>
      <c r="D60" s="173">
        <f t="shared" si="7"/>
        <v>0</v>
      </c>
      <c r="E60" s="173">
        <f t="shared" si="8"/>
        <v>0</v>
      </c>
      <c r="F60" s="173">
        <f t="shared" si="9"/>
        <v>0</v>
      </c>
      <c r="G60" s="173"/>
      <c r="H60" s="173"/>
      <c r="I60" s="173"/>
      <c r="J60" s="173"/>
      <c r="K60" s="173"/>
      <c r="L60" s="173"/>
      <c r="M60" s="173"/>
      <c r="N60" s="173"/>
      <c r="O60" s="173"/>
      <c r="P60" s="173">
        <f t="shared" si="10"/>
        <v>0</v>
      </c>
      <c r="Q60" s="173"/>
      <c r="R60" s="173"/>
      <c r="S60" s="173"/>
    </row>
    <row r="61" ht="18" customHeight="1" spans="1:19">
      <c r="A61" s="204"/>
      <c r="B61" s="202" t="s">
        <v>199</v>
      </c>
      <c r="C61" s="205" t="s">
        <v>263</v>
      </c>
      <c r="D61" s="173">
        <f t="shared" si="7"/>
        <v>0</v>
      </c>
      <c r="E61" s="173">
        <f t="shared" si="8"/>
        <v>0</v>
      </c>
      <c r="F61" s="173">
        <f t="shared" si="9"/>
        <v>0</v>
      </c>
      <c r="G61" s="173"/>
      <c r="H61" s="173"/>
      <c r="I61" s="173"/>
      <c r="J61" s="173"/>
      <c r="K61" s="173"/>
      <c r="L61" s="173"/>
      <c r="M61" s="173"/>
      <c r="N61" s="173"/>
      <c r="O61" s="173"/>
      <c r="P61" s="173">
        <f t="shared" si="10"/>
        <v>0</v>
      </c>
      <c r="Q61" s="173"/>
      <c r="R61" s="173"/>
      <c r="S61" s="173"/>
    </row>
    <row r="62" ht="18" customHeight="1" spans="1:19">
      <c r="A62" s="204"/>
      <c r="B62" s="202" t="s">
        <v>201</v>
      </c>
      <c r="C62" s="205" t="s">
        <v>264</v>
      </c>
      <c r="D62" s="173">
        <f t="shared" si="7"/>
        <v>0</v>
      </c>
      <c r="E62" s="173">
        <f t="shared" si="8"/>
        <v>0</v>
      </c>
      <c r="F62" s="173">
        <f t="shared" si="9"/>
        <v>0</v>
      </c>
      <c r="G62" s="173"/>
      <c r="H62" s="173"/>
      <c r="I62" s="173"/>
      <c r="J62" s="173"/>
      <c r="K62" s="173"/>
      <c r="L62" s="173"/>
      <c r="M62" s="173"/>
      <c r="N62" s="173"/>
      <c r="O62" s="173"/>
      <c r="P62" s="173">
        <f t="shared" si="10"/>
        <v>0</v>
      </c>
      <c r="Q62" s="173"/>
      <c r="R62" s="173"/>
      <c r="S62" s="173"/>
    </row>
    <row r="63" ht="18" customHeight="1" spans="1:19">
      <c r="A63" s="204"/>
      <c r="B63" s="202" t="s">
        <v>211</v>
      </c>
      <c r="C63" s="205" t="s">
        <v>265</v>
      </c>
      <c r="D63" s="173">
        <f t="shared" si="7"/>
        <v>0</v>
      </c>
      <c r="E63" s="173">
        <f t="shared" si="8"/>
        <v>0</v>
      </c>
      <c r="F63" s="173">
        <f t="shared" si="9"/>
        <v>0</v>
      </c>
      <c r="G63" s="173"/>
      <c r="H63" s="173"/>
      <c r="I63" s="173"/>
      <c r="J63" s="173"/>
      <c r="K63" s="173"/>
      <c r="L63" s="173"/>
      <c r="M63" s="173"/>
      <c r="N63" s="173"/>
      <c r="O63" s="173"/>
      <c r="P63" s="173">
        <f t="shared" si="10"/>
        <v>0</v>
      </c>
      <c r="Q63" s="173"/>
      <c r="R63" s="173"/>
      <c r="S63" s="173"/>
    </row>
  </sheetData>
  <mergeCells count="15">
    <mergeCell ref="A2:S2"/>
    <mergeCell ref="R3:S3"/>
    <mergeCell ref="D4:S4"/>
    <mergeCell ref="E5:O5"/>
    <mergeCell ref="F6:M6"/>
    <mergeCell ref="A9:C9"/>
    <mergeCell ref="A6:A7"/>
    <mergeCell ref="B6:B7"/>
    <mergeCell ref="C4:C7"/>
    <mergeCell ref="D5:D7"/>
    <mergeCell ref="E6:E7"/>
    <mergeCell ref="N6:N7"/>
    <mergeCell ref="O6:O7"/>
    <mergeCell ref="P5:S6"/>
    <mergeCell ref="A4:B5"/>
  </mergeCells>
  <printOptions horizontalCentered="1"/>
  <pageMargins left="0.590277777777778" right="0.590277777777778" top="0.747916666666667" bottom="0.747916666666667" header="0.313888888888889" footer="0.313888888888889"/>
  <pageSetup paperSize="9" scale="63"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workbookViewId="0">
      <selection activeCell="F15" sqref="F15"/>
    </sheetView>
  </sheetViews>
  <sheetFormatPr defaultColWidth="9" defaultRowHeight="14" outlineLevelCol="6"/>
  <cols>
    <col min="1" max="3" width="6.37272727272727" customWidth="1"/>
    <col min="4" max="4" width="23.2545454545455" customWidth="1"/>
    <col min="5" max="7" width="14.7545454545455" customWidth="1"/>
  </cols>
  <sheetData>
    <row r="1" ht="38.1" customHeight="1" spans="1:7">
      <c r="A1" s="3" t="s">
        <v>266</v>
      </c>
      <c r="B1" s="3"/>
      <c r="C1" s="3"/>
      <c r="D1" s="3"/>
      <c r="E1" s="3"/>
      <c r="F1" s="3"/>
      <c r="G1" s="3"/>
    </row>
    <row r="2" spans="1:7">
      <c r="A2" s="4" t="s">
        <v>1</v>
      </c>
      <c r="B2" s="162"/>
      <c r="C2" s="162"/>
      <c r="D2" s="162"/>
      <c r="E2" s="1"/>
      <c r="F2" s="1"/>
      <c r="G2" s="28" t="s">
        <v>2</v>
      </c>
    </row>
    <row r="3" spans="1:7">
      <c r="A3" s="165" t="s">
        <v>267</v>
      </c>
      <c r="B3" s="165"/>
      <c r="C3" s="165"/>
      <c r="D3" s="165"/>
      <c r="E3" s="163" t="s">
        <v>268</v>
      </c>
      <c r="F3" s="164"/>
      <c r="G3" s="166"/>
    </row>
    <row r="4" spans="1:7">
      <c r="A4" s="167" t="s">
        <v>106</v>
      </c>
      <c r="B4" s="167" t="s">
        <v>107</v>
      </c>
      <c r="C4" s="167" t="s">
        <v>108</v>
      </c>
      <c r="D4" s="167" t="s">
        <v>269</v>
      </c>
      <c r="E4" s="8" t="s">
        <v>100</v>
      </c>
      <c r="F4" s="8" t="s">
        <v>94</v>
      </c>
      <c r="G4" s="8" t="s">
        <v>95</v>
      </c>
    </row>
    <row r="5" spans="1:7">
      <c r="A5" s="167" t="s">
        <v>116</v>
      </c>
      <c r="B5" s="167" t="s">
        <v>117</v>
      </c>
      <c r="C5" s="167" t="s">
        <v>118</v>
      </c>
      <c r="D5" s="167" t="s">
        <v>119</v>
      </c>
      <c r="E5" s="167" t="s">
        <v>120</v>
      </c>
      <c r="F5" s="167" t="s">
        <v>121</v>
      </c>
      <c r="G5" s="167" t="s">
        <v>122</v>
      </c>
    </row>
    <row r="6" spans="1:7">
      <c r="A6" s="174"/>
      <c r="B6" s="174"/>
      <c r="C6" s="174"/>
      <c r="D6" s="177" t="s">
        <v>270</v>
      </c>
      <c r="E6" s="171"/>
      <c r="F6" s="171"/>
      <c r="G6" s="171"/>
    </row>
    <row r="7" spans="1:7">
      <c r="A7" s="174"/>
      <c r="B7" s="174"/>
      <c r="C7" s="174"/>
      <c r="D7" s="174"/>
      <c r="E7" s="171"/>
      <c r="F7" s="171"/>
      <c r="G7" s="171"/>
    </row>
    <row r="8" ht="12" customHeight="1" spans="1:7">
      <c r="A8" s="174"/>
      <c r="B8" s="174"/>
      <c r="C8" s="174"/>
      <c r="D8" s="174"/>
      <c r="E8" s="171"/>
      <c r="F8" s="171"/>
      <c r="G8" s="171"/>
    </row>
    <row r="9" spans="1:7">
      <c r="A9" s="174"/>
      <c r="B9" s="174"/>
      <c r="C9" s="174"/>
      <c r="D9" s="174"/>
      <c r="E9" s="171"/>
      <c r="F9" s="171"/>
      <c r="G9" s="171"/>
    </row>
    <row r="10" spans="1:7">
      <c r="A10" s="174"/>
      <c r="B10" s="174"/>
      <c r="C10" s="174"/>
      <c r="D10" s="174"/>
      <c r="E10" s="171"/>
      <c r="F10" s="171"/>
      <c r="G10" s="171"/>
    </row>
    <row r="11" spans="1:7">
      <c r="A11" s="174"/>
      <c r="B11" s="174"/>
      <c r="C11" s="174"/>
      <c r="D11" s="174"/>
      <c r="E11" s="171"/>
      <c r="F11" s="171"/>
      <c r="G11" s="171"/>
    </row>
    <row r="12" spans="1:7">
      <c r="A12" s="174"/>
      <c r="B12" s="174"/>
      <c r="C12" s="174"/>
      <c r="D12" s="174"/>
      <c r="E12" s="171"/>
      <c r="F12" s="171"/>
      <c r="G12" s="171"/>
    </row>
    <row r="13" spans="1:7">
      <c r="A13" s="174"/>
      <c r="B13" s="174"/>
      <c r="C13" s="174"/>
      <c r="D13" s="174"/>
      <c r="E13" s="171"/>
      <c r="F13" s="171"/>
      <c r="G13" s="171"/>
    </row>
    <row r="14" spans="1:7">
      <c r="A14" s="174"/>
      <c r="B14" s="174"/>
      <c r="C14" s="174"/>
      <c r="D14" s="174"/>
      <c r="E14" s="171"/>
      <c r="F14" s="171"/>
      <c r="G14" s="171"/>
    </row>
    <row r="15" spans="1:7">
      <c r="A15" s="174"/>
      <c r="B15" s="174"/>
      <c r="C15" s="174"/>
      <c r="D15" s="174"/>
      <c r="E15" s="171"/>
      <c r="F15" s="171"/>
      <c r="G15" s="171"/>
    </row>
    <row r="16" spans="1:7">
      <c r="A16" s="174"/>
      <c r="B16" s="174"/>
      <c r="C16" s="174"/>
      <c r="D16" s="174"/>
      <c r="E16" s="171"/>
      <c r="F16" s="171"/>
      <c r="G16" s="171"/>
    </row>
    <row r="17" spans="1:7">
      <c r="A17" s="174"/>
      <c r="B17" s="174"/>
      <c r="C17" s="174"/>
      <c r="D17" s="174"/>
      <c r="E17" s="171"/>
      <c r="F17" s="171"/>
      <c r="G17" s="171"/>
    </row>
    <row r="18" spans="1:7">
      <c r="A18" s="174"/>
      <c r="B18" s="174"/>
      <c r="C18" s="174"/>
      <c r="D18" s="174"/>
      <c r="E18" s="171"/>
      <c r="F18" s="171"/>
      <c r="G18" s="171"/>
    </row>
    <row r="19" spans="1:7">
      <c r="A19" s="174"/>
      <c r="B19" s="174"/>
      <c r="C19" s="174"/>
      <c r="D19" s="174"/>
      <c r="E19" s="171"/>
      <c r="F19" s="171"/>
      <c r="G19" s="171"/>
    </row>
    <row r="20" spans="1:7">
      <c r="A20" s="174"/>
      <c r="B20" s="174"/>
      <c r="C20" s="174"/>
      <c r="D20" s="174"/>
      <c r="E20" s="171"/>
      <c r="F20" s="171"/>
      <c r="G20" s="171"/>
    </row>
    <row r="21" spans="1:7">
      <c r="A21" s="174"/>
      <c r="B21" s="174"/>
      <c r="C21" s="174"/>
      <c r="D21" s="174"/>
      <c r="E21" s="171"/>
      <c r="F21" s="171"/>
      <c r="G21" s="171"/>
    </row>
    <row r="22" spans="1:7">
      <c r="A22" s="174"/>
      <c r="B22" s="174"/>
      <c r="C22" s="174"/>
      <c r="D22" s="174"/>
      <c r="E22" s="171"/>
      <c r="F22" s="171"/>
      <c r="G22" s="171"/>
    </row>
    <row r="23" spans="1:7">
      <c r="A23" s="174"/>
      <c r="B23" s="174"/>
      <c r="C23" s="174"/>
      <c r="D23" s="174"/>
      <c r="E23" s="171"/>
      <c r="F23" s="171"/>
      <c r="G23" s="171"/>
    </row>
    <row r="24" spans="1:7">
      <c r="A24" s="174"/>
      <c r="B24" s="174"/>
      <c r="C24" s="174"/>
      <c r="D24" s="174"/>
      <c r="E24" s="171"/>
      <c r="F24" s="171"/>
      <c r="G24" s="171"/>
    </row>
    <row r="25" spans="1:7">
      <c r="A25" s="174"/>
      <c r="B25" s="174"/>
      <c r="C25" s="174"/>
      <c r="D25" s="174"/>
      <c r="E25" s="171"/>
      <c r="F25" s="171"/>
      <c r="G25" s="171"/>
    </row>
    <row r="26" spans="1:7">
      <c r="A26" s="174"/>
      <c r="B26" s="174"/>
      <c r="C26" s="174"/>
      <c r="D26" s="174"/>
      <c r="E26" s="171"/>
      <c r="F26" s="171"/>
      <c r="G26" s="171"/>
    </row>
    <row r="27" spans="1:7">
      <c r="A27" s="174"/>
      <c r="B27" s="174"/>
      <c r="C27" s="174"/>
      <c r="D27" s="174"/>
      <c r="E27" s="171"/>
      <c r="F27" s="171"/>
      <c r="G27" s="171"/>
    </row>
    <row r="28" spans="1:7">
      <c r="A28" s="174"/>
      <c r="B28" s="174"/>
      <c r="C28" s="174"/>
      <c r="D28" s="174"/>
      <c r="E28" s="171"/>
      <c r="F28" s="171"/>
      <c r="G28" s="171"/>
    </row>
    <row r="29" spans="1:7">
      <c r="A29" s="174"/>
      <c r="B29" s="174"/>
      <c r="C29" s="174"/>
      <c r="D29" s="174"/>
      <c r="E29" s="171"/>
      <c r="F29" s="171"/>
      <c r="G29" s="171"/>
    </row>
    <row r="30" spans="1:7">
      <c r="A30" s="174"/>
      <c r="B30" s="174"/>
      <c r="C30" s="174"/>
      <c r="D30" s="174"/>
      <c r="E30" s="171"/>
      <c r="F30" s="171"/>
      <c r="G30" s="171"/>
    </row>
    <row r="31" spans="1:7">
      <c r="A31" s="174"/>
      <c r="B31" s="174"/>
      <c r="C31" s="174"/>
      <c r="D31" s="174"/>
      <c r="E31" s="171"/>
      <c r="F31" s="171"/>
      <c r="G31" s="171"/>
    </row>
    <row r="32" spans="1:7">
      <c r="A32" s="174"/>
      <c r="B32" s="174"/>
      <c r="C32" s="174"/>
      <c r="D32" s="174"/>
      <c r="E32" s="171"/>
      <c r="F32" s="171"/>
      <c r="G32" s="171"/>
    </row>
    <row r="33" spans="1:7">
      <c r="A33" s="174"/>
      <c r="B33" s="174"/>
      <c r="C33" s="174"/>
      <c r="D33" s="174"/>
      <c r="E33" s="171"/>
      <c r="F33" s="171"/>
      <c r="G33" s="171"/>
    </row>
    <row r="34" spans="1:7">
      <c r="A34" s="174"/>
      <c r="B34" s="174"/>
      <c r="C34" s="174"/>
      <c r="D34" s="174"/>
      <c r="E34" s="171"/>
      <c r="F34" s="171"/>
      <c r="G34" s="171"/>
    </row>
    <row r="35" spans="1:7">
      <c r="A35" s="174"/>
      <c r="B35" s="174"/>
      <c r="C35" s="174"/>
      <c r="D35" s="174"/>
      <c r="E35" s="171"/>
      <c r="F35" s="171"/>
      <c r="G35" s="171"/>
    </row>
    <row r="36" spans="1:7">
      <c r="A36" s="174"/>
      <c r="B36" s="174"/>
      <c r="C36" s="174"/>
      <c r="D36" s="174"/>
      <c r="E36" s="171"/>
      <c r="F36" s="171"/>
      <c r="G36" s="171"/>
    </row>
    <row r="37" spans="1:7">
      <c r="A37" s="174"/>
      <c r="B37" s="174"/>
      <c r="C37" s="174"/>
      <c r="D37" s="174"/>
      <c r="E37" s="171"/>
      <c r="F37" s="171"/>
      <c r="G37" s="171"/>
    </row>
    <row r="38" spans="1:7">
      <c r="A38" s="174"/>
      <c r="B38" s="174"/>
      <c r="C38" s="174"/>
      <c r="D38" s="174"/>
      <c r="E38" s="171"/>
      <c r="F38" s="171"/>
      <c r="G38" s="171"/>
    </row>
    <row r="39" spans="1:7">
      <c r="A39" s="174"/>
      <c r="B39" s="174"/>
      <c r="C39" s="174"/>
      <c r="D39" s="174"/>
      <c r="E39" s="171"/>
      <c r="F39" s="171"/>
      <c r="G39" s="171"/>
    </row>
    <row r="40" spans="1:7">
      <c r="A40" s="174"/>
      <c r="B40" s="174"/>
      <c r="C40" s="174"/>
      <c r="D40" s="174"/>
      <c r="E40" s="171"/>
      <c r="F40" s="171"/>
      <c r="G40" s="171"/>
    </row>
    <row r="41" spans="1:7">
      <c r="A41" s="174"/>
      <c r="B41" s="174"/>
      <c r="C41" s="174"/>
      <c r="D41" s="174"/>
      <c r="E41" s="171"/>
      <c r="F41" s="171"/>
      <c r="G41" s="171"/>
    </row>
    <row r="42" spans="1:7">
      <c r="A42" s="174"/>
      <c r="B42" s="174"/>
      <c r="C42" s="174"/>
      <c r="D42" s="174"/>
      <c r="E42" s="171"/>
      <c r="F42" s="171"/>
      <c r="G42" s="171"/>
    </row>
    <row r="43" spans="1:7">
      <c r="A43" s="174"/>
      <c r="B43" s="174"/>
      <c r="C43" s="174"/>
      <c r="D43" s="174"/>
      <c r="E43" s="171"/>
      <c r="F43" s="171"/>
      <c r="G43" s="171"/>
    </row>
    <row r="44" spans="1:7">
      <c r="A44" s="174"/>
      <c r="B44" s="174"/>
      <c r="C44" s="174"/>
      <c r="D44" s="174"/>
      <c r="E44" s="171"/>
      <c r="F44" s="171"/>
      <c r="G44" s="171"/>
    </row>
    <row r="45" spans="1:7">
      <c r="A45" s="174"/>
      <c r="B45" s="174"/>
      <c r="C45" s="174"/>
      <c r="D45" s="174"/>
      <c r="E45" s="171"/>
      <c r="F45" s="171"/>
      <c r="G45" s="171"/>
    </row>
  </sheetData>
  <mergeCells count="3">
    <mergeCell ref="A1:G1"/>
    <mergeCell ref="A3:D3"/>
    <mergeCell ref="E3:G3"/>
  </mergeCells>
  <pageMargins left="0.554166666666667" right="0.554166666666667" top="1" bottom="1" header="0.511805555555556" footer="0.511805555555556"/>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14"/>
  <sheetViews>
    <sheetView topLeftCell="A37" workbookViewId="0">
      <selection activeCell="F54" sqref="F54"/>
    </sheetView>
  </sheetViews>
  <sheetFormatPr defaultColWidth="9" defaultRowHeight="14"/>
  <cols>
    <col min="1" max="1" width="10.7545454545455" customWidth="1"/>
    <col min="2" max="2" width="23.3727272727273" customWidth="1"/>
    <col min="3" max="3" width="22" customWidth="1"/>
    <col min="4" max="4" width="20.6272727272727" customWidth="1"/>
    <col min="5" max="5" width="14" customWidth="1"/>
    <col min="6" max="6" width="12.6272727272727" customWidth="1"/>
    <col min="12" max="12" width="26.8727272727273" customWidth="1"/>
  </cols>
  <sheetData>
    <row r="1" ht="20.1" customHeight="1" spans="1:5">
      <c r="A1" s="161"/>
      <c r="B1" s="161"/>
      <c r="C1" s="161"/>
      <c r="D1" s="161"/>
      <c r="E1" s="161"/>
    </row>
    <row r="2" ht="39.95" customHeight="1" spans="1:18">
      <c r="A2" s="3" t="s">
        <v>271</v>
      </c>
      <c r="B2" s="3"/>
      <c r="C2" s="3"/>
      <c r="D2" s="3"/>
      <c r="E2" s="3"/>
      <c r="F2" s="3"/>
      <c r="G2" s="3"/>
      <c r="H2" s="3"/>
      <c r="I2" s="3"/>
      <c r="J2" s="3"/>
      <c r="K2" s="3"/>
      <c r="L2" s="3"/>
      <c r="M2" s="3"/>
      <c r="N2" s="3"/>
      <c r="O2" s="3"/>
      <c r="P2" s="3"/>
      <c r="Q2" s="3"/>
      <c r="R2" s="3"/>
    </row>
    <row r="3" ht="39.95" customHeight="1" spans="1:18">
      <c r="A3" s="4" t="s">
        <v>1</v>
      </c>
      <c r="B3" s="162"/>
      <c r="C3" s="162"/>
      <c r="D3" s="1"/>
      <c r="E3" s="1"/>
      <c r="F3" s="1"/>
      <c r="G3" s="1"/>
      <c r="H3" s="1"/>
      <c r="I3" s="1"/>
      <c r="J3" s="162"/>
      <c r="K3" s="162"/>
      <c r="L3" s="162"/>
      <c r="M3" s="1"/>
      <c r="N3" s="1"/>
      <c r="O3" s="1"/>
      <c r="P3" s="1"/>
      <c r="Q3" s="1"/>
      <c r="R3" s="28" t="s">
        <v>2</v>
      </c>
    </row>
    <row r="4" ht="20.1" customHeight="1" spans="1:18">
      <c r="A4" s="163" t="s">
        <v>4</v>
      </c>
      <c r="B4" s="164"/>
      <c r="C4" s="164"/>
      <c r="D4" s="164"/>
      <c r="E4" s="164"/>
      <c r="F4" s="164"/>
      <c r="G4" s="164"/>
      <c r="H4" s="164"/>
      <c r="I4" s="166"/>
      <c r="J4" s="8" t="s">
        <v>4</v>
      </c>
      <c r="K4" s="8"/>
      <c r="L4" s="8"/>
      <c r="M4" s="8"/>
      <c r="N4" s="8"/>
      <c r="O4" s="8"/>
      <c r="P4" s="8"/>
      <c r="Q4" s="8"/>
      <c r="R4" s="8"/>
    </row>
    <row r="5" ht="30" customHeight="1" spans="1:18">
      <c r="A5" s="165" t="s">
        <v>272</v>
      </c>
      <c r="B5" s="165"/>
      <c r="C5" s="165"/>
      <c r="D5" s="163" t="s">
        <v>173</v>
      </c>
      <c r="E5" s="164"/>
      <c r="F5" s="166"/>
      <c r="G5" s="163" t="s">
        <v>273</v>
      </c>
      <c r="H5" s="164"/>
      <c r="I5" s="166"/>
      <c r="J5" s="165" t="s">
        <v>274</v>
      </c>
      <c r="K5" s="165"/>
      <c r="L5" s="165"/>
      <c r="M5" s="163" t="s">
        <v>173</v>
      </c>
      <c r="N5" s="164"/>
      <c r="O5" s="166"/>
      <c r="P5" s="163" t="s">
        <v>273</v>
      </c>
      <c r="Q5" s="164"/>
      <c r="R5" s="166"/>
    </row>
    <row r="6" spans="1:18">
      <c r="A6" s="167" t="s">
        <v>106</v>
      </c>
      <c r="B6" s="167" t="s">
        <v>107</v>
      </c>
      <c r="C6" s="167" t="s">
        <v>269</v>
      </c>
      <c r="D6" s="8" t="s">
        <v>104</v>
      </c>
      <c r="E6" s="8" t="s">
        <v>94</v>
      </c>
      <c r="F6" s="8" t="s">
        <v>95</v>
      </c>
      <c r="G6" s="8" t="s">
        <v>104</v>
      </c>
      <c r="H6" s="8" t="s">
        <v>94</v>
      </c>
      <c r="I6" s="8" t="s">
        <v>95</v>
      </c>
      <c r="J6" s="167" t="s">
        <v>106</v>
      </c>
      <c r="K6" s="167" t="s">
        <v>107</v>
      </c>
      <c r="L6" s="167" t="s">
        <v>269</v>
      </c>
      <c r="M6" s="8" t="s">
        <v>104</v>
      </c>
      <c r="N6" s="8" t="s">
        <v>94</v>
      </c>
      <c r="O6" s="8" t="s">
        <v>95</v>
      </c>
      <c r="P6" s="8" t="s">
        <v>104</v>
      </c>
      <c r="Q6" s="8" t="s">
        <v>94</v>
      </c>
      <c r="R6" s="8" t="s">
        <v>95</v>
      </c>
    </row>
    <row r="7" spans="1:18">
      <c r="A7" s="167" t="s">
        <v>116</v>
      </c>
      <c r="B7" s="167" t="s">
        <v>117</v>
      </c>
      <c r="C7" s="167" t="s">
        <v>118</v>
      </c>
      <c r="D7" s="167" t="s">
        <v>119</v>
      </c>
      <c r="E7" s="167" t="s">
        <v>120</v>
      </c>
      <c r="F7" s="167" t="s">
        <v>121</v>
      </c>
      <c r="G7" s="167" t="s">
        <v>122</v>
      </c>
      <c r="H7" s="167" t="s">
        <v>123</v>
      </c>
      <c r="I7" s="167" t="s">
        <v>124</v>
      </c>
      <c r="J7" s="167" t="s">
        <v>125</v>
      </c>
      <c r="K7" s="167" t="s">
        <v>126</v>
      </c>
      <c r="L7" s="167" t="s">
        <v>127</v>
      </c>
      <c r="M7" s="167" t="s">
        <v>128</v>
      </c>
      <c r="N7" s="167" t="s">
        <v>129</v>
      </c>
      <c r="O7" s="167" t="s">
        <v>130</v>
      </c>
      <c r="P7" s="167" t="s">
        <v>131</v>
      </c>
      <c r="Q7" s="167" t="s">
        <v>132</v>
      </c>
      <c r="R7" s="167" t="s">
        <v>133</v>
      </c>
    </row>
    <row r="8" spans="1:18">
      <c r="A8" s="168" t="s">
        <v>275</v>
      </c>
      <c r="B8" s="169" t="s">
        <v>276</v>
      </c>
      <c r="C8" s="170" t="s">
        <v>277</v>
      </c>
      <c r="D8" s="171">
        <f>E8+F8</f>
        <v>1677.58</v>
      </c>
      <c r="E8" s="171">
        <f>SUM(E9:E12)</f>
        <v>1677.58</v>
      </c>
      <c r="F8" s="171">
        <f>SUM(F9:F12)</f>
        <v>0</v>
      </c>
      <c r="G8" s="171"/>
      <c r="H8" s="171"/>
      <c r="I8" s="171"/>
      <c r="J8" s="168" t="s">
        <v>278</v>
      </c>
      <c r="K8" s="168" t="s">
        <v>276</v>
      </c>
      <c r="L8" s="170" t="s">
        <v>101</v>
      </c>
      <c r="M8" s="171">
        <f>N8+O8</f>
        <v>1677.58</v>
      </c>
      <c r="N8" s="171">
        <f>SUM(N9:N21)</f>
        <v>1677.58</v>
      </c>
      <c r="O8" s="171"/>
      <c r="P8" s="171"/>
      <c r="Q8" s="171"/>
      <c r="R8" s="171"/>
    </row>
    <row r="9" spans="1:18">
      <c r="A9" s="169"/>
      <c r="B9" s="169" t="s">
        <v>187</v>
      </c>
      <c r="C9" s="172" t="s">
        <v>279</v>
      </c>
      <c r="D9" s="171">
        <f t="shared" ref="D9:D13" si="0">E9+F9</f>
        <v>1216.58</v>
      </c>
      <c r="E9" s="171">
        <v>1216.58</v>
      </c>
      <c r="F9" s="171"/>
      <c r="G9" s="171"/>
      <c r="H9" s="171"/>
      <c r="I9" s="171"/>
      <c r="J9" s="169"/>
      <c r="K9" s="169" t="s">
        <v>187</v>
      </c>
      <c r="L9" s="172" t="s">
        <v>280</v>
      </c>
      <c r="M9" s="171">
        <f t="shared" ref="M9:M61" si="1">N9+O9</f>
        <v>601.56</v>
      </c>
      <c r="N9" s="171">
        <v>601.56</v>
      </c>
      <c r="O9" s="171"/>
      <c r="P9" s="171"/>
      <c r="Q9" s="171"/>
      <c r="R9" s="171"/>
    </row>
    <row r="10" ht="15" spans="1:18">
      <c r="A10" s="169"/>
      <c r="B10" s="169" t="s">
        <v>189</v>
      </c>
      <c r="C10" s="172" t="s">
        <v>281</v>
      </c>
      <c r="D10" s="171">
        <f t="shared" si="0"/>
        <v>306.61</v>
      </c>
      <c r="E10" s="171">
        <v>306.61</v>
      </c>
      <c r="F10" s="171"/>
      <c r="G10" s="171"/>
      <c r="H10" s="171"/>
      <c r="I10" s="171"/>
      <c r="J10" s="169"/>
      <c r="K10" s="169" t="s">
        <v>189</v>
      </c>
      <c r="L10" s="172" t="s">
        <v>282</v>
      </c>
      <c r="M10" s="171">
        <f t="shared" si="1"/>
        <v>200.87</v>
      </c>
      <c r="N10" s="173">
        <v>200.87</v>
      </c>
      <c r="O10" s="171"/>
      <c r="P10" s="171"/>
      <c r="Q10" s="171"/>
      <c r="R10" s="171"/>
    </row>
    <row r="11" ht="15" spans="1:18">
      <c r="A11" s="169"/>
      <c r="B11" s="169" t="s">
        <v>191</v>
      </c>
      <c r="C11" s="172" t="s">
        <v>164</v>
      </c>
      <c r="D11" s="171">
        <f t="shared" si="0"/>
        <v>154.39</v>
      </c>
      <c r="E11" s="171">
        <v>154.39</v>
      </c>
      <c r="F11" s="171"/>
      <c r="G11" s="171"/>
      <c r="H11" s="171"/>
      <c r="I11" s="171"/>
      <c r="J11" s="169"/>
      <c r="K11" s="169" t="s">
        <v>191</v>
      </c>
      <c r="L11" s="172" t="s">
        <v>283</v>
      </c>
      <c r="M11" s="171">
        <f t="shared" si="1"/>
        <v>10.32</v>
      </c>
      <c r="N11" s="173">
        <v>10.32</v>
      </c>
      <c r="O11" s="171"/>
      <c r="P11" s="171"/>
      <c r="Q11" s="171"/>
      <c r="R11" s="171"/>
    </row>
    <row r="12" ht="15" spans="1:18">
      <c r="A12" s="169"/>
      <c r="B12" s="169" t="s">
        <v>211</v>
      </c>
      <c r="C12" s="172" t="s">
        <v>284</v>
      </c>
      <c r="D12" s="171">
        <f t="shared" si="0"/>
        <v>0</v>
      </c>
      <c r="E12" s="171"/>
      <c r="F12" s="171"/>
      <c r="G12" s="171"/>
      <c r="H12" s="171"/>
      <c r="I12" s="171"/>
      <c r="J12" s="169"/>
      <c r="K12" s="169" t="s">
        <v>193</v>
      </c>
      <c r="L12" s="172" t="s">
        <v>285</v>
      </c>
      <c r="M12" s="171">
        <f t="shared" si="1"/>
        <v>0</v>
      </c>
      <c r="N12" s="173"/>
      <c r="O12" s="171"/>
      <c r="P12" s="171"/>
      <c r="Q12" s="171"/>
      <c r="R12" s="171"/>
    </row>
    <row r="13" ht="15" spans="1:18">
      <c r="A13" s="168" t="s">
        <v>286</v>
      </c>
      <c r="B13" s="168" t="s">
        <v>276</v>
      </c>
      <c r="C13" s="170" t="s">
        <v>287</v>
      </c>
      <c r="D13" s="171">
        <f t="shared" si="0"/>
        <v>16815.33</v>
      </c>
      <c r="E13" s="171">
        <f>SUM(E14:E31)</f>
        <v>198.59</v>
      </c>
      <c r="F13" s="171">
        <f>SUM(F14:F31)</f>
        <v>16616.74</v>
      </c>
      <c r="G13" s="171"/>
      <c r="H13" s="171"/>
      <c r="I13" s="171"/>
      <c r="J13" s="169"/>
      <c r="K13" s="169" t="s">
        <v>195</v>
      </c>
      <c r="L13" s="172" t="s">
        <v>288</v>
      </c>
      <c r="M13" s="171">
        <f t="shared" si="1"/>
        <v>403.83</v>
      </c>
      <c r="N13" s="173">
        <v>403.83</v>
      </c>
      <c r="O13" s="171"/>
      <c r="P13" s="171"/>
      <c r="Q13" s="171"/>
      <c r="R13" s="171"/>
    </row>
    <row r="14" ht="15" spans="1:18">
      <c r="A14" s="169"/>
      <c r="B14" s="169" t="s">
        <v>187</v>
      </c>
      <c r="C14" s="172" t="s">
        <v>289</v>
      </c>
      <c r="D14" s="171">
        <f t="shared" ref="D14:D23" si="2">E14+F14</f>
        <v>1041.77</v>
      </c>
      <c r="E14" s="171">
        <v>147.89</v>
      </c>
      <c r="F14" s="171">
        <v>893.88</v>
      </c>
      <c r="G14" s="171"/>
      <c r="H14" s="171"/>
      <c r="I14" s="171"/>
      <c r="J14" s="169"/>
      <c r="K14" s="169" t="s">
        <v>197</v>
      </c>
      <c r="L14" s="172" t="s">
        <v>290</v>
      </c>
      <c r="M14" s="171">
        <f t="shared" si="1"/>
        <v>82.38</v>
      </c>
      <c r="N14" s="173">
        <v>82.38</v>
      </c>
      <c r="O14" s="171"/>
      <c r="P14" s="171"/>
      <c r="Q14" s="171"/>
      <c r="R14" s="171"/>
    </row>
    <row r="15" ht="15" spans="1:18">
      <c r="A15" s="169"/>
      <c r="B15" s="169" t="s">
        <v>189</v>
      </c>
      <c r="C15" s="172" t="s">
        <v>291</v>
      </c>
      <c r="D15" s="171">
        <f t="shared" si="2"/>
        <v>3.5</v>
      </c>
      <c r="E15" s="171"/>
      <c r="F15" s="171">
        <v>3.5</v>
      </c>
      <c r="G15" s="171"/>
      <c r="H15" s="171"/>
      <c r="I15" s="171"/>
      <c r="J15" s="169"/>
      <c r="K15" s="169" t="s">
        <v>199</v>
      </c>
      <c r="L15" s="172" t="s">
        <v>292</v>
      </c>
      <c r="M15" s="171">
        <f t="shared" si="1"/>
        <v>0</v>
      </c>
      <c r="N15" s="173"/>
      <c r="O15" s="171"/>
      <c r="P15" s="171"/>
      <c r="Q15" s="171"/>
      <c r="R15" s="171"/>
    </row>
    <row r="16" ht="15" spans="1:18">
      <c r="A16" s="169"/>
      <c r="B16" s="169" t="s">
        <v>191</v>
      </c>
      <c r="C16" s="172" t="s">
        <v>293</v>
      </c>
      <c r="D16" s="171">
        <f t="shared" si="2"/>
        <v>21.92</v>
      </c>
      <c r="E16" s="171">
        <v>1.92</v>
      </c>
      <c r="F16" s="171">
        <v>20</v>
      </c>
      <c r="G16" s="171"/>
      <c r="H16" s="171"/>
      <c r="I16" s="171"/>
      <c r="J16" s="169"/>
      <c r="K16" s="169" t="s">
        <v>201</v>
      </c>
      <c r="L16" s="172" t="s">
        <v>294</v>
      </c>
      <c r="M16" s="171">
        <f t="shared" si="1"/>
        <v>67.59</v>
      </c>
      <c r="N16" s="173">
        <v>67.59</v>
      </c>
      <c r="O16" s="171"/>
      <c r="P16" s="171"/>
      <c r="Q16" s="171"/>
      <c r="R16" s="171"/>
    </row>
    <row r="17" ht="15" spans="1:18">
      <c r="A17" s="169"/>
      <c r="B17" s="169" t="s">
        <v>216</v>
      </c>
      <c r="C17" s="172" t="s">
        <v>295</v>
      </c>
      <c r="D17" s="171">
        <f t="shared" si="2"/>
        <v>0</v>
      </c>
      <c r="E17" s="171"/>
      <c r="F17" s="171"/>
      <c r="G17" s="171"/>
      <c r="H17" s="171"/>
      <c r="I17" s="171"/>
      <c r="J17" s="169"/>
      <c r="K17" s="169" t="s">
        <v>203</v>
      </c>
      <c r="L17" s="172" t="s">
        <v>296</v>
      </c>
      <c r="M17" s="171">
        <f t="shared" si="1"/>
        <v>149.57</v>
      </c>
      <c r="N17" s="173">
        <v>149.57</v>
      </c>
      <c r="O17" s="171"/>
      <c r="P17" s="171"/>
      <c r="Q17" s="171"/>
      <c r="R17" s="171"/>
    </row>
    <row r="18" ht="15" spans="1:18">
      <c r="A18" s="169"/>
      <c r="B18" s="169" t="s">
        <v>218</v>
      </c>
      <c r="C18" s="172" t="s">
        <v>297</v>
      </c>
      <c r="D18" s="171">
        <f t="shared" si="2"/>
        <v>15699.36</v>
      </c>
      <c r="E18" s="171"/>
      <c r="F18" s="171">
        <v>15699.36</v>
      </c>
      <c r="G18" s="171"/>
      <c r="H18" s="171"/>
      <c r="I18" s="171"/>
      <c r="J18" s="169"/>
      <c r="K18" s="169" t="s">
        <v>205</v>
      </c>
      <c r="L18" s="172" t="s">
        <v>298</v>
      </c>
      <c r="M18" s="171">
        <f t="shared" si="1"/>
        <v>7.07</v>
      </c>
      <c r="N18" s="173">
        <v>7.07</v>
      </c>
      <c r="O18" s="171"/>
      <c r="P18" s="171"/>
      <c r="Q18" s="171"/>
      <c r="R18" s="171"/>
    </row>
    <row r="19" ht="15" spans="1:18">
      <c r="A19" s="169"/>
      <c r="B19" s="169" t="s">
        <v>193</v>
      </c>
      <c r="C19" s="172" t="s">
        <v>299</v>
      </c>
      <c r="D19" s="171">
        <f t="shared" si="2"/>
        <v>0</v>
      </c>
      <c r="E19" s="171"/>
      <c r="F19" s="171"/>
      <c r="G19" s="171"/>
      <c r="H19" s="171"/>
      <c r="I19" s="171"/>
      <c r="J19" s="169"/>
      <c r="K19" s="169" t="s">
        <v>207</v>
      </c>
      <c r="L19" s="172" t="s">
        <v>164</v>
      </c>
      <c r="M19" s="171">
        <f t="shared" si="1"/>
        <v>154.39</v>
      </c>
      <c r="N19" s="173">
        <v>154.39</v>
      </c>
      <c r="O19" s="171"/>
      <c r="P19" s="171"/>
      <c r="Q19" s="171"/>
      <c r="R19" s="171"/>
    </row>
    <row r="20" ht="12" customHeight="1" spans="1:18">
      <c r="A20" s="169"/>
      <c r="B20" s="169" t="s">
        <v>195</v>
      </c>
      <c r="C20" s="172" t="s">
        <v>300</v>
      </c>
      <c r="D20" s="171">
        <f t="shared" si="2"/>
        <v>0</v>
      </c>
      <c r="E20" s="171"/>
      <c r="F20" s="171"/>
      <c r="G20" s="171"/>
      <c r="H20" s="171"/>
      <c r="I20" s="171"/>
      <c r="J20" s="169"/>
      <c r="K20" s="169" t="s">
        <v>209</v>
      </c>
      <c r="L20" s="172" t="s">
        <v>301</v>
      </c>
      <c r="M20" s="171">
        <f t="shared" si="1"/>
        <v>0</v>
      </c>
      <c r="N20" s="173"/>
      <c r="O20" s="171"/>
      <c r="P20" s="171"/>
      <c r="Q20" s="171"/>
      <c r="R20" s="171"/>
    </row>
    <row r="21" ht="15" spans="1:18">
      <c r="A21" s="169"/>
      <c r="B21" s="169" t="s">
        <v>197</v>
      </c>
      <c r="C21" s="172" t="s">
        <v>302</v>
      </c>
      <c r="D21" s="171">
        <f t="shared" si="2"/>
        <v>20.28</v>
      </c>
      <c r="E21" s="171">
        <v>20.28</v>
      </c>
      <c r="F21" s="171"/>
      <c r="G21" s="171"/>
      <c r="H21" s="171"/>
      <c r="I21" s="171"/>
      <c r="J21" s="169"/>
      <c r="K21" s="169" t="s">
        <v>211</v>
      </c>
      <c r="L21" s="172" t="s">
        <v>284</v>
      </c>
      <c r="M21" s="171">
        <f t="shared" si="1"/>
        <v>0</v>
      </c>
      <c r="N21" s="173"/>
      <c r="O21" s="171"/>
      <c r="P21" s="171"/>
      <c r="Q21" s="171"/>
      <c r="R21" s="171"/>
    </row>
    <row r="22" spans="1:18">
      <c r="A22" s="169"/>
      <c r="B22" s="169" t="s">
        <v>199</v>
      </c>
      <c r="C22" s="172" t="s">
        <v>303</v>
      </c>
      <c r="D22" s="171">
        <f t="shared" si="2"/>
        <v>5.12</v>
      </c>
      <c r="E22" s="171">
        <v>5.12</v>
      </c>
      <c r="F22" s="171"/>
      <c r="G22" s="171"/>
      <c r="H22" s="171"/>
      <c r="I22" s="171"/>
      <c r="J22" s="168" t="s">
        <v>304</v>
      </c>
      <c r="K22" s="168" t="s">
        <v>276</v>
      </c>
      <c r="L22" s="170" t="s">
        <v>102</v>
      </c>
      <c r="M22" s="171">
        <f t="shared" si="1"/>
        <v>16815.33</v>
      </c>
      <c r="N22" s="171">
        <f>SUM(N23:N49)</f>
        <v>198.59</v>
      </c>
      <c r="O22" s="171">
        <f>SUM(O23:O49)</f>
        <v>16616.74</v>
      </c>
      <c r="P22" s="171"/>
      <c r="Q22" s="171"/>
      <c r="R22" s="171"/>
    </row>
    <row r="23" ht="15" spans="1:18">
      <c r="A23" s="169"/>
      <c r="B23" s="169" t="s">
        <v>211</v>
      </c>
      <c r="C23" s="172" t="s">
        <v>305</v>
      </c>
      <c r="D23" s="171">
        <f t="shared" si="2"/>
        <v>23.38</v>
      </c>
      <c r="E23" s="171">
        <v>23.38</v>
      </c>
      <c r="F23" s="171"/>
      <c r="G23" s="171"/>
      <c r="H23" s="171"/>
      <c r="I23" s="171"/>
      <c r="J23" s="169"/>
      <c r="K23" s="169" t="s">
        <v>187</v>
      </c>
      <c r="L23" s="172" t="s">
        <v>306</v>
      </c>
      <c r="M23" s="171">
        <f t="shared" si="1"/>
        <v>761.48</v>
      </c>
      <c r="N23" s="173">
        <v>7.36</v>
      </c>
      <c r="O23" s="171">
        <v>754.12</v>
      </c>
      <c r="P23" s="171"/>
      <c r="Q23" s="171"/>
      <c r="R23" s="171"/>
    </row>
    <row r="24" ht="15" spans="1:18">
      <c r="A24" s="168" t="s">
        <v>307</v>
      </c>
      <c r="B24" s="168" t="s">
        <v>276</v>
      </c>
      <c r="C24" s="170" t="s">
        <v>308</v>
      </c>
      <c r="D24" s="171"/>
      <c r="E24" s="171"/>
      <c r="F24" s="171"/>
      <c r="G24" s="171"/>
      <c r="H24" s="171"/>
      <c r="I24" s="171"/>
      <c r="J24" s="169"/>
      <c r="K24" s="169" t="s">
        <v>189</v>
      </c>
      <c r="L24" s="172" t="s">
        <v>309</v>
      </c>
      <c r="M24" s="171">
        <f t="shared" si="1"/>
        <v>20</v>
      </c>
      <c r="N24" s="173"/>
      <c r="O24" s="171">
        <v>20</v>
      </c>
      <c r="P24" s="171"/>
      <c r="Q24" s="171"/>
      <c r="R24" s="171"/>
    </row>
    <row r="25" ht="15" spans="1:18">
      <c r="A25" s="169"/>
      <c r="B25" s="169" t="s">
        <v>187</v>
      </c>
      <c r="C25" s="172" t="s">
        <v>310</v>
      </c>
      <c r="D25" s="171"/>
      <c r="E25" s="171"/>
      <c r="F25" s="171"/>
      <c r="G25" s="171"/>
      <c r="H25" s="171"/>
      <c r="I25" s="171"/>
      <c r="J25" s="169"/>
      <c r="K25" s="169" t="s">
        <v>191</v>
      </c>
      <c r="L25" s="172" t="s">
        <v>311</v>
      </c>
      <c r="M25" s="171">
        <f t="shared" si="1"/>
        <v>0</v>
      </c>
      <c r="N25" s="173"/>
      <c r="O25" s="171"/>
      <c r="P25" s="171"/>
      <c r="Q25" s="171"/>
      <c r="R25" s="171"/>
    </row>
    <row r="26" ht="15" spans="1:18">
      <c r="A26" s="169"/>
      <c r="B26" s="169" t="s">
        <v>189</v>
      </c>
      <c r="C26" s="172" t="s">
        <v>312</v>
      </c>
      <c r="D26" s="171"/>
      <c r="E26" s="171"/>
      <c r="F26" s="171"/>
      <c r="G26" s="171"/>
      <c r="H26" s="171"/>
      <c r="I26" s="171"/>
      <c r="J26" s="169"/>
      <c r="K26" s="169" t="s">
        <v>216</v>
      </c>
      <c r="L26" s="172" t="s">
        <v>313</v>
      </c>
      <c r="M26" s="171">
        <f t="shared" si="1"/>
        <v>0</v>
      </c>
      <c r="N26" s="173"/>
      <c r="O26" s="171"/>
      <c r="P26" s="171"/>
      <c r="Q26" s="171"/>
      <c r="R26" s="171"/>
    </row>
    <row r="27" ht="15" spans="1:18">
      <c r="A27" s="169"/>
      <c r="B27" s="169" t="s">
        <v>191</v>
      </c>
      <c r="C27" s="172" t="s">
        <v>314</v>
      </c>
      <c r="D27" s="171"/>
      <c r="E27" s="171"/>
      <c r="F27" s="171"/>
      <c r="G27" s="171"/>
      <c r="H27" s="171"/>
      <c r="I27" s="171"/>
      <c r="J27" s="169"/>
      <c r="K27" s="169" t="s">
        <v>218</v>
      </c>
      <c r="L27" s="172" t="s">
        <v>315</v>
      </c>
      <c r="M27" s="171">
        <f t="shared" si="1"/>
        <v>2.45</v>
      </c>
      <c r="N27" s="173">
        <v>2.45</v>
      </c>
      <c r="O27" s="171"/>
      <c r="P27" s="171"/>
      <c r="Q27" s="171"/>
      <c r="R27" s="171"/>
    </row>
    <row r="28" ht="15" spans="1:18">
      <c r="A28" s="169"/>
      <c r="B28" s="169" t="s">
        <v>218</v>
      </c>
      <c r="C28" s="172" t="s">
        <v>316</v>
      </c>
      <c r="D28" s="171"/>
      <c r="E28" s="171"/>
      <c r="F28" s="171"/>
      <c r="G28" s="171"/>
      <c r="H28" s="171"/>
      <c r="I28" s="171"/>
      <c r="J28" s="169"/>
      <c r="K28" s="169" t="s">
        <v>193</v>
      </c>
      <c r="L28" s="172" t="s">
        <v>317</v>
      </c>
      <c r="M28" s="171">
        <f t="shared" si="1"/>
        <v>50.81</v>
      </c>
      <c r="N28" s="173">
        <v>1.81</v>
      </c>
      <c r="O28" s="171">
        <v>49</v>
      </c>
      <c r="P28" s="171"/>
      <c r="Q28" s="171"/>
      <c r="R28" s="171"/>
    </row>
    <row r="29" ht="15" spans="1:18">
      <c r="A29" s="169"/>
      <c r="B29" s="169" t="s">
        <v>193</v>
      </c>
      <c r="C29" s="172" t="s">
        <v>318</v>
      </c>
      <c r="D29" s="171"/>
      <c r="E29" s="171"/>
      <c r="F29" s="171"/>
      <c r="G29" s="171"/>
      <c r="H29" s="171"/>
      <c r="I29" s="171"/>
      <c r="J29" s="169"/>
      <c r="K29" s="169" t="s">
        <v>195</v>
      </c>
      <c r="L29" s="172" t="s">
        <v>319</v>
      </c>
      <c r="M29" s="171">
        <f t="shared" si="1"/>
        <v>3.31</v>
      </c>
      <c r="N29" s="173">
        <v>3.31</v>
      </c>
      <c r="O29" s="171"/>
      <c r="P29" s="171"/>
      <c r="Q29" s="171"/>
      <c r="R29" s="171"/>
    </row>
    <row r="30" ht="15" spans="1:18">
      <c r="A30" s="169"/>
      <c r="B30" s="169" t="s">
        <v>195</v>
      </c>
      <c r="C30" s="172" t="s">
        <v>320</v>
      </c>
      <c r="D30" s="171"/>
      <c r="E30" s="171"/>
      <c r="F30" s="171"/>
      <c r="G30" s="171"/>
      <c r="H30" s="171"/>
      <c r="I30" s="171"/>
      <c r="J30" s="169"/>
      <c r="K30" s="169" t="s">
        <v>197</v>
      </c>
      <c r="L30" s="172" t="s">
        <v>321</v>
      </c>
      <c r="M30" s="171">
        <f t="shared" si="1"/>
        <v>0</v>
      </c>
      <c r="N30" s="173"/>
      <c r="O30" s="171"/>
      <c r="P30" s="171"/>
      <c r="Q30" s="171"/>
      <c r="R30" s="171"/>
    </row>
    <row r="31" ht="15" spans="1:18">
      <c r="A31" s="169"/>
      <c r="B31" s="169" t="s">
        <v>211</v>
      </c>
      <c r="C31" s="172" t="s">
        <v>322</v>
      </c>
      <c r="D31" s="171"/>
      <c r="E31" s="171"/>
      <c r="F31" s="171"/>
      <c r="G31" s="171"/>
      <c r="H31" s="171"/>
      <c r="I31" s="171"/>
      <c r="J31" s="169"/>
      <c r="K31" s="169" t="s">
        <v>199</v>
      </c>
      <c r="L31" s="172" t="s">
        <v>323</v>
      </c>
      <c r="M31" s="171">
        <f t="shared" si="1"/>
        <v>0</v>
      </c>
      <c r="N31" s="173"/>
      <c r="O31" s="171"/>
      <c r="P31" s="171"/>
      <c r="Q31" s="171"/>
      <c r="R31" s="171"/>
    </row>
    <row r="32" ht="15" spans="1:18">
      <c r="A32" s="168" t="s">
        <v>324</v>
      </c>
      <c r="B32" s="168" t="s">
        <v>276</v>
      </c>
      <c r="C32" s="170" t="s">
        <v>325</v>
      </c>
      <c r="D32" s="171"/>
      <c r="E32" s="171"/>
      <c r="F32" s="171"/>
      <c r="G32" s="171"/>
      <c r="H32" s="171"/>
      <c r="I32" s="171"/>
      <c r="J32" s="169"/>
      <c r="K32" s="169" t="s">
        <v>203</v>
      </c>
      <c r="L32" s="172" t="s">
        <v>326</v>
      </c>
      <c r="M32" s="171">
        <f t="shared" si="1"/>
        <v>4.8</v>
      </c>
      <c r="N32" s="173">
        <v>4.8</v>
      </c>
      <c r="O32" s="171"/>
      <c r="P32" s="171"/>
      <c r="Q32" s="171"/>
      <c r="R32" s="171"/>
    </row>
    <row r="33" ht="15" spans="1:18">
      <c r="A33" s="169"/>
      <c r="B33" s="169" t="s">
        <v>187</v>
      </c>
      <c r="C33" s="172" t="s">
        <v>310</v>
      </c>
      <c r="D33" s="171"/>
      <c r="E33" s="171"/>
      <c r="F33" s="171"/>
      <c r="G33" s="171"/>
      <c r="H33" s="171"/>
      <c r="I33" s="171"/>
      <c r="J33" s="169"/>
      <c r="K33" s="169" t="s">
        <v>205</v>
      </c>
      <c r="L33" s="172" t="s">
        <v>300</v>
      </c>
      <c r="M33" s="171">
        <f t="shared" si="1"/>
        <v>0</v>
      </c>
      <c r="N33" s="173"/>
      <c r="O33" s="171"/>
      <c r="P33" s="171"/>
      <c r="Q33" s="171"/>
      <c r="R33" s="171"/>
    </row>
    <row r="34" ht="15" spans="1:18">
      <c r="A34" s="169"/>
      <c r="B34" s="169" t="s">
        <v>189</v>
      </c>
      <c r="C34" s="172" t="s">
        <v>312</v>
      </c>
      <c r="D34" s="171"/>
      <c r="E34" s="171"/>
      <c r="F34" s="171"/>
      <c r="G34" s="171"/>
      <c r="H34" s="171"/>
      <c r="I34" s="171"/>
      <c r="J34" s="169"/>
      <c r="K34" s="169" t="s">
        <v>207</v>
      </c>
      <c r="L34" s="172" t="s">
        <v>303</v>
      </c>
      <c r="M34" s="171">
        <f t="shared" si="1"/>
        <v>5.12</v>
      </c>
      <c r="N34" s="173">
        <v>5.12</v>
      </c>
      <c r="O34" s="171"/>
      <c r="P34" s="171"/>
      <c r="Q34" s="171"/>
      <c r="R34" s="171"/>
    </row>
    <row r="35" ht="15" spans="1:18">
      <c r="A35" s="169"/>
      <c r="B35" s="169" t="s">
        <v>191</v>
      </c>
      <c r="C35" s="172" t="s">
        <v>314</v>
      </c>
      <c r="D35" s="171"/>
      <c r="E35" s="171"/>
      <c r="F35" s="171"/>
      <c r="G35" s="171"/>
      <c r="H35" s="171"/>
      <c r="I35" s="171"/>
      <c r="J35" s="169"/>
      <c r="K35" s="169" t="s">
        <v>209</v>
      </c>
      <c r="L35" s="172" t="s">
        <v>327</v>
      </c>
      <c r="M35" s="171">
        <f t="shared" si="1"/>
        <v>68</v>
      </c>
      <c r="N35" s="173"/>
      <c r="O35" s="171">
        <v>68</v>
      </c>
      <c r="P35" s="171"/>
      <c r="Q35" s="171"/>
      <c r="R35" s="171"/>
    </row>
    <row r="36" ht="15" spans="1:18">
      <c r="A36" s="169"/>
      <c r="B36" s="169" t="s">
        <v>216</v>
      </c>
      <c r="C36" s="172" t="s">
        <v>318</v>
      </c>
      <c r="D36" s="171"/>
      <c r="E36" s="171"/>
      <c r="F36" s="171"/>
      <c r="G36" s="171"/>
      <c r="H36" s="171"/>
      <c r="I36" s="171"/>
      <c r="J36" s="169"/>
      <c r="K36" s="169" t="s">
        <v>228</v>
      </c>
      <c r="L36" s="172" t="s">
        <v>291</v>
      </c>
      <c r="M36" s="171">
        <f t="shared" si="1"/>
        <v>3.5</v>
      </c>
      <c r="N36" s="173"/>
      <c r="O36" s="171">
        <v>3.5</v>
      </c>
      <c r="P36" s="171"/>
      <c r="Q36" s="171"/>
      <c r="R36" s="171"/>
    </row>
    <row r="37" ht="15" spans="1:18">
      <c r="A37" s="169"/>
      <c r="B37" s="169" t="s">
        <v>218</v>
      </c>
      <c r="C37" s="172" t="s">
        <v>320</v>
      </c>
      <c r="D37" s="171"/>
      <c r="E37" s="171"/>
      <c r="F37" s="171"/>
      <c r="G37" s="171"/>
      <c r="H37" s="171"/>
      <c r="I37" s="171"/>
      <c r="J37" s="169"/>
      <c r="K37" s="169" t="s">
        <v>230</v>
      </c>
      <c r="L37" s="172" t="s">
        <v>293</v>
      </c>
      <c r="M37" s="171">
        <f t="shared" si="1"/>
        <v>21.92</v>
      </c>
      <c r="N37" s="173">
        <v>1.92</v>
      </c>
      <c r="O37" s="171">
        <v>20</v>
      </c>
      <c r="P37" s="171"/>
      <c r="Q37" s="171"/>
      <c r="R37" s="171"/>
    </row>
    <row r="38" ht="15" spans="1:18">
      <c r="A38" s="169"/>
      <c r="B38" s="169" t="s">
        <v>211</v>
      </c>
      <c r="C38" s="172" t="s">
        <v>322</v>
      </c>
      <c r="D38" s="171"/>
      <c r="E38" s="171"/>
      <c r="F38" s="171"/>
      <c r="G38" s="171"/>
      <c r="H38" s="171"/>
      <c r="I38" s="171"/>
      <c r="J38" s="169"/>
      <c r="K38" s="169" t="s">
        <v>232</v>
      </c>
      <c r="L38" s="172" t="s">
        <v>299</v>
      </c>
      <c r="M38" s="171">
        <f t="shared" si="1"/>
        <v>0</v>
      </c>
      <c r="N38" s="173"/>
      <c r="O38" s="171"/>
      <c r="P38" s="171"/>
      <c r="Q38" s="171"/>
      <c r="R38" s="171"/>
    </row>
    <row r="39" ht="15" spans="1:18">
      <c r="A39" s="168" t="s">
        <v>328</v>
      </c>
      <c r="B39" s="168" t="s">
        <v>276</v>
      </c>
      <c r="C39" s="170" t="s">
        <v>329</v>
      </c>
      <c r="D39" s="171"/>
      <c r="E39" s="171"/>
      <c r="F39" s="171"/>
      <c r="G39" s="171"/>
      <c r="H39" s="171"/>
      <c r="I39" s="171"/>
      <c r="J39" s="169"/>
      <c r="K39" s="169" t="s">
        <v>234</v>
      </c>
      <c r="L39" s="172" t="s">
        <v>330</v>
      </c>
      <c r="M39" s="171">
        <f t="shared" si="1"/>
        <v>0</v>
      </c>
      <c r="N39" s="173"/>
      <c r="O39" s="171"/>
      <c r="P39" s="171"/>
      <c r="Q39" s="171"/>
      <c r="R39" s="171"/>
    </row>
    <row r="40" ht="15" spans="1:18">
      <c r="A40" s="169"/>
      <c r="B40" s="169" t="s">
        <v>187</v>
      </c>
      <c r="C40" s="172" t="s">
        <v>101</v>
      </c>
      <c r="D40" s="171"/>
      <c r="E40" s="171"/>
      <c r="F40" s="171"/>
      <c r="G40" s="171"/>
      <c r="H40" s="171"/>
      <c r="I40" s="171"/>
      <c r="J40" s="169"/>
      <c r="K40" s="169" t="s">
        <v>236</v>
      </c>
      <c r="L40" s="172" t="s">
        <v>331</v>
      </c>
      <c r="M40" s="171">
        <f t="shared" si="1"/>
        <v>0</v>
      </c>
      <c r="N40" s="173"/>
      <c r="O40" s="171"/>
      <c r="P40" s="171"/>
      <c r="Q40" s="171"/>
      <c r="R40" s="171"/>
    </row>
    <row r="41" ht="15" spans="1:18">
      <c r="A41" s="169"/>
      <c r="B41" s="169" t="s">
        <v>189</v>
      </c>
      <c r="C41" s="172" t="s">
        <v>102</v>
      </c>
      <c r="D41" s="171"/>
      <c r="E41" s="171"/>
      <c r="F41" s="171"/>
      <c r="G41" s="171"/>
      <c r="H41" s="171"/>
      <c r="I41" s="171"/>
      <c r="J41" s="169"/>
      <c r="K41" s="169" t="s">
        <v>238</v>
      </c>
      <c r="L41" s="172" t="s">
        <v>332</v>
      </c>
      <c r="M41" s="171">
        <f t="shared" si="1"/>
        <v>0</v>
      </c>
      <c r="N41" s="173"/>
      <c r="O41" s="171"/>
      <c r="P41" s="171"/>
      <c r="Q41" s="171"/>
      <c r="R41" s="171"/>
    </row>
    <row r="42" ht="15" spans="1:18">
      <c r="A42" s="169"/>
      <c r="B42" s="169" t="s">
        <v>211</v>
      </c>
      <c r="C42" s="172" t="s">
        <v>333</v>
      </c>
      <c r="D42" s="171"/>
      <c r="E42" s="171"/>
      <c r="F42" s="171"/>
      <c r="G42" s="171"/>
      <c r="H42" s="171"/>
      <c r="I42" s="171"/>
      <c r="J42" s="169"/>
      <c r="K42" s="169" t="s">
        <v>240</v>
      </c>
      <c r="L42" s="172" t="s">
        <v>334</v>
      </c>
      <c r="M42" s="171">
        <f t="shared" si="1"/>
        <v>2843.76</v>
      </c>
      <c r="N42" s="173"/>
      <c r="O42" s="171">
        <v>2843.76</v>
      </c>
      <c r="P42" s="171"/>
      <c r="Q42" s="171"/>
      <c r="R42" s="171"/>
    </row>
    <row r="43" ht="15" spans="1:18">
      <c r="A43" s="168" t="s">
        <v>335</v>
      </c>
      <c r="B43" s="168" t="s">
        <v>276</v>
      </c>
      <c r="C43" s="170" t="s">
        <v>336</v>
      </c>
      <c r="D43" s="171"/>
      <c r="E43" s="171"/>
      <c r="F43" s="171"/>
      <c r="G43" s="171"/>
      <c r="H43" s="171"/>
      <c r="I43" s="171"/>
      <c r="J43" s="169"/>
      <c r="K43" s="169" t="s">
        <v>242</v>
      </c>
      <c r="L43" s="172" t="s">
        <v>297</v>
      </c>
      <c r="M43" s="171">
        <f t="shared" si="1"/>
        <v>12855.6</v>
      </c>
      <c r="N43" s="173"/>
      <c r="O43" s="171">
        <v>12855.6</v>
      </c>
      <c r="P43" s="171"/>
      <c r="Q43" s="171"/>
      <c r="R43" s="171"/>
    </row>
    <row r="44" ht="15" spans="1:18">
      <c r="A44" s="169"/>
      <c r="B44" s="169" t="s">
        <v>187</v>
      </c>
      <c r="C44" s="172" t="s">
        <v>337</v>
      </c>
      <c r="D44" s="171"/>
      <c r="E44" s="171"/>
      <c r="F44" s="171"/>
      <c r="G44" s="171"/>
      <c r="H44" s="171"/>
      <c r="I44" s="171"/>
      <c r="J44" s="169"/>
      <c r="K44" s="169" t="s">
        <v>244</v>
      </c>
      <c r="L44" s="172" t="s">
        <v>338</v>
      </c>
      <c r="M44" s="171">
        <f t="shared" si="1"/>
        <v>0.24</v>
      </c>
      <c r="N44" s="173">
        <v>0.24</v>
      </c>
      <c r="O44" s="171"/>
      <c r="P44" s="171"/>
      <c r="Q44" s="171"/>
      <c r="R44" s="171"/>
    </row>
    <row r="45" ht="15" spans="1:18">
      <c r="A45" s="169"/>
      <c r="B45" s="169" t="s">
        <v>189</v>
      </c>
      <c r="C45" s="172" t="s">
        <v>339</v>
      </c>
      <c r="D45" s="171"/>
      <c r="E45" s="171"/>
      <c r="F45" s="171"/>
      <c r="G45" s="171"/>
      <c r="H45" s="171"/>
      <c r="I45" s="171"/>
      <c r="J45" s="169"/>
      <c r="K45" s="169" t="s">
        <v>246</v>
      </c>
      <c r="L45" s="172" t="s">
        <v>340</v>
      </c>
      <c r="M45" s="171">
        <f t="shared" si="1"/>
        <v>100.32</v>
      </c>
      <c r="N45" s="173">
        <v>100.32</v>
      </c>
      <c r="O45" s="171"/>
      <c r="P45" s="171"/>
      <c r="Q45" s="171"/>
      <c r="R45" s="171"/>
    </row>
    <row r="46" ht="15" spans="1:18">
      <c r="A46" s="168" t="s">
        <v>341</v>
      </c>
      <c r="B46" s="168" t="s">
        <v>276</v>
      </c>
      <c r="C46" s="170" t="s">
        <v>342</v>
      </c>
      <c r="D46" s="171"/>
      <c r="E46" s="171"/>
      <c r="F46" s="171"/>
      <c r="G46" s="171"/>
      <c r="H46" s="171"/>
      <c r="I46" s="171"/>
      <c r="J46" s="169"/>
      <c r="K46" s="169" t="s">
        <v>248</v>
      </c>
      <c r="L46" s="172" t="s">
        <v>302</v>
      </c>
      <c r="M46" s="171">
        <f t="shared" si="1"/>
        <v>20.28</v>
      </c>
      <c r="N46" s="173">
        <v>20.28</v>
      </c>
      <c r="O46" s="171"/>
      <c r="P46" s="171"/>
      <c r="Q46" s="171"/>
      <c r="R46" s="171"/>
    </row>
    <row r="47" ht="15" spans="1:18">
      <c r="A47" s="169"/>
      <c r="B47" s="169" t="s">
        <v>187</v>
      </c>
      <c r="C47" s="172" t="s">
        <v>343</v>
      </c>
      <c r="D47" s="171"/>
      <c r="E47" s="171"/>
      <c r="F47" s="171"/>
      <c r="G47" s="171"/>
      <c r="H47" s="171"/>
      <c r="I47" s="171"/>
      <c r="J47" s="169"/>
      <c r="K47" s="169" t="s">
        <v>250</v>
      </c>
      <c r="L47" s="172" t="s">
        <v>344</v>
      </c>
      <c r="M47" s="171">
        <f t="shared" si="1"/>
        <v>30.36</v>
      </c>
      <c r="N47" s="173">
        <v>27.6</v>
      </c>
      <c r="O47" s="171">
        <v>2.76</v>
      </c>
      <c r="P47" s="171"/>
      <c r="Q47" s="171"/>
      <c r="R47" s="171"/>
    </row>
    <row r="48" ht="15" spans="1:18">
      <c r="A48" s="169"/>
      <c r="B48" s="169" t="s">
        <v>189</v>
      </c>
      <c r="C48" s="172" t="s">
        <v>345</v>
      </c>
      <c r="D48" s="171"/>
      <c r="E48" s="171"/>
      <c r="F48" s="171"/>
      <c r="G48" s="171"/>
      <c r="H48" s="171"/>
      <c r="I48" s="171"/>
      <c r="J48" s="169"/>
      <c r="K48" s="169" t="s">
        <v>252</v>
      </c>
      <c r="L48" s="172" t="s">
        <v>346</v>
      </c>
      <c r="M48" s="171">
        <f t="shared" si="1"/>
        <v>0</v>
      </c>
      <c r="N48" s="173"/>
      <c r="O48" s="171"/>
      <c r="P48" s="171"/>
      <c r="Q48" s="171"/>
      <c r="R48" s="171"/>
    </row>
    <row r="49" ht="15" spans="1:18">
      <c r="A49" s="169"/>
      <c r="B49" s="169" t="s">
        <v>211</v>
      </c>
      <c r="C49" s="172" t="s">
        <v>347</v>
      </c>
      <c r="D49" s="171"/>
      <c r="E49" s="171"/>
      <c r="F49" s="171"/>
      <c r="G49" s="171"/>
      <c r="H49" s="171"/>
      <c r="I49" s="171"/>
      <c r="J49" s="169"/>
      <c r="K49" s="169" t="s">
        <v>211</v>
      </c>
      <c r="L49" s="172" t="s">
        <v>305</v>
      </c>
      <c r="M49" s="171">
        <f t="shared" si="1"/>
        <v>23.38</v>
      </c>
      <c r="N49" s="173">
        <v>23.38</v>
      </c>
      <c r="O49" s="171"/>
      <c r="P49" s="171"/>
      <c r="Q49" s="171"/>
      <c r="R49" s="171"/>
    </row>
    <row r="50" spans="1:18">
      <c r="A50" s="168" t="s">
        <v>348</v>
      </c>
      <c r="B50" s="169" t="s">
        <v>276</v>
      </c>
      <c r="C50" s="170" t="s">
        <v>349</v>
      </c>
      <c r="D50" s="171"/>
      <c r="E50" s="171"/>
      <c r="F50" s="171"/>
      <c r="G50" s="171"/>
      <c r="H50" s="171"/>
      <c r="I50" s="171"/>
      <c r="J50" s="168" t="s">
        <v>350</v>
      </c>
      <c r="K50" s="168" t="s">
        <v>276</v>
      </c>
      <c r="L50" s="170" t="s">
        <v>103</v>
      </c>
      <c r="M50" s="171">
        <f t="shared" si="1"/>
        <v>14.1</v>
      </c>
      <c r="N50" s="171">
        <f>SUM(N51:N61)</f>
        <v>14.1</v>
      </c>
      <c r="O50" s="171"/>
      <c r="P50" s="171"/>
      <c r="Q50" s="171"/>
      <c r="R50" s="171"/>
    </row>
    <row r="51" ht="15" spans="1:18">
      <c r="A51" s="169"/>
      <c r="B51" s="169" t="s">
        <v>187</v>
      </c>
      <c r="C51" s="172" t="s">
        <v>351</v>
      </c>
      <c r="D51" s="171"/>
      <c r="E51" s="171"/>
      <c r="F51" s="171"/>
      <c r="G51" s="171"/>
      <c r="H51" s="171"/>
      <c r="I51" s="171"/>
      <c r="J51" s="169"/>
      <c r="K51" s="169" t="s">
        <v>187</v>
      </c>
      <c r="L51" s="172" t="s">
        <v>352</v>
      </c>
      <c r="M51" s="171">
        <f t="shared" si="1"/>
        <v>12.48</v>
      </c>
      <c r="N51" s="173">
        <v>12.48</v>
      </c>
      <c r="O51" s="171"/>
      <c r="P51" s="171"/>
      <c r="Q51" s="171"/>
      <c r="R51" s="171"/>
    </row>
    <row r="52" ht="15" spans="1:18">
      <c r="A52" s="169"/>
      <c r="B52" s="169" t="s">
        <v>189</v>
      </c>
      <c r="C52" s="172" t="s">
        <v>353</v>
      </c>
      <c r="D52" s="171"/>
      <c r="E52" s="171"/>
      <c r="F52" s="171"/>
      <c r="G52" s="171"/>
      <c r="H52" s="171"/>
      <c r="I52" s="171"/>
      <c r="J52" s="169"/>
      <c r="K52" s="169" t="s">
        <v>189</v>
      </c>
      <c r="L52" s="172" t="s">
        <v>354</v>
      </c>
      <c r="M52" s="171">
        <f t="shared" si="1"/>
        <v>0</v>
      </c>
      <c r="N52" s="173"/>
      <c r="O52" s="171"/>
      <c r="P52" s="171"/>
      <c r="Q52" s="171"/>
      <c r="R52" s="171"/>
    </row>
    <row r="53" ht="15" spans="1:18">
      <c r="A53" s="168" t="s">
        <v>355</v>
      </c>
      <c r="B53" s="168" t="s">
        <v>276</v>
      </c>
      <c r="C53" s="170" t="s">
        <v>103</v>
      </c>
      <c r="D53" s="171">
        <f>E53+F53</f>
        <v>14.1</v>
      </c>
      <c r="E53" s="171">
        <f>SUM(E54:E58)</f>
        <v>14.1</v>
      </c>
      <c r="F53" s="171"/>
      <c r="G53" s="171"/>
      <c r="H53" s="171"/>
      <c r="I53" s="171"/>
      <c r="J53" s="169"/>
      <c r="K53" s="169" t="s">
        <v>191</v>
      </c>
      <c r="L53" s="172" t="s">
        <v>356</v>
      </c>
      <c r="M53" s="171">
        <f t="shared" si="1"/>
        <v>0</v>
      </c>
      <c r="N53" s="173"/>
      <c r="O53" s="171"/>
      <c r="P53" s="171"/>
      <c r="Q53" s="171"/>
      <c r="R53" s="171"/>
    </row>
    <row r="54" ht="15" spans="1:18">
      <c r="A54" s="169"/>
      <c r="B54" s="169" t="s">
        <v>187</v>
      </c>
      <c r="C54" s="172" t="s">
        <v>357</v>
      </c>
      <c r="D54" s="171">
        <f>E54+F54</f>
        <v>14.1</v>
      </c>
      <c r="E54" s="171">
        <v>14.1</v>
      </c>
      <c r="F54" s="171"/>
      <c r="G54" s="171"/>
      <c r="H54" s="171"/>
      <c r="I54" s="171"/>
      <c r="J54" s="169"/>
      <c r="K54" s="169" t="s">
        <v>216</v>
      </c>
      <c r="L54" s="172" t="s">
        <v>358</v>
      </c>
      <c r="M54" s="171">
        <f t="shared" si="1"/>
        <v>0</v>
      </c>
      <c r="N54" s="173"/>
      <c r="O54" s="171"/>
      <c r="P54" s="171"/>
      <c r="Q54" s="171"/>
      <c r="R54" s="171"/>
    </row>
    <row r="55" ht="15" spans="1:18">
      <c r="A55" s="169"/>
      <c r="B55" s="169" t="s">
        <v>189</v>
      </c>
      <c r="C55" s="172" t="s">
        <v>359</v>
      </c>
      <c r="D55" s="171"/>
      <c r="E55" s="171"/>
      <c r="F55" s="171"/>
      <c r="G55" s="171"/>
      <c r="H55" s="171"/>
      <c r="I55" s="171"/>
      <c r="J55" s="169"/>
      <c r="K55" s="169" t="s">
        <v>218</v>
      </c>
      <c r="L55" s="172" t="s">
        <v>360</v>
      </c>
      <c r="M55" s="171">
        <f t="shared" si="1"/>
        <v>1.62</v>
      </c>
      <c r="N55" s="173">
        <v>1.62</v>
      </c>
      <c r="O55" s="171"/>
      <c r="P55" s="171"/>
      <c r="Q55" s="171"/>
      <c r="R55" s="171"/>
    </row>
    <row r="56" ht="15" spans="1:18">
      <c r="A56" s="169"/>
      <c r="B56" s="169" t="s">
        <v>191</v>
      </c>
      <c r="C56" s="172" t="s">
        <v>361</v>
      </c>
      <c r="D56" s="171"/>
      <c r="E56" s="171"/>
      <c r="F56" s="171"/>
      <c r="G56" s="171"/>
      <c r="H56" s="171"/>
      <c r="I56" s="171"/>
      <c r="J56" s="169"/>
      <c r="K56" s="169" t="s">
        <v>193</v>
      </c>
      <c r="L56" s="172" t="s">
        <v>362</v>
      </c>
      <c r="M56" s="171">
        <f t="shared" si="1"/>
        <v>0</v>
      </c>
      <c r="N56" s="173"/>
      <c r="O56" s="171"/>
      <c r="P56" s="171"/>
      <c r="Q56" s="171"/>
      <c r="R56" s="171"/>
    </row>
    <row r="57" ht="15" spans="1:18">
      <c r="A57" s="169"/>
      <c r="B57" s="169" t="s">
        <v>218</v>
      </c>
      <c r="C57" s="172" t="s">
        <v>363</v>
      </c>
      <c r="D57" s="171"/>
      <c r="E57" s="171"/>
      <c r="F57" s="171"/>
      <c r="G57" s="171"/>
      <c r="H57" s="171"/>
      <c r="I57" s="171"/>
      <c r="J57" s="169"/>
      <c r="K57" s="169" t="s">
        <v>195</v>
      </c>
      <c r="L57" s="172" t="s">
        <v>364</v>
      </c>
      <c r="M57" s="171">
        <f t="shared" si="1"/>
        <v>0</v>
      </c>
      <c r="N57" s="173"/>
      <c r="O57" s="171"/>
      <c r="P57" s="171"/>
      <c r="Q57" s="171"/>
      <c r="R57" s="171"/>
    </row>
    <row r="58" ht="15" spans="1:18">
      <c r="A58" s="169"/>
      <c r="B58" s="169" t="s">
        <v>211</v>
      </c>
      <c r="C58" s="172" t="s">
        <v>365</v>
      </c>
      <c r="D58" s="171"/>
      <c r="E58" s="171"/>
      <c r="F58" s="171"/>
      <c r="G58" s="171"/>
      <c r="H58" s="171"/>
      <c r="I58" s="171"/>
      <c r="J58" s="169"/>
      <c r="K58" s="169" t="s">
        <v>197</v>
      </c>
      <c r="L58" s="172" t="s">
        <v>359</v>
      </c>
      <c r="M58" s="171">
        <f t="shared" si="1"/>
        <v>0</v>
      </c>
      <c r="N58" s="173"/>
      <c r="O58" s="171"/>
      <c r="P58" s="171"/>
      <c r="Q58" s="171"/>
      <c r="R58" s="171"/>
    </row>
    <row r="59" ht="15" spans="1:18">
      <c r="A59" s="168" t="s">
        <v>366</v>
      </c>
      <c r="B59" s="168" t="s">
        <v>276</v>
      </c>
      <c r="C59" s="170" t="s">
        <v>367</v>
      </c>
      <c r="D59" s="171"/>
      <c r="E59" s="171"/>
      <c r="F59" s="171"/>
      <c r="G59" s="171"/>
      <c r="H59" s="171"/>
      <c r="I59" s="171"/>
      <c r="J59" s="169"/>
      <c r="K59" s="169" t="s">
        <v>199</v>
      </c>
      <c r="L59" s="172" t="s">
        <v>368</v>
      </c>
      <c r="M59" s="171">
        <f t="shared" si="1"/>
        <v>0</v>
      </c>
      <c r="N59" s="173"/>
      <c r="O59" s="171"/>
      <c r="P59" s="171"/>
      <c r="Q59" s="171"/>
      <c r="R59" s="171"/>
    </row>
    <row r="60" ht="15" spans="1:18">
      <c r="A60" s="169"/>
      <c r="B60" s="169" t="s">
        <v>189</v>
      </c>
      <c r="C60" s="172" t="s">
        <v>369</v>
      </c>
      <c r="D60" s="171"/>
      <c r="E60" s="171"/>
      <c r="F60" s="171"/>
      <c r="G60" s="171"/>
      <c r="H60" s="171"/>
      <c r="I60" s="171"/>
      <c r="J60" s="169"/>
      <c r="K60" s="169" t="s">
        <v>201</v>
      </c>
      <c r="L60" s="172" t="s">
        <v>361</v>
      </c>
      <c r="M60" s="171">
        <f t="shared" si="1"/>
        <v>0</v>
      </c>
      <c r="N60" s="173"/>
      <c r="O60" s="171"/>
      <c r="P60" s="171"/>
      <c r="Q60" s="171"/>
      <c r="R60" s="171"/>
    </row>
    <row r="61" ht="15" spans="1:18">
      <c r="A61" s="169"/>
      <c r="B61" s="169" t="s">
        <v>191</v>
      </c>
      <c r="C61" s="172" t="s">
        <v>370</v>
      </c>
      <c r="D61" s="171"/>
      <c r="E61" s="171"/>
      <c r="F61" s="171"/>
      <c r="G61" s="171"/>
      <c r="H61" s="171"/>
      <c r="I61" s="171"/>
      <c r="J61" s="169"/>
      <c r="K61" s="169" t="s">
        <v>211</v>
      </c>
      <c r="L61" s="172" t="s">
        <v>371</v>
      </c>
      <c r="M61" s="171">
        <f t="shared" si="1"/>
        <v>0</v>
      </c>
      <c r="N61" s="173"/>
      <c r="O61" s="171"/>
      <c r="P61" s="171"/>
      <c r="Q61" s="171"/>
      <c r="R61" s="171"/>
    </row>
    <row r="62" spans="1:18">
      <c r="A62" s="168" t="s">
        <v>372</v>
      </c>
      <c r="B62" s="168" t="s">
        <v>276</v>
      </c>
      <c r="C62" s="170" t="s">
        <v>373</v>
      </c>
      <c r="D62" s="171"/>
      <c r="E62" s="171"/>
      <c r="F62" s="171"/>
      <c r="G62" s="171"/>
      <c r="H62" s="171"/>
      <c r="I62" s="171"/>
      <c r="J62" s="168" t="s">
        <v>374</v>
      </c>
      <c r="K62" s="168" t="s">
        <v>276</v>
      </c>
      <c r="L62" s="170" t="s">
        <v>373</v>
      </c>
      <c r="M62" s="171"/>
      <c r="N62" s="171"/>
      <c r="O62" s="171"/>
      <c r="P62" s="171"/>
      <c r="Q62" s="171"/>
      <c r="R62" s="171"/>
    </row>
    <row r="63" spans="1:18">
      <c r="A63" s="169"/>
      <c r="B63" s="169" t="s">
        <v>187</v>
      </c>
      <c r="C63" s="172" t="s">
        <v>375</v>
      </c>
      <c r="D63" s="171"/>
      <c r="E63" s="171"/>
      <c r="F63" s="171"/>
      <c r="G63" s="171"/>
      <c r="H63" s="171"/>
      <c r="I63" s="171"/>
      <c r="J63" s="169"/>
      <c r="K63" s="169" t="s">
        <v>187</v>
      </c>
      <c r="L63" s="172" t="s">
        <v>375</v>
      </c>
      <c r="M63" s="171"/>
      <c r="N63" s="171"/>
      <c r="O63" s="171"/>
      <c r="P63" s="171"/>
      <c r="Q63" s="171"/>
      <c r="R63" s="171"/>
    </row>
    <row r="64" spans="1:18">
      <c r="A64" s="169"/>
      <c r="B64" s="169" t="s">
        <v>189</v>
      </c>
      <c r="C64" s="172" t="s">
        <v>376</v>
      </c>
      <c r="D64" s="171"/>
      <c r="E64" s="171"/>
      <c r="F64" s="171"/>
      <c r="G64" s="171"/>
      <c r="H64" s="171"/>
      <c r="I64" s="171"/>
      <c r="J64" s="169"/>
      <c r="K64" s="169" t="s">
        <v>189</v>
      </c>
      <c r="L64" s="172" t="s">
        <v>376</v>
      </c>
      <c r="M64" s="171"/>
      <c r="N64" s="171"/>
      <c r="O64" s="171"/>
      <c r="P64" s="171"/>
      <c r="Q64" s="171"/>
      <c r="R64" s="171"/>
    </row>
    <row r="65" spans="1:18">
      <c r="A65" s="169"/>
      <c r="B65" s="169" t="s">
        <v>191</v>
      </c>
      <c r="C65" s="172" t="s">
        <v>377</v>
      </c>
      <c r="D65" s="171"/>
      <c r="E65" s="171"/>
      <c r="F65" s="171"/>
      <c r="G65" s="171"/>
      <c r="H65" s="171"/>
      <c r="I65" s="171"/>
      <c r="J65" s="169"/>
      <c r="K65" s="169" t="s">
        <v>191</v>
      </c>
      <c r="L65" s="172" t="s">
        <v>377</v>
      </c>
      <c r="M65" s="171"/>
      <c r="N65" s="171"/>
      <c r="O65" s="171"/>
      <c r="P65" s="171"/>
      <c r="Q65" s="171"/>
      <c r="R65" s="171"/>
    </row>
    <row r="66" spans="1:18">
      <c r="A66" s="169"/>
      <c r="B66" s="169" t="s">
        <v>216</v>
      </c>
      <c r="C66" s="172" t="s">
        <v>378</v>
      </c>
      <c r="D66" s="171"/>
      <c r="E66" s="171"/>
      <c r="F66" s="171"/>
      <c r="G66" s="171"/>
      <c r="H66" s="171"/>
      <c r="I66" s="171"/>
      <c r="J66" s="169"/>
      <c r="K66" s="169" t="s">
        <v>216</v>
      </c>
      <c r="L66" s="172" t="s">
        <v>378</v>
      </c>
      <c r="M66" s="171"/>
      <c r="N66" s="171"/>
      <c r="O66" s="171"/>
      <c r="P66" s="171"/>
      <c r="Q66" s="171"/>
      <c r="R66" s="171"/>
    </row>
    <row r="67" spans="1:18">
      <c r="A67" s="168" t="s">
        <v>379</v>
      </c>
      <c r="B67" s="168" t="s">
        <v>276</v>
      </c>
      <c r="C67" s="170" t="s">
        <v>380</v>
      </c>
      <c r="D67" s="171"/>
      <c r="E67" s="171"/>
      <c r="F67" s="171"/>
      <c r="G67" s="171"/>
      <c r="H67" s="171"/>
      <c r="I67" s="171"/>
      <c r="J67" s="168" t="s">
        <v>381</v>
      </c>
      <c r="K67" s="168" t="s">
        <v>276</v>
      </c>
      <c r="L67" s="170" t="s">
        <v>382</v>
      </c>
      <c r="M67" s="171"/>
      <c r="N67" s="171"/>
      <c r="O67" s="171"/>
      <c r="P67" s="171"/>
      <c r="Q67" s="171"/>
      <c r="R67" s="171"/>
    </row>
    <row r="68" spans="1:18">
      <c r="A68" s="169"/>
      <c r="B68" s="169" t="s">
        <v>187</v>
      </c>
      <c r="C68" s="172" t="s">
        <v>383</v>
      </c>
      <c r="D68" s="171"/>
      <c r="E68" s="171"/>
      <c r="F68" s="171"/>
      <c r="G68" s="171"/>
      <c r="H68" s="171"/>
      <c r="I68" s="171"/>
      <c r="J68" s="169"/>
      <c r="K68" s="169" t="s">
        <v>187</v>
      </c>
      <c r="L68" s="172" t="s">
        <v>384</v>
      </c>
      <c r="M68" s="171"/>
      <c r="N68" s="171"/>
      <c r="O68" s="171"/>
      <c r="P68" s="171"/>
      <c r="Q68" s="171"/>
      <c r="R68" s="171"/>
    </row>
    <row r="69" spans="1:18">
      <c r="A69" s="169"/>
      <c r="B69" s="169" t="s">
        <v>189</v>
      </c>
      <c r="C69" s="172" t="s">
        <v>385</v>
      </c>
      <c r="D69" s="171"/>
      <c r="E69" s="171"/>
      <c r="F69" s="171"/>
      <c r="G69" s="171"/>
      <c r="H69" s="171"/>
      <c r="I69" s="171"/>
      <c r="J69" s="169"/>
      <c r="K69" s="169" t="s">
        <v>189</v>
      </c>
      <c r="L69" s="172" t="s">
        <v>386</v>
      </c>
      <c r="M69" s="171"/>
      <c r="N69" s="171"/>
      <c r="O69" s="171"/>
      <c r="P69" s="171"/>
      <c r="Q69" s="171"/>
      <c r="R69" s="171"/>
    </row>
    <row r="70" spans="1:18">
      <c r="A70" s="168" t="s">
        <v>387</v>
      </c>
      <c r="B70" s="168" t="s">
        <v>276</v>
      </c>
      <c r="C70" s="170" t="s">
        <v>388</v>
      </c>
      <c r="D70" s="171"/>
      <c r="E70" s="171"/>
      <c r="F70" s="171"/>
      <c r="G70" s="171"/>
      <c r="H70" s="171"/>
      <c r="I70" s="171"/>
      <c r="J70" s="169"/>
      <c r="K70" s="169" t="s">
        <v>191</v>
      </c>
      <c r="L70" s="172" t="s">
        <v>389</v>
      </c>
      <c r="M70" s="171"/>
      <c r="N70" s="171"/>
      <c r="O70" s="171"/>
      <c r="P70" s="171"/>
      <c r="Q70" s="171"/>
      <c r="R70" s="171"/>
    </row>
    <row r="71" spans="1:18">
      <c r="A71" s="169"/>
      <c r="B71" s="169" t="s">
        <v>187</v>
      </c>
      <c r="C71" s="172" t="s">
        <v>390</v>
      </c>
      <c r="D71" s="171"/>
      <c r="E71" s="171"/>
      <c r="F71" s="171"/>
      <c r="G71" s="171"/>
      <c r="H71" s="171"/>
      <c r="I71" s="171"/>
      <c r="J71" s="169"/>
      <c r="K71" s="169" t="s">
        <v>218</v>
      </c>
      <c r="L71" s="172" t="s">
        <v>312</v>
      </c>
      <c r="M71" s="171"/>
      <c r="N71" s="171"/>
      <c r="O71" s="171"/>
      <c r="P71" s="171"/>
      <c r="Q71" s="171"/>
      <c r="R71" s="171"/>
    </row>
    <row r="72" spans="1:18">
      <c r="A72" s="169"/>
      <c r="B72" s="169" t="s">
        <v>189</v>
      </c>
      <c r="C72" s="172" t="s">
        <v>391</v>
      </c>
      <c r="D72" s="171"/>
      <c r="E72" s="171"/>
      <c r="F72" s="171"/>
      <c r="G72" s="171"/>
      <c r="H72" s="171"/>
      <c r="I72" s="171"/>
      <c r="J72" s="169"/>
      <c r="K72" s="169" t="s">
        <v>193</v>
      </c>
      <c r="L72" s="172" t="s">
        <v>320</v>
      </c>
      <c r="M72" s="171"/>
      <c r="N72" s="171"/>
      <c r="O72" s="171"/>
      <c r="P72" s="171"/>
      <c r="Q72" s="171"/>
      <c r="R72" s="171"/>
    </row>
    <row r="73" spans="1:18">
      <c r="A73" s="169"/>
      <c r="B73" s="169" t="s">
        <v>191</v>
      </c>
      <c r="C73" s="172" t="s">
        <v>392</v>
      </c>
      <c r="D73" s="171"/>
      <c r="E73" s="171"/>
      <c r="F73" s="171"/>
      <c r="G73" s="171"/>
      <c r="H73" s="171"/>
      <c r="I73" s="171"/>
      <c r="J73" s="169"/>
      <c r="K73" s="169" t="s">
        <v>195</v>
      </c>
      <c r="L73" s="172" t="s">
        <v>393</v>
      </c>
      <c r="M73" s="171"/>
      <c r="N73" s="171"/>
      <c r="O73" s="171"/>
      <c r="P73" s="171"/>
      <c r="Q73" s="171"/>
      <c r="R73" s="171"/>
    </row>
    <row r="74" spans="1:18">
      <c r="A74" s="169"/>
      <c r="B74" s="169" t="s">
        <v>216</v>
      </c>
      <c r="C74" s="172" t="s">
        <v>394</v>
      </c>
      <c r="D74" s="171"/>
      <c r="E74" s="171"/>
      <c r="F74" s="171"/>
      <c r="G74" s="171"/>
      <c r="H74" s="171"/>
      <c r="I74" s="171"/>
      <c r="J74" s="169"/>
      <c r="K74" s="169" t="s">
        <v>197</v>
      </c>
      <c r="L74" s="172" t="s">
        <v>395</v>
      </c>
      <c r="M74" s="171"/>
      <c r="N74" s="171"/>
      <c r="O74" s="171"/>
      <c r="P74" s="171"/>
      <c r="Q74" s="171"/>
      <c r="R74" s="171"/>
    </row>
    <row r="75" spans="1:18">
      <c r="A75" s="168" t="s">
        <v>396</v>
      </c>
      <c r="B75" s="168" t="s">
        <v>276</v>
      </c>
      <c r="C75" s="170" t="s">
        <v>397</v>
      </c>
      <c r="D75" s="171"/>
      <c r="E75" s="171"/>
      <c r="F75" s="171"/>
      <c r="G75" s="171"/>
      <c r="H75" s="171"/>
      <c r="I75" s="171"/>
      <c r="J75" s="169"/>
      <c r="K75" s="169" t="s">
        <v>207</v>
      </c>
      <c r="L75" s="172" t="s">
        <v>314</v>
      </c>
      <c r="M75" s="171"/>
      <c r="N75" s="171"/>
      <c r="O75" s="171"/>
      <c r="P75" s="171"/>
      <c r="Q75" s="171"/>
      <c r="R75" s="171"/>
    </row>
    <row r="76" spans="1:18">
      <c r="A76" s="169"/>
      <c r="B76" s="169" t="s">
        <v>187</v>
      </c>
      <c r="C76" s="172" t="s">
        <v>398</v>
      </c>
      <c r="D76" s="171"/>
      <c r="E76" s="171"/>
      <c r="F76" s="171"/>
      <c r="G76" s="171"/>
      <c r="H76" s="171"/>
      <c r="I76" s="171"/>
      <c r="J76" s="169"/>
      <c r="K76" s="169" t="s">
        <v>399</v>
      </c>
      <c r="L76" s="172" t="s">
        <v>400</v>
      </c>
      <c r="M76" s="171"/>
      <c r="N76" s="171"/>
      <c r="O76" s="171"/>
      <c r="P76" s="171"/>
      <c r="Q76" s="171"/>
      <c r="R76" s="171"/>
    </row>
    <row r="77" spans="1:18">
      <c r="A77" s="169"/>
      <c r="B77" s="169" t="s">
        <v>189</v>
      </c>
      <c r="C77" s="172" t="s">
        <v>401</v>
      </c>
      <c r="D77" s="171"/>
      <c r="E77" s="171"/>
      <c r="F77" s="171"/>
      <c r="G77" s="171"/>
      <c r="H77" s="171"/>
      <c r="I77" s="171"/>
      <c r="J77" s="169"/>
      <c r="K77" s="169" t="s">
        <v>402</v>
      </c>
      <c r="L77" s="172" t="s">
        <v>403</v>
      </c>
      <c r="M77" s="171"/>
      <c r="N77" s="171"/>
      <c r="O77" s="171"/>
      <c r="P77" s="171"/>
      <c r="Q77" s="171"/>
      <c r="R77" s="171"/>
    </row>
    <row r="78" spans="1:18">
      <c r="A78" s="168" t="s">
        <v>404</v>
      </c>
      <c r="B78" s="168" t="s">
        <v>276</v>
      </c>
      <c r="C78" s="170" t="s">
        <v>405</v>
      </c>
      <c r="D78" s="171"/>
      <c r="E78" s="171"/>
      <c r="F78" s="171"/>
      <c r="G78" s="171"/>
      <c r="H78" s="171"/>
      <c r="I78" s="171"/>
      <c r="J78" s="169"/>
      <c r="K78" s="169" t="s">
        <v>406</v>
      </c>
      <c r="L78" s="172" t="s">
        <v>407</v>
      </c>
      <c r="M78" s="171"/>
      <c r="N78" s="171"/>
      <c r="O78" s="171"/>
      <c r="P78" s="171"/>
      <c r="Q78" s="171"/>
      <c r="R78" s="171"/>
    </row>
    <row r="79" spans="1:18">
      <c r="A79" s="169"/>
      <c r="B79" s="169" t="s">
        <v>193</v>
      </c>
      <c r="C79" s="172" t="s">
        <v>408</v>
      </c>
      <c r="D79" s="171"/>
      <c r="E79" s="171"/>
      <c r="F79" s="171"/>
      <c r="G79" s="171"/>
      <c r="H79" s="171"/>
      <c r="I79" s="171"/>
      <c r="J79" s="169"/>
      <c r="K79" s="169" t="s">
        <v>211</v>
      </c>
      <c r="L79" s="172" t="s">
        <v>409</v>
      </c>
      <c r="M79" s="171"/>
      <c r="N79" s="171"/>
      <c r="O79" s="171"/>
      <c r="P79" s="171"/>
      <c r="Q79" s="171"/>
      <c r="R79" s="171"/>
    </row>
    <row r="80" spans="1:18">
      <c r="A80" s="169"/>
      <c r="B80" s="169" t="s">
        <v>195</v>
      </c>
      <c r="C80" s="172" t="s">
        <v>410</v>
      </c>
      <c r="D80" s="171"/>
      <c r="E80" s="171"/>
      <c r="F80" s="171"/>
      <c r="G80" s="171"/>
      <c r="H80" s="171"/>
      <c r="I80" s="171"/>
      <c r="J80" s="168" t="s">
        <v>411</v>
      </c>
      <c r="K80" s="168" t="s">
        <v>276</v>
      </c>
      <c r="L80" s="170" t="s">
        <v>412</v>
      </c>
      <c r="M80" s="171"/>
      <c r="N80" s="171"/>
      <c r="O80" s="171"/>
      <c r="P80" s="171"/>
      <c r="Q80" s="171"/>
      <c r="R80" s="171"/>
    </row>
    <row r="81" spans="1:18">
      <c r="A81" s="169"/>
      <c r="B81" s="169" t="s">
        <v>197</v>
      </c>
      <c r="C81" s="172" t="s">
        <v>413</v>
      </c>
      <c r="D81" s="171"/>
      <c r="E81" s="171"/>
      <c r="F81" s="171"/>
      <c r="G81" s="171"/>
      <c r="H81" s="171"/>
      <c r="I81" s="171"/>
      <c r="J81" s="169"/>
      <c r="K81" s="169" t="s">
        <v>187</v>
      </c>
      <c r="L81" s="172" t="s">
        <v>384</v>
      </c>
      <c r="M81" s="171"/>
      <c r="N81" s="171"/>
      <c r="O81" s="171"/>
      <c r="P81" s="171"/>
      <c r="Q81" s="171"/>
      <c r="R81" s="171"/>
    </row>
    <row r="82" spans="1:18">
      <c r="A82" s="169"/>
      <c r="B82" s="169" t="s">
        <v>211</v>
      </c>
      <c r="C82" s="172" t="s">
        <v>405</v>
      </c>
      <c r="D82" s="171"/>
      <c r="E82" s="171"/>
      <c r="F82" s="171"/>
      <c r="G82" s="171"/>
      <c r="H82" s="171"/>
      <c r="I82" s="171"/>
      <c r="J82" s="169"/>
      <c r="K82" s="169" t="s">
        <v>189</v>
      </c>
      <c r="L82" s="172" t="s">
        <v>386</v>
      </c>
      <c r="M82" s="171"/>
      <c r="N82" s="171"/>
      <c r="O82" s="171"/>
      <c r="P82" s="171"/>
      <c r="Q82" s="171"/>
      <c r="R82" s="171"/>
    </row>
    <row r="83" spans="1:18">
      <c r="A83" s="174"/>
      <c r="B83" s="174"/>
      <c r="C83" s="174"/>
      <c r="D83" s="171"/>
      <c r="E83" s="171"/>
      <c r="F83" s="171"/>
      <c r="G83" s="171"/>
      <c r="H83" s="171"/>
      <c r="I83" s="171"/>
      <c r="J83" s="174"/>
      <c r="K83" s="174" t="s">
        <v>191</v>
      </c>
      <c r="L83" s="174" t="s">
        <v>389</v>
      </c>
      <c r="M83" s="171"/>
      <c r="N83" s="171"/>
      <c r="O83" s="171"/>
      <c r="P83" s="171"/>
      <c r="Q83" s="171"/>
      <c r="R83" s="171"/>
    </row>
    <row r="84" spans="1:18">
      <c r="A84" s="174"/>
      <c r="B84" s="174"/>
      <c r="C84" s="174"/>
      <c r="D84" s="171"/>
      <c r="E84" s="171"/>
      <c r="F84" s="171"/>
      <c r="G84" s="171"/>
      <c r="H84" s="171"/>
      <c r="I84" s="171"/>
      <c r="J84" s="174"/>
      <c r="K84" s="174" t="s">
        <v>218</v>
      </c>
      <c r="L84" s="174" t="s">
        <v>312</v>
      </c>
      <c r="M84" s="171"/>
      <c r="N84" s="171"/>
      <c r="O84" s="171"/>
      <c r="P84" s="171"/>
      <c r="Q84" s="171"/>
      <c r="R84" s="171"/>
    </row>
    <row r="85" spans="1:18">
      <c r="A85" s="174"/>
      <c r="B85" s="174"/>
      <c r="C85" s="174"/>
      <c r="D85" s="171"/>
      <c r="E85" s="171"/>
      <c r="F85" s="171"/>
      <c r="G85" s="171"/>
      <c r="H85" s="171"/>
      <c r="I85" s="171"/>
      <c r="J85" s="174"/>
      <c r="K85" s="174" t="s">
        <v>193</v>
      </c>
      <c r="L85" s="174" t="s">
        <v>320</v>
      </c>
      <c r="M85" s="171"/>
      <c r="N85" s="171"/>
      <c r="O85" s="171"/>
      <c r="P85" s="171"/>
      <c r="Q85" s="171"/>
      <c r="R85" s="171"/>
    </row>
    <row r="86" spans="1:18">
      <c r="A86" s="174"/>
      <c r="B86" s="174"/>
      <c r="C86" s="174"/>
      <c r="D86" s="171"/>
      <c r="E86" s="171"/>
      <c r="F86" s="171"/>
      <c r="G86" s="171"/>
      <c r="H86" s="171"/>
      <c r="I86" s="171"/>
      <c r="J86" s="174"/>
      <c r="K86" s="174" t="s">
        <v>195</v>
      </c>
      <c r="L86" s="174" t="s">
        <v>393</v>
      </c>
      <c r="M86" s="171"/>
      <c r="N86" s="171"/>
      <c r="O86" s="171"/>
      <c r="P86" s="171"/>
      <c r="Q86" s="171"/>
      <c r="R86" s="171"/>
    </row>
    <row r="87" spans="1:18">
      <c r="A87" s="174"/>
      <c r="B87" s="174"/>
      <c r="C87" s="174"/>
      <c r="D87" s="171"/>
      <c r="E87" s="171"/>
      <c r="F87" s="171"/>
      <c r="G87" s="171"/>
      <c r="H87" s="171"/>
      <c r="I87" s="171"/>
      <c r="J87" s="174"/>
      <c r="K87" s="174" t="s">
        <v>197</v>
      </c>
      <c r="L87" s="174" t="s">
        <v>395</v>
      </c>
      <c r="M87" s="171"/>
      <c r="N87" s="171"/>
      <c r="O87" s="171"/>
      <c r="P87" s="171"/>
      <c r="Q87" s="171"/>
      <c r="R87" s="171"/>
    </row>
    <row r="88" spans="1:18">
      <c r="A88" s="174"/>
      <c r="B88" s="174"/>
      <c r="C88" s="174"/>
      <c r="D88" s="171"/>
      <c r="E88" s="171"/>
      <c r="F88" s="171"/>
      <c r="G88" s="171"/>
      <c r="H88" s="171"/>
      <c r="I88" s="171"/>
      <c r="J88" s="174"/>
      <c r="K88" s="174" t="s">
        <v>199</v>
      </c>
      <c r="L88" s="174" t="s">
        <v>414</v>
      </c>
      <c r="M88" s="171"/>
      <c r="N88" s="171"/>
      <c r="O88" s="171"/>
      <c r="P88" s="171"/>
      <c r="Q88" s="171"/>
      <c r="R88" s="171"/>
    </row>
    <row r="89" spans="1:18">
      <c r="A89" s="174"/>
      <c r="B89" s="174"/>
      <c r="C89" s="174"/>
      <c r="D89" s="171"/>
      <c r="E89" s="171"/>
      <c r="F89" s="171"/>
      <c r="G89" s="171"/>
      <c r="H89" s="171"/>
      <c r="I89" s="171"/>
      <c r="J89" s="174"/>
      <c r="K89" s="174" t="s">
        <v>201</v>
      </c>
      <c r="L89" s="174" t="s">
        <v>415</v>
      </c>
      <c r="M89" s="171"/>
      <c r="N89" s="171"/>
      <c r="O89" s="171"/>
      <c r="P89" s="171"/>
      <c r="Q89" s="171"/>
      <c r="R89" s="171"/>
    </row>
    <row r="90" spans="1:18">
      <c r="A90" s="174"/>
      <c r="B90" s="174"/>
      <c r="C90" s="174"/>
      <c r="D90" s="171"/>
      <c r="E90" s="171"/>
      <c r="F90" s="171"/>
      <c r="G90" s="171"/>
      <c r="H90" s="171"/>
      <c r="I90" s="171"/>
      <c r="J90" s="174"/>
      <c r="K90" s="174" t="s">
        <v>203</v>
      </c>
      <c r="L90" s="174" t="s">
        <v>416</v>
      </c>
      <c r="M90" s="171"/>
      <c r="N90" s="171"/>
      <c r="O90" s="171"/>
      <c r="P90" s="171"/>
      <c r="Q90" s="171"/>
      <c r="R90" s="171"/>
    </row>
    <row r="91" spans="1:18">
      <c r="A91" s="174"/>
      <c r="B91" s="174"/>
      <c r="C91" s="174"/>
      <c r="D91" s="171"/>
      <c r="E91" s="171"/>
      <c r="F91" s="171"/>
      <c r="G91" s="171"/>
      <c r="H91" s="171"/>
      <c r="I91" s="171"/>
      <c r="J91" s="174"/>
      <c r="K91" s="174" t="s">
        <v>205</v>
      </c>
      <c r="L91" s="174" t="s">
        <v>417</v>
      </c>
      <c r="M91" s="171"/>
      <c r="N91" s="171"/>
      <c r="O91" s="171"/>
      <c r="P91" s="171"/>
      <c r="Q91" s="171"/>
      <c r="R91" s="171"/>
    </row>
    <row r="92" spans="1:18">
      <c r="A92" s="174"/>
      <c r="B92" s="174"/>
      <c r="C92" s="174"/>
      <c r="D92" s="171"/>
      <c r="E92" s="171"/>
      <c r="F92" s="171"/>
      <c r="G92" s="171"/>
      <c r="H92" s="171"/>
      <c r="I92" s="171"/>
      <c r="J92" s="174"/>
      <c r="K92" s="174" t="s">
        <v>207</v>
      </c>
      <c r="L92" s="174" t="s">
        <v>314</v>
      </c>
      <c r="M92" s="171"/>
      <c r="N92" s="171"/>
      <c r="O92" s="171"/>
      <c r="P92" s="171"/>
      <c r="Q92" s="171"/>
      <c r="R92" s="171"/>
    </row>
    <row r="93" spans="1:18">
      <c r="A93" s="174"/>
      <c r="B93" s="174"/>
      <c r="C93" s="174"/>
      <c r="D93" s="171"/>
      <c r="E93" s="171"/>
      <c r="F93" s="171"/>
      <c r="G93" s="171"/>
      <c r="H93" s="171"/>
      <c r="I93" s="171"/>
      <c r="J93" s="174"/>
      <c r="K93" s="174" t="s">
        <v>399</v>
      </c>
      <c r="L93" s="174" t="s">
        <v>400</v>
      </c>
      <c r="M93" s="171"/>
      <c r="N93" s="171"/>
      <c r="O93" s="171"/>
      <c r="P93" s="171"/>
      <c r="Q93" s="171"/>
      <c r="R93" s="171"/>
    </row>
    <row r="94" spans="1:18">
      <c r="A94" s="174"/>
      <c r="B94" s="174"/>
      <c r="C94" s="174"/>
      <c r="D94" s="171"/>
      <c r="E94" s="171"/>
      <c r="F94" s="171"/>
      <c r="G94" s="171"/>
      <c r="H94" s="171"/>
      <c r="I94" s="171"/>
      <c r="J94" s="174"/>
      <c r="K94" s="174" t="s">
        <v>402</v>
      </c>
      <c r="L94" s="174" t="s">
        <v>403</v>
      </c>
      <c r="M94" s="171"/>
      <c r="N94" s="171"/>
      <c r="O94" s="171"/>
      <c r="P94" s="171"/>
      <c r="Q94" s="171"/>
      <c r="R94" s="171"/>
    </row>
    <row r="95" spans="1:18">
      <c r="A95" s="174"/>
      <c r="B95" s="174"/>
      <c r="C95" s="174"/>
      <c r="D95" s="171"/>
      <c r="E95" s="171"/>
      <c r="F95" s="171"/>
      <c r="G95" s="171"/>
      <c r="H95" s="171"/>
      <c r="I95" s="171"/>
      <c r="J95" s="174"/>
      <c r="K95" s="174" t="s">
        <v>406</v>
      </c>
      <c r="L95" s="174" t="s">
        <v>407</v>
      </c>
      <c r="M95" s="171"/>
      <c r="N95" s="171"/>
      <c r="O95" s="171"/>
      <c r="P95" s="171"/>
      <c r="Q95" s="171"/>
      <c r="R95" s="171"/>
    </row>
    <row r="96" spans="1:18">
      <c r="A96" s="174"/>
      <c r="B96" s="174"/>
      <c r="C96" s="174"/>
      <c r="D96" s="171"/>
      <c r="E96" s="171"/>
      <c r="F96" s="171"/>
      <c r="G96" s="171"/>
      <c r="H96" s="171"/>
      <c r="I96" s="171"/>
      <c r="J96" s="174"/>
      <c r="K96" s="174" t="s">
        <v>211</v>
      </c>
      <c r="L96" s="174" t="s">
        <v>322</v>
      </c>
      <c r="M96" s="171"/>
      <c r="N96" s="171"/>
      <c r="O96" s="171"/>
      <c r="P96" s="171"/>
      <c r="Q96" s="171"/>
      <c r="R96" s="171"/>
    </row>
    <row r="97" spans="1:18">
      <c r="A97" s="174"/>
      <c r="B97" s="174"/>
      <c r="C97" s="174"/>
      <c r="D97" s="171"/>
      <c r="E97" s="171"/>
      <c r="F97" s="171"/>
      <c r="G97" s="171"/>
      <c r="H97" s="171"/>
      <c r="I97" s="171"/>
      <c r="J97" s="176" t="s">
        <v>418</v>
      </c>
      <c r="K97" s="176" t="s">
        <v>276</v>
      </c>
      <c r="L97" s="176" t="s">
        <v>419</v>
      </c>
      <c r="M97" s="171"/>
      <c r="N97" s="171"/>
      <c r="O97" s="171"/>
      <c r="P97" s="171"/>
      <c r="Q97" s="171"/>
      <c r="R97" s="171"/>
    </row>
    <row r="98" spans="1:18">
      <c r="A98" s="174"/>
      <c r="B98" s="174"/>
      <c r="C98" s="174"/>
      <c r="D98" s="171"/>
      <c r="E98" s="171"/>
      <c r="F98" s="171"/>
      <c r="G98" s="171"/>
      <c r="H98" s="171"/>
      <c r="I98" s="171"/>
      <c r="J98" s="174"/>
      <c r="K98" s="174" t="s">
        <v>187</v>
      </c>
      <c r="L98" s="174" t="s">
        <v>420</v>
      </c>
      <c r="M98" s="171"/>
      <c r="N98" s="171"/>
      <c r="O98" s="171"/>
      <c r="P98" s="171"/>
      <c r="Q98" s="171"/>
      <c r="R98" s="171"/>
    </row>
    <row r="99" spans="1:18">
      <c r="A99" s="174"/>
      <c r="B99" s="174"/>
      <c r="C99" s="174"/>
      <c r="D99" s="171"/>
      <c r="E99" s="171"/>
      <c r="F99" s="171"/>
      <c r="G99" s="171"/>
      <c r="H99" s="171"/>
      <c r="I99" s="171"/>
      <c r="J99" s="174"/>
      <c r="K99" s="174" t="s">
        <v>211</v>
      </c>
      <c r="L99" s="174" t="s">
        <v>347</v>
      </c>
      <c r="M99" s="171"/>
      <c r="N99" s="171"/>
      <c r="O99" s="171"/>
      <c r="P99" s="171"/>
      <c r="Q99" s="171"/>
      <c r="R99" s="171"/>
    </row>
    <row r="100" spans="1:18">
      <c r="A100" s="174"/>
      <c r="B100" s="174"/>
      <c r="C100" s="174"/>
      <c r="D100" s="171"/>
      <c r="E100" s="171"/>
      <c r="F100" s="171"/>
      <c r="G100" s="171"/>
      <c r="H100" s="171"/>
      <c r="I100" s="171"/>
      <c r="J100" s="176" t="s">
        <v>421</v>
      </c>
      <c r="K100" s="176" t="s">
        <v>276</v>
      </c>
      <c r="L100" s="176" t="s">
        <v>342</v>
      </c>
      <c r="M100" s="171"/>
      <c r="N100" s="171"/>
      <c r="O100" s="171"/>
      <c r="P100" s="171"/>
      <c r="Q100" s="171"/>
      <c r="R100" s="171"/>
    </row>
    <row r="101" spans="1:18">
      <c r="A101" s="174"/>
      <c r="B101" s="174"/>
      <c r="C101" s="174"/>
      <c r="D101" s="171"/>
      <c r="E101" s="171"/>
      <c r="F101" s="171"/>
      <c r="G101" s="171"/>
      <c r="H101" s="171"/>
      <c r="I101" s="171"/>
      <c r="J101" s="174"/>
      <c r="K101" s="174" t="s">
        <v>187</v>
      </c>
      <c r="L101" s="174" t="s">
        <v>420</v>
      </c>
      <c r="M101" s="171"/>
      <c r="N101" s="171"/>
      <c r="O101" s="171"/>
      <c r="P101" s="171"/>
      <c r="Q101" s="171"/>
      <c r="R101" s="171"/>
    </row>
    <row r="102" spans="1:18">
      <c r="A102" s="174"/>
      <c r="B102" s="174"/>
      <c r="C102" s="174"/>
      <c r="D102" s="171"/>
      <c r="E102" s="171"/>
      <c r="F102" s="171"/>
      <c r="G102" s="171"/>
      <c r="H102" s="171"/>
      <c r="I102" s="171"/>
      <c r="J102" s="174"/>
      <c r="K102" s="174" t="s">
        <v>191</v>
      </c>
      <c r="L102" s="174" t="s">
        <v>422</v>
      </c>
      <c r="M102" s="171"/>
      <c r="N102" s="171"/>
      <c r="O102" s="171"/>
      <c r="P102" s="171"/>
      <c r="Q102" s="171"/>
      <c r="R102" s="171"/>
    </row>
    <row r="103" spans="1:18">
      <c r="A103" s="174"/>
      <c r="B103" s="174"/>
      <c r="C103" s="174"/>
      <c r="D103" s="171"/>
      <c r="E103" s="171"/>
      <c r="F103" s="171"/>
      <c r="G103" s="171"/>
      <c r="H103" s="171"/>
      <c r="I103" s="171"/>
      <c r="J103" s="174"/>
      <c r="K103" s="174" t="s">
        <v>216</v>
      </c>
      <c r="L103" s="174" t="s">
        <v>343</v>
      </c>
      <c r="M103" s="171"/>
      <c r="N103" s="171"/>
      <c r="O103" s="171"/>
      <c r="P103" s="171"/>
      <c r="Q103" s="171"/>
      <c r="R103" s="171"/>
    </row>
    <row r="104" spans="1:18">
      <c r="A104" s="174"/>
      <c r="B104" s="174"/>
      <c r="C104" s="174"/>
      <c r="D104" s="171"/>
      <c r="E104" s="171"/>
      <c r="F104" s="171"/>
      <c r="G104" s="171"/>
      <c r="H104" s="171"/>
      <c r="I104" s="171"/>
      <c r="J104" s="174"/>
      <c r="K104" s="174" t="s">
        <v>218</v>
      </c>
      <c r="L104" s="174" t="s">
        <v>345</v>
      </c>
      <c r="M104" s="171"/>
      <c r="N104" s="171"/>
      <c r="O104" s="171"/>
      <c r="P104" s="171"/>
      <c r="Q104" s="171"/>
      <c r="R104" s="171"/>
    </row>
    <row r="105" spans="1:18">
      <c r="A105" s="174"/>
      <c r="B105" s="174"/>
      <c r="C105" s="174"/>
      <c r="D105" s="171"/>
      <c r="E105" s="171"/>
      <c r="F105" s="171"/>
      <c r="G105" s="171"/>
      <c r="H105" s="171"/>
      <c r="I105" s="171"/>
      <c r="J105" s="174"/>
      <c r="K105" s="174" t="s">
        <v>211</v>
      </c>
      <c r="L105" s="174" t="s">
        <v>347</v>
      </c>
      <c r="M105" s="171"/>
      <c r="N105" s="171"/>
      <c r="O105" s="171"/>
      <c r="P105" s="171"/>
      <c r="Q105" s="171"/>
      <c r="R105" s="171"/>
    </row>
    <row r="106" spans="1:18">
      <c r="A106" s="174"/>
      <c r="B106" s="174"/>
      <c r="C106" s="174"/>
      <c r="D106" s="171"/>
      <c r="E106" s="171"/>
      <c r="F106" s="171"/>
      <c r="G106" s="171"/>
      <c r="H106" s="171"/>
      <c r="I106" s="171"/>
      <c r="J106" s="176" t="s">
        <v>423</v>
      </c>
      <c r="K106" s="176" t="s">
        <v>276</v>
      </c>
      <c r="L106" s="176" t="s">
        <v>367</v>
      </c>
      <c r="M106" s="171"/>
      <c r="N106" s="171"/>
      <c r="O106" s="171"/>
      <c r="P106" s="171"/>
      <c r="Q106" s="171"/>
      <c r="R106" s="171"/>
    </row>
    <row r="107" spans="1:18">
      <c r="A107" s="174"/>
      <c r="B107" s="174"/>
      <c r="C107" s="174"/>
      <c r="D107" s="171"/>
      <c r="E107" s="171"/>
      <c r="F107" s="171"/>
      <c r="G107" s="171"/>
      <c r="H107" s="171"/>
      <c r="I107" s="171"/>
      <c r="J107" s="174"/>
      <c r="K107" s="174" t="s">
        <v>189</v>
      </c>
      <c r="L107" s="174" t="s">
        <v>369</v>
      </c>
      <c r="M107" s="171"/>
      <c r="N107" s="171"/>
      <c r="O107" s="171"/>
      <c r="P107" s="171"/>
      <c r="Q107" s="171"/>
      <c r="R107" s="171"/>
    </row>
    <row r="108" spans="1:18">
      <c r="A108" s="174"/>
      <c r="B108" s="174"/>
      <c r="C108" s="174"/>
      <c r="D108" s="171"/>
      <c r="E108" s="171"/>
      <c r="F108" s="171"/>
      <c r="G108" s="171"/>
      <c r="H108" s="171"/>
      <c r="I108" s="171"/>
      <c r="J108" s="174"/>
      <c r="K108" s="174" t="s">
        <v>191</v>
      </c>
      <c r="L108" s="174" t="s">
        <v>370</v>
      </c>
      <c r="M108" s="171"/>
      <c r="N108" s="171"/>
      <c r="O108" s="171"/>
      <c r="P108" s="171"/>
      <c r="Q108" s="171"/>
      <c r="R108" s="171"/>
    </row>
    <row r="109" spans="1:18">
      <c r="A109" s="174"/>
      <c r="B109" s="174"/>
      <c r="C109" s="174"/>
      <c r="D109" s="171"/>
      <c r="E109" s="171"/>
      <c r="F109" s="171"/>
      <c r="G109" s="171"/>
      <c r="H109" s="171"/>
      <c r="I109" s="171"/>
      <c r="J109" s="176" t="s">
        <v>424</v>
      </c>
      <c r="K109" s="176" t="s">
        <v>276</v>
      </c>
      <c r="L109" s="176" t="s">
        <v>405</v>
      </c>
      <c r="M109" s="171"/>
      <c r="N109" s="171"/>
      <c r="O109" s="171"/>
      <c r="P109" s="171"/>
      <c r="Q109" s="171"/>
      <c r="R109" s="171"/>
    </row>
    <row r="110" spans="1:18">
      <c r="A110" s="174"/>
      <c r="B110" s="174"/>
      <c r="C110" s="174"/>
      <c r="D110" s="171"/>
      <c r="E110" s="171"/>
      <c r="F110" s="171"/>
      <c r="G110" s="171"/>
      <c r="H110" s="171"/>
      <c r="I110" s="171"/>
      <c r="J110" s="174"/>
      <c r="K110" s="174" t="s">
        <v>193</v>
      </c>
      <c r="L110" s="174" t="s">
        <v>408</v>
      </c>
      <c r="M110" s="171"/>
      <c r="N110" s="171"/>
      <c r="O110" s="171"/>
      <c r="P110" s="171"/>
      <c r="Q110" s="171"/>
      <c r="R110" s="171"/>
    </row>
    <row r="111" spans="1:18">
      <c r="A111" s="174"/>
      <c r="B111" s="174"/>
      <c r="C111" s="174"/>
      <c r="D111" s="171"/>
      <c r="E111" s="171"/>
      <c r="F111" s="171"/>
      <c r="G111" s="171"/>
      <c r="H111" s="171"/>
      <c r="I111" s="171"/>
      <c r="J111" s="174"/>
      <c r="K111" s="174" t="s">
        <v>195</v>
      </c>
      <c r="L111" s="174" t="s">
        <v>410</v>
      </c>
      <c r="M111" s="171"/>
      <c r="N111" s="171"/>
      <c r="O111" s="171"/>
      <c r="P111" s="171"/>
      <c r="Q111" s="171"/>
      <c r="R111" s="171"/>
    </row>
    <row r="112" spans="1:18">
      <c r="A112" s="174"/>
      <c r="B112" s="174"/>
      <c r="C112" s="174"/>
      <c r="D112" s="171"/>
      <c r="E112" s="171"/>
      <c r="F112" s="171"/>
      <c r="G112" s="171"/>
      <c r="H112" s="171"/>
      <c r="I112" s="171"/>
      <c r="J112" s="174"/>
      <c r="K112" s="174" t="s">
        <v>197</v>
      </c>
      <c r="L112" s="174" t="s">
        <v>413</v>
      </c>
      <c r="M112" s="171"/>
      <c r="N112" s="171"/>
      <c r="O112" s="171"/>
      <c r="P112" s="171"/>
      <c r="Q112" s="171"/>
      <c r="R112" s="171"/>
    </row>
    <row r="113" spans="1:18">
      <c r="A113" s="174"/>
      <c r="B113" s="174"/>
      <c r="C113" s="174"/>
      <c r="D113" s="171"/>
      <c r="E113" s="171"/>
      <c r="F113" s="171"/>
      <c r="G113" s="171"/>
      <c r="H113" s="171"/>
      <c r="I113" s="171"/>
      <c r="J113" s="174"/>
      <c r="K113" s="174" t="s">
        <v>211</v>
      </c>
      <c r="L113" s="174" t="s">
        <v>405</v>
      </c>
      <c r="M113" s="171"/>
      <c r="N113" s="171"/>
      <c r="O113" s="171"/>
      <c r="P113" s="171"/>
      <c r="Q113" s="171"/>
      <c r="R113" s="171"/>
    </row>
    <row r="114" spans="1:18">
      <c r="A114" s="175" t="s">
        <v>39</v>
      </c>
      <c r="B114" s="175"/>
      <c r="C114" s="175"/>
      <c r="D114" s="19"/>
      <c r="E114" s="19"/>
      <c r="F114" s="19"/>
      <c r="G114" s="19"/>
      <c r="H114" s="19"/>
      <c r="I114" s="19"/>
      <c r="J114" s="175" t="s">
        <v>39</v>
      </c>
      <c r="K114" s="175"/>
      <c r="L114" s="175"/>
      <c r="M114" s="19"/>
      <c r="N114" s="19"/>
      <c r="O114" s="19"/>
      <c r="P114" s="19"/>
      <c r="Q114" s="19"/>
      <c r="R114" s="19"/>
    </row>
  </sheetData>
  <mergeCells count="12">
    <mergeCell ref="A1:E1"/>
    <mergeCell ref="A2:R2"/>
    <mergeCell ref="A4:I4"/>
    <mergeCell ref="J4:R4"/>
    <mergeCell ref="A5:C5"/>
    <mergeCell ref="D5:F5"/>
    <mergeCell ref="G5:I5"/>
    <mergeCell ref="J5:L5"/>
    <mergeCell ref="M5:O5"/>
    <mergeCell ref="P5:R5"/>
    <mergeCell ref="A114:C114"/>
    <mergeCell ref="J114:L114"/>
  </mergeCells>
  <printOptions horizontalCentered="1"/>
  <pageMargins left="0.0388888888888889" right="0.0388888888888889" top="0.747916666666667" bottom="0.747916666666667" header="0.313888888888889" footer="0.313888888888889"/>
  <pageSetup paperSize="9" scale="63"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selection activeCell="D9" sqref="D9"/>
    </sheetView>
  </sheetViews>
  <sheetFormatPr defaultColWidth="9" defaultRowHeight="14" outlineLevelCol="7"/>
  <cols>
    <col min="1" max="1" width="31.3727272727273" style="146" customWidth="1"/>
    <col min="2" max="2" width="21.2545454545455" style="146" customWidth="1"/>
    <col min="3" max="3" width="21.3727272727273" style="146" customWidth="1"/>
    <col min="4" max="4" width="24.8727272727273" style="146" customWidth="1"/>
    <col min="5" max="5" width="23.5" style="146" customWidth="1"/>
    <col min="6" max="8" width="11.6272727272727" style="146" customWidth="1"/>
    <col min="9" max="16384" width="9" style="146"/>
  </cols>
  <sheetData>
    <row r="1" ht="39.95" customHeight="1" spans="1:8">
      <c r="A1" s="3" t="s">
        <v>425</v>
      </c>
      <c r="B1" s="3"/>
      <c r="C1" s="3"/>
      <c r="D1" s="3"/>
      <c r="E1" s="3"/>
      <c r="F1" s="147"/>
      <c r="G1" s="147"/>
      <c r="H1" s="147"/>
    </row>
    <row r="2" ht="3" customHeight="1"/>
    <row r="3" s="145" customFormat="1" ht="28.5" customHeight="1" spans="1:5">
      <c r="A3" s="148" t="s">
        <v>426</v>
      </c>
      <c r="B3" s="149"/>
      <c r="C3" s="149"/>
      <c r="D3" s="149"/>
      <c r="E3" s="150" t="s">
        <v>41</v>
      </c>
    </row>
    <row r="4" ht="30" customHeight="1" spans="1:5">
      <c r="A4" s="151" t="s">
        <v>427</v>
      </c>
      <c r="B4" s="151" t="s">
        <v>428</v>
      </c>
      <c r="C4" s="151" t="s">
        <v>429</v>
      </c>
      <c r="D4" s="152" t="s">
        <v>430</v>
      </c>
      <c r="E4" s="152"/>
    </row>
    <row r="5" ht="30" customHeight="1" spans="1:5">
      <c r="A5" s="153"/>
      <c r="B5" s="153"/>
      <c r="C5" s="153"/>
      <c r="D5" s="154" t="s">
        <v>431</v>
      </c>
      <c r="E5" s="154" t="s">
        <v>432</v>
      </c>
    </row>
    <row r="6" ht="30" customHeight="1" spans="1:5">
      <c r="A6" s="155" t="s">
        <v>100</v>
      </c>
      <c r="B6" s="156"/>
      <c r="C6" s="156"/>
      <c r="D6" s="156"/>
      <c r="E6" s="157"/>
    </row>
    <row r="7" ht="30" customHeight="1" spans="1:5">
      <c r="A7" s="156" t="s">
        <v>433</v>
      </c>
      <c r="B7" s="156"/>
      <c r="C7" s="156"/>
      <c r="D7" s="156"/>
      <c r="E7" s="158"/>
    </row>
    <row r="8" ht="30" customHeight="1" spans="1:5">
      <c r="A8" s="156" t="s">
        <v>434</v>
      </c>
      <c r="B8" s="156">
        <v>3</v>
      </c>
      <c r="C8" s="156">
        <v>3</v>
      </c>
      <c r="D8" s="156">
        <v>0</v>
      </c>
      <c r="E8" s="158"/>
    </row>
    <row r="9" ht="30" customHeight="1" spans="1:5">
      <c r="A9" s="156" t="s">
        <v>435</v>
      </c>
      <c r="B9" s="156">
        <f>B10+B11</f>
        <v>20.28</v>
      </c>
      <c r="C9" s="156">
        <f>C10+C11</f>
        <v>19.12</v>
      </c>
      <c r="D9" s="156">
        <f t="shared" ref="D9:E9" si="0">D10+D11</f>
        <v>1.16</v>
      </c>
      <c r="E9" s="156">
        <f t="shared" si="0"/>
        <v>0</v>
      </c>
    </row>
    <row r="10" ht="30" customHeight="1" spans="1:5">
      <c r="A10" s="156" t="s">
        <v>436</v>
      </c>
      <c r="B10" s="156"/>
      <c r="C10" s="156"/>
      <c r="D10" s="156"/>
      <c r="E10" s="158"/>
    </row>
    <row r="11" ht="30" customHeight="1" spans="1:5">
      <c r="A11" s="156" t="s">
        <v>437</v>
      </c>
      <c r="B11" s="156">
        <v>20.28</v>
      </c>
      <c r="C11" s="156">
        <v>19.12</v>
      </c>
      <c r="D11" s="156">
        <v>1.16</v>
      </c>
      <c r="E11" s="158"/>
    </row>
    <row r="12" ht="132" customHeight="1" spans="1:5">
      <c r="A12" s="159" t="s">
        <v>438</v>
      </c>
      <c r="B12" s="160"/>
      <c r="C12" s="160"/>
      <c r="D12" s="160"/>
      <c r="E12" s="160"/>
    </row>
  </sheetData>
  <mergeCells count="6">
    <mergeCell ref="A1:E1"/>
    <mergeCell ref="D4:E4"/>
    <mergeCell ref="A12:E12"/>
    <mergeCell ref="A4:A5"/>
    <mergeCell ref="B4:B5"/>
    <mergeCell ref="C4:C5"/>
  </mergeCells>
  <pageMargins left="0.751388888888889" right="0.751388888888889" top="1" bottom="1" header="0.511805555555556" footer="0.511805555555556"/>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L145"/>
  <sheetViews>
    <sheetView topLeftCell="A14" workbookViewId="0">
      <selection activeCell="E14" sqref="E14"/>
    </sheetView>
  </sheetViews>
  <sheetFormatPr defaultColWidth="9" defaultRowHeight="14.25" customHeight="1"/>
  <cols>
    <col min="1" max="1" width="21" style="108" customWidth="1"/>
    <col min="2" max="2" width="12.5" style="108" customWidth="1"/>
    <col min="3" max="3" width="10.6272727272727" style="108" customWidth="1"/>
    <col min="4" max="4" width="15.3727272727273" style="108" customWidth="1"/>
    <col min="5" max="5" width="27.6272727272727" style="108" customWidth="1"/>
    <col min="6" max="6" width="13.6272727272727" style="108" customWidth="1"/>
    <col min="7" max="7" width="9.25454545454545" style="108" customWidth="1"/>
    <col min="8" max="8" width="9.37272727272727" style="108" customWidth="1"/>
    <col min="9" max="9" width="6.37272727272727" style="108" customWidth="1"/>
    <col min="10" max="10" width="15.2545454545455" style="108" customWidth="1"/>
    <col min="11" max="12" width="9" style="108" hidden="1" customWidth="1"/>
    <col min="13" max="16384" width="9" style="108"/>
  </cols>
  <sheetData>
    <row r="1" ht="22.5" customHeight="1" spans="1:12">
      <c r="A1" s="109" t="s">
        <v>439</v>
      </c>
      <c r="B1" s="110"/>
      <c r="C1" s="110"/>
      <c r="D1" s="110"/>
      <c r="E1" s="110"/>
      <c r="F1" s="110"/>
      <c r="G1" s="110"/>
      <c r="H1" s="110"/>
      <c r="I1" s="110"/>
      <c r="J1" s="110"/>
      <c r="K1" s="110"/>
      <c r="L1" s="128"/>
    </row>
    <row r="2" ht="18" customHeight="1" spans="1:12">
      <c r="A2" s="109" t="s">
        <v>440</v>
      </c>
      <c r="B2" s="110"/>
      <c r="C2" s="110"/>
      <c r="D2" s="110"/>
      <c r="E2" s="110"/>
      <c r="F2" s="110"/>
      <c r="G2" s="110"/>
      <c r="H2" s="110"/>
      <c r="I2" s="110"/>
      <c r="J2" s="110"/>
      <c r="K2" s="110"/>
      <c r="L2" s="128"/>
    </row>
    <row r="3" ht="20.25" customHeight="1" spans="1:12">
      <c r="A3" s="111" t="s">
        <v>441</v>
      </c>
      <c r="B3" s="112" t="s">
        <v>442</v>
      </c>
      <c r="C3" s="110"/>
      <c r="D3" s="110"/>
      <c r="E3" s="111" t="s">
        <v>443</v>
      </c>
      <c r="F3" s="112" t="s">
        <v>444</v>
      </c>
      <c r="G3" s="110"/>
      <c r="H3" s="110"/>
      <c r="I3" s="110"/>
      <c r="J3" s="110"/>
      <c r="K3" s="131" t="s">
        <v>445</v>
      </c>
      <c r="L3" s="128"/>
    </row>
    <row r="4" ht="20.25" customHeight="1" spans="1:12">
      <c r="A4" s="111" t="s">
        <v>446</v>
      </c>
      <c r="B4" s="112" t="s">
        <v>442</v>
      </c>
      <c r="C4" s="110"/>
      <c r="D4" s="110"/>
      <c r="E4" s="111" t="s">
        <v>447</v>
      </c>
      <c r="F4" s="112" t="s">
        <v>444</v>
      </c>
      <c r="G4" s="110"/>
      <c r="H4" s="110"/>
      <c r="I4" s="110"/>
      <c r="J4" s="110"/>
      <c r="K4" s="132">
        <v>21661</v>
      </c>
      <c r="L4" s="128"/>
    </row>
    <row r="5" ht="20.25" customHeight="1" spans="1:12">
      <c r="A5" s="111" t="s">
        <v>448</v>
      </c>
      <c r="B5" s="112" t="s">
        <v>449</v>
      </c>
      <c r="C5" s="110"/>
      <c r="D5" s="110"/>
      <c r="E5" s="111" t="s">
        <v>450</v>
      </c>
      <c r="F5" s="112" t="s">
        <v>451</v>
      </c>
      <c r="G5" s="110"/>
      <c r="H5" s="110"/>
      <c r="I5" s="110"/>
      <c r="J5" s="110"/>
      <c r="K5" s="132">
        <v>2019163973</v>
      </c>
      <c r="L5" s="128"/>
    </row>
    <row r="6" ht="21" customHeight="1" spans="1:12">
      <c r="A6" s="111" t="s">
        <v>452</v>
      </c>
      <c r="B6" s="112" t="s">
        <v>453</v>
      </c>
      <c r="C6" s="110"/>
      <c r="D6" s="110"/>
      <c r="E6" s="111" t="s">
        <v>454</v>
      </c>
      <c r="F6" s="112" t="s">
        <v>455</v>
      </c>
      <c r="G6" s="110"/>
      <c r="H6" s="110"/>
      <c r="I6" s="110"/>
      <c r="J6" s="110"/>
      <c r="K6" s="110"/>
      <c r="L6" s="128"/>
    </row>
    <row r="7" ht="55.5" customHeight="1" spans="1:12">
      <c r="A7" s="113" t="s">
        <v>456</v>
      </c>
      <c r="B7" s="114" t="s">
        <v>457</v>
      </c>
      <c r="C7" s="110"/>
      <c r="D7" s="110"/>
      <c r="E7" s="110"/>
      <c r="F7" s="110"/>
      <c r="G7" s="110"/>
      <c r="H7" s="110"/>
      <c r="I7" s="110"/>
      <c r="J7" s="110"/>
      <c r="K7" s="110"/>
      <c r="L7" s="128"/>
    </row>
    <row r="8" ht="26.25" customHeight="1" spans="1:12">
      <c r="A8" s="115" t="s">
        <v>458</v>
      </c>
      <c r="B8" s="115" t="s">
        <v>459</v>
      </c>
      <c r="C8" s="110"/>
      <c r="D8" s="110"/>
      <c r="E8" s="111" t="s">
        <v>460</v>
      </c>
      <c r="F8" s="111" t="s">
        <v>461</v>
      </c>
      <c r="G8" s="110"/>
      <c r="H8" s="110"/>
      <c r="I8" s="110"/>
      <c r="J8" s="110"/>
      <c r="K8" s="110"/>
      <c r="L8" s="111"/>
    </row>
    <row r="9" ht="60" customHeight="1" spans="1:12">
      <c r="A9" s="110"/>
      <c r="B9" s="110"/>
      <c r="C9" s="110"/>
      <c r="D9" s="110"/>
      <c r="E9" s="110"/>
      <c r="F9" s="111" t="s">
        <v>462</v>
      </c>
      <c r="G9" s="110"/>
      <c r="H9" s="111" t="s">
        <v>171</v>
      </c>
      <c r="I9" s="110"/>
      <c r="J9" s="111" t="s">
        <v>463</v>
      </c>
      <c r="K9" s="128"/>
      <c r="L9" s="111"/>
    </row>
    <row r="10" ht="60" customHeight="1" spans="1:12">
      <c r="A10" s="110"/>
      <c r="B10" s="112" t="s">
        <v>464</v>
      </c>
      <c r="C10" s="110"/>
      <c r="D10" s="110"/>
      <c r="E10" s="112" t="s">
        <v>465</v>
      </c>
      <c r="F10" s="116">
        <v>2</v>
      </c>
      <c r="G10" s="110"/>
      <c r="H10" s="117">
        <v>2</v>
      </c>
      <c r="I10" s="110"/>
      <c r="J10" s="117">
        <v>0</v>
      </c>
      <c r="K10" s="128"/>
      <c r="L10" s="111" t="s">
        <v>466</v>
      </c>
    </row>
    <row r="11" ht="112.5" customHeight="1" spans="1:12">
      <c r="A11" s="110"/>
      <c r="B11" s="112" t="s">
        <v>467</v>
      </c>
      <c r="C11" s="110"/>
      <c r="D11" s="110"/>
      <c r="E11" s="112" t="s">
        <v>468</v>
      </c>
      <c r="F11" s="118">
        <v>15</v>
      </c>
      <c r="G11" s="110"/>
      <c r="H11" s="119">
        <v>15</v>
      </c>
      <c r="I11" s="110"/>
      <c r="J11" s="119">
        <v>0</v>
      </c>
      <c r="K11" s="128"/>
      <c r="L11" s="115" t="s">
        <v>469</v>
      </c>
    </row>
    <row r="12" ht="60" customHeight="1" spans="1:12">
      <c r="A12" s="110"/>
      <c r="B12" s="112" t="s">
        <v>470</v>
      </c>
      <c r="C12" s="110"/>
      <c r="D12" s="110"/>
      <c r="E12" s="112" t="s">
        <v>471</v>
      </c>
      <c r="F12" s="118">
        <v>740</v>
      </c>
      <c r="G12" s="110"/>
      <c r="H12" s="119">
        <v>740</v>
      </c>
      <c r="I12" s="110"/>
      <c r="J12" s="119">
        <v>0</v>
      </c>
      <c r="K12" s="128"/>
      <c r="L12" s="133"/>
    </row>
    <row r="13" ht="60" customHeight="1" spans="1:12">
      <c r="A13" s="110"/>
      <c r="B13" s="112" t="s">
        <v>472</v>
      </c>
      <c r="C13" s="110"/>
      <c r="D13" s="110"/>
      <c r="E13" s="112" t="s">
        <v>473</v>
      </c>
      <c r="F13" s="118">
        <v>68</v>
      </c>
      <c r="G13" s="110"/>
      <c r="H13" s="119">
        <v>68</v>
      </c>
      <c r="I13" s="110"/>
      <c r="J13" s="119">
        <v>0</v>
      </c>
      <c r="K13" s="128"/>
      <c r="L13" s="133"/>
    </row>
    <row r="14" ht="114.75" customHeight="1" spans="1:12">
      <c r="A14" s="110"/>
      <c r="B14" s="112" t="s">
        <v>474</v>
      </c>
      <c r="C14" s="110"/>
      <c r="D14" s="110"/>
      <c r="E14" s="112" t="s">
        <v>475</v>
      </c>
      <c r="F14" s="118">
        <v>3</v>
      </c>
      <c r="G14" s="110"/>
      <c r="H14" s="119">
        <v>3</v>
      </c>
      <c r="I14" s="110"/>
      <c r="J14" s="119">
        <v>0</v>
      </c>
      <c r="K14" s="128"/>
      <c r="L14" s="133"/>
    </row>
    <row r="15" ht="60" customHeight="1" spans="1:12">
      <c r="A15" s="110"/>
      <c r="B15" s="112" t="s">
        <v>476</v>
      </c>
      <c r="C15" s="110"/>
      <c r="D15" s="110"/>
      <c r="E15" s="112" t="s">
        <v>477</v>
      </c>
      <c r="F15" s="118">
        <v>20</v>
      </c>
      <c r="G15" s="110"/>
      <c r="H15" s="119">
        <v>20</v>
      </c>
      <c r="I15" s="110"/>
      <c r="J15" s="119">
        <v>0</v>
      </c>
      <c r="K15" s="128"/>
      <c r="L15" s="133"/>
    </row>
    <row r="16" ht="105" customHeight="1" spans="1:12">
      <c r="A16" s="110"/>
      <c r="B16" s="112" t="s">
        <v>478</v>
      </c>
      <c r="C16" s="110"/>
      <c r="D16" s="110"/>
      <c r="E16" s="112" t="s">
        <v>479</v>
      </c>
      <c r="F16" s="118">
        <v>5</v>
      </c>
      <c r="G16" s="110"/>
      <c r="H16" s="119">
        <v>5</v>
      </c>
      <c r="I16" s="110"/>
      <c r="J16" s="119">
        <v>0</v>
      </c>
      <c r="K16" s="128"/>
      <c r="L16" s="133"/>
    </row>
    <row r="17" ht="84" customHeight="1" spans="1:12">
      <c r="A17" s="110"/>
      <c r="B17" s="112" t="s">
        <v>480</v>
      </c>
      <c r="C17" s="110"/>
      <c r="D17" s="110"/>
      <c r="E17" s="112" t="s">
        <v>481</v>
      </c>
      <c r="F17" s="118">
        <v>413.76</v>
      </c>
      <c r="G17" s="110"/>
      <c r="H17" s="119">
        <v>413.76</v>
      </c>
      <c r="I17" s="110"/>
      <c r="J17" s="119">
        <v>0</v>
      </c>
      <c r="K17" s="128"/>
      <c r="L17" s="133"/>
    </row>
    <row r="18" ht="60" customHeight="1" spans="1:12">
      <c r="A18" s="110"/>
      <c r="B18" s="112" t="s">
        <v>482</v>
      </c>
      <c r="C18" s="110"/>
      <c r="D18" s="110"/>
      <c r="E18" s="112" t="s">
        <v>483</v>
      </c>
      <c r="F18" s="118">
        <v>49</v>
      </c>
      <c r="G18" s="110"/>
      <c r="H18" s="119">
        <v>49</v>
      </c>
      <c r="I18" s="110"/>
      <c r="J18" s="119">
        <v>0</v>
      </c>
      <c r="K18" s="128"/>
      <c r="L18" s="133"/>
    </row>
    <row r="19" ht="60" customHeight="1" spans="1:12">
      <c r="A19" s="110"/>
      <c r="B19" s="112" t="s">
        <v>291</v>
      </c>
      <c r="C19" s="110"/>
      <c r="D19" s="110"/>
      <c r="E19" s="112" t="s">
        <v>484</v>
      </c>
      <c r="F19" s="118">
        <v>3.5</v>
      </c>
      <c r="G19" s="110"/>
      <c r="H19" s="119">
        <v>3.5</v>
      </c>
      <c r="I19" s="110"/>
      <c r="J19" s="119">
        <v>0</v>
      </c>
      <c r="K19" s="128"/>
      <c r="L19" s="133"/>
    </row>
    <row r="20" ht="60" customHeight="1" spans="1:12">
      <c r="A20" s="110"/>
      <c r="B20" s="112" t="s">
        <v>485</v>
      </c>
      <c r="C20" s="110"/>
      <c r="D20" s="110"/>
      <c r="E20" s="112" t="s">
        <v>486</v>
      </c>
      <c r="F20" s="118">
        <v>3</v>
      </c>
      <c r="G20" s="110"/>
      <c r="H20" s="119">
        <v>3</v>
      </c>
      <c r="I20" s="110"/>
      <c r="J20" s="119">
        <v>0</v>
      </c>
      <c r="K20" s="128"/>
      <c r="L20" s="133"/>
    </row>
    <row r="21" ht="60" customHeight="1" spans="1:12">
      <c r="A21" s="110"/>
      <c r="B21" s="112" t="s">
        <v>487</v>
      </c>
      <c r="C21" s="110"/>
      <c r="D21" s="110"/>
      <c r="E21" s="112" t="s">
        <v>488</v>
      </c>
      <c r="F21" s="118">
        <v>9.12</v>
      </c>
      <c r="G21" s="110"/>
      <c r="H21" s="119">
        <v>9.12</v>
      </c>
      <c r="I21" s="110"/>
      <c r="J21" s="119">
        <v>0</v>
      </c>
      <c r="K21" s="128"/>
      <c r="L21" s="133"/>
    </row>
    <row r="22" ht="126.75" customHeight="1" spans="1:12">
      <c r="A22" s="110"/>
      <c r="B22" s="112" t="s">
        <v>489</v>
      </c>
      <c r="C22" s="110"/>
      <c r="D22" s="110"/>
      <c r="E22" s="112" t="s">
        <v>490</v>
      </c>
      <c r="F22" s="118">
        <v>11249.56</v>
      </c>
      <c r="G22" s="110"/>
      <c r="H22" s="119">
        <v>11249.56</v>
      </c>
      <c r="I22" s="110"/>
      <c r="J22" s="119">
        <v>0</v>
      </c>
      <c r="K22" s="128"/>
      <c r="L22" s="133"/>
    </row>
    <row r="23" ht="60" customHeight="1" spans="1:12">
      <c r="A23" s="110"/>
      <c r="B23" s="112" t="s">
        <v>491</v>
      </c>
      <c r="C23" s="110"/>
      <c r="D23" s="110"/>
      <c r="E23" s="112" t="s">
        <v>492</v>
      </c>
      <c r="F23" s="118">
        <v>200</v>
      </c>
      <c r="G23" s="110"/>
      <c r="H23" s="119">
        <v>200</v>
      </c>
      <c r="I23" s="110"/>
      <c r="J23" s="119">
        <v>0</v>
      </c>
      <c r="K23" s="128"/>
      <c r="L23" s="133"/>
    </row>
    <row r="24" ht="60" customHeight="1" spans="1:12">
      <c r="A24" s="110"/>
      <c r="B24" s="112" t="s">
        <v>493</v>
      </c>
      <c r="C24" s="110"/>
      <c r="D24" s="110"/>
      <c r="E24" s="112" t="s">
        <v>494</v>
      </c>
      <c r="F24" s="118">
        <v>30</v>
      </c>
      <c r="G24" s="110"/>
      <c r="H24" s="119">
        <v>30</v>
      </c>
      <c r="I24" s="110"/>
      <c r="J24" s="119">
        <v>0</v>
      </c>
      <c r="K24" s="128"/>
      <c r="L24" s="133"/>
    </row>
    <row r="25" ht="123" customHeight="1" spans="1:12">
      <c r="A25" s="110"/>
      <c r="B25" s="112" t="s">
        <v>495</v>
      </c>
      <c r="C25" s="110"/>
      <c r="D25" s="110"/>
      <c r="E25" s="112" t="s">
        <v>496</v>
      </c>
      <c r="F25" s="118">
        <v>952</v>
      </c>
      <c r="G25" s="110"/>
      <c r="H25" s="119">
        <v>952</v>
      </c>
      <c r="I25" s="110"/>
      <c r="J25" s="119">
        <v>0</v>
      </c>
      <c r="K25" s="128"/>
      <c r="L25" s="133"/>
    </row>
    <row r="26" ht="24.75" customHeight="1" spans="1:12">
      <c r="A26" s="110"/>
      <c r="B26" s="112" t="s">
        <v>497</v>
      </c>
      <c r="C26" s="110"/>
      <c r="D26" s="110"/>
      <c r="E26" s="112" t="s">
        <v>497</v>
      </c>
      <c r="F26" s="118">
        <v>136.63</v>
      </c>
      <c r="G26" s="110"/>
      <c r="H26" s="119">
        <v>136.63</v>
      </c>
      <c r="I26" s="110"/>
      <c r="J26" s="119">
        <v>0</v>
      </c>
      <c r="K26" s="128"/>
      <c r="L26" s="133"/>
    </row>
    <row r="27" ht="24.75" customHeight="1" spans="1:12">
      <c r="A27" s="110"/>
      <c r="B27" s="112" t="s">
        <v>498</v>
      </c>
      <c r="C27" s="110"/>
      <c r="D27" s="110"/>
      <c r="E27" s="112" t="s">
        <v>499</v>
      </c>
      <c r="F27" s="118">
        <v>58</v>
      </c>
      <c r="G27" s="110"/>
      <c r="H27" s="119">
        <v>58</v>
      </c>
      <c r="I27" s="110"/>
      <c r="J27" s="119">
        <v>0</v>
      </c>
      <c r="K27" s="128"/>
      <c r="L27" s="133"/>
    </row>
    <row r="28" ht="24.75" customHeight="1" spans="1:12">
      <c r="A28" s="110"/>
      <c r="B28" s="112" t="s">
        <v>94</v>
      </c>
      <c r="C28" s="110"/>
      <c r="D28" s="110"/>
      <c r="E28" s="112" t="s">
        <v>500</v>
      </c>
      <c r="F28" s="118">
        <v>594.95</v>
      </c>
      <c r="G28" s="110"/>
      <c r="H28" s="119">
        <v>594.95</v>
      </c>
      <c r="I28" s="110"/>
      <c r="J28" s="119">
        <v>0</v>
      </c>
      <c r="K28" s="128"/>
      <c r="L28" s="133"/>
    </row>
    <row r="29" ht="24.75" customHeight="1" spans="1:12">
      <c r="A29" s="110"/>
      <c r="B29" s="112" t="s">
        <v>501</v>
      </c>
      <c r="C29" s="110"/>
      <c r="D29" s="110"/>
      <c r="E29" s="112" t="s">
        <v>501</v>
      </c>
      <c r="F29" s="118">
        <v>2214</v>
      </c>
      <c r="G29" s="110"/>
      <c r="H29" s="119">
        <v>2214</v>
      </c>
      <c r="I29" s="110"/>
      <c r="J29" s="119">
        <v>0</v>
      </c>
      <c r="K29" s="128"/>
      <c r="L29" s="133"/>
    </row>
    <row r="30" ht="24.75" customHeight="1" spans="1:12">
      <c r="A30" s="110"/>
      <c r="B30" s="112" t="s">
        <v>502</v>
      </c>
      <c r="C30" s="110"/>
      <c r="D30" s="110"/>
      <c r="E30" s="112" t="s">
        <v>502</v>
      </c>
      <c r="F30" s="118">
        <v>216</v>
      </c>
      <c r="G30" s="110"/>
      <c r="H30" s="119">
        <v>216</v>
      </c>
      <c r="I30" s="110"/>
      <c r="J30" s="119">
        <v>0</v>
      </c>
      <c r="K30" s="128"/>
      <c r="L30" s="133"/>
    </row>
    <row r="31" ht="60" customHeight="1" spans="1:12">
      <c r="A31" s="110"/>
      <c r="B31" s="112" t="s">
        <v>503</v>
      </c>
      <c r="C31" s="110"/>
      <c r="D31" s="110"/>
      <c r="E31" s="112" t="s">
        <v>504</v>
      </c>
      <c r="F31" s="118">
        <v>2.76</v>
      </c>
      <c r="G31" s="110"/>
      <c r="H31" s="119">
        <v>2.76</v>
      </c>
      <c r="I31" s="110"/>
      <c r="J31" s="119">
        <v>0</v>
      </c>
      <c r="K31" s="128"/>
      <c r="L31" s="133"/>
    </row>
    <row r="32" ht="183" customHeight="1" spans="1:12">
      <c r="A32" s="110"/>
      <c r="B32" s="112" t="s">
        <v>505</v>
      </c>
      <c r="C32" s="110"/>
      <c r="D32" s="110"/>
      <c r="E32" s="112" t="s">
        <v>506</v>
      </c>
      <c r="F32" s="118">
        <v>129.91</v>
      </c>
      <c r="G32" s="110"/>
      <c r="H32" s="119">
        <v>129.91</v>
      </c>
      <c r="I32" s="110"/>
      <c r="J32" s="119">
        <v>0</v>
      </c>
      <c r="K32" s="128"/>
      <c r="L32" s="133"/>
    </row>
    <row r="33" ht="60" customHeight="1" spans="1:12">
      <c r="A33" s="110"/>
      <c r="B33" s="112" t="s">
        <v>507</v>
      </c>
      <c r="C33" s="110"/>
      <c r="D33" s="110"/>
      <c r="E33" s="112" t="s">
        <v>508</v>
      </c>
      <c r="F33" s="118">
        <v>96.5</v>
      </c>
      <c r="G33" s="110"/>
      <c r="H33" s="119">
        <v>96.5</v>
      </c>
      <c r="I33" s="110"/>
      <c r="J33" s="119">
        <v>0</v>
      </c>
      <c r="K33" s="128"/>
      <c r="L33" s="133"/>
    </row>
    <row r="34" hidden="1" customHeight="1" spans="1:12">
      <c r="A34" s="110"/>
      <c r="B34" s="112"/>
      <c r="C34" s="110"/>
      <c r="D34" s="110"/>
      <c r="E34" s="120"/>
      <c r="F34" s="118"/>
      <c r="G34" s="110"/>
      <c r="H34" s="119"/>
      <c r="I34" s="110"/>
      <c r="J34" s="119"/>
      <c r="K34" s="128"/>
      <c r="L34" s="111" t="s">
        <v>509</v>
      </c>
    </row>
    <row r="35" ht="24.75" customHeight="1" spans="1:12">
      <c r="A35" s="110"/>
      <c r="B35" s="121" t="s">
        <v>100</v>
      </c>
      <c r="C35" s="122"/>
      <c r="D35" s="122"/>
      <c r="E35" s="123"/>
      <c r="F35" s="117">
        <v>17211.69</v>
      </c>
      <c r="G35" s="124"/>
      <c r="H35" s="111"/>
      <c r="I35" s="110"/>
      <c r="J35" s="128"/>
      <c r="K35" s="128"/>
      <c r="L35" s="111"/>
    </row>
    <row r="36" ht="24.75" customHeight="1" spans="1:12">
      <c r="A36" s="115" t="s">
        <v>510</v>
      </c>
      <c r="B36" s="114" t="s">
        <v>511</v>
      </c>
      <c r="C36" s="110"/>
      <c r="D36" s="110"/>
      <c r="E36" s="110"/>
      <c r="F36" s="110"/>
      <c r="G36" s="110"/>
      <c r="H36" s="110"/>
      <c r="I36" s="110"/>
      <c r="J36" s="110"/>
      <c r="K36" s="110"/>
      <c r="L36" s="111" t="s">
        <v>466</v>
      </c>
    </row>
    <row r="37" ht="27" customHeight="1" spans="1:12">
      <c r="A37" s="115"/>
      <c r="B37" s="114" t="s">
        <v>512</v>
      </c>
      <c r="C37" s="110"/>
      <c r="D37" s="110"/>
      <c r="E37" s="110"/>
      <c r="F37" s="110"/>
      <c r="G37" s="110"/>
      <c r="H37" s="110"/>
      <c r="I37" s="110"/>
      <c r="J37" s="110"/>
      <c r="K37" s="110"/>
      <c r="L37" s="128"/>
    </row>
    <row r="38" ht="27" customHeight="1" spans="1:12">
      <c r="A38" s="115"/>
      <c r="B38" s="114" t="s">
        <v>513</v>
      </c>
      <c r="C38" s="110"/>
      <c r="D38" s="110"/>
      <c r="E38" s="110"/>
      <c r="F38" s="110"/>
      <c r="G38" s="110"/>
      <c r="H38" s="110"/>
      <c r="I38" s="110"/>
      <c r="J38" s="110"/>
      <c r="K38" s="110"/>
      <c r="L38" s="128"/>
    </row>
    <row r="39" ht="27" customHeight="1" spans="1:12">
      <c r="A39" s="115"/>
      <c r="B39" s="114"/>
      <c r="C39" s="110"/>
      <c r="D39" s="110"/>
      <c r="E39" s="110"/>
      <c r="F39" s="110"/>
      <c r="G39" s="110"/>
      <c r="H39" s="110"/>
      <c r="I39" s="110"/>
      <c r="J39" s="110"/>
      <c r="K39" s="110"/>
      <c r="L39" s="128"/>
    </row>
    <row r="40" hidden="1" customHeight="1" spans="1:12">
      <c r="A40" s="110"/>
      <c r="B40" s="114"/>
      <c r="C40" s="110"/>
      <c r="D40" s="110"/>
      <c r="E40" s="110"/>
      <c r="F40" s="110"/>
      <c r="G40" s="110"/>
      <c r="H40" s="110"/>
      <c r="I40" s="110"/>
      <c r="J40" s="110"/>
      <c r="K40" s="110"/>
      <c r="L40" s="111" t="s">
        <v>509</v>
      </c>
    </row>
    <row r="41" ht="32.25" customHeight="1" spans="1:12">
      <c r="A41" s="125"/>
      <c r="B41" s="115" t="s">
        <v>514</v>
      </c>
      <c r="C41" s="115" t="s">
        <v>515</v>
      </c>
      <c r="D41" s="115" t="s">
        <v>516</v>
      </c>
      <c r="E41" s="110"/>
      <c r="F41" s="110"/>
      <c r="G41" s="110"/>
      <c r="H41" s="110"/>
      <c r="I41" s="134"/>
      <c r="J41" s="135" t="s">
        <v>517</v>
      </c>
      <c r="K41" s="135"/>
      <c r="L41" s="135"/>
    </row>
    <row r="42" ht="24.75" customHeight="1" spans="1:12">
      <c r="A42" s="126" t="s">
        <v>518</v>
      </c>
      <c r="B42" s="111" t="s">
        <v>519</v>
      </c>
      <c r="C42" s="115" t="s">
        <v>520</v>
      </c>
      <c r="D42" s="127" t="s">
        <v>521</v>
      </c>
      <c r="E42" s="110"/>
      <c r="F42" s="110"/>
      <c r="G42" s="110"/>
      <c r="H42" s="110"/>
      <c r="I42" s="110"/>
      <c r="J42" s="127" t="s">
        <v>522</v>
      </c>
      <c r="K42" s="110"/>
      <c r="L42" s="111" t="s">
        <v>466</v>
      </c>
    </row>
    <row r="43" ht="24.75" customHeight="1" spans="1:12">
      <c r="A43" s="126"/>
      <c r="B43" s="128"/>
      <c r="C43" s="115"/>
      <c r="D43" s="127" t="s">
        <v>523</v>
      </c>
      <c r="E43" s="110"/>
      <c r="F43" s="110"/>
      <c r="G43" s="110"/>
      <c r="H43" s="110"/>
      <c r="I43" s="110"/>
      <c r="J43" s="127" t="s">
        <v>522</v>
      </c>
      <c r="K43" s="110"/>
      <c r="L43" s="128"/>
    </row>
    <row r="44" ht="24.75" customHeight="1" spans="1:12">
      <c r="A44" s="126"/>
      <c r="B44" s="128"/>
      <c r="C44" s="115"/>
      <c r="D44" s="127" t="s">
        <v>524</v>
      </c>
      <c r="E44" s="110"/>
      <c r="F44" s="110"/>
      <c r="G44" s="110"/>
      <c r="H44" s="110"/>
      <c r="I44" s="110"/>
      <c r="J44" s="127" t="s">
        <v>522</v>
      </c>
      <c r="K44" s="110"/>
      <c r="L44" s="128"/>
    </row>
    <row r="45" ht="24.75" customHeight="1" spans="1:12">
      <c r="A45" s="126"/>
      <c r="B45" s="128"/>
      <c r="C45" s="115"/>
      <c r="D45" s="127" t="s">
        <v>525</v>
      </c>
      <c r="E45" s="110"/>
      <c r="F45" s="110"/>
      <c r="G45" s="110"/>
      <c r="H45" s="110"/>
      <c r="I45" s="110"/>
      <c r="J45" s="127" t="s">
        <v>522</v>
      </c>
      <c r="K45" s="110"/>
      <c r="L45" s="128"/>
    </row>
    <row r="46" ht="24.75" customHeight="1" spans="1:12">
      <c r="A46" s="126"/>
      <c r="B46" s="128"/>
      <c r="C46" s="115"/>
      <c r="D46" s="127" t="s">
        <v>526</v>
      </c>
      <c r="E46" s="110"/>
      <c r="F46" s="110"/>
      <c r="G46" s="110"/>
      <c r="H46" s="110"/>
      <c r="I46" s="110"/>
      <c r="J46" s="127" t="s">
        <v>522</v>
      </c>
      <c r="K46" s="110"/>
      <c r="L46" s="128"/>
    </row>
    <row r="47" ht="24.75" customHeight="1" spans="1:12">
      <c r="A47" s="126"/>
      <c r="B47" s="128"/>
      <c r="C47" s="115"/>
      <c r="D47" s="127" t="s">
        <v>527</v>
      </c>
      <c r="E47" s="110"/>
      <c r="F47" s="110"/>
      <c r="G47" s="110"/>
      <c r="H47" s="110"/>
      <c r="I47" s="110"/>
      <c r="J47" s="127" t="s">
        <v>522</v>
      </c>
      <c r="K47" s="110"/>
      <c r="L47" s="128"/>
    </row>
    <row r="48" ht="40.5" customHeight="1" spans="1:12">
      <c r="A48" s="126"/>
      <c r="B48" s="128"/>
      <c r="C48" s="115"/>
      <c r="D48" s="127" t="s">
        <v>528</v>
      </c>
      <c r="E48" s="110"/>
      <c r="F48" s="110"/>
      <c r="G48" s="110"/>
      <c r="H48" s="110"/>
      <c r="I48" s="110"/>
      <c r="J48" s="127" t="s">
        <v>522</v>
      </c>
      <c r="K48" s="110"/>
      <c r="L48" s="128"/>
    </row>
    <row r="49" ht="24.75" customHeight="1" spans="1:12">
      <c r="A49" s="126"/>
      <c r="B49" s="128"/>
      <c r="C49" s="115"/>
      <c r="D49" s="127" t="s">
        <v>529</v>
      </c>
      <c r="E49" s="110"/>
      <c r="F49" s="110"/>
      <c r="G49" s="110"/>
      <c r="H49" s="110"/>
      <c r="I49" s="110"/>
      <c r="J49" s="127" t="s">
        <v>522</v>
      </c>
      <c r="K49" s="110"/>
      <c r="L49" s="128"/>
    </row>
    <row r="50" ht="24.75" customHeight="1" spans="1:12">
      <c r="A50" s="126"/>
      <c r="B50" s="128"/>
      <c r="C50" s="115"/>
      <c r="D50" s="127" t="s">
        <v>530</v>
      </c>
      <c r="E50" s="110"/>
      <c r="F50" s="110"/>
      <c r="G50" s="110"/>
      <c r="H50" s="110"/>
      <c r="I50" s="110"/>
      <c r="J50" s="127" t="s">
        <v>522</v>
      </c>
      <c r="K50" s="110"/>
      <c r="L50" s="128"/>
    </row>
    <row r="51" ht="24.75" customHeight="1" spans="1:12">
      <c r="A51" s="126"/>
      <c r="B51" s="128"/>
      <c r="C51" s="115"/>
      <c r="D51" s="127" t="s">
        <v>531</v>
      </c>
      <c r="E51" s="110"/>
      <c r="F51" s="110"/>
      <c r="G51" s="110"/>
      <c r="H51" s="110"/>
      <c r="I51" s="110"/>
      <c r="J51" s="127" t="s">
        <v>522</v>
      </c>
      <c r="K51" s="110"/>
      <c r="L51" s="128"/>
    </row>
    <row r="52" ht="24.75" customHeight="1" spans="1:12">
      <c r="A52" s="126"/>
      <c r="B52" s="128"/>
      <c r="C52" s="115"/>
      <c r="D52" s="127" t="s">
        <v>532</v>
      </c>
      <c r="E52" s="110"/>
      <c r="F52" s="110"/>
      <c r="G52" s="110"/>
      <c r="H52" s="110"/>
      <c r="I52" s="110"/>
      <c r="J52" s="127" t="s">
        <v>522</v>
      </c>
      <c r="K52" s="110"/>
      <c r="L52" s="128"/>
    </row>
    <row r="53" ht="24.75" customHeight="1" spans="1:12">
      <c r="A53" s="126"/>
      <c r="B53" s="128"/>
      <c r="C53" s="115"/>
      <c r="D53" s="127" t="s">
        <v>533</v>
      </c>
      <c r="E53" s="110"/>
      <c r="F53" s="110"/>
      <c r="G53" s="110"/>
      <c r="H53" s="110"/>
      <c r="I53" s="110"/>
      <c r="J53" s="127" t="s">
        <v>522</v>
      </c>
      <c r="K53" s="110"/>
      <c r="L53" s="128"/>
    </row>
    <row r="54" ht="24.75" customHeight="1" spans="1:12">
      <c r="A54" s="126"/>
      <c r="B54" s="128"/>
      <c r="C54" s="115"/>
      <c r="D54" s="127" t="s">
        <v>534</v>
      </c>
      <c r="E54" s="110"/>
      <c r="F54" s="110"/>
      <c r="G54" s="110"/>
      <c r="H54" s="110"/>
      <c r="I54" s="110"/>
      <c r="J54" s="127" t="s">
        <v>522</v>
      </c>
      <c r="K54" s="110"/>
      <c r="L54" s="128"/>
    </row>
    <row r="55" hidden="1" customHeight="1" spans="1:12">
      <c r="A55" s="129"/>
      <c r="B55" s="110"/>
      <c r="C55" s="110"/>
      <c r="D55" s="130"/>
      <c r="E55" s="110"/>
      <c r="F55" s="110"/>
      <c r="G55" s="110"/>
      <c r="H55" s="110"/>
      <c r="I55" s="110"/>
      <c r="J55" s="130"/>
      <c r="K55" s="110"/>
      <c r="L55" s="111" t="s">
        <v>509</v>
      </c>
    </row>
    <row r="56" ht="24.75" customHeight="1" spans="1:12">
      <c r="A56" s="129"/>
      <c r="B56" s="110"/>
      <c r="C56" s="115" t="s">
        <v>535</v>
      </c>
      <c r="D56" s="127" t="s">
        <v>536</v>
      </c>
      <c r="E56" s="110"/>
      <c r="F56" s="110"/>
      <c r="G56" s="110"/>
      <c r="H56" s="110"/>
      <c r="I56" s="110"/>
      <c r="J56" s="127" t="s">
        <v>522</v>
      </c>
      <c r="K56" s="110"/>
      <c r="L56" s="111" t="s">
        <v>466</v>
      </c>
    </row>
    <row r="57" ht="24.75" customHeight="1" spans="1:12">
      <c r="A57" s="129"/>
      <c r="B57" s="110"/>
      <c r="C57" s="115"/>
      <c r="D57" s="127" t="s">
        <v>537</v>
      </c>
      <c r="E57" s="110"/>
      <c r="F57" s="110"/>
      <c r="G57" s="110"/>
      <c r="H57" s="110"/>
      <c r="I57" s="110"/>
      <c r="J57" s="127" t="s">
        <v>522</v>
      </c>
      <c r="K57" s="110"/>
      <c r="L57" s="128"/>
    </row>
    <row r="58" ht="24.75" customHeight="1" spans="1:12">
      <c r="A58" s="129"/>
      <c r="B58" s="110"/>
      <c r="C58" s="115"/>
      <c r="D58" s="127" t="s">
        <v>538</v>
      </c>
      <c r="E58" s="110"/>
      <c r="F58" s="110"/>
      <c r="G58" s="110"/>
      <c r="H58" s="110"/>
      <c r="I58" s="110"/>
      <c r="J58" s="127" t="s">
        <v>522</v>
      </c>
      <c r="K58" s="110"/>
      <c r="L58" s="128"/>
    </row>
    <row r="59" ht="24.75" customHeight="1" spans="1:12">
      <c r="A59" s="129"/>
      <c r="B59" s="110"/>
      <c r="C59" s="115"/>
      <c r="D59" s="127" t="s">
        <v>539</v>
      </c>
      <c r="E59" s="110"/>
      <c r="F59" s="110"/>
      <c r="G59" s="110"/>
      <c r="H59" s="110"/>
      <c r="I59" s="110"/>
      <c r="J59" s="127" t="s">
        <v>522</v>
      </c>
      <c r="K59" s="110"/>
      <c r="L59" s="128"/>
    </row>
    <row r="60" ht="24.75" customHeight="1" spans="1:12">
      <c r="A60" s="129"/>
      <c r="B60" s="110"/>
      <c r="C60" s="115"/>
      <c r="D60" s="127" t="s">
        <v>540</v>
      </c>
      <c r="E60" s="110"/>
      <c r="F60" s="110"/>
      <c r="G60" s="110"/>
      <c r="H60" s="110"/>
      <c r="I60" s="110"/>
      <c r="J60" s="127" t="s">
        <v>522</v>
      </c>
      <c r="K60" s="110"/>
      <c r="L60" s="128"/>
    </row>
    <row r="61" hidden="1" customHeight="1" spans="1:12">
      <c r="A61" s="129"/>
      <c r="B61" s="110"/>
      <c r="C61" s="110"/>
      <c r="D61" s="130"/>
      <c r="E61" s="110"/>
      <c r="F61" s="110"/>
      <c r="G61" s="110"/>
      <c r="H61" s="110"/>
      <c r="I61" s="110"/>
      <c r="J61" s="130"/>
      <c r="K61" s="110"/>
      <c r="L61" s="111" t="s">
        <v>509</v>
      </c>
    </row>
    <row r="62" ht="24.75" customHeight="1" spans="1:12">
      <c r="A62" s="129"/>
      <c r="B62" s="110"/>
      <c r="C62" s="115" t="s">
        <v>541</v>
      </c>
      <c r="D62" s="127" t="s">
        <v>542</v>
      </c>
      <c r="E62" s="110"/>
      <c r="F62" s="110"/>
      <c r="G62" s="110"/>
      <c r="H62" s="110"/>
      <c r="I62" s="110"/>
      <c r="J62" s="127" t="s">
        <v>522</v>
      </c>
      <c r="K62" s="110"/>
      <c r="L62" s="111" t="s">
        <v>466</v>
      </c>
    </row>
    <row r="63" ht="24.75" customHeight="1" spans="1:12">
      <c r="A63" s="129"/>
      <c r="B63" s="110"/>
      <c r="C63" s="115"/>
      <c r="D63" s="127"/>
      <c r="E63" s="110"/>
      <c r="F63" s="110"/>
      <c r="G63" s="110"/>
      <c r="H63" s="110"/>
      <c r="I63" s="110"/>
      <c r="J63" s="127"/>
      <c r="K63" s="110"/>
      <c r="L63" s="128"/>
    </row>
    <row r="64" ht="24.75" customHeight="1" spans="1:12">
      <c r="A64" s="129"/>
      <c r="B64" s="110"/>
      <c r="C64" s="115"/>
      <c r="D64" s="127"/>
      <c r="E64" s="110"/>
      <c r="F64" s="110"/>
      <c r="G64" s="110"/>
      <c r="H64" s="110"/>
      <c r="I64" s="110"/>
      <c r="J64" s="127"/>
      <c r="K64" s="110"/>
      <c r="L64" s="128"/>
    </row>
    <row r="65" ht="24.75" customHeight="1" spans="1:12">
      <c r="A65" s="129"/>
      <c r="B65" s="110"/>
      <c r="C65" s="115"/>
      <c r="D65" s="127"/>
      <c r="E65" s="110"/>
      <c r="F65" s="110"/>
      <c r="G65" s="110"/>
      <c r="H65" s="110"/>
      <c r="I65" s="110"/>
      <c r="J65" s="127"/>
      <c r="K65" s="110"/>
      <c r="L65" s="128"/>
    </row>
    <row r="66" hidden="1" customHeight="1" spans="1:12">
      <c r="A66" s="129"/>
      <c r="B66" s="110"/>
      <c r="C66" s="110"/>
      <c r="D66" s="130"/>
      <c r="E66" s="110"/>
      <c r="F66" s="110"/>
      <c r="G66" s="110"/>
      <c r="H66" s="110"/>
      <c r="I66" s="110"/>
      <c r="J66" s="130"/>
      <c r="K66" s="110"/>
      <c r="L66" s="111" t="s">
        <v>509</v>
      </c>
    </row>
    <row r="67" ht="24.75" customHeight="1" spans="1:12">
      <c r="A67" s="129"/>
      <c r="B67" s="110"/>
      <c r="C67" s="115" t="s">
        <v>543</v>
      </c>
      <c r="D67" s="127" t="s">
        <v>544</v>
      </c>
      <c r="E67" s="110"/>
      <c r="F67" s="110"/>
      <c r="G67" s="110"/>
      <c r="H67" s="110"/>
      <c r="I67" s="110"/>
      <c r="J67" s="127" t="s">
        <v>522</v>
      </c>
      <c r="K67" s="110"/>
      <c r="L67" s="111" t="s">
        <v>466</v>
      </c>
    </row>
    <row r="68" ht="24.75" customHeight="1" spans="1:12">
      <c r="A68" s="129"/>
      <c r="B68" s="110"/>
      <c r="C68" s="115"/>
      <c r="D68" s="127"/>
      <c r="E68" s="110"/>
      <c r="F68" s="110"/>
      <c r="G68" s="110"/>
      <c r="H68" s="110"/>
      <c r="I68" s="110"/>
      <c r="J68" s="127"/>
      <c r="K68" s="110"/>
      <c r="L68" s="128"/>
    </row>
    <row r="69" ht="24.75" customHeight="1" spans="1:12">
      <c r="A69" s="129"/>
      <c r="B69" s="110"/>
      <c r="C69" s="115"/>
      <c r="D69" s="127"/>
      <c r="E69" s="110"/>
      <c r="F69" s="110"/>
      <c r="G69" s="110"/>
      <c r="H69" s="110"/>
      <c r="I69" s="110"/>
      <c r="J69" s="127"/>
      <c r="K69" s="110"/>
      <c r="L69" s="128"/>
    </row>
    <row r="70" ht="24.75" customHeight="1" spans="1:12">
      <c r="A70" s="129"/>
      <c r="B70" s="110"/>
      <c r="C70" s="115"/>
      <c r="D70" s="127"/>
      <c r="E70" s="110"/>
      <c r="F70" s="110"/>
      <c r="G70" s="110"/>
      <c r="H70" s="110"/>
      <c r="I70" s="110"/>
      <c r="J70" s="127"/>
      <c r="K70" s="110"/>
      <c r="L70" s="128"/>
    </row>
    <row r="71" hidden="1" customHeight="1" spans="1:12">
      <c r="A71" s="129"/>
      <c r="B71" s="110"/>
      <c r="C71" s="110"/>
      <c r="D71" s="130"/>
      <c r="E71" s="110"/>
      <c r="F71" s="110"/>
      <c r="G71" s="110"/>
      <c r="H71" s="110"/>
      <c r="I71" s="110"/>
      <c r="J71" s="130"/>
      <c r="K71" s="110"/>
      <c r="L71" s="111" t="s">
        <v>509</v>
      </c>
    </row>
    <row r="72" ht="24.75" customHeight="1" spans="1:12">
      <c r="A72" s="129"/>
      <c r="B72" s="110"/>
      <c r="C72" s="115"/>
      <c r="D72" s="127"/>
      <c r="E72" s="110"/>
      <c r="F72" s="110"/>
      <c r="G72" s="110"/>
      <c r="H72" s="110"/>
      <c r="I72" s="110"/>
      <c r="J72" s="136"/>
      <c r="K72" s="110"/>
      <c r="L72" s="128"/>
    </row>
    <row r="73" ht="24.75" customHeight="1" spans="1:12">
      <c r="A73" s="129"/>
      <c r="B73" s="110"/>
      <c r="C73" s="110"/>
      <c r="D73" s="127"/>
      <c r="E73" s="110"/>
      <c r="F73" s="110"/>
      <c r="G73" s="110"/>
      <c r="H73" s="110"/>
      <c r="I73" s="110"/>
      <c r="J73" s="136"/>
      <c r="K73" s="110"/>
      <c r="L73" s="128"/>
    </row>
    <row r="74" ht="24.75" customHeight="1" spans="1:12">
      <c r="A74" s="129"/>
      <c r="B74" s="110"/>
      <c r="C74" s="110"/>
      <c r="D74" s="127"/>
      <c r="E74" s="110"/>
      <c r="F74" s="110"/>
      <c r="G74" s="110"/>
      <c r="H74" s="110"/>
      <c r="I74" s="110"/>
      <c r="J74" s="136"/>
      <c r="K74" s="110"/>
      <c r="L74" s="128"/>
    </row>
    <row r="75" ht="24.75" customHeight="1" spans="1:12">
      <c r="A75" s="129"/>
      <c r="B75" s="110"/>
      <c r="C75" s="110"/>
      <c r="D75" s="127"/>
      <c r="E75" s="110"/>
      <c r="F75" s="110"/>
      <c r="G75" s="110"/>
      <c r="H75" s="110"/>
      <c r="I75" s="110"/>
      <c r="J75" s="136"/>
      <c r="K75" s="110"/>
      <c r="L75" s="128"/>
    </row>
    <row r="76" ht="24.75" customHeight="1" spans="1:12">
      <c r="A76" s="129"/>
      <c r="B76" s="110"/>
      <c r="C76" s="110"/>
      <c r="D76" s="127"/>
      <c r="E76" s="110"/>
      <c r="F76" s="110"/>
      <c r="G76" s="110"/>
      <c r="H76" s="110"/>
      <c r="I76" s="110"/>
      <c r="J76" s="136"/>
      <c r="K76" s="110"/>
      <c r="L76" s="128"/>
    </row>
    <row r="77" ht="24.75" customHeight="1" spans="1:12">
      <c r="A77" s="129"/>
      <c r="B77" s="110"/>
      <c r="C77" s="115"/>
      <c r="D77" s="127"/>
      <c r="E77" s="110"/>
      <c r="F77" s="110"/>
      <c r="G77" s="110"/>
      <c r="H77" s="110"/>
      <c r="I77" s="110"/>
      <c r="J77" s="136"/>
      <c r="K77" s="110"/>
      <c r="L77" s="128"/>
    </row>
    <row r="78" ht="24.75" customHeight="1" spans="1:12">
      <c r="A78" s="129"/>
      <c r="B78" s="110"/>
      <c r="C78" s="110"/>
      <c r="D78" s="127"/>
      <c r="E78" s="110"/>
      <c r="F78" s="110"/>
      <c r="G78" s="110"/>
      <c r="H78" s="110"/>
      <c r="I78" s="110"/>
      <c r="J78" s="136"/>
      <c r="K78" s="110"/>
      <c r="L78" s="128"/>
    </row>
    <row r="79" ht="24.75" customHeight="1" spans="1:12">
      <c r="A79" s="129"/>
      <c r="B79" s="110"/>
      <c r="C79" s="110"/>
      <c r="D79" s="127"/>
      <c r="E79" s="110"/>
      <c r="F79" s="110"/>
      <c r="G79" s="110"/>
      <c r="H79" s="110"/>
      <c r="I79" s="110"/>
      <c r="J79" s="136"/>
      <c r="K79" s="110"/>
      <c r="L79" s="128"/>
    </row>
    <row r="80" ht="24.75" customHeight="1" spans="1:12">
      <c r="A80" s="129"/>
      <c r="B80" s="110"/>
      <c r="C80" s="110"/>
      <c r="D80" s="127"/>
      <c r="E80" s="110"/>
      <c r="F80" s="110"/>
      <c r="G80" s="110"/>
      <c r="H80" s="110"/>
      <c r="I80" s="110"/>
      <c r="J80" s="136"/>
      <c r="K80" s="110"/>
      <c r="L80" s="128"/>
    </row>
    <row r="81" ht="24.75" customHeight="1" spans="1:12">
      <c r="A81" s="129"/>
      <c r="B81" s="110"/>
      <c r="C81" s="110"/>
      <c r="D81" s="127"/>
      <c r="E81" s="110"/>
      <c r="F81" s="110"/>
      <c r="G81" s="110"/>
      <c r="H81" s="110"/>
      <c r="I81" s="110"/>
      <c r="J81" s="136"/>
      <c r="K81" s="110"/>
      <c r="L81" s="128"/>
    </row>
    <row r="82" ht="24.75" customHeight="1" spans="1:12">
      <c r="A82" s="129"/>
      <c r="B82" s="110"/>
      <c r="C82" s="115"/>
      <c r="D82" s="127"/>
      <c r="E82" s="110"/>
      <c r="F82" s="110"/>
      <c r="G82" s="110"/>
      <c r="H82" s="110"/>
      <c r="I82" s="110"/>
      <c r="J82" s="136"/>
      <c r="K82" s="110"/>
      <c r="L82" s="128"/>
    </row>
    <row r="83" ht="24.75" customHeight="1" spans="1:12">
      <c r="A83" s="129"/>
      <c r="B83" s="110"/>
      <c r="C83" s="110"/>
      <c r="D83" s="127"/>
      <c r="E83" s="110"/>
      <c r="F83" s="110"/>
      <c r="G83" s="110"/>
      <c r="H83" s="110"/>
      <c r="I83" s="110"/>
      <c r="J83" s="136"/>
      <c r="K83" s="110"/>
      <c r="L83" s="128"/>
    </row>
    <row r="84" ht="24.75" customHeight="1" spans="1:12">
      <c r="A84" s="129"/>
      <c r="B84" s="110"/>
      <c r="C84" s="110"/>
      <c r="D84" s="127"/>
      <c r="E84" s="110"/>
      <c r="F84" s="110"/>
      <c r="G84" s="110"/>
      <c r="H84" s="110"/>
      <c r="I84" s="110"/>
      <c r="J84" s="136"/>
      <c r="K84" s="110"/>
      <c r="L84" s="128"/>
    </row>
    <row r="85" ht="24.75" customHeight="1" spans="1:12">
      <c r="A85" s="129"/>
      <c r="B85" s="110"/>
      <c r="C85" s="110"/>
      <c r="D85" s="127"/>
      <c r="E85" s="110"/>
      <c r="F85" s="110"/>
      <c r="G85" s="110"/>
      <c r="H85" s="110"/>
      <c r="I85" s="110"/>
      <c r="J85" s="136"/>
      <c r="K85" s="110"/>
      <c r="L85" s="128"/>
    </row>
    <row r="86" ht="24.75" customHeight="1" spans="1:12">
      <c r="A86" s="129"/>
      <c r="B86" s="110"/>
      <c r="C86" s="110"/>
      <c r="D86" s="127"/>
      <c r="E86" s="110"/>
      <c r="F86" s="110"/>
      <c r="G86" s="110"/>
      <c r="H86" s="110"/>
      <c r="I86" s="110"/>
      <c r="J86" s="136"/>
      <c r="K86" s="110"/>
      <c r="L86" s="128"/>
    </row>
    <row r="87" ht="24.75" customHeight="1" spans="1:12">
      <c r="A87" s="129"/>
      <c r="B87" s="111" t="s">
        <v>545</v>
      </c>
      <c r="C87" s="115" t="s">
        <v>546</v>
      </c>
      <c r="D87" s="127" t="s">
        <v>547</v>
      </c>
      <c r="E87" s="110"/>
      <c r="F87" s="110"/>
      <c r="G87" s="110"/>
      <c r="H87" s="110"/>
      <c r="I87" s="110"/>
      <c r="J87" s="127" t="s">
        <v>522</v>
      </c>
      <c r="K87" s="110"/>
      <c r="L87" s="111" t="s">
        <v>466</v>
      </c>
    </row>
    <row r="88" ht="24.75" customHeight="1" spans="1:12">
      <c r="A88" s="129"/>
      <c r="B88" s="128"/>
      <c r="C88" s="115"/>
      <c r="D88" s="127" t="s">
        <v>548</v>
      </c>
      <c r="E88" s="110"/>
      <c r="F88" s="110"/>
      <c r="G88" s="110"/>
      <c r="H88" s="110"/>
      <c r="I88" s="110"/>
      <c r="J88" s="127" t="s">
        <v>522</v>
      </c>
      <c r="K88" s="110"/>
      <c r="L88" s="128"/>
    </row>
    <row r="89" ht="24.75" customHeight="1" spans="1:12">
      <c r="A89" s="129"/>
      <c r="B89" s="128"/>
      <c r="C89" s="115"/>
      <c r="D89" s="127" t="s">
        <v>549</v>
      </c>
      <c r="E89" s="110"/>
      <c r="F89" s="110"/>
      <c r="G89" s="110"/>
      <c r="H89" s="110"/>
      <c r="I89" s="110"/>
      <c r="J89" s="127" t="s">
        <v>522</v>
      </c>
      <c r="K89" s="110"/>
      <c r="L89" s="128"/>
    </row>
    <row r="90" ht="24.75" customHeight="1" spans="1:12">
      <c r="A90" s="129"/>
      <c r="B90" s="128"/>
      <c r="C90" s="115"/>
      <c r="D90" s="127" t="s">
        <v>550</v>
      </c>
      <c r="E90" s="110"/>
      <c r="F90" s="110"/>
      <c r="G90" s="110"/>
      <c r="H90" s="110"/>
      <c r="I90" s="110"/>
      <c r="J90" s="127" t="s">
        <v>522</v>
      </c>
      <c r="K90" s="110"/>
      <c r="L90" s="128"/>
    </row>
    <row r="91" ht="24.75" customHeight="1" spans="1:12">
      <c r="A91" s="129"/>
      <c r="B91" s="128"/>
      <c r="C91" s="115"/>
      <c r="D91" s="127" t="s">
        <v>551</v>
      </c>
      <c r="E91" s="110"/>
      <c r="F91" s="110"/>
      <c r="G91" s="110"/>
      <c r="H91" s="110"/>
      <c r="I91" s="110"/>
      <c r="J91" s="127" t="s">
        <v>522</v>
      </c>
      <c r="K91" s="110"/>
      <c r="L91" s="128"/>
    </row>
    <row r="92" hidden="1" customHeight="1" spans="1:12">
      <c r="A92" s="129"/>
      <c r="B92" s="110"/>
      <c r="C92" s="110"/>
      <c r="D92" s="130"/>
      <c r="E92" s="110"/>
      <c r="F92" s="110"/>
      <c r="G92" s="110"/>
      <c r="H92" s="110"/>
      <c r="I92" s="110"/>
      <c r="J92" s="130"/>
      <c r="K92" s="110"/>
      <c r="L92" s="111" t="s">
        <v>509</v>
      </c>
    </row>
    <row r="93" ht="24.75" customHeight="1" spans="1:12">
      <c r="A93" s="129"/>
      <c r="B93" s="110"/>
      <c r="C93" s="115" t="s">
        <v>552</v>
      </c>
      <c r="D93" s="137" t="s">
        <v>553</v>
      </c>
      <c r="E93" s="110"/>
      <c r="F93" s="110"/>
      <c r="G93" s="110"/>
      <c r="H93" s="110"/>
      <c r="I93" s="110"/>
      <c r="J93" s="127" t="s">
        <v>522</v>
      </c>
      <c r="K93" s="110"/>
      <c r="L93" s="111" t="s">
        <v>466</v>
      </c>
    </row>
    <row r="94" ht="24.75" customHeight="1" spans="1:12">
      <c r="A94" s="129"/>
      <c r="B94" s="110"/>
      <c r="C94" s="115"/>
      <c r="D94" s="137" t="s">
        <v>554</v>
      </c>
      <c r="E94" s="110"/>
      <c r="F94" s="110"/>
      <c r="G94" s="110"/>
      <c r="H94" s="110"/>
      <c r="I94" s="110"/>
      <c r="J94" s="127" t="s">
        <v>522</v>
      </c>
      <c r="K94" s="110"/>
      <c r="L94" s="128"/>
    </row>
    <row r="95" ht="24.75" customHeight="1" spans="1:12">
      <c r="A95" s="129"/>
      <c r="B95" s="110"/>
      <c r="C95" s="115"/>
      <c r="D95" s="137" t="s">
        <v>555</v>
      </c>
      <c r="E95" s="110"/>
      <c r="F95" s="110"/>
      <c r="G95" s="110"/>
      <c r="H95" s="110"/>
      <c r="I95" s="110"/>
      <c r="J95" s="127" t="s">
        <v>522</v>
      </c>
      <c r="K95" s="110"/>
      <c r="L95" s="128"/>
    </row>
    <row r="96" ht="24.75" customHeight="1" spans="1:12">
      <c r="A96" s="129"/>
      <c r="B96" s="110"/>
      <c r="C96" s="115"/>
      <c r="D96" s="137" t="s">
        <v>556</v>
      </c>
      <c r="E96" s="110"/>
      <c r="F96" s="110"/>
      <c r="G96" s="110"/>
      <c r="H96" s="110"/>
      <c r="I96" s="110"/>
      <c r="J96" s="127" t="s">
        <v>522</v>
      </c>
      <c r="K96" s="110"/>
      <c r="L96" s="128"/>
    </row>
    <row r="97" ht="24.75" customHeight="1" spans="1:12">
      <c r="A97" s="129"/>
      <c r="B97" s="110"/>
      <c r="C97" s="115"/>
      <c r="D97" s="137" t="s">
        <v>557</v>
      </c>
      <c r="E97" s="110"/>
      <c r="F97" s="110"/>
      <c r="G97" s="110"/>
      <c r="H97" s="110"/>
      <c r="I97" s="110"/>
      <c r="J97" s="127" t="s">
        <v>522</v>
      </c>
      <c r="K97" s="110"/>
      <c r="L97" s="128"/>
    </row>
    <row r="98" ht="24.75" customHeight="1" spans="1:12">
      <c r="A98" s="129"/>
      <c r="B98" s="110"/>
      <c r="C98" s="115"/>
      <c r="D98" s="137" t="s">
        <v>558</v>
      </c>
      <c r="E98" s="110"/>
      <c r="F98" s="110"/>
      <c r="G98" s="110"/>
      <c r="H98" s="110"/>
      <c r="I98" s="110"/>
      <c r="J98" s="127" t="s">
        <v>522</v>
      </c>
      <c r="K98" s="110"/>
      <c r="L98" s="128"/>
    </row>
    <row r="99" hidden="1" customHeight="1" spans="1:12">
      <c r="A99" s="129"/>
      <c r="B99" s="110"/>
      <c r="C99" s="110"/>
      <c r="D99" s="138"/>
      <c r="E99" s="110"/>
      <c r="F99" s="110"/>
      <c r="G99" s="110"/>
      <c r="H99" s="110"/>
      <c r="I99" s="110"/>
      <c r="J99" s="130"/>
      <c r="K99" s="110"/>
      <c r="L99" s="111" t="s">
        <v>509</v>
      </c>
    </row>
    <row r="100" ht="24.75" customHeight="1" spans="1:12">
      <c r="A100" s="129"/>
      <c r="B100" s="110"/>
      <c r="C100" s="115" t="s">
        <v>559</v>
      </c>
      <c r="D100" s="137" t="s">
        <v>560</v>
      </c>
      <c r="E100" s="110"/>
      <c r="F100" s="110"/>
      <c r="G100" s="110"/>
      <c r="H100" s="110"/>
      <c r="I100" s="110"/>
      <c r="J100" s="127" t="s">
        <v>522</v>
      </c>
      <c r="K100" s="110"/>
      <c r="L100" s="111" t="s">
        <v>466</v>
      </c>
    </row>
    <row r="101" ht="24.75" customHeight="1" spans="1:12">
      <c r="A101" s="129"/>
      <c r="B101" s="110"/>
      <c r="C101" s="115"/>
      <c r="D101" s="137" t="s">
        <v>561</v>
      </c>
      <c r="E101" s="110"/>
      <c r="F101" s="110"/>
      <c r="G101" s="110"/>
      <c r="H101" s="110"/>
      <c r="I101" s="110"/>
      <c r="J101" s="127" t="s">
        <v>522</v>
      </c>
      <c r="K101" s="110"/>
      <c r="L101" s="128"/>
    </row>
    <row r="102" ht="24.75" customHeight="1" spans="1:12">
      <c r="A102" s="129"/>
      <c r="B102" s="110"/>
      <c r="C102" s="115"/>
      <c r="D102" s="137" t="s">
        <v>562</v>
      </c>
      <c r="E102" s="110"/>
      <c r="F102" s="110"/>
      <c r="G102" s="110"/>
      <c r="H102" s="110"/>
      <c r="I102" s="110"/>
      <c r="J102" s="127" t="s">
        <v>522</v>
      </c>
      <c r="K102" s="110"/>
      <c r="L102" s="128"/>
    </row>
    <row r="103" ht="24.75" customHeight="1" spans="1:12">
      <c r="A103" s="129"/>
      <c r="B103" s="110"/>
      <c r="C103" s="115"/>
      <c r="D103" s="137" t="s">
        <v>563</v>
      </c>
      <c r="E103" s="110"/>
      <c r="F103" s="110"/>
      <c r="G103" s="110"/>
      <c r="H103" s="110"/>
      <c r="I103" s="110"/>
      <c r="J103" s="127" t="s">
        <v>522</v>
      </c>
      <c r="K103" s="110"/>
      <c r="L103" s="128"/>
    </row>
    <row r="104" ht="24.75" customHeight="1" spans="1:12">
      <c r="A104" s="129"/>
      <c r="B104" s="110"/>
      <c r="C104" s="115"/>
      <c r="D104" s="137" t="s">
        <v>564</v>
      </c>
      <c r="E104" s="110"/>
      <c r="F104" s="110"/>
      <c r="G104" s="110"/>
      <c r="H104" s="110"/>
      <c r="I104" s="110"/>
      <c r="J104" s="127" t="s">
        <v>522</v>
      </c>
      <c r="K104" s="110"/>
      <c r="L104" s="128"/>
    </row>
    <row r="105" ht="24.75" customHeight="1" spans="1:12">
      <c r="A105" s="129"/>
      <c r="B105" s="110"/>
      <c r="C105" s="115"/>
      <c r="D105" s="137" t="s">
        <v>565</v>
      </c>
      <c r="E105" s="110"/>
      <c r="F105" s="110"/>
      <c r="G105" s="110"/>
      <c r="H105" s="110"/>
      <c r="I105" s="110"/>
      <c r="J105" s="127" t="s">
        <v>522</v>
      </c>
      <c r="K105" s="110"/>
      <c r="L105" s="128"/>
    </row>
    <row r="106" ht="24.75" customHeight="1" spans="1:12">
      <c r="A106" s="129"/>
      <c r="B106" s="110"/>
      <c r="C106" s="115"/>
      <c r="D106" s="137" t="s">
        <v>566</v>
      </c>
      <c r="E106" s="110"/>
      <c r="F106" s="110"/>
      <c r="G106" s="110"/>
      <c r="H106" s="110"/>
      <c r="I106" s="110"/>
      <c r="J106" s="127" t="s">
        <v>522</v>
      </c>
      <c r="K106" s="110"/>
      <c r="L106" s="128"/>
    </row>
    <row r="107" hidden="1" customHeight="1" spans="1:12">
      <c r="A107" s="129"/>
      <c r="B107" s="110"/>
      <c r="C107" s="110"/>
      <c r="D107" s="138"/>
      <c r="E107" s="110"/>
      <c r="F107" s="110"/>
      <c r="G107" s="110"/>
      <c r="H107" s="110"/>
      <c r="I107" s="110"/>
      <c r="J107" s="130"/>
      <c r="K107" s="110"/>
      <c r="L107" s="111" t="s">
        <v>509</v>
      </c>
    </row>
    <row r="108" ht="24.75" customHeight="1" spans="1:12">
      <c r="A108" s="129"/>
      <c r="B108" s="110"/>
      <c r="C108" s="115" t="s">
        <v>567</v>
      </c>
      <c r="D108" s="137" t="s">
        <v>568</v>
      </c>
      <c r="E108" s="110"/>
      <c r="F108" s="110"/>
      <c r="G108" s="110"/>
      <c r="H108" s="110"/>
      <c r="I108" s="110"/>
      <c r="J108" s="127" t="s">
        <v>522</v>
      </c>
      <c r="K108" s="110"/>
      <c r="L108" s="111" t="s">
        <v>466</v>
      </c>
    </row>
    <row r="109" ht="24.75" customHeight="1" spans="1:12">
      <c r="A109" s="129"/>
      <c r="B109" s="110"/>
      <c r="C109" s="115"/>
      <c r="D109" s="137" t="s">
        <v>569</v>
      </c>
      <c r="E109" s="110"/>
      <c r="F109" s="110"/>
      <c r="G109" s="110"/>
      <c r="H109" s="110"/>
      <c r="I109" s="110"/>
      <c r="J109" s="127" t="s">
        <v>522</v>
      </c>
      <c r="K109" s="110"/>
      <c r="L109" s="128"/>
    </row>
    <row r="110" ht="24.75" customHeight="1" spans="1:12">
      <c r="A110" s="129"/>
      <c r="B110" s="110"/>
      <c r="C110" s="115"/>
      <c r="D110" s="137" t="s">
        <v>570</v>
      </c>
      <c r="E110" s="110"/>
      <c r="F110" s="110"/>
      <c r="G110" s="110"/>
      <c r="H110" s="110"/>
      <c r="I110" s="110"/>
      <c r="J110" s="127" t="s">
        <v>522</v>
      </c>
      <c r="K110" s="110"/>
      <c r="L110" s="128"/>
    </row>
    <row r="111" ht="24.75" customHeight="1" spans="1:12">
      <c r="A111" s="129"/>
      <c r="B111" s="110"/>
      <c r="C111" s="115"/>
      <c r="D111" s="137"/>
      <c r="E111" s="110"/>
      <c r="F111" s="110"/>
      <c r="G111" s="110"/>
      <c r="H111" s="110"/>
      <c r="I111" s="110"/>
      <c r="J111" s="127"/>
      <c r="K111" s="110"/>
      <c r="L111" s="128"/>
    </row>
    <row r="112" hidden="1" customHeight="1" spans="1:12">
      <c r="A112" s="129"/>
      <c r="B112" s="110"/>
      <c r="C112" s="110"/>
      <c r="D112" s="138"/>
      <c r="E112" s="110"/>
      <c r="F112" s="110"/>
      <c r="G112" s="110"/>
      <c r="H112" s="110"/>
      <c r="I112" s="110"/>
      <c r="J112" s="130"/>
      <c r="K112" s="110"/>
      <c r="L112" s="111" t="s">
        <v>509</v>
      </c>
    </row>
    <row r="113" ht="24.75" customHeight="1" spans="1:12">
      <c r="A113" s="129"/>
      <c r="B113" s="110"/>
      <c r="C113" s="115"/>
      <c r="D113" s="137"/>
      <c r="E113" s="110"/>
      <c r="F113" s="110"/>
      <c r="G113" s="110"/>
      <c r="H113" s="110"/>
      <c r="I113" s="110"/>
      <c r="J113" s="136"/>
      <c r="K113" s="110"/>
      <c r="L113" s="128"/>
    </row>
    <row r="114" ht="24.75" customHeight="1" spans="1:12">
      <c r="A114" s="129"/>
      <c r="B114" s="110"/>
      <c r="C114" s="110"/>
      <c r="D114" s="137"/>
      <c r="E114" s="110"/>
      <c r="F114" s="110"/>
      <c r="G114" s="110"/>
      <c r="H114" s="110"/>
      <c r="I114" s="110"/>
      <c r="J114" s="136"/>
      <c r="K114" s="110"/>
      <c r="L114" s="128"/>
    </row>
    <row r="115" ht="24.75" customHeight="1" spans="1:12">
      <c r="A115" s="129"/>
      <c r="B115" s="110"/>
      <c r="C115" s="110"/>
      <c r="D115" s="137"/>
      <c r="E115" s="110"/>
      <c r="F115" s="110"/>
      <c r="G115" s="110"/>
      <c r="H115" s="110"/>
      <c r="I115" s="110"/>
      <c r="J115" s="136"/>
      <c r="K115" s="110"/>
      <c r="L115" s="128"/>
    </row>
    <row r="116" ht="24.75" customHeight="1" spans="1:12">
      <c r="A116" s="129"/>
      <c r="B116" s="110"/>
      <c r="C116" s="110"/>
      <c r="D116" s="137"/>
      <c r="E116" s="110"/>
      <c r="F116" s="110"/>
      <c r="G116" s="110"/>
      <c r="H116" s="110"/>
      <c r="I116" s="110"/>
      <c r="J116" s="136"/>
      <c r="K116" s="110"/>
      <c r="L116" s="128"/>
    </row>
    <row r="117" ht="24.75" customHeight="1" spans="1:12">
      <c r="A117" s="129"/>
      <c r="B117" s="110"/>
      <c r="C117" s="110"/>
      <c r="D117" s="137"/>
      <c r="E117" s="110"/>
      <c r="F117" s="110"/>
      <c r="G117" s="110"/>
      <c r="H117" s="110"/>
      <c r="I117" s="110"/>
      <c r="J117" s="136"/>
      <c r="K117" s="110"/>
      <c r="L117" s="128"/>
    </row>
    <row r="118" ht="24.75" customHeight="1" spans="1:12">
      <c r="A118" s="129"/>
      <c r="B118" s="110"/>
      <c r="C118" s="115"/>
      <c r="D118" s="137"/>
      <c r="E118" s="110"/>
      <c r="F118" s="110"/>
      <c r="G118" s="110"/>
      <c r="H118" s="110"/>
      <c r="I118" s="110"/>
      <c r="J118" s="136"/>
      <c r="K118" s="110"/>
      <c r="L118" s="128"/>
    </row>
    <row r="119" ht="24.75" customHeight="1" spans="1:12">
      <c r="A119" s="129"/>
      <c r="B119" s="110"/>
      <c r="C119" s="110"/>
      <c r="D119" s="137"/>
      <c r="E119" s="110"/>
      <c r="F119" s="110"/>
      <c r="G119" s="110"/>
      <c r="H119" s="110"/>
      <c r="I119" s="110"/>
      <c r="J119" s="136"/>
      <c r="K119" s="110"/>
      <c r="L119" s="128"/>
    </row>
    <row r="120" ht="24.75" customHeight="1" spans="1:12">
      <c r="A120" s="129"/>
      <c r="B120" s="110"/>
      <c r="C120" s="110"/>
      <c r="D120" s="137"/>
      <c r="E120" s="110"/>
      <c r="F120" s="110"/>
      <c r="G120" s="110"/>
      <c r="H120" s="110"/>
      <c r="I120" s="110"/>
      <c r="J120" s="136"/>
      <c r="K120" s="110"/>
      <c r="L120" s="128"/>
    </row>
    <row r="121" ht="24.75" customHeight="1" spans="1:12">
      <c r="A121" s="129"/>
      <c r="B121" s="110"/>
      <c r="C121" s="110"/>
      <c r="D121" s="137"/>
      <c r="E121" s="110"/>
      <c r="F121" s="110"/>
      <c r="G121" s="110"/>
      <c r="H121" s="110"/>
      <c r="I121" s="110"/>
      <c r="J121" s="136"/>
      <c r="K121" s="110"/>
      <c r="L121" s="128"/>
    </row>
    <row r="122" ht="24.75" customHeight="1" spans="1:12">
      <c r="A122" s="129"/>
      <c r="B122" s="110"/>
      <c r="C122" s="110"/>
      <c r="D122" s="137"/>
      <c r="E122" s="110"/>
      <c r="F122" s="110"/>
      <c r="G122" s="110"/>
      <c r="H122" s="110"/>
      <c r="I122" s="110"/>
      <c r="J122" s="136"/>
      <c r="K122" s="110"/>
      <c r="L122" s="128"/>
    </row>
    <row r="123" ht="24.75" customHeight="1" spans="1:12">
      <c r="A123" s="129"/>
      <c r="B123" s="111" t="s">
        <v>571</v>
      </c>
      <c r="C123" s="115" t="s">
        <v>572</v>
      </c>
      <c r="D123" s="137" t="s">
        <v>573</v>
      </c>
      <c r="E123" s="110"/>
      <c r="F123" s="110"/>
      <c r="G123" s="110"/>
      <c r="H123" s="110"/>
      <c r="I123" s="110"/>
      <c r="J123" s="127" t="s">
        <v>522</v>
      </c>
      <c r="K123" s="110"/>
      <c r="L123" s="111" t="s">
        <v>466</v>
      </c>
    </row>
    <row r="124" ht="24.75" customHeight="1" spans="1:12">
      <c r="A124" s="129"/>
      <c r="B124" s="128"/>
      <c r="C124" s="115"/>
      <c r="D124" s="137" t="s">
        <v>574</v>
      </c>
      <c r="E124" s="110"/>
      <c r="F124" s="110"/>
      <c r="G124" s="110"/>
      <c r="H124" s="110"/>
      <c r="I124" s="110"/>
      <c r="J124" s="127" t="s">
        <v>522</v>
      </c>
      <c r="K124" s="110"/>
      <c r="L124" s="128"/>
    </row>
    <row r="125" ht="24.75" customHeight="1" spans="1:12">
      <c r="A125" s="129"/>
      <c r="B125" s="128"/>
      <c r="C125" s="115"/>
      <c r="D125" s="137" t="s">
        <v>575</v>
      </c>
      <c r="E125" s="110"/>
      <c r="F125" s="110"/>
      <c r="G125" s="110"/>
      <c r="H125" s="110"/>
      <c r="I125" s="110"/>
      <c r="J125" s="127" t="s">
        <v>522</v>
      </c>
      <c r="K125" s="110"/>
      <c r="L125" s="128"/>
    </row>
    <row r="126" ht="24.75" customHeight="1" spans="1:12">
      <c r="A126" s="129"/>
      <c r="B126" s="128"/>
      <c r="C126" s="115"/>
      <c r="D126" s="137"/>
      <c r="E126" s="110"/>
      <c r="F126" s="110"/>
      <c r="G126" s="110"/>
      <c r="H126" s="110"/>
      <c r="I126" s="110"/>
      <c r="J126" s="127"/>
      <c r="K126" s="110"/>
      <c r="L126" s="128"/>
    </row>
    <row r="127" hidden="1" customHeight="1" spans="1:12">
      <c r="A127" s="129"/>
      <c r="B127" s="110"/>
      <c r="C127" s="110"/>
      <c r="D127" s="138"/>
      <c r="E127" s="110"/>
      <c r="F127" s="110"/>
      <c r="G127" s="110"/>
      <c r="H127" s="110"/>
      <c r="I127" s="110"/>
      <c r="J127" s="130"/>
      <c r="K127" s="110"/>
      <c r="L127" s="111" t="s">
        <v>509</v>
      </c>
    </row>
    <row r="128" ht="24.75" customHeight="1" spans="1:12">
      <c r="A128" s="129"/>
      <c r="B128" s="110"/>
      <c r="C128" s="115"/>
      <c r="D128" s="137"/>
      <c r="E128" s="110"/>
      <c r="F128" s="110"/>
      <c r="G128" s="110"/>
      <c r="H128" s="110"/>
      <c r="I128" s="110"/>
      <c r="J128" s="136"/>
      <c r="K128" s="110"/>
      <c r="L128" s="128"/>
    </row>
    <row r="129" ht="24.75" customHeight="1" spans="1:12">
      <c r="A129" s="129"/>
      <c r="B129" s="110"/>
      <c r="C129" s="110"/>
      <c r="D129" s="137"/>
      <c r="E129" s="110"/>
      <c r="F129" s="110"/>
      <c r="G129" s="110"/>
      <c r="H129" s="110"/>
      <c r="I129" s="110"/>
      <c r="J129" s="136"/>
      <c r="K129" s="110"/>
      <c r="L129" s="128"/>
    </row>
    <row r="130" ht="24.75" customHeight="1" spans="1:12">
      <c r="A130" s="129"/>
      <c r="B130" s="110"/>
      <c r="C130" s="110"/>
      <c r="D130" s="137"/>
      <c r="E130" s="110"/>
      <c r="F130" s="110"/>
      <c r="G130" s="110"/>
      <c r="H130" s="110"/>
      <c r="I130" s="110"/>
      <c r="J130" s="136"/>
      <c r="K130" s="110"/>
      <c r="L130" s="128"/>
    </row>
    <row r="131" ht="24.75" customHeight="1" spans="1:12">
      <c r="A131" s="129"/>
      <c r="B131" s="110"/>
      <c r="C131" s="110"/>
      <c r="D131" s="137"/>
      <c r="E131" s="110"/>
      <c r="F131" s="110"/>
      <c r="G131" s="110"/>
      <c r="H131" s="110"/>
      <c r="I131" s="110"/>
      <c r="J131" s="136"/>
      <c r="K131" s="110"/>
      <c r="L131" s="128"/>
    </row>
    <row r="132" ht="24.75" customHeight="1" spans="1:12">
      <c r="A132" s="129"/>
      <c r="B132" s="110"/>
      <c r="C132" s="110"/>
      <c r="D132" s="137"/>
      <c r="E132" s="110"/>
      <c r="F132" s="110"/>
      <c r="G132" s="110"/>
      <c r="H132" s="110"/>
      <c r="I132" s="110"/>
      <c r="J132" s="136"/>
      <c r="K132" s="110"/>
      <c r="L132" s="128"/>
    </row>
    <row r="133" ht="24.75" customHeight="1" spans="1:12">
      <c r="A133" s="129"/>
      <c r="B133" s="110"/>
      <c r="C133" s="115"/>
      <c r="D133" s="137"/>
      <c r="E133" s="110"/>
      <c r="F133" s="110"/>
      <c r="G133" s="110"/>
      <c r="H133" s="110"/>
      <c r="I133" s="110"/>
      <c r="J133" s="136"/>
      <c r="K133" s="110"/>
      <c r="L133" s="128"/>
    </row>
    <row r="134" ht="24.75" customHeight="1" spans="1:12">
      <c r="A134" s="129"/>
      <c r="B134" s="110"/>
      <c r="C134" s="110"/>
      <c r="D134" s="137"/>
      <c r="E134" s="110"/>
      <c r="F134" s="110"/>
      <c r="G134" s="110"/>
      <c r="H134" s="110"/>
      <c r="I134" s="110"/>
      <c r="J134" s="136"/>
      <c r="K134" s="110"/>
      <c r="L134" s="128"/>
    </row>
    <row r="135" ht="24.75" customHeight="1" spans="1:12">
      <c r="A135" s="129"/>
      <c r="B135" s="110"/>
      <c r="C135" s="110"/>
      <c r="D135" s="137"/>
      <c r="E135" s="110"/>
      <c r="F135" s="110"/>
      <c r="G135" s="110"/>
      <c r="H135" s="110"/>
      <c r="I135" s="110"/>
      <c r="J135" s="136"/>
      <c r="K135" s="110"/>
      <c r="L135" s="128"/>
    </row>
    <row r="136" ht="24.75" customHeight="1" spans="1:12">
      <c r="A136" s="129"/>
      <c r="B136" s="110"/>
      <c r="C136" s="110"/>
      <c r="D136" s="137"/>
      <c r="E136" s="110"/>
      <c r="F136" s="110"/>
      <c r="G136" s="110"/>
      <c r="H136" s="110"/>
      <c r="I136" s="110"/>
      <c r="J136" s="136"/>
      <c r="K136" s="110"/>
      <c r="L136" s="128"/>
    </row>
    <row r="137" ht="24.75" customHeight="1" spans="1:12">
      <c r="A137" s="129"/>
      <c r="B137" s="110"/>
      <c r="C137" s="110"/>
      <c r="D137" s="137"/>
      <c r="E137" s="110"/>
      <c r="F137" s="110"/>
      <c r="G137" s="110"/>
      <c r="H137" s="110"/>
      <c r="I137" s="110"/>
      <c r="J137" s="136"/>
      <c r="K137" s="110"/>
      <c r="L137" s="128"/>
    </row>
    <row r="138" ht="24.75" customHeight="1" spans="1:12">
      <c r="A138" s="129"/>
      <c r="B138" s="110"/>
      <c r="C138" s="115"/>
      <c r="D138" s="137"/>
      <c r="E138" s="110"/>
      <c r="F138" s="110"/>
      <c r="G138" s="110"/>
      <c r="H138" s="110"/>
      <c r="I138" s="110"/>
      <c r="J138" s="136"/>
      <c r="K138" s="110"/>
      <c r="L138" s="128"/>
    </row>
    <row r="139" ht="24.75" customHeight="1" spans="1:12">
      <c r="A139" s="129"/>
      <c r="B139" s="110"/>
      <c r="C139" s="110"/>
      <c r="D139" s="137"/>
      <c r="E139" s="110"/>
      <c r="F139" s="110"/>
      <c r="G139" s="110"/>
      <c r="H139" s="110"/>
      <c r="I139" s="110"/>
      <c r="J139" s="136"/>
      <c r="K139" s="110"/>
      <c r="L139" s="128"/>
    </row>
    <row r="140" ht="24.75" customHeight="1" spans="1:12">
      <c r="A140" s="129"/>
      <c r="B140" s="110"/>
      <c r="C140" s="110"/>
      <c r="D140" s="137"/>
      <c r="E140" s="110"/>
      <c r="F140" s="110"/>
      <c r="G140" s="110"/>
      <c r="H140" s="110"/>
      <c r="I140" s="110"/>
      <c r="J140" s="136"/>
      <c r="K140" s="110"/>
      <c r="L140" s="128"/>
    </row>
    <row r="141" ht="24.75" customHeight="1" spans="1:12">
      <c r="A141" s="129"/>
      <c r="B141" s="110"/>
      <c r="C141" s="110"/>
      <c r="D141" s="137"/>
      <c r="E141" s="110"/>
      <c r="F141" s="110"/>
      <c r="G141" s="110"/>
      <c r="H141" s="110"/>
      <c r="I141" s="110"/>
      <c r="J141" s="136"/>
      <c r="K141" s="110"/>
      <c r="L141" s="128"/>
    </row>
    <row r="142" ht="24.75" customHeight="1" spans="1:12">
      <c r="A142" s="129"/>
      <c r="B142" s="110"/>
      <c r="C142" s="110"/>
      <c r="D142" s="137"/>
      <c r="E142" s="110"/>
      <c r="F142" s="110"/>
      <c r="G142" s="110"/>
      <c r="H142" s="110"/>
      <c r="I142" s="110"/>
      <c r="J142" s="136"/>
      <c r="K142" s="110"/>
      <c r="L142" s="128"/>
    </row>
    <row r="143" ht="54.75" customHeight="1" spans="1:12">
      <c r="A143" s="115" t="s">
        <v>576</v>
      </c>
      <c r="B143" s="114" t="s">
        <v>577</v>
      </c>
      <c r="C143" s="110"/>
      <c r="D143" s="110"/>
      <c r="E143" s="110"/>
      <c r="F143" s="110"/>
      <c r="G143" s="110"/>
      <c r="H143" s="110"/>
      <c r="I143" s="110"/>
      <c r="J143" s="110"/>
      <c r="K143" s="110"/>
      <c r="L143" s="128"/>
    </row>
    <row r="144" ht="18.75" customHeight="1" spans="1:12">
      <c r="A144" s="139" t="s">
        <v>578</v>
      </c>
      <c r="B144" s="110"/>
      <c r="C144" s="110"/>
      <c r="D144" s="110"/>
      <c r="E144" s="140" t="s">
        <v>579</v>
      </c>
      <c r="F144" s="127" t="s">
        <v>580</v>
      </c>
      <c r="G144" s="140" t="s">
        <v>581</v>
      </c>
      <c r="H144" s="141" t="s">
        <v>582</v>
      </c>
      <c r="I144" s="110"/>
      <c r="J144" s="110"/>
      <c r="K144" s="110"/>
      <c r="L144" s="128"/>
    </row>
    <row r="145" ht="13.5" customHeight="1" spans="1:12">
      <c r="A145" s="142"/>
      <c r="B145" s="143"/>
      <c r="C145" s="143"/>
      <c r="D145" s="143"/>
      <c r="E145" s="143"/>
      <c r="F145" s="143"/>
      <c r="G145" s="143"/>
      <c r="H145" s="143"/>
      <c r="I145" s="143"/>
      <c r="J145" s="144"/>
      <c r="K145" s="144"/>
      <c r="L145" s="135"/>
    </row>
  </sheetData>
  <mergeCells count="227">
    <mergeCell ref="A1:J1"/>
    <mergeCell ref="A2:J2"/>
    <mergeCell ref="B3:D3"/>
    <mergeCell ref="F3:J3"/>
    <mergeCell ref="B4:D4"/>
    <mergeCell ref="F4:J4"/>
    <mergeCell ref="B5:D5"/>
    <mergeCell ref="F5:J5"/>
    <mergeCell ref="B6:D6"/>
    <mergeCell ref="F6:J6"/>
    <mergeCell ref="B7:J7"/>
    <mergeCell ref="F8:J8"/>
    <mergeCell ref="F9:G9"/>
    <mergeCell ref="H9:I9"/>
    <mergeCell ref="B10:D10"/>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H15:I15"/>
    <mergeCell ref="B16:D16"/>
    <mergeCell ref="F16:G16"/>
    <mergeCell ref="H16:I16"/>
    <mergeCell ref="B17:D17"/>
    <mergeCell ref="F17:G17"/>
    <mergeCell ref="H17:I17"/>
    <mergeCell ref="B18:D18"/>
    <mergeCell ref="F18:G18"/>
    <mergeCell ref="H18:I18"/>
    <mergeCell ref="B19:D19"/>
    <mergeCell ref="F19:G19"/>
    <mergeCell ref="H19:I19"/>
    <mergeCell ref="B20:D20"/>
    <mergeCell ref="F20:G20"/>
    <mergeCell ref="H20:I20"/>
    <mergeCell ref="B21:D21"/>
    <mergeCell ref="F21:G21"/>
    <mergeCell ref="H21:I21"/>
    <mergeCell ref="B22:D22"/>
    <mergeCell ref="F22:G22"/>
    <mergeCell ref="H22:I22"/>
    <mergeCell ref="B23:D23"/>
    <mergeCell ref="F23:G23"/>
    <mergeCell ref="H23:I23"/>
    <mergeCell ref="B24:D24"/>
    <mergeCell ref="F24:G24"/>
    <mergeCell ref="H24:I24"/>
    <mergeCell ref="B25:D25"/>
    <mergeCell ref="F25:G25"/>
    <mergeCell ref="H25:I25"/>
    <mergeCell ref="B26:D26"/>
    <mergeCell ref="F26:G26"/>
    <mergeCell ref="H26:I26"/>
    <mergeCell ref="B27:D27"/>
    <mergeCell ref="F27:G27"/>
    <mergeCell ref="H27:I27"/>
    <mergeCell ref="B28:D28"/>
    <mergeCell ref="F28:G28"/>
    <mergeCell ref="H28:I28"/>
    <mergeCell ref="B29:D29"/>
    <mergeCell ref="F29:G29"/>
    <mergeCell ref="H29:I29"/>
    <mergeCell ref="B30:D30"/>
    <mergeCell ref="F30:G30"/>
    <mergeCell ref="H30:I30"/>
    <mergeCell ref="B31:D31"/>
    <mergeCell ref="F31:G31"/>
    <mergeCell ref="H31:I31"/>
    <mergeCell ref="B32:D32"/>
    <mergeCell ref="F32:G32"/>
    <mergeCell ref="H32:I32"/>
    <mergeCell ref="B33:D33"/>
    <mergeCell ref="F33:G33"/>
    <mergeCell ref="H33:I33"/>
    <mergeCell ref="B34:D34"/>
    <mergeCell ref="F34:G34"/>
    <mergeCell ref="H34:I34"/>
    <mergeCell ref="B35:E35"/>
    <mergeCell ref="F35:G35"/>
    <mergeCell ref="H35:I35"/>
    <mergeCell ref="B36:J36"/>
    <mergeCell ref="B37:J37"/>
    <mergeCell ref="B38:J38"/>
    <mergeCell ref="B39:J39"/>
    <mergeCell ref="B40:J40"/>
    <mergeCell ref="D41:I41"/>
    <mergeCell ref="D42:I42"/>
    <mergeCell ref="D43:I43"/>
    <mergeCell ref="D44:I44"/>
    <mergeCell ref="D45:I45"/>
    <mergeCell ref="D46:I46"/>
    <mergeCell ref="D47:I47"/>
    <mergeCell ref="D48:I48"/>
    <mergeCell ref="D49:I49"/>
    <mergeCell ref="D50:I50"/>
    <mergeCell ref="D51:I51"/>
    <mergeCell ref="D52:I52"/>
    <mergeCell ref="D53:I53"/>
    <mergeCell ref="D54:I54"/>
    <mergeCell ref="D55:I55"/>
    <mergeCell ref="D56:I56"/>
    <mergeCell ref="D57:I57"/>
    <mergeCell ref="D58:I58"/>
    <mergeCell ref="D59:I59"/>
    <mergeCell ref="D60:I60"/>
    <mergeCell ref="D61:I61"/>
    <mergeCell ref="D62:I62"/>
    <mergeCell ref="D63:I63"/>
    <mergeCell ref="D64:I64"/>
    <mergeCell ref="D65:I65"/>
    <mergeCell ref="D66:I66"/>
    <mergeCell ref="D67:I67"/>
    <mergeCell ref="D68:I68"/>
    <mergeCell ref="D69:I69"/>
    <mergeCell ref="D70:I70"/>
    <mergeCell ref="D71:I71"/>
    <mergeCell ref="D72:I72"/>
    <mergeCell ref="D73:I73"/>
    <mergeCell ref="D74:I74"/>
    <mergeCell ref="D75:I75"/>
    <mergeCell ref="D76:I76"/>
    <mergeCell ref="D77:I77"/>
    <mergeCell ref="D78:I78"/>
    <mergeCell ref="D79:I79"/>
    <mergeCell ref="D80:I80"/>
    <mergeCell ref="D81:I81"/>
    <mergeCell ref="D82:I82"/>
    <mergeCell ref="D83:I83"/>
    <mergeCell ref="D84:I84"/>
    <mergeCell ref="D85:I85"/>
    <mergeCell ref="D86:I86"/>
    <mergeCell ref="D87:I87"/>
    <mergeCell ref="D88:I88"/>
    <mergeCell ref="D89:I89"/>
    <mergeCell ref="D90:I90"/>
    <mergeCell ref="D91:I91"/>
    <mergeCell ref="D92:I92"/>
    <mergeCell ref="D93:I93"/>
    <mergeCell ref="D94:I94"/>
    <mergeCell ref="D95:I95"/>
    <mergeCell ref="D96:I96"/>
    <mergeCell ref="D97:I97"/>
    <mergeCell ref="D98:I98"/>
    <mergeCell ref="D99:I99"/>
    <mergeCell ref="D100:I100"/>
    <mergeCell ref="D101:I101"/>
    <mergeCell ref="D102:I102"/>
    <mergeCell ref="D103:I103"/>
    <mergeCell ref="D104:I104"/>
    <mergeCell ref="D105:I105"/>
    <mergeCell ref="D106:I106"/>
    <mergeCell ref="D107:I107"/>
    <mergeCell ref="D108:I108"/>
    <mergeCell ref="D109:I109"/>
    <mergeCell ref="D110:I110"/>
    <mergeCell ref="D111:I111"/>
    <mergeCell ref="D112:I112"/>
    <mergeCell ref="D113:I113"/>
    <mergeCell ref="D114:I114"/>
    <mergeCell ref="D115:I115"/>
    <mergeCell ref="D116:I116"/>
    <mergeCell ref="D117:I117"/>
    <mergeCell ref="D118:I118"/>
    <mergeCell ref="D119:I119"/>
    <mergeCell ref="D120:I120"/>
    <mergeCell ref="D121:I121"/>
    <mergeCell ref="D122:I122"/>
    <mergeCell ref="D123:I123"/>
    <mergeCell ref="D124:I124"/>
    <mergeCell ref="D125:I125"/>
    <mergeCell ref="D126:I126"/>
    <mergeCell ref="D127:I127"/>
    <mergeCell ref="D128:I128"/>
    <mergeCell ref="D129:I129"/>
    <mergeCell ref="D130:I130"/>
    <mergeCell ref="D131:I131"/>
    <mergeCell ref="D132:I132"/>
    <mergeCell ref="D133:I133"/>
    <mergeCell ref="D134:I134"/>
    <mergeCell ref="D135:I135"/>
    <mergeCell ref="D136:I136"/>
    <mergeCell ref="D137:I137"/>
    <mergeCell ref="D138:I138"/>
    <mergeCell ref="D139:I139"/>
    <mergeCell ref="D140:I140"/>
    <mergeCell ref="D141:I141"/>
    <mergeCell ref="D142:I142"/>
    <mergeCell ref="B143:J143"/>
    <mergeCell ref="A144:C144"/>
    <mergeCell ref="H144:J144"/>
    <mergeCell ref="A8:A35"/>
    <mergeCell ref="A36:A40"/>
    <mergeCell ref="A42:A142"/>
    <mergeCell ref="B42:B86"/>
    <mergeCell ref="B87:B122"/>
    <mergeCell ref="B123:B142"/>
    <mergeCell ref="C42:C55"/>
    <mergeCell ref="C56:C61"/>
    <mergeCell ref="C62:C66"/>
    <mergeCell ref="C67:C71"/>
    <mergeCell ref="C72:C76"/>
    <mergeCell ref="C77:C81"/>
    <mergeCell ref="C82:C86"/>
    <mergeCell ref="C87:C92"/>
    <mergeCell ref="C93:C99"/>
    <mergeCell ref="C100:C107"/>
    <mergeCell ref="C108:C112"/>
    <mergeCell ref="C113:C117"/>
    <mergeCell ref="C118:C122"/>
    <mergeCell ref="C123:C127"/>
    <mergeCell ref="C128:C132"/>
    <mergeCell ref="C133:C137"/>
    <mergeCell ref="C138:C142"/>
    <mergeCell ref="E8:E9"/>
    <mergeCell ref="B8:D9"/>
  </mergeCells>
  <pageMargins left="0.905511811023622" right="0.905511811023622" top="0.984251968503937" bottom="0.984251968503937" header="0.51181" footer="0.51181"/>
  <pageSetup paperSize="9" orientation="portrait" errors="blank"/>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L113"/>
  <sheetViews>
    <sheetView topLeftCell="A79" workbookViewId="0">
      <selection activeCell="D88" sqref="D88:I88"/>
    </sheetView>
  </sheetViews>
  <sheetFormatPr defaultColWidth="9" defaultRowHeight="14.25" customHeight="1"/>
  <cols>
    <col min="1" max="1" width="21" style="108" customWidth="1"/>
    <col min="2" max="2" width="12.5" style="108" customWidth="1"/>
    <col min="3" max="3" width="10.6272727272727" style="108" customWidth="1"/>
    <col min="4" max="4" width="15.3727272727273" style="108" customWidth="1"/>
    <col min="5" max="5" width="27.6272727272727" style="108" customWidth="1"/>
    <col min="6" max="6" width="13.6272727272727" style="108" customWidth="1"/>
    <col min="7" max="7" width="9.25454545454545" style="108" customWidth="1"/>
    <col min="8" max="8" width="9.37272727272727" style="108" customWidth="1"/>
    <col min="9" max="9" width="6.37272727272727" style="108" customWidth="1"/>
    <col min="10" max="10" width="15.2545454545455" style="108" customWidth="1"/>
    <col min="11" max="12" width="9" style="108" hidden="1" customWidth="1"/>
    <col min="13" max="16384" width="9" style="108"/>
  </cols>
  <sheetData>
    <row r="1" ht="22.5" customHeight="1" spans="1:12">
      <c r="A1" s="109" t="s">
        <v>439</v>
      </c>
      <c r="B1" s="110"/>
      <c r="C1" s="110"/>
      <c r="D1" s="110"/>
      <c r="E1" s="110"/>
      <c r="F1" s="110"/>
      <c r="G1" s="110"/>
      <c r="H1" s="110"/>
      <c r="I1" s="110"/>
      <c r="J1" s="110"/>
      <c r="K1" s="110"/>
      <c r="L1" s="128"/>
    </row>
    <row r="2" ht="18" customHeight="1" spans="1:12">
      <c r="A2" s="109" t="s">
        <v>440</v>
      </c>
      <c r="B2" s="110"/>
      <c r="C2" s="110"/>
      <c r="D2" s="110"/>
      <c r="E2" s="110"/>
      <c r="F2" s="110"/>
      <c r="G2" s="110"/>
      <c r="H2" s="110"/>
      <c r="I2" s="110"/>
      <c r="J2" s="110"/>
      <c r="K2" s="110"/>
      <c r="L2" s="128"/>
    </row>
    <row r="3" ht="20.25" customHeight="1" spans="1:12">
      <c r="A3" s="111" t="s">
        <v>441</v>
      </c>
      <c r="B3" s="112" t="s">
        <v>583</v>
      </c>
      <c r="C3" s="110"/>
      <c r="D3" s="110"/>
      <c r="E3" s="111" t="s">
        <v>443</v>
      </c>
      <c r="F3" s="112" t="s">
        <v>584</v>
      </c>
      <c r="G3" s="110"/>
      <c r="H3" s="110"/>
      <c r="I3" s="110"/>
      <c r="J3" s="110"/>
      <c r="K3" s="131" t="s">
        <v>585</v>
      </c>
      <c r="L3" s="128"/>
    </row>
    <row r="4" ht="20.25" customHeight="1" spans="1:12">
      <c r="A4" s="111" t="s">
        <v>446</v>
      </c>
      <c r="B4" s="112" t="s">
        <v>442</v>
      </c>
      <c r="C4" s="110"/>
      <c r="D4" s="110"/>
      <c r="E4" s="111" t="s">
        <v>447</v>
      </c>
      <c r="F4" s="112" t="s">
        <v>444</v>
      </c>
      <c r="G4" s="110"/>
      <c r="H4" s="110"/>
      <c r="I4" s="110"/>
      <c r="J4" s="110"/>
      <c r="K4" s="132">
        <v>22290</v>
      </c>
      <c r="L4" s="128"/>
    </row>
    <row r="5" ht="20.25" customHeight="1" spans="1:12">
      <c r="A5" s="111" t="s">
        <v>448</v>
      </c>
      <c r="B5" s="112" t="s">
        <v>586</v>
      </c>
      <c r="C5" s="110"/>
      <c r="D5" s="110"/>
      <c r="E5" s="111" t="s">
        <v>450</v>
      </c>
      <c r="F5" s="112" t="s">
        <v>587</v>
      </c>
      <c r="G5" s="110"/>
      <c r="H5" s="110"/>
      <c r="I5" s="110"/>
      <c r="J5" s="110"/>
      <c r="K5" s="132">
        <v>2019163972</v>
      </c>
      <c r="L5" s="128"/>
    </row>
    <row r="6" ht="21" customHeight="1" spans="1:12">
      <c r="A6" s="111" t="s">
        <v>452</v>
      </c>
      <c r="B6" s="112" t="s">
        <v>588</v>
      </c>
      <c r="C6" s="110"/>
      <c r="D6" s="110"/>
      <c r="E6" s="111" t="s">
        <v>454</v>
      </c>
      <c r="F6" s="112" t="s">
        <v>588</v>
      </c>
      <c r="G6" s="110"/>
      <c r="H6" s="110"/>
      <c r="I6" s="110"/>
      <c r="J6" s="110"/>
      <c r="K6" s="110"/>
      <c r="L6" s="128"/>
    </row>
    <row r="7" ht="55.5" customHeight="1" spans="1:12">
      <c r="A7" s="113" t="s">
        <v>456</v>
      </c>
      <c r="B7" s="114" t="s">
        <v>589</v>
      </c>
      <c r="C7" s="110"/>
      <c r="D7" s="110"/>
      <c r="E7" s="110"/>
      <c r="F7" s="110"/>
      <c r="G7" s="110"/>
      <c r="H7" s="110"/>
      <c r="I7" s="110"/>
      <c r="J7" s="110"/>
      <c r="K7" s="110"/>
      <c r="L7" s="128"/>
    </row>
    <row r="8" ht="26.25" customHeight="1" spans="1:12">
      <c r="A8" s="115" t="s">
        <v>458</v>
      </c>
      <c r="B8" s="115" t="s">
        <v>459</v>
      </c>
      <c r="C8" s="110"/>
      <c r="D8" s="110"/>
      <c r="E8" s="111" t="s">
        <v>460</v>
      </c>
      <c r="F8" s="111" t="s">
        <v>461</v>
      </c>
      <c r="G8" s="110"/>
      <c r="H8" s="110"/>
      <c r="I8" s="110"/>
      <c r="J8" s="110"/>
      <c r="K8" s="110"/>
      <c r="L8" s="111"/>
    </row>
    <row r="9" ht="22.5" customHeight="1" spans="1:12">
      <c r="A9" s="110"/>
      <c r="B9" s="110"/>
      <c r="C9" s="110"/>
      <c r="D9" s="110"/>
      <c r="E9" s="110"/>
      <c r="F9" s="111" t="s">
        <v>462</v>
      </c>
      <c r="G9" s="110"/>
      <c r="H9" s="111" t="s">
        <v>171</v>
      </c>
      <c r="I9" s="110"/>
      <c r="J9" s="111" t="s">
        <v>463</v>
      </c>
      <c r="K9" s="128"/>
      <c r="L9" s="111"/>
    </row>
    <row r="10" ht="24.75" customHeight="1" spans="1:12">
      <c r="A10" s="110"/>
      <c r="B10" s="112" t="s">
        <v>94</v>
      </c>
      <c r="C10" s="110"/>
      <c r="D10" s="110"/>
      <c r="E10" s="112" t="s">
        <v>590</v>
      </c>
      <c r="F10" s="116">
        <v>1295.32</v>
      </c>
      <c r="G10" s="110"/>
      <c r="H10" s="117">
        <v>1295.32</v>
      </c>
      <c r="I10" s="110"/>
      <c r="J10" s="117">
        <v>0</v>
      </c>
      <c r="K10" s="128"/>
      <c r="L10" s="111" t="s">
        <v>466</v>
      </c>
    </row>
    <row r="11" ht="24.75" customHeight="1" spans="1:12">
      <c r="A11" s="110"/>
      <c r="B11" s="112"/>
      <c r="C11" s="110"/>
      <c r="D11" s="110"/>
      <c r="E11" s="112"/>
      <c r="F11" s="118">
        <v>0</v>
      </c>
      <c r="G11" s="110"/>
      <c r="H11" s="119">
        <v>0</v>
      </c>
      <c r="I11" s="110"/>
      <c r="J11" s="119">
        <v>0</v>
      </c>
      <c r="K11" s="128"/>
      <c r="L11" s="115" t="s">
        <v>469</v>
      </c>
    </row>
    <row r="12" ht="24.75" customHeight="1" spans="1:12">
      <c r="A12" s="110"/>
      <c r="B12" s="112"/>
      <c r="C12" s="110"/>
      <c r="D12" s="110"/>
      <c r="E12" s="112"/>
      <c r="F12" s="118">
        <v>0</v>
      </c>
      <c r="G12" s="110"/>
      <c r="H12" s="119">
        <v>0</v>
      </c>
      <c r="I12" s="110"/>
      <c r="J12" s="119">
        <v>0</v>
      </c>
      <c r="K12" s="128"/>
      <c r="L12" s="133"/>
    </row>
    <row r="13" ht="24.75" customHeight="1" spans="1:12">
      <c r="A13" s="110"/>
      <c r="B13" s="112"/>
      <c r="C13" s="110"/>
      <c r="D13" s="110"/>
      <c r="E13" s="112"/>
      <c r="F13" s="118">
        <v>0</v>
      </c>
      <c r="G13" s="110"/>
      <c r="H13" s="119">
        <v>0</v>
      </c>
      <c r="I13" s="110"/>
      <c r="J13" s="119">
        <v>0</v>
      </c>
      <c r="K13" s="128"/>
      <c r="L13" s="133"/>
    </row>
    <row r="14" hidden="1" customHeight="1" spans="1:12">
      <c r="A14" s="110"/>
      <c r="B14" s="112"/>
      <c r="C14" s="110"/>
      <c r="D14" s="110"/>
      <c r="E14" s="120"/>
      <c r="F14" s="118"/>
      <c r="G14" s="110"/>
      <c r="H14" s="119"/>
      <c r="I14" s="110"/>
      <c r="J14" s="119"/>
      <c r="K14" s="128"/>
      <c r="L14" s="111" t="s">
        <v>509</v>
      </c>
    </row>
    <row r="15" ht="24.75" customHeight="1" spans="1:12">
      <c r="A15" s="110"/>
      <c r="B15" s="121" t="s">
        <v>100</v>
      </c>
      <c r="C15" s="122"/>
      <c r="D15" s="122"/>
      <c r="E15" s="123"/>
      <c r="F15" s="117">
        <v>1295.32</v>
      </c>
      <c r="G15" s="124"/>
      <c r="H15" s="111"/>
      <c r="I15" s="110"/>
      <c r="J15" s="128"/>
      <c r="K15" s="128"/>
      <c r="L15" s="111"/>
    </row>
    <row r="16" ht="24.75" customHeight="1" spans="1:12">
      <c r="A16" s="115" t="s">
        <v>510</v>
      </c>
      <c r="B16" s="114" t="s">
        <v>591</v>
      </c>
      <c r="C16" s="110"/>
      <c r="D16" s="110"/>
      <c r="E16" s="110"/>
      <c r="F16" s="110"/>
      <c r="G16" s="110"/>
      <c r="H16" s="110"/>
      <c r="I16" s="110"/>
      <c r="J16" s="110"/>
      <c r="K16" s="110"/>
      <c r="L16" s="111" t="s">
        <v>466</v>
      </c>
    </row>
    <row r="17" ht="27" customHeight="1" spans="1:12">
      <c r="A17" s="115"/>
      <c r="B17" s="114" t="s">
        <v>592</v>
      </c>
      <c r="C17" s="110"/>
      <c r="D17" s="110"/>
      <c r="E17" s="110"/>
      <c r="F17" s="110"/>
      <c r="G17" s="110"/>
      <c r="H17" s="110"/>
      <c r="I17" s="110"/>
      <c r="J17" s="110"/>
      <c r="K17" s="110"/>
      <c r="L17" s="128"/>
    </row>
    <row r="18" ht="27" customHeight="1" spans="1:12">
      <c r="A18" s="115"/>
      <c r="B18" s="114" t="s">
        <v>593</v>
      </c>
      <c r="C18" s="110"/>
      <c r="D18" s="110"/>
      <c r="E18" s="110"/>
      <c r="F18" s="110"/>
      <c r="G18" s="110"/>
      <c r="H18" s="110"/>
      <c r="I18" s="110"/>
      <c r="J18" s="110"/>
      <c r="K18" s="110"/>
      <c r="L18" s="128"/>
    </row>
    <row r="19" ht="27" customHeight="1" spans="1:12">
      <c r="A19" s="115"/>
      <c r="B19" s="114" t="s">
        <v>594</v>
      </c>
      <c r="C19" s="110"/>
      <c r="D19" s="110"/>
      <c r="E19" s="110"/>
      <c r="F19" s="110"/>
      <c r="G19" s="110"/>
      <c r="H19" s="110"/>
      <c r="I19" s="110"/>
      <c r="J19" s="110"/>
      <c r="K19" s="110"/>
      <c r="L19" s="128"/>
    </row>
    <row r="20" hidden="1" customHeight="1" spans="1:12">
      <c r="A20" s="110"/>
      <c r="B20" s="114"/>
      <c r="C20" s="110"/>
      <c r="D20" s="110"/>
      <c r="E20" s="110"/>
      <c r="F20" s="110"/>
      <c r="G20" s="110"/>
      <c r="H20" s="110"/>
      <c r="I20" s="110"/>
      <c r="J20" s="110"/>
      <c r="K20" s="110"/>
      <c r="L20" s="111" t="s">
        <v>509</v>
      </c>
    </row>
    <row r="21" ht="32.25" customHeight="1" spans="1:12">
      <c r="A21" s="125"/>
      <c r="B21" s="115" t="s">
        <v>514</v>
      </c>
      <c r="C21" s="115" t="s">
        <v>515</v>
      </c>
      <c r="D21" s="115" t="s">
        <v>516</v>
      </c>
      <c r="E21" s="110"/>
      <c r="F21" s="110"/>
      <c r="G21" s="110"/>
      <c r="H21" s="110"/>
      <c r="I21" s="134"/>
      <c r="J21" s="135" t="s">
        <v>517</v>
      </c>
      <c r="K21" s="135"/>
      <c r="L21" s="135"/>
    </row>
    <row r="22" ht="24.75" customHeight="1" spans="1:12">
      <c r="A22" s="126" t="s">
        <v>518</v>
      </c>
      <c r="B22" s="111" t="s">
        <v>519</v>
      </c>
      <c r="C22" s="115" t="s">
        <v>520</v>
      </c>
      <c r="D22" s="127" t="s">
        <v>595</v>
      </c>
      <c r="E22" s="110"/>
      <c r="F22" s="110"/>
      <c r="G22" s="110"/>
      <c r="H22" s="110"/>
      <c r="I22" s="110"/>
      <c r="J22" s="127" t="s">
        <v>596</v>
      </c>
      <c r="K22" s="110"/>
      <c r="L22" s="111" t="s">
        <v>466</v>
      </c>
    </row>
    <row r="23" ht="24.75" customHeight="1" spans="1:12">
      <c r="A23" s="126"/>
      <c r="B23" s="128"/>
      <c r="C23" s="115"/>
      <c r="D23" s="127" t="s">
        <v>595</v>
      </c>
      <c r="E23" s="110"/>
      <c r="F23" s="110"/>
      <c r="G23" s="110"/>
      <c r="H23" s="110"/>
      <c r="I23" s="110"/>
      <c r="J23" s="127" t="s">
        <v>596</v>
      </c>
      <c r="K23" s="110"/>
      <c r="L23" s="128"/>
    </row>
    <row r="24" ht="24.75" customHeight="1" spans="1:12">
      <c r="A24" s="126"/>
      <c r="B24" s="128"/>
      <c r="C24" s="115"/>
      <c r="D24" s="127" t="s">
        <v>597</v>
      </c>
      <c r="E24" s="110"/>
      <c r="F24" s="110"/>
      <c r="G24" s="110"/>
      <c r="H24" s="110"/>
      <c r="I24" s="110"/>
      <c r="J24" s="127" t="s">
        <v>596</v>
      </c>
      <c r="K24" s="110"/>
      <c r="L24" s="128"/>
    </row>
    <row r="25" ht="24.75" customHeight="1" spans="1:12">
      <c r="A25" s="126"/>
      <c r="B25" s="128"/>
      <c r="C25" s="115"/>
      <c r="D25" s="127" t="s">
        <v>597</v>
      </c>
      <c r="E25" s="110"/>
      <c r="F25" s="110"/>
      <c r="G25" s="110"/>
      <c r="H25" s="110"/>
      <c r="I25" s="110"/>
      <c r="J25" s="127" t="s">
        <v>596</v>
      </c>
      <c r="K25" s="110"/>
      <c r="L25" s="128"/>
    </row>
    <row r="26" ht="24.75" customHeight="1" spans="1:12">
      <c r="A26" s="126"/>
      <c r="B26" s="128"/>
      <c r="C26" s="115"/>
      <c r="D26" s="127" t="s">
        <v>598</v>
      </c>
      <c r="E26" s="110"/>
      <c r="F26" s="110"/>
      <c r="G26" s="110"/>
      <c r="H26" s="110"/>
      <c r="I26" s="110"/>
      <c r="J26" s="127" t="s">
        <v>596</v>
      </c>
      <c r="K26" s="110"/>
      <c r="L26" s="128"/>
    </row>
    <row r="27" ht="24.75" customHeight="1" spans="1:12">
      <c r="A27" s="126"/>
      <c r="B27" s="128"/>
      <c r="C27" s="115"/>
      <c r="D27" s="127" t="s">
        <v>598</v>
      </c>
      <c r="E27" s="110"/>
      <c r="F27" s="110"/>
      <c r="G27" s="110"/>
      <c r="H27" s="110"/>
      <c r="I27" s="110"/>
      <c r="J27" s="127" t="s">
        <v>596</v>
      </c>
      <c r="K27" s="110"/>
      <c r="L27" s="128"/>
    </row>
    <row r="28" ht="24.75" customHeight="1" spans="1:12">
      <c r="A28" s="126"/>
      <c r="B28" s="128"/>
      <c r="C28" s="115"/>
      <c r="D28" s="127"/>
      <c r="E28" s="110"/>
      <c r="F28" s="110"/>
      <c r="G28" s="110"/>
      <c r="H28" s="110"/>
      <c r="I28" s="110"/>
      <c r="J28" s="127"/>
      <c r="K28" s="110"/>
      <c r="L28" s="128"/>
    </row>
    <row r="29" ht="24.75" customHeight="1" spans="1:12">
      <c r="A29" s="126"/>
      <c r="B29" s="128"/>
      <c r="C29" s="115"/>
      <c r="D29" s="127"/>
      <c r="E29" s="110"/>
      <c r="F29" s="110"/>
      <c r="G29" s="110"/>
      <c r="H29" s="110"/>
      <c r="I29" s="110"/>
      <c r="J29" s="127"/>
      <c r="K29" s="110"/>
      <c r="L29" s="128"/>
    </row>
    <row r="30" hidden="1" customHeight="1" spans="1:12">
      <c r="A30" s="129"/>
      <c r="B30" s="110"/>
      <c r="C30" s="110"/>
      <c r="D30" s="130"/>
      <c r="E30" s="110"/>
      <c r="F30" s="110"/>
      <c r="G30" s="110"/>
      <c r="H30" s="110"/>
      <c r="I30" s="110"/>
      <c r="J30" s="130"/>
      <c r="K30" s="110"/>
      <c r="L30" s="111" t="s">
        <v>509</v>
      </c>
    </row>
    <row r="31" ht="24.75" customHeight="1" spans="1:12">
      <c r="A31" s="129"/>
      <c r="B31" s="110"/>
      <c r="C31" s="115" t="s">
        <v>535</v>
      </c>
      <c r="D31" s="127" t="s">
        <v>599</v>
      </c>
      <c r="E31" s="110"/>
      <c r="F31" s="110"/>
      <c r="G31" s="110"/>
      <c r="H31" s="110"/>
      <c r="I31" s="110"/>
      <c r="J31" s="127" t="s">
        <v>596</v>
      </c>
      <c r="K31" s="110"/>
      <c r="L31" s="111" t="s">
        <v>466</v>
      </c>
    </row>
    <row r="32" ht="24.75" customHeight="1" spans="1:12">
      <c r="A32" s="129"/>
      <c r="B32" s="110"/>
      <c r="C32" s="115"/>
      <c r="D32" s="127" t="s">
        <v>600</v>
      </c>
      <c r="E32" s="110"/>
      <c r="F32" s="110"/>
      <c r="G32" s="110"/>
      <c r="H32" s="110"/>
      <c r="I32" s="110"/>
      <c r="J32" s="127" t="s">
        <v>596</v>
      </c>
      <c r="K32" s="110"/>
      <c r="L32" s="128"/>
    </row>
    <row r="33" ht="24.75" customHeight="1" spans="1:12">
      <c r="A33" s="129"/>
      <c r="B33" s="110"/>
      <c r="C33" s="115"/>
      <c r="D33" s="127" t="s">
        <v>601</v>
      </c>
      <c r="E33" s="110"/>
      <c r="F33" s="110"/>
      <c r="G33" s="110"/>
      <c r="H33" s="110"/>
      <c r="I33" s="110"/>
      <c r="J33" s="127" t="s">
        <v>596</v>
      </c>
      <c r="K33" s="110"/>
      <c r="L33" s="128"/>
    </row>
    <row r="34" ht="24.75" customHeight="1" spans="1:12">
      <c r="A34" s="129"/>
      <c r="B34" s="110"/>
      <c r="C34" s="115"/>
      <c r="D34" s="127" t="s">
        <v>602</v>
      </c>
      <c r="E34" s="110"/>
      <c r="F34" s="110"/>
      <c r="G34" s="110"/>
      <c r="H34" s="110"/>
      <c r="I34" s="110"/>
      <c r="J34" s="127" t="s">
        <v>596</v>
      </c>
      <c r="K34" s="110"/>
      <c r="L34" s="128"/>
    </row>
    <row r="35" hidden="1" customHeight="1" spans="1:12">
      <c r="A35" s="129"/>
      <c r="B35" s="110"/>
      <c r="C35" s="110"/>
      <c r="D35" s="130"/>
      <c r="E35" s="110"/>
      <c r="F35" s="110"/>
      <c r="G35" s="110"/>
      <c r="H35" s="110"/>
      <c r="I35" s="110"/>
      <c r="J35" s="130"/>
      <c r="K35" s="110"/>
      <c r="L35" s="111" t="s">
        <v>509</v>
      </c>
    </row>
    <row r="36" ht="24.75" customHeight="1" spans="1:12">
      <c r="A36" s="129"/>
      <c r="B36" s="110"/>
      <c r="C36" s="115" t="s">
        <v>541</v>
      </c>
      <c r="D36" s="127" t="s">
        <v>603</v>
      </c>
      <c r="E36" s="110"/>
      <c r="F36" s="110"/>
      <c r="G36" s="110"/>
      <c r="H36" s="110"/>
      <c r="I36" s="110"/>
      <c r="J36" s="127" t="s">
        <v>604</v>
      </c>
      <c r="K36" s="110"/>
      <c r="L36" s="111" t="s">
        <v>466</v>
      </c>
    </row>
    <row r="37" ht="24.75" customHeight="1" spans="1:12">
      <c r="A37" s="129"/>
      <c r="B37" s="110"/>
      <c r="C37" s="115"/>
      <c r="D37" s="127"/>
      <c r="E37" s="110"/>
      <c r="F37" s="110"/>
      <c r="G37" s="110"/>
      <c r="H37" s="110"/>
      <c r="I37" s="110"/>
      <c r="J37" s="127"/>
      <c r="K37" s="110"/>
      <c r="L37" s="128"/>
    </row>
    <row r="38" ht="24.75" customHeight="1" spans="1:12">
      <c r="A38" s="129"/>
      <c r="B38" s="110"/>
      <c r="C38" s="115"/>
      <c r="D38" s="127"/>
      <c r="E38" s="110"/>
      <c r="F38" s="110"/>
      <c r="G38" s="110"/>
      <c r="H38" s="110"/>
      <c r="I38" s="110"/>
      <c r="J38" s="127"/>
      <c r="K38" s="110"/>
      <c r="L38" s="128"/>
    </row>
    <row r="39" ht="24.75" customHeight="1" spans="1:12">
      <c r="A39" s="129"/>
      <c r="B39" s="110"/>
      <c r="C39" s="115"/>
      <c r="D39" s="127"/>
      <c r="E39" s="110"/>
      <c r="F39" s="110"/>
      <c r="G39" s="110"/>
      <c r="H39" s="110"/>
      <c r="I39" s="110"/>
      <c r="J39" s="127"/>
      <c r="K39" s="110"/>
      <c r="L39" s="128"/>
    </row>
    <row r="40" hidden="1" customHeight="1" spans="1:12">
      <c r="A40" s="129"/>
      <c r="B40" s="110"/>
      <c r="C40" s="110"/>
      <c r="D40" s="130"/>
      <c r="E40" s="110"/>
      <c r="F40" s="110"/>
      <c r="G40" s="110"/>
      <c r="H40" s="110"/>
      <c r="I40" s="110"/>
      <c r="J40" s="130"/>
      <c r="K40" s="110"/>
      <c r="L40" s="111" t="s">
        <v>509</v>
      </c>
    </row>
    <row r="41" ht="24.75" customHeight="1" spans="1:12">
      <c r="A41" s="129"/>
      <c r="B41" s="110"/>
      <c r="C41" s="115" t="s">
        <v>543</v>
      </c>
      <c r="D41" s="127" t="s">
        <v>605</v>
      </c>
      <c r="E41" s="110"/>
      <c r="F41" s="110"/>
      <c r="G41" s="110"/>
      <c r="H41" s="110"/>
      <c r="I41" s="110"/>
      <c r="J41" s="127" t="s">
        <v>596</v>
      </c>
      <c r="K41" s="110"/>
      <c r="L41" s="111" t="s">
        <v>466</v>
      </c>
    </row>
    <row r="42" ht="24.75" customHeight="1" spans="1:12">
      <c r="A42" s="129"/>
      <c r="B42" s="110"/>
      <c r="C42" s="115"/>
      <c r="D42" s="127"/>
      <c r="E42" s="110"/>
      <c r="F42" s="110"/>
      <c r="G42" s="110"/>
      <c r="H42" s="110"/>
      <c r="I42" s="110"/>
      <c r="J42" s="127"/>
      <c r="K42" s="110"/>
      <c r="L42" s="128"/>
    </row>
    <row r="43" ht="24.75" customHeight="1" spans="1:12">
      <c r="A43" s="129"/>
      <c r="B43" s="110"/>
      <c r="C43" s="115"/>
      <c r="D43" s="127"/>
      <c r="E43" s="110"/>
      <c r="F43" s="110"/>
      <c r="G43" s="110"/>
      <c r="H43" s="110"/>
      <c r="I43" s="110"/>
      <c r="J43" s="127"/>
      <c r="K43" s="110"/>
      <c r="L43" s="128"/>
    </row>
    <row r="44" ht="24.75" customHeight="1" spans="1:12">
      <c r="A44" s="129"/>
      <c r="B44" s="110"/>
      <c r="C44" s="115"/>
      <c r="D44" s="127"/>
      <c r="E44" s="110"/>
      <c r="F44" s="110"/>
      <c r="G44" s="110"/>
      <c r="H44" s="110"/>
      <c r="I44" s="110"/>
      <c r="J44" s="127"/>
      <c r="K44" s="110"/>
      <c r="L44" s="128"/>
    </row>
    <row r="45" hidden="1" customHeight="1" spans="1:12">
      <c r="A45" s="129"/>
      <c r="B45" s="110"/>
      <c r="C45" s="110"/>
      <c r="D45" s="130"/>
      <c r="E45" s="110"/>
      <c r="F45" s="110"/>
      <c r="G45" s="110"/>
      <c r="H45" s="110"/>
      <c r="I45" s="110"/>
      <c r="J45" s="130"/>
      <c r="K45" s="110"/>
      <c r="L45" s="111" t="s">
        <v>509</v>
      </c>
    </row>
    <row r="46" ht="24.75" customHeight="1" spans="1:12">
      <c r="A46" s="129"/>
      <c r="B46" s="110"/>
      <c r="C46" s="115"/>
      <c r="D46" s="127"/>
      <c r="E46" s="110"/>
      <c r="F46" s="110"/>
      <c r="G46" s="110"/>
      <c r="H46" s="110"/>
      <c r="I46" s="110"/>
      <c r="J46" s="136"/>
      <c r="K46" s="110"/>
      <c r="L46" s="128"/>
    </row>
    <row r="47" ht="24.75" customHeight="1" spans="1:12">
      <c r="A47" s="129"/>
      <c r="B47" s="110"/>
      <c r="C47" s="110"/>
      <c r="D47" s="127"/>
      <c r="E47" s="110"/>
      <c r="F47" s="110"/>
      <c r="G47" s="110"/>
      <c r="H47" s="110"/>
      <c r="I47" s="110"/>
      <c r="J47" s="136"/>
      <c r="K47" s="110"/>
      <c r="L47" s="128"/>
    </row>
    <row r="48" ht="24.75" customHeight="1" spans="1:12">
      <c r="A48" s="129"/>
      <c r="B48" s="110"/>
      <c r="C48" s="110"/>
      <c r="D48" s="127"/>
      <c r="E48" s="110"/>
      <c r="F48" s="110"/>
      <c r="G48" s="110"/>
      <c r="H48" s="110"/>
      <c r="I48" s="110"/>
      <c r="J48" s="136"/>
      <c r="K48" s="110"/>
      <c r="L48" s="128"/>
    </row>
    <row r="49" ht="24.75" customHeight="1" spans="1:12">
      <c r="A49" s="129"/>
      <c r="B49" s="110"/>
      <c r="C49" s="110"/>
      <c r="D49" s="127"/>
      <c r="E49" s="110"/>
      <c r="F49" s="110"/>
      <c r="G49" s="110"/>
      <c r="H49" s="110"/>
      <c r="I49" s="110"/>
      <c r="J49" s="136"/>
      <c r="K49" s="110"/>
      <c r="L49" s="128"/>
    </row>
    <row r="50" ht="24.75" customHeight="1" spans="1:12">
      <c r="A50" s="129"/>
      <c r="B50" s="110"/>
      <c r="C50" s="110"/>
      <c r="D50" s="127"/>
      <c r="E50" s="110"/>
      <c r="F50" s="110"/>
      <c r="G50" s="110"/>
      <c r="H50" s="110"/>
      <c r="I50" s="110"/>
      <c r="J50" s="136"/>
      <c r="K50" s="110"/>
      <c r="L50" s="128"/>
    </row>
    <row r="51" ht="24.75" customHeight="1" spans="1:12">
      <c r="A51" s="129"/>
      <c r="B51" s="110"/>
      <c r="C51" s="115"/>
      <c r="D51" s="127"/>
      <c r="E51" s="110"/>
      <c r="F51" s="110"/>
      <c r="G51" s="110"/>
      <c r="H51" s="110"/>
      <c r="I51" s="110"/>
      <c r="J51" s="136"/>
      <c r="K51" s="110"/>
      <c r="L51" s="128"/>
    </row>
    <row r="52" ht="24.75" customHeight="1" spans="1:12">
      <c r="A52" s="129"/>
      <c r="B52" s="110"/>
      <c r="C52" s="110"/>
      <c r="D52" s="127"/>
      <c r="E52" s="110"/>
      <c r="F52" s="110"/>
      <c r="G52" s="110"/>
      <c r="H52" s="110"/>
      <c r="I52" s="110"/>
      <c r="J52" s="136"/>
      <c r="K52" s="110"/>
      <c r="L52" s="128"/>
    </row>
    <row r="53" ht="24.75" customHeight="1" spans="1:12">
      <c r="A53" s="129"/>
      <c r="B53" s="110"/>
      <c r="C53" s="110"/>
      <c r="D53" s="127"/>
      <c r="E53" s="110"/>
      <c r="F53" s="110"/>
      <c r="G53" s="110"/>
      <c r="H53" s="110"/>
      <c r="I53" s="110"/>
      <c r="J53" s="136"/>
      <c r="K53" s="110"/>
      <c r="L53" s="128"/>
    </row>
    <row r="54" ht="24.75" customHeight="1" spans="1:12">
      <c r="A54" s="129"/>
      <c r="B54" s="110"/>
      <c r="C54" s="110"/>
      <c r="D54" s="127"/>
      <c r="E54" s="110"/>
      <c r="F54" s="110"/>
      <c r="G54" s="110"/>
      <c r="H54" s="110"/>
      <c r="I54" s="110"/>
      <c r="J54" s="136"/>
      <c r="K54" s="110"/>
      <c r="L54" s="128"/>
    </row>
    <row r="55" ht="24.75" customHeight="1" spans="1:12">
      <c r="A55" s="129"/>
      <c r="B55" s="110"/>
      <c r="C55" s="110"/>
      <c r="D55" s="127"/>
      <c r="E55" s="110"/>
      <c r="F55" s="110"/>
      <c r="G55" s="110"/>
      <c r="H55" s="110"/>
      <c r="I55" s="110"/>
      <c r="J55" s="136"/>
      <c r="K55" s="110"/>
      <c r="L55" s="128"/>
    </row>
    <row r="56" ht="24.75" customHeight="1" spans="1:12">
      <c r="A56" s="129"/>
      <c r="B56" s="110"/>
      <c r="C56" s="115"/>
      <c r="D56" s="127"/>
      <c r="E56" s="110"/>
      <c r="F56" s="110"/>
      <c r="G56" s="110"/>
      <c r="H56" s="110"/>
      <c r="I56" s="110"/>
      <c r="J56" s="136"/>
      <c r="K56" s="110"/>
      <c r="L56" s="128"/>
    </row>
    <row r="57" ht="24.75" customHeight="1" spans="1:12">
      <c r="A57" s="129"/>
      <c r="B57" s="110"/>
      <c r="C57" s="110"/>
      <c r="D57" s="127"/>
      <c r="E57" s="110"/>
      <c r="F57" s="110"/>
      <c r="G57" s="110"/>
      <c r="H57" s="110"/>
      <c r="I57" s="110"/>
      <c r="J57" s="136"/>
      <c r="K57" s="110"/>
      <c r="L57" s="128"/>
    </row>
    <row r="58" ht="24.75" customHeight="1" spans="1:12">
      <c r="A58" s="129"/>
      <c r="B58" s="110"/>
      <c r="C58" s="110"/>
      <c r="D58" s="127"/>
      <c r="E58" s="110"/>
      <c r="F58" s="110"/>
      <c r="G58" s="110"/>
      <c r="H58" s="110"/>
      <c r="I58" s="110"/>
      <c r="J58" s="136"/>
      <c r="K58" s="110"/>
      <c r="L58" s="128"/>
    </row>
    <row r="59" ht="24.75" customHeight="1" spans="1:12">
      <c r="A59" s="129"/>
      <c r="B59" s="110"/>
      <c r="C59" s="110"/>
      <c r="D59" s="127"/>
      <c r="E59" s="110"/>
      <c r="F59" s="110"/>
      <c r="G59" s="110"/>
      <c r="H59" s="110"/>
      <c r="I59" s="110"/>
      <c r="J59" s="136"/>
      <c r="K59" s="110"/>
      <c r="L59" s="128"/>
    </row>
    <row r="60" ht="24.75" customHeight="1" spans="1:12">
      <c r="A60" s="129"/>
      <c r="B60" s="110"/>
      <c r="C60" s="110"/>
      <c r="D60" s="127"/>
      <c r="E60" s="110"/>
      <c r="F60" s="110"/>
      <c r="G60" s="110"/>
      <c r="H60" s="110"/>
      <c r="I60" s="110"/>
      <c r="J60" s="136"/>
      <c r="K60" s="110"/>
      <c r="L60" s="128"/>
    </row>
    <row r="61" ht="24.75" customHeight="1" spans="1:12">
      <c r="A61" s="129"/>
      <c r="B61" s="111" t="s">
        <v>545</v>
      </c>
      <c r="C61" s="115" t="s">
        <v>546</v>
      </c>
      <c r="D61" s="127" t="s">
        <v>606</v>
      </c>
      <c r="E61" s="110"/>
      <c r="F61" s="110"/>
      <c r="G61" s="110"/>
      <c r="H61" s="110"/>
      <c r="I61" s="110"/>
      <c r="J61" s="127" t="s">
        <v>596</v>
      </c>
      <c r="K61" s="110"/>
      <c r="L61" s="111" t="s">
        <v>466</v>
      </c>
    </row>
    <row r="62" ht="24.75" customHeight="1" spans="1:12">
      <c r="A62" s="129"/>
      <c r="B62" s="128"/>
      <c r="C62" s="115"/>
      <c r="D62" s="127" t="s">
        <v>607</v>
      </c>
      <c r="E62" s="110"/>
      <c r="F62" s="110"/>
      <c r="G62" s="110"/>
      <c r="H62" s="110"/>
      <c r="I62" s="110"/>
      <c r="J62" s="127"/>
      <c r="K62" s="110"/>
      <c r="L62" s="128"/>
    </row>
    <row r="63" ht="24.75" customHeight="1" spans="1:12">
      <c r="A63" s="129"/>
      <c r="B63" s="128"/>
      <c r="C63" s="115"/>
      <c r="D63" s="127" t="s">
        <v>608</v>
      </c>
      <c r="E63" s="110"/>
      <c r="F63" s="110"/>
      <c r="G63" s="110"/>
      <c r="H63" s="110"/>
      <c r="I63" s="110"/>
      <c r="J63" s="127"/>
      <c r="K63" s="110"/>
      <c r="L63" s="128"/>
    </row>
    <row r="64" ht="24.75" customHeight="1" spans="1:12">
      <c r="A64" s="129"/>
      <c r="B64" s="128"/>
      <c r="C64" s="115"/>
      <c r="D64" s="127" t="s">
        <v>609</v>
      </c>
      <c r="E64" s="110"/>
      <c r="F64" s="110"/>
      <c r="G64" s="110"/>
      <c r="H64" s="110"/>
      <c r="I64" s="110"/>
      <c r="J64" s="127"/>
      <c r="K64" s="110"/>
      <c r="L64" s="128"/>
    </row>
    <row r="65" hidden="1" customHeight="1" spans="1:12">
      <c r="A65" s="129"/>
      <c r="B65" s="110"/>
      <c r="C65" s="110"/>
      <c r="D65" s="130"/>
      <c r="E65" s="110"/>
      <c r="F65" s="110"/>
      <c r="G65" s="110"/>
      <c r="H65" s="110"/>
      <c r="I65" s="110"/>
      <c r="J65" s="130"/>
      <c r="K65" s="110"/>
      <c r="L65" s="111" t="s">
        <v>509</v>
      </c>
    </row>
    <row r="66" ht="24.75" customHeight="1" spans="1:12">
      <c r="A66" s="129"/>
      <c r="B66" s="110"/>
      <c r="C66" s="115" t="s">
        <v>552</v>
      </c>
      <c r="D66" s="137" t="s">
        <v>610</v>
      </c>
      <c r="E66" s="110"/>
      <c r="F66" s="110"/>
      <c r="G66" s="110"/>
      <c r="H66" s="110"/>
      <c r="I66" s="110"/>
      <c r="J66" s="127" t="s">
        <v>596</v>
      </c>
      <c r="K66" s="110"/>
      <c r="L66" s="111" t="s">
        <v>466</v>
      </c>
    </row>
    <row r="67" ht="24.75" customHeight="1" spans="1:12">
      <c r="A67" s="129"/>
      <c r="B67" s="110"/>
      <c r="C67" s="115"/>
      <c r="D67" s="137" t="s">
        <v>611</v>
      </c>
      <c r="E67" s="110"/>
      <c r="F67" s="110"/>
      <c r="G67" s="110"/>
      <c r="H67" s="110"/>
      <c r="I67" s="110"/>
      <c r="J67" s="127"/>
      <c r="K67" s="110"/>
      <c r="L67" s="128"/>
    </row>
    <row r="68" ht="24.75" customHeight="1" spans="1:12">
      <c r="A68" s="129"/>
      <c r="B68" s="110"/>
      <c r="C68" s="115"/>
      <c r="D68" s="137" t="s">
        <v>612</v>
      </c>
      <c r="E68" s="110"/>
      <c r="F68" s="110"/>
      <c r="G68" s="110"/>
      <c r="H68" s="110"/>
      <c r="I68" s="110"/>
      <c r="J68" s="127"/>
      <c r="K68" s="110"/>
      <c r="L68" s="128"/>
    </row>
    <row r="69" ht="24.75" customHeight="1" spans="1:12">
      <c r="A69" s="129"/>
      <c r="B69" s="110"/>
      <c r="C69" s="115"/>
      <c r="D69" s="137" t="s">
        <v>613</v>
      </c>
      <c r="E69" s="110"/>
      <c r="F69" s="110"/>
      <c r="G69" s="110"/>
      <c r="H69" s="110"/>
      <c r="I69" s="110"/>
      <c r="J69" s="127"/>
      <c r="K69" s="110"/>
      <c r="L69" s="128"/>
    </row>
    <row r="70" hidden="1" customHeight="1" spans="1:12">
      <c r="A70" s="129"/>
      <c r="B70" s="110"/>
      <c r="C70" s="110"/>
      <c r="D70" s="138"/>
      <c r="E70" s="110"/>
      <c r="F70" s="110"/>
      <c r="G70" s="110"/>
      <c r="H70" s="110"/>
      <c r="I70" s="110"/>
      <c r="J70" s="130"/>
      <c r="K70" s="110"/>
      <c r="L70" s="111" t="s">
        <v>509</v>
      </c>
    </row>
    <row r="71" ht="24.75" customHeight="1" spans="1:12">
      <c r="A71" s="129"/>
      <c r="B71" s="110"/>
      <c r="C71" s="115" t="s">
        <v>559</v>
      </c>
      <c r="D71" s="137" t="s">
        <v>614</v>
      </c>
      <c r="E71" s="110"/>
      <c r="F71" s="110"/>
      <c r="G71" s="110"/>
      <c r="H71" s="110"/>
      <c r="I71" s="110"/>
      <c r="J71" s="127" t="s">
        <v>596</v>
      </c>
      <c r="K71" s="110"/>
      <c r="L71" s="111" t="s">
        <v>466</v>
      </c>
    </row>
    <row r="72" ht="24.75" customHeight="1" spans="1:12">
      <c r="A72" s="129"/>
      <c r="B72" s="110"/>
      <c r="C72" s="115"/>
      <c r="D72" s="137"/>
      <c r="E72" s="110"/>
      <c r="F72" s="110"/>
      <c r="G72" s="110"/>
      <c r="H72" s="110"/>
      <c r="I72" s="110"/>
      <c r="J72" s="127"/>
      <c r="K72" s="110"/>
      <c r="L72" s="128"/>
    </row>
    <row r="73" ht="24.75" customHeight="1" spans="1:12">
      <c r="A73" s="129"/>
      <c r="B73" s="110"/>
      <c r="C73" s="115"/>
      <c r="D73" s="137"/>
      <c r="E73" s="110"/>
      <c r="F73" s="110"/>
      <c r="G73" s="110"/>
      <c r="H73" s="110"/>
      <c r="I73" s="110"/>
      <c r="J73" s="127"/>
      <c r="K73" s="110"/>
      <c r="L73" s="128"/>
    </row>
    <row r="74" ht="24.75" customHeight="1" spans="1:12">
      <c r="A74" s="129"/>
      <c r="B74" s="110"/>
      <c r="C74" s="115"/>
      <c r="D74" s="137"/>
      <c r="E74" s="110"/>
      <c r="F74" s="110"/>
      <c r="G74" s="110"/>
      <c r="H74" s="110"/>
      <c r="I74" s="110"/>
      <c r="J74" s="127"/>
      <c r="K74" s="110"/>
      <c r="L74" s="128"/>
    </row>
    <row r="75" hidden="1" customHeight="1" spans="1:12">
      <c r="A75" s="129"/>
      <c r="B75" s="110"/>
      <c r="C75" s="110"/>
      <c r="D75" s="138"/>
      <c r="E75" s="110"/>
      <c r="F75" s="110"/>
      <c r="G75" s="110"/>
      <c r="H75" s="110"/>
      <c r="I75" s="110"/>
      <c r="J75" s="130"/>
      <c r="K75" s="110"/>
      <c r="L75" s="111" t="s">
        <v>509</v>
      </c>
    </row>
    <row r="76" ht="24.75" customHeight="1" spans="1:12">
      <c r="A76" s="129"/>
      <c r="B76" s="110"/>
      <c r="C76" s="115" t="s">
        <v>567</v>
      </c>
      <c r="D76" s="137" t="s">
        <v>615</v>
      </c>
      <c r="E76" s="110"/>
      <c r="F76" s="110"/>
      <c r="G76" s="110"/>
      <c r="H76" s="110"/>
      <c r="I76" s="110"/>
      <c r="J76" s="127" t="s">
        <v>596</v>
      </c>
      <c r="K76" s="110"/>
      <c r="L76" s="111" t="s">
        <v>466</v>
      </c>
    </row>
    <row r="77" ht="24.75" customHeight="1" spans="1:12">
      <c r="A77" s="129"/>
      <c r="B77" s="110"/>
      <c r="C77" s="115"/>
      <c r="D77" s="137" t="s">
        <v>616</v>
      </c>
      <c r="E77" s="110"/>
      <c r="F77" s="110"/>
      <c r="G77" s="110"/>
      <c r="H77" s="110"/>
      <c r="I77" s="110"/>
      <c r="J77" s="127"/>
      <c r="K77" s="110"/>
      <c r="L77" s="128"/>
    </row>
    <row r="78" ht="24.75" customHeight="1" spans="1:12">
      <c r="A78" s="129"/>
      <c r="B78" s="110"/>
      <c r="C78" s="115"/>
      <c r="D78" s="137" t="s">
        <v>617</v>
      </c>
      <c r="E78" s="110"/>
      <c r="F78" s="110"/>
      <c r="G78" s="110"/>
      <c r="H78" s="110"/>
      <c r="I78" s="110"/>
      <c r="J78" s="127"/>
      <c r="K78" s="110"/>
      <c r="L78" s="128"/>
    </row>
    <row r="79" ht="24.75" customHeight="1" spans="1:12">
      <c r="A79" s="129"/>
      <c r="B79" s="110"/>
      <c r="C79" s="115"/>
      <c r="D79" s="137"/>
      <c r="E79" s="110"/>
      <c r="F79" s="110"/>
      <c r="G79" s="110"/>
      <c r="H79" s="110"/>
      <c r="I79" s="110"/>
      <c r="J79" s="127"/>
      <c r="K79" s="110"/>
      <c r="L79" s="128"/>
    </row>
    <row r="80" hidden="1" customHeight="1" spans="1:12">
      <c r="A80" s="129"/>
      <c r="B80" s="110"/>
      <c r="C80" s="110"/>
      <c r="D80" s="138"/>
      <c r="E80" s="110"/>
      <c r="F80" s="110"/>
      <c r="G80" s="110"/>
      <c r="H80" s="110"/>
      <c r="I80" s="110"/>
      <c r="J80" s="130"/>
      <c r="K80" s="110"/>
      <c r="L80" s="111" t="s">
        <v>509</v>
      </c>
    </row>
    <row r="81" ht="24.75" customHeight="1" spans="1:12">
      <c r="A81" s="129"/>
      <c r="B81" s="110"/>
      <c r="C81" s="115"/>
      <c r="D81" s="137"/>
      <c r="E81" s="110"/>
      <c r="F81" s="110"/>
      <c r="G81" s="110"/>
      <c r="H81" s="110"/>
      <c r="I81" s="110"/>
      <c r="J81" s="136"/>
      <c r="K81" s="110"/>
      <c r="L81" s="128"/>
    </row>
    <row r="82" ht="24.75" customHeight="1" spans="1:12">
      <c r="A82" s="129"/>
      <c r="B82" s="110"/>
      <c r="C82" s="110"/>
      <c r="D82" s="137"/>
      <c r="E82" s="110"/>
      <c r="F82" s="110"/>
      <c r="G82" s="110"/>
      <c r="H82" s="110"/>
      <c r="I82" s="110"/>
      <c r="J82" s="136"/>
      <c r="K82" s="110"/>
      <c r="L82" s="128"/>
    </row>
    <row r="83" ht="24.75" customHeight="1" spans="1:12">
      <c r="A83" s="129"/>
      <c r="B83" s="110"/>
      <c r="C83" s="110"/>
      <c r="D83" s="137"/>
      <c r="E83" s="110"/>
      <c r="F83" s="110"/>
      <c r="G83" s="110"/>
      <c r="H83" s="110"/>
      <c r="I83" s="110"/>
      <c r="J83" s="136"/>
      <c r="K83" s="110"/>
      <c r="L83" s="128"/>
    </row>
    <row r="84" ht="24.75" customHeight="1" spans="1:12">
      <c r="A84" s="129"/>
      <c r="B84" s="110"/>
      <c r="C84" s="110"/>
      <c r="D84" s="137"/>
      <c r="E84" s="110"/>
      <c r="F84" s="110"/>
      <c r="G84" s="110"/>
      <c r="H84" s="110"/>
      <c r="I84" s="110"/>
      <c r="J84" s="136"/>
      <c r="K84" s="110"/>
      <c r="L84" s="128"/>
    </row>
    <row r="85" ht="24.75" customHeight="1" spans="1:12">
      <c r="A85" s="129"/>
      <c r="B85" s="110"/>
      <c r="C85" s="110"/>
      <c r="D85" s="137"/>
      <c r="E85" s="110"/>
      <c r="F85" s="110"/>
      <c r="G85" s="110"/>
      <c r="H85" s="110"/>
      <c r="I85" s="110"/>
      <c r="J85" s="136"/>
      <c r="K85" s="110"/>
      <c r="L85" s="128"/>
    </row>
    <row r="86" ht="24.75" customHeight="1" spans="1:12">
      <c r="A86" s="129"/>
      <c r="B86" s="110"/>
      <c r="C86" s="115"/>
      <c r="D86" s="137"/>
      <c r="E86" s="110"/>
      <c r="F86" s="110"/>
      <c r="G86" s="110"/>
      <c r="H86" s="110"/>
      <c r="I86" s="110"/>
      <c r="J86" s="136"/>
      <c r="K86" s="110"/>
      <c r="L86" s="128"/>
    </row>
    <row r="87" ht="24.75" customHeight="1" spans="1:12">
      <c r="A87" s="129"/>
      <c r="B87" s="110"/>
      <c r="C87" s="110"/>
      <c r="D87" s="137"/>
      <c r="E87" s="110"/>
      <c r="F87" s="110"/>
      <c r="G87" s="110"/>
      <c r="H87" s="110"/>
      <c r="I87" s="110"/>
      <c r="J87" s="136"/>
      <c r="K87" s="110"/>
      <c r="L87" s="128"/>
    </row>
    <row r="88" ht="24.75" customHeight="1" spans="1:12">
      <c r="A88" s="129"/>
      <c r="B88" s="110"/>
      <c r="C88" s="110"/>
      <c r="D88" s="137"/>
      <c r="E88" s="110"/>
      <c r="F88" s="110"/>
      <c r="G88" s="110"/>
      <c r="H88" s="110"/>
      <c r="I88" s="110"/>
      <c r="J88" s="136"/>
      <c r="K88" s="110"/>
      <c r="L88" s="128"/>
    </row>
    <row r="89" ht="24.75" customHeight="1" spans="1:12">
      <c r="A89" s="129"/>
      <c r="B89" s="110"/>
      <c r="C89" s="110"/>
      <c r="D89" s="137"/>
      <c r="E89" s="110"/>
      <c r="F89" s="110"/>
      <c r="G89" s="110"/>
      <c r="H89" s="110"/>
      <c r="I89" s="110"/>
      <c r="J89" s="136"/>
      <c r="K89" s="110"/>
      <c r="L89" s="128"/>
    </row>
    <row r="90" ht="24.75" customHeight="1" spans="1:12">
      <c r="A90" s="129"/>
      <c r="B90" s="110"/>
      <c r="C90" s="110"/>
      <c r="D90" s="137"/>
      <c r="E90" s="110"/>
      <c r="F90" s="110"/>
      <c r="G90" s="110"/>
      <c r="H90" s="110"/>
      <c r="I90" s="110"/>
      <c r="J90" s="136"/>
      <c r="K90" s="110"/>
      <c r="L90" s="128"/>
    </row>
    <row r="91" ht="24.75" customHeight="1" spans="1:12">
      <c r="A91" s="129"/>
      <c r="B91" s="111" t="s">
        <v>571</v>
      </c>
      <c r="C91" s="115" t="s">
        <v>572</v>
      </c>
      <c r="D91" s="137" t="s">
        <v>618</v>
      </c>
      <c r="E91" s="110"/>
      <c r="F91" s="110"/>
      <c r="G91" s="110"/>
      <c r="H91" s="110"/>
      <c r="I91" s="110"/>
      <c r="J91" s="127" t="s">
        <v>619</v>
      </c>
      <c r="K91" s="110"/>
      <c r="L91" s="111" t="s">
        <v>466</v>
      </c>
    </row>
    <row r="92" ht="24.75" customHeight="1" spans="1:12">
      <c r="A92" s="129"/>
      <c r="B92" s="128"/>
      <c r="C92" s="115"/>
      <c r="D92" s="137"/>
      <c r="E92" s="110"/>
      <c r="F92" s="110"/>
      <c r="G92" s="110"/>
      <c r="H92" s="110"/>
      <c r="I92" s="110"/>
      <c r="J92" s="127"/>
      <c r="K92" s="110"/>
      <c r="L92" s="128"/>
    </row>
    <row r="93" ht="24.75" customHeight="1" spans="1:12">
      <c r="A93" s="129"/>
      <c r="B93" s="128"/>
      <c r="C93" s="115"/>
      <c r="D93" s="137"/>
      <c r="E93" s="110"/>
      <c r="F93" s="110"/>
      <c r="G93" s="110"/>
      <c r="H93" s="110"/>
      <c r="I93" s="110"/>
      <c r="J93" s="127"/>
      <c r="K93" s="110"/>
      <c r="L93" s="128"/>
    </row>
    <row r="94" ht="24.75" customHeight="1" spans="1:12">
      <c r="A94" s="129"/>
      <c r="B94" s="128"/>
      <c r="C94" s="115"/>
      <c r="D94" s="137"/>
      <c r="E94" s="110"/>
      <c r="F94" s="110"/>
      <c r="G94" s="110"/>
      <c r="H94" s="110"/>
      <c r="I94" s="110"/>
      <c r="J94" s="127"/>
      <c r="K94" s="110"/>
      <c r="L94" s="128"/>
    </row>
    <row r="95" hidden="1" customHeight="1" spans="1:12">
      <c r="A95" s="129"/>
      <c r="B95" s="110"/>
      <c r="C95" s="110"/>
      <c r="D95" s="138"/>
      <c r="E95" s="110"/>
      <c r="F95" s="110"/>
      <c r="G95" s="110"/>
      <c r="H95" s="110"/>
      <c r="I95" s="110"/>
      <c r="J95" s="130"/>
      <c r="K95" s="110"/>
      <c r="L95" s="111" t="s">
        <v>509</v>
      </c>
    </row>
    <row r="96" ht="24.75" customHeight="1" spans="1:12">
      <c r="A96" s="129"/>
      <c r="B96" s="110"/>
      <c r="C96" s="115"/>
      <c r="D96" s="137"/>
      <c r="E96" s="110"/>
      <c r="F96" s="110"/>
      <c r="G96" s="110"/>
      <c r="H96" s="110"/>
      <c r="I96" s="110"/>
      <c r="J96" s="136"/>
      <c r="K96" s="110"/>
      <c r="L96" s="128"/>
    </row>
    <row r="97" ht="24.75" customHeight="1" spans="1:12">
      <c r="A97" s="129"/>
      <c r="B97" s="110"/>
      <c r="C97" s="110"/>
      <c r="D97" s="137"/>
      <c r="E97" s="110"/>
      <c r="F97" s="110"/>
      <c r="G97" s="110"/>
      <c r="H97" s="110"/>
      <c r="I97" s="110"/>
      <c r="J97" s="136"/>
      <c r="K97" s="110"/>
      <c r="L97" s="128"/>
    </row>
    <row r="98" ht="24.75" customHeight="1" spans="1:12">
      <c r="A98" s="129"/>
      <c r="B98" s="110"/>
      <c r="C98" s="110"/>
      <c r="D98" s="137"/>
      <c r="E98" s="110"/>
      <c r="F98" s="110"/>
      <c r="G98" s="110"/>
      <c r="H98" s="110"/>
      <c r="I98" s="110"/>
      <c r="J98" s="136"/>
      <c r="K98" s="110"/>
      <c r="L98" s="128"/>
    </row>
    <row r="99" ht="24.75" customHeight="1" spans="1:12">
      <c r="A99" s="129"/>
      <c r="B99" s="110"/>
      <c r="C99" s="110"/>
      <c r="D99" s="137"/>
      <c r="E99" s="110"/>
      <c r="F99" s="110"/>
      <c r="G99" s="110"/>
      <c r="H99" s="110"/>
      <c r="I99" s="110"/>
      <c r="J99" s="136"/>
      <c r="K99" s="110"/>
      <c r="L99" s="128"/>
    </row>
    <row r="100" ht="24.75" customHeight="1" spans="1:12">
      <c r="A100" s="129"/>
      <c r="B100" s="110"/>
      <c r="C100" s="110"/>
      <c r="D100" s="137"/>
      <c r="E100" s="110"/>
      <c r="F100" s="110"/>
      <c r="G100" s="110"/>
      <c r="H100" s="110"/>
      <c r="I100" s="110"/>
      <c r="J100" s="136"/>
      <c r="K100" s="110"/>
      <c r="L100" s="128"/>
    </row>
    <row r="101" ht="24.75" customHeight="1" spans="1:12">
      <c r="A101" s="129"/>
      <c r="B101" s="110"/>
      <c r="C101" s="115"/>
      <c r="D101" s="137"/>
      <c r="E101" s="110"/>
      <c r="F101" s="110"/>
      <c r="G101" s="110"/>
      <c r="H101" s="110"/>
      <c r="I101" s="110"/>
      <c r="J101" s="136"/>
      <c r="K101" s="110"/>
      <c r="L101" s="128"/>
    </row>
    <row r="102" ht="24.75" customHeight="1" spans="1:12">
      <c r="A102" s="129"/>
      <c r="B102" s="110"/>
      <c r="C102" s="110"/>
      <c r="D102" s="137"/>
      <c r="E102" s="110"/>
      <c r="F102" s="110"/>
      <c r="G102" s="110"/>
      <c r="H102" s="110"/>
      <c r="I102" s="110"/>
      <c r="J102" s="136"/>
      <c r="K102" s="110"/>
      <c r="L102" s="128"/>
    </row>
    <row r="103" ht="24.75" customHeight="1" spans="1:12">
      <c r="A103" s="129"/>
      <c r="B103" s="110"/>
      <c r="C103" s="110"/>
      <c r="D103" s="137"/>
      <c r="E103" s="110"/>
      <c r="F103" s="110"/>
      <c r="G103" s="110"/>
      <c r="H103" s="110"/>
      <c r="I103" s="110"/>
      <c r="J103" s="136"/>
      <c r="K103" s="110"/>
      <c r="L103" s="128"/>
    </row>
    <row r="104" ht="24.75" customHeight="1" spans="1:12">
      <c r="A104" s="129"/>
      <c r="B104" s="110"/>
      <c r="C104" s="110"/>
      <c r="D104" s="137"/>
      <c r="E104" s="110"/>
      <c r="F104" s="110"/>
      <c r="G104" s="110"/>
      <c r="H104" s="110"/>
      <c r="I104" s="110"/>
      <c r="J104" s="136"/>
      <c r="K104" s="110"/>
      <c r="L104" s="128"/>
    </row>
    <row r="105" ht="24.75" customHeight="1" spans="1:12">
      <c r="A105" s="129"/>
      <c r="B105" s="110"/>
      <c r="C105" s="110"/>
      <c r="D105" s="137"/>
      <c r="E105" s="110"/>
      <c r="F105" s="110"/>
      <c r="G105" s="110"/>
      <c r="H105" s="110"/>
      <c r="I105" s="110"/>
      <c r="J105" s="136"/>
      <c r="K105" s="110"/>
      <c r="L105" s="128"/>
    </row>
    <row r="106" ht="24.75" customHeight="1" spans="1:12">
      <c r="A106" s="129"/>
      <c r="B106" s="110"/>
      <c r="C106" s="115"/>
      <c r="D106" s="137"/>
      <c r="E106" s="110"/>
      <c r="F106" s="110"/>
      <c r="G106" s="110"/>
      <c r="H106" s="110"/>
      <c r="I106" s="110"/>
      <c r="J106" s="136"/>
      <c r="K106" s="110"/>
      <c r="L106" s="128"/>
    </row>
    <row r="107" ht="24.75" customHeight="1" spans="1:12">
      <c r="A107" s="129"/>
      <c r="B107" s="110"/>
      <c r="C107" s="110"/>
      <c r="D107" s="137"/>
      <c r="E107" s="110"/>
      <c r="F107" s="110"/>
      <c r="G107" s="110"/>
      <c r="H107" s="110"/>
      <c r="I107" s="110"/>
      <c r="J107" s="136"/>
      <c r="K107" s="110"/>
      <c r="L107" s="128"/>
    </row>
    <row r="108" ht="24.75" customHeight="1" spans="1:12">
      <c r="A108" s="129"/>
      <c r="B108" s="110"/>
      <c r="C108" s="110"/>
      <c r="D108" s="137"/>
      <c r="E108" s="110"/>
      <c r="F108" s="110"/>
      <c r="G108" s="110"/>
      <c r="H108" s="110"/>
      <c r="I108" s="110"/>
      <c r="J108" s="136"/>
      <c r="K108" s="110"/>
      <c r="L108" s="128"/>
    </row>
    <row r="109" ht="24.75" customHeight="1" spans="1:12">
      <c r="A109" s="129"/>
      <c r="B109" s="110"/>
      <c r="C109" s="110"/>
      <c r="D109" s="137"/>
      <c r="E109" s="110"/>
      <c r="F109" s="110"/>
      <c r="G109" s="110"/>
      <c r="H109" s="110"/>
      <c r="I109" s="110"/>
      <c r="J109" s="136"/>
      <c r="K109" s="110"/>
      <c r="L109" s="128"/>
    </row>
    <row r="110" ht="24.75" customHeight="1" spans="1:12">
      <c r="A110" s="129"/>
      <c r="B110" s="110"/>
      <c r="C110" s="110"/>
      <c r="D110" s="137"/>
      <c r="E110" s="110"/>
      <c r="F110" s="110"/>
      <c r="G110" s="110"/>
      <c r="H110" s="110"/>
      <c r="I110" s="110"/>
      <c r="J110" s="136"/>
      <c r="K110" s="110"/>
      <c r="L110" s="128"/>
    </row>
    <row r="111" ht="54.75" customHeight="1" spans="1:12">
      <c r="A111" s="115" t="s">
        <v>576</v>
      </c>
      <c r="B111" s="114" t="s">
        <v>620</v>
      </c>
      <c r="C111" s="110"/>
      <c r="D111" s="110"/>
      <c r="E111" s="110"/>
      <c r="F111" s="110"/>
      <c r="G111" s="110"/>
      <c r="H111" s="110"/>
      <c r="I111" s="110"/>
      <c r="J111" s="110"/>
      <c r="K111" s="110"/>
      <c r="L111" s="128"/>
    </row>
    <row r="112" ht="18.75" customHeight="1" spans="1:12">
      <c r="A112" s="139" t="s">
        <v>578</v>
      </c>
      <c r="B112" s="110"/>
      <c r="C112" s="110"/>
      <c r="D112" s="110"/>
      <c r="E112" s="140" t="s">
        <v>579</v>
      </c>
      <c r="F112" s="127" t="s">
        <v>621</v>
      </c>
      <c r="G112" s="140" t="s">
        <v>581</v>
      </c>
      <c r="H112" s="141" t="s">
        <v>622</v>
      </c>
      <c r="I112" s="110"/>
      <c r="J112" s="110"/>
      <c r="K112" s="110"/>
      <c r="L112" s="128"/>
    </row>
    <row r="113" ht="13.5" customHeight="1" spans="1:12">
      <c r="A113" s="142"/>
      <c r="B113" s="143"/>
      <c r="C113" s="143"/>
      <c r="D113" s="143"/>
      <c r="E113" s="143"/>
      <c r="F113" s="143"/>
      <c r="G113" s="143"/>
      <c r="H113" s="143"/>
      <c r="I113" s="143"/>
      <c r="J113" s="144"/>
      <c r="K113" s="144"/>
      <c r="L113" s="135"/>
    </row>
  </sheetData>
  <mergeCells count="155">
    <mergeCell ref="A1:J1"/>
    <mergeCell ref="A2:J2"/>
    <mergeCell ref="B3:D3"/>
    <mergeCell ref="F3:J3"/>
    <mergeCell ref="B4:D4"/>
    <mergeCell ref="F4:J4"/>
    <mergeCell ref="B5:D5"/>
    <mergeCell ref="F5:J5"/>
    <mergeCell ref="B6:D6"/>
    <mergeCell ref="F6:J6"/>
    <mergeCell ref="B7:J7"/>
    <mergeCell ref="F8:J8"/>
    <mergeCell ref="F9:G9"/>
    <mergeCell ref="H9:I9"/>
    <mergeCell ref="B10:D10"/>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E15"/>
    <mergeCell ref="F15:G15"/>
    <mergeCell ref="H15:I15"/>
    <mergeCell ref="B16:J16"/>
    <mergeCell ref="B17:J17"/>
    <mergeCell ref="B18:J18"/>
    <mergeCell ref="B19:J19"/>
    <mergeCell ref="B20:J20"/>
    <mergeCell ref="D21:I21"/>
    <mergeCell ref="D22:I22"/>
    <mergeCell ref="D23:I23"/>
    <mergeCell ref="D24:I24"/>
    <mergeCell ref="D25:I25"/>
    <mergeCell ref="D26:I26"/>
    <mergeCell ref="D27:I27"/>
    <mergeCell ref="D28:I28"/>
    <mergeCell ref="D29:I29"/>
    <mergeCell ref="D30:I30"/>
    <mergeCell ref="D31:I31"/>
    <mergeCell ref="D32:I32"/>
    <mergeCell ref="D33:I33"/>
    <mergeCell ref="D34:I34"/>
    <mergeCell ref="D35:I35"/>
    <mergeCell ref="D36:I36"/>
    <mergeCell ref="D37:I37"/>
    <mergeCell ref="D38:I38"/>
    <mergeCell ref="D39:I39"/>
    <mergeCell ref="D40:I40"/>
    <mergeCell ref="D41:I41"/>
    <mergeCell ref="D42:I42"/>
    <mergeCell ref="D43:I43"/>
    <mergeCell ref="D44:I44"/>
    <mergeCell ref="D45:I45"/>
    <mergeCell ref="D46:I46"/>
    <mergeCell ref="D47:I47"/>
    <mergeCell ref="D48:I48"/>
    <mergeCell ref="D49:I49"/>
    <mergeCell ref="D50:I50"/>
    <mergeCell ref="D51:I51"/>
    <mergeCell ref="D52:I52"/>
    <mergeCell ref="D53:I53"/>
    <mergeCell ref="D54:I54"/>
    <mergeCell ref="D55:I55"/>
    <mergeCell ref="D56:I56"/>
    <mergeCell ref="D57:I57"/>
    <mergeCell ref="D58:I58"/>
    <mergeCell ref="D59:I59"/>
    <mergeCell ref="D60:I60"/>
    <mergeCell ref="D61:I61"/>
    <mergeCell ref="D62:I62"/>
    <mergeCell ref="D63:I63"/>
    <mergeCell ref="D64:I64"/>
    <mergeCell ref="D65:I65"/>
    <mergeCell ref="D66:I66"/>
    <mergeCell ref="D67:I67"/>
    <mergeCell ref="D68:I68"/>
    <mergeCell ref="D69:I69"/>
    <mergeCell ref="D70:I70"/>
    <mergeCell ref="D71:I71"/>
    <mergeCell ref="D72:I72"/>
    <mergeCell ref="D73:I73"/>
    <mergeCell ref="D74:I74"/>
    <mergeCell ref="D75:I75"/>
    <mergeCell ref="D76:I76"/>
    <mergeCell ref="D77:I77"/>
    <mergeCell ref="D78:I78"/>
    <mergeCell ref="D79:I79"/>
    <mergeCell ref="D80:I80"/>
    <mergeCell ref="D81:I81"/>
    <mergeCell ref="D82:I82"/>
    <mergeCell ref="D83:I83"/>
    <mergeCell ref="D84:I84"/>
    <mergeCell ref="D85:I85"/>
    <mergeCell ref="D86:I86"/>
    <mergeCell ref="D87:I87"/>
    <mergeCell ref="D88:I88"/>
    <mergeCell ref="D89:I89"/>
    <mergeCell ref="D90:I90"/>
    <mergeCell ref="D91:I91"/>
    <mergeCell ref="D92:I92"/>
    <mergeCell ref="D93:I93"/>
    <mergeCell ref="D94:I94"/>
    <mergeCell ref="D95:I95"/>
    <mergeCell ref="D96:I96"/>
    <mergeCell ref="D97:I97"/>
    <mergeCell ref="D98:I98"/>
    <mergeCell ref="D99:I99"/>
    <mergeCell ref="D100:I100"/>
    <mergeCell ref="D101:I101"/>
    <mergeCell ref="D102:I102"/>
    <mergeCell ref="D103:I103"/>
    <mergeCell ref="D104:I104"/>
    <mergeCell ref="D105:I105"/>
    <mergeCell ref="D106:I106"/>
    <mergeCell ref="D107:I107"/>
    <mergeCell ref="D108:I108"/>
    <mergeCell ref="D109:I109"/>
    <mergeCell ref="D110:I110"/>
    <mergeCell ref="B111:J111"/>
    <mergeCell ref="A112:C112"/>
    <mergeCell ref="H112:J112"/>
    <mergeCell ref="A8:A15"/>
    <mergeCell ref="A16:A20"/>
    <mergeCell ref="A22:A110"/>
    <mergeCell ref="B22:B60"/>
    <mergeCell ref="B61:B90"/>
    <mergeCell ref="B91:B110"/>
    <mergeCell ref="C22:C30"/>
    <mergeCell ref="C31:C35"/>
    <mergeCell ref="C36:C40"/>
    <mergeCell ref="C41:C45"/>
    <mergeCell ref="C46:C50"/>
    <mergeCell ref="C51:C55"/>
    <mergeCell ref="C56:C60"/>
    <mergeCell ref="C61:C65"/>
    <mergeCell ref="C66:C70"/>
    <mergeCell ref="C71:C75"/>
    <mergeCell ref="C76:C80"/>
    <mergeCell ref="C81:C85"/>
    <mergeCell ref="C86:C90"/>
    <mergeCell ref="C91:C95"/>
    <mergeCell ref="C96:C100"/>
    <mergeCell ref="C101:C105"/>
    <mergeCell ref="C106:C110"/>
    <mergeCell ref="E8:E9"/>
    <mergeCell ref="B8:D9"/>
  </mergeCells>
  <pageMargins left="0.905511811023622" right="0.905511811023622" top="0.984251968503937" bottom="0.984251968503937" header="0.51181" footer="0.51181"/>
  <pageSetup paperSize="9" orientation="portrait" errors="blank"/>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0"/>
  <sheetViews>
    <sheetView topLeftCell="A26" workbookViewId="0">
      <selection activeCell="C29" sqref="C29:I29"/>
    </sheetView>
  </sheetViews>
  <sheetFormatPr defaultColWidth="9" defaultRowHeight="14.25" customHeight="1"/>
  <cols>
    <col min="1" max="1" width="5.62727272727273" style="107" customWidth="1"/>
    <col min="2" max="2" width="8.87272727272727" style="107" customWidth="1"/>
    <col min="3" max="3" width="10.6272727272727" style="107" customWidth="1"/>
    <col min="4" max="4" width="25.6272727272727" style="107" customWidth="1"/>
    <col min="5" max="5" width="24" style="107" customWidth="1"/>
    <col min="6" max="6" width="11.6272727272727" style="107" customWidth="1"/>
    <col min="7" max="7" width="18.2545454545455" style="107" customWidth="1"/>
    <col min="8" max="8" width="25.6272727272727" style="107" customWidth="1"/>
    <col min="9" max="9" width="25.2545454545455" style="107" customWidth="1"/>
    <col min="10" max="16" width="9" style="107" hidden="1" customWidth="1"/>
    <col min="17" max="256" width="9" style="107"/>
    <col min="257" max="257" width="5.62727272727273" style="107" customWidth="1"/>
    <col min="258" max="258" width="8.87272727272727" style="107" customWidth="1"/>
    <col min="259" max="259" width="10.6272727272727" style="107" customWidth="1"/>
    <col min="260" max="260" width="25.6272727272727" style="107" customWidth="1"/>
    <col min="261" max="261" width="20.6272727272727" style="107" customWidth="1"/>
    <col min="262" max="262" width="11.6272727272727" style="107" customWidth="1"/>
    <col min="263" max="263" width="18.2545454545455" style="107" customWidth="1"/>
    <col min="264" max="264" width="25.6272727272727" style="107" customWidth="1"/>
    <col min="265" max="265" width="20.6272727272727" style="107" customWidth="1"/>
    <col min="266" max="272" width="9" style="107" hidden="1" customWidth="1"/>
    <col min="273" max="512" width="9" style="107"/>
    <col min="513" max="513" width="5.62727272727273" style="107" customWidth="1"/>
    <col min="514" max="514" width="8.87272727272727" style="107" customWidth="1"/>
    <col min="515" max="515" width="10.6272727272727" style="107" customWidth="1"/>
    <col min="516" max="516" width="25.6272727272727" style="107" customWidth="1"/>
    <col min="517" max="517" width="20.6272727272727" style="107" customWidth="1"/>
    <col min="518" max="518" width="11.6272727272727" style="107" customWidth="1"/>
    <col min="519" max="519" width="18.2545454545455" style="107" customWidth="1"/>
    <col min="520" max="520" width="25.6272727272727" style="107" customWidth="1"/>
    <col min="521" max="521" width="20.6272727272727" style="107" customWidth="1"/>
    <col min="522" max="528" width="9" style="107" hidden="1" customWidth="1"/>
    <col min="529" max="768" width="9" style="107"/>
    <col min="769" max="769" width="5.62727272727273" style="107" customWidth="1"/>
    <col min="770" max="770" width="8.87272727272727" style="107" customWidth="1"/>
    <col min="771" max="771" width="10.6272727272727" style="107" customWidth="1"/>
    <col min="772" max="772" width="25.6272727272727" style="107" customWidth="1"/>
    <col min="773" max="773" width="20.6272727272727" style="107" customWidth="1"/>
    <col min="774" max="774" width="11.6272727272727" style="107" customWidth="1"/>
    <col min="775" max="775" width="18.2545454545455" style="107" customWidth="1"/>
    <col min="776" max="776" width="25.6272727272727" style="107" customWidth="1"/>
    <col min="777" max="777" width="20.6272727272727" style="107" customWidth="1"/>
    <col min="778" max="784" width="9" style="107" hidden="1" customWidth="1"/>
    <col min="785" max="1024" width="9" style="107"/>
    <col min="1025" max="1025" width="5.62727272727273" style="107" customWidth="1"/>
    <col min="1026" max="1026" width="8.87272727272727" style="107" customWidth="1"/>
    <col min="1027" max="1027" width="10.6272727272727" style="107" customWidth="1"/>
    <col min="1028" max="1028" width="25.6272727272727" style="107" customWidth="1"/>
    <col min="1029" max="1029" width="20.6272727272727" style="107" customWidth="1"/>
    <col min="1030" max="1030" width="11.6272727272727" style="107" customWidth="1"/>
    <col min="1031" max="1031" width="18.2545454545455" style="107" customWidth="1"/>
    <col min="1032" max="1032" width="25.6272727272727" style="107" customWidth="1"/>
    <col min="1033" max="1033" width="20.6272727272727" style="107" customWidth="1"/>
    <col min="1034" max="1040" width="9" style="107" hidden="1" customWidth="1"/>
    <col min="1041" max="1280" width="9" style="107"/>
    <col min="1281" max="1281" width="5.62727272727273" style="107" customWidth="1"/>
    <col min="1282" max="1282" width="8.87272727272727" style="107" customWidth="1"/>
    <col min="1283" max="1283" width="10.6272727272727" style="107" customWidth="1"/>
    <col min="1284" max="1284" width="25.6272727272727" style="107" customWidth="1"/>
    <col min="1285" max="1285" width="20.6272727272727" style="107" customWidth="1"/>
    <col min="1286" max="1286" width="11.6272727272727" style="107" customWidth="1"/>
    <col min="1287" max="1287" width="18.2545454545455" style="107" customWidth="1"/>
    <col min="1288" max="1288" width="25.6272727272727" style="107" customWidth="1"/>
    <col min="1289" max="1289" width="20.6272727272727" style="107" customWidth="1"/>
    <col min="1290" max="1296" width="9" style="107" hidden="1" customWidth="1"/>
    <col min="1297" max="1536" width="9" style="107"/>
    <col min="1537" max="1537" width="5.62727272727273" style="107" customWidth="1"/>
    <col min="1538" max="1538" width="8.87272727272727" style="107" customWidth="1"/>
    <col min="1539" max="1539" width="10.6272727272727" style="107" customWidth="1"/>
    <col min="1540" max="1540" width="25.6272727272727" style="107" customWidth="1"/>
    <col min="1541" max="1541" width="20.6272727272727" style="107" customWidth="1"/>
    <col min="1542" max="1542" width="11.6272727272727" style="107" customWidth="1"/>
    <col min="1543" max="1543" width="18.2545454545455" style="107" customWidth="1"/>
    <col min="1544" max="1544" width="25.6272727272727" style="107" customWidth="1"/>
    <col min="1545" max="1545" width="20.6272727272727" style="107" customWidth="1"/>
    <col min="1546" max="1552" width="9" style="107" hidden="1" customWidth="1"/>
    <col min="1553" max="1792" width="9" style="107"/>
    <col min="1793" max="1793" width="5.62727272727273" style="107" customWidth="1"/>
    <col min="1794" max="1794" width="8.87272727272727" style="107" customWidth="1"/>
    <col min="1795" max="1795" width="10.6272727272727" style="107" customWidth="1"/>
    <col min="1796" max="1796" width="25.6272727272727" style="107" customWidth="1"/>
    <col min="1797" max="1797" width="20.6272727272727" style="107" customWidth="1"/>
    <col min="1798" max="1798" width="11.6272727272727" style="107" customWidth="1"/>
    <col min="1799" max="1799" width="18.2545454545455" style="107" customWidth="1"/>
    <col min="1800" max="1800" width="25.6272727272727" style="107" customWidth="1"/>
    <col min="1801" max="1801" width="20.6272727272727" style="107" customWidth="1"/>
    <col min="1802" max="1808" width="9" style="107" hidden="1" customWidth="1"/>
    <col min="1809" max="2048" width="9" style="107"/>
    <col min="2049" max="2049" width="5.62727272727273" style="107" customWidth="1"/>
    <col min="2050" max="2050" width="8.87272727272727" style="107" customWidth="1"/>
    <col min="2051" max="2051" width="10.6272727272727" style="107" customWidth="1"/>
    <col min="2052" max="2052" width="25.6272727272727" style="107" customWidth="1"/>
    <col min="2053" max="2053" width="20.6272727272727" style="107" customWidth="1"/>
    <col min="2054" max="2054" width="11.6272727272727" style="107" customWidth="1"/>
    <col min="2055" max="2055" width="18.2545454545455" style="107" customWidth="1"/>
    <col min="2056" max="2056" width="25.6272727272727" style="107" customWidth="1"/>
    <col min="2057" max="2057" width="20.6272727272727" style="107" customWidth="1"/>
    <col min="2058" max="2064" width="9" style="107" hidden="1" customWidth="1"/>
    <col min="2065" max="2304" width="9" style="107"/>
    <col min="2305" max="2305" width="5.62727272727273" style="107" customWidth="1"/>
    <col min="2306" max="2306" width="8.87272727272727" style="107" customWidth="1"/>
    <col min="2307" max="2307" width="10.6272727272727" style="107" customWidth="1"/>
    <col min="2308" max="2308" width="25.6272727272727" style="107" customWidth="1"/>
    <col min="2309" max="2309" width="20.6272727272727" style="107" customWidth="1"/>
    <col min="2310" max="2310" width="11.6272727272727" style="107" customWidth="1"/>
    <col min="2311" max="2311" width="18.2545454545455" style="107" customWidth="1"/>
    <col min="2312" max="2312" width="25.6272727272727" style="107" customWidth="1"/>
    <col min="2313" max="2313" width="20.6272727272727" style="107" customWidth="1"/>
    <col min="2314" max="2320" width="9" style="107" hidden="1" customWidth="1"/>
    <col min="2321" max="2560" width="9" style="107"/>
    <col min="2561" max="2561" width="5.62727272727273" style="107" customWidth="1"/>
    <col min="2562" max="2562" width="8.87272727272727" style="107" customWidth="1"/>
    <col min="2563" max="2563" width="10.6272727272727" style="107" customWidth="1"/>
    <col min="2564" max="2564" width="25.6272727272727" style="107" customWidth="1"/>
    <col min="2565" max="2565" width="20.6272727272727" style="107" customWidth="1"/>
    <col min="2566" max="2566" width="11.6272727272727" style="107" customWidth="1"/>
    <col min="2567" max="2567" width="18.2545454545455" style="107" customWidth="1"/>
    <col min="2568" max="2568" width="25.6272727272727" style="107" customWidth="1"/>
    <col min="2569" max="2569" width="20.6272727272727" style="107" customWidth="1"/>
    <col min="2570" max="2576" width="9" style="107" hidden="1" customWidth="1"/>
    <col min="2577" max="2816" width="9" style="107"/>
    <col min="2817" max="2817" width="5.62727272727273" style="107" customWidth="1"/>
    <col min="2818" max="2818" width="8.87272727272727" style="107" customWidth="1"/>
    <col min="2819" max="2819" width="10.6272727272727" style="107" customWidth="1"/>
    <col min="2820" max="2820" width="25.6272727272727" style="107" customWidth="1"/>
    <col min="2821" max="2821" width="20.6272727272727" style="107" customWidth="1"/>
    <col min="2822" max="2822" width="11.6272727272727" style="107" customWidth="1"/>
    <col min="2823" max="2823" width="18.2545454545455" style="107" customWidth="1"/>
    <col min="2824" max="2824" width="25.6272727272727" style="107" customWidth="1"/>
    <col min="2825" max="2825" width="20.6272727272727" style="107" customWidth="1"/>
    <col min="2826" max="2832" width="9" style="107" hidden="1" customWidth="1"/>
    <col min="2833" max="3072" width="9" style="107"/>
    <col min="3073" max="3073" width="5.62727272727273" style="107" customWidth="1"/>
    <col min="3074" max="3074" width="8.87272727272727" style="107" customWidth="1"/>
    <col min="3075" max="3075" width="10.6272727272727" style="107" customWidth="1"/>
    <col min="3076" max="3076" width="25.6272727272727" style="107" customWidth="1"/>
    <col min="3077" max="3077" width="20.6272727272727" style="107" customWidth="1"/>
    <col min="3078" max="3078" width="11.6272727272727" style="107" customWidth="1"/>
    <col min="3079" max="3079" width="18.2545454545455" style="107" customWidth="1"/>
    <col min="3080" max="3080" width="25.6272727272727" style="107" customWidth="1"/>
    <col min="3081" max="3081" width="20.6272727272727" style="107" customWidth="1"/>
    <col min="3082" max="3088" width="9" style="107" hidden="1" customWidth="1"/>
    <col min="3089" max="3328" width="9" style="107"/>
    <col min="3329" max="3329" width="5.62727272727273" style="107" customWidth="1"/>
    <col min="3330" max="3330" width="8.87272727272727" style="107" customWidth="1"/>
    <col min="3331" max="3331" width="10.6272727272727" style="107" customWidth="1"/>
    <col min="3332" max="3332" width="25.6272727272727" style="107" customWidth="1"/>
    <col min="3333" max="3333" width="20.6272727272727" style="107" customWidth="1"/>
    <col min="3334" max="3334" width="11.6272727272727" style="107" customWidth="1"/>
    <col min="3335" max="3335" width="18.2545454545455" style="107" customWidth="1"/>
    <col min="3336" max="3336" width="25.6272727272727" style="107" customWidth="1"/>
    <col min="3337" max="3337" width="20.6272727272727" style="107" customWidth="1"/>
    <col min="3338" max="3344" width="9" style="107" hidden="1" customWidth="1"/>
    <col min="3345" max="3584" width="9" style="107"/>
    <col min="3585" max="3585" width="5.62727272727273" style="107" customWidth="1"/>
    <col min="3586" max="3586" width="8.87272727272727" style="107" customWidth="1"/>
    <col min="3587" max="3587" width="10.6272727272727" style="107" customWidth="1"/>
    <col min="3588" max="3588" width="25.6272727272727" style="107" customWidth="1"/>
    <col min="3589" max="3589" width="20.6272727272727" style="107" customWidth="1"/>
    <col min="3590" max="3590" width="11.6272727272727" style="107" customWidth="1"/>
    <col min="3591" max="3591" width="18.2545454545455" style="107" customWidth="1"/>
    <col min="3592" max="3592" width="25.6272727272727" style="107" customWidth="1"/>
    <col min="3593" max="3593" width="20.6272727272727" style="107" customWidth="1"/>
    <col min="3594" max="3600" width="9" style="107" hidden="1" customWidth="1"/>
    <col min="3601" max="3840" width="9" style="107"/>
    <col min="3841" max="3841" width="5.62727272727273" style="107" customWidth="1"/>
    <col min="3842" max="3842" width="8.87272727272727" style="107" customWidth="1"/>
    <col min="3843" max="3843" width="10.6272727272727" style="107" customWidth="1"/>
    <col min="3844" max="3844" width="25.6272727272727" style="107" customWidth="1"/>
    <col min="3845" max="3845" width="20.6272727272727" style="107" customWidth="1"/>
    <col min="3846" max="3846" width="11.6272727272727" style="107" customWidth="1"/>
    <col min="3847" max="3847" width="18.2545454545455" style="107" customWidth="1"/>
    <col min="3848" max="3848" width="25.6272727272727" style="107" customWidth="1"/>
    <col min="3849" max="3849" width="20.6272727272727" style="107" customWidth="1"/>
    <col min="3850" max="3856" width="9" style="107" hidden="1" customWidth="1"/>
    <col min="3857" max="4096" width="9" style="107"/>
    <col min="4097" max="4097" width="5.62727272727273" style="107" customWidth="1"/>
    <col min="4098" max="4098" width="8.87272727272727" style="107" customWidth="1"/>
    <col min="4099" max="4099" width="10.6272727272727" style="107" customWidth="1"/>
    <col min="4100" max="4100" width="25.6272727272727" style="107" customWidth="1"/>
    <col min="4101" max="4101" width="20.6272727272727" style="107" customWidth="1"/>
    <col min="4102" max="4102" width="11.6272727272727" style="107" customWidth="1"/>
    <col min="4103" max="4103" width="18.2545454545455" style="107" customWidth="1"/>
    <col min="4104" max="4104" width="25.6272727272727" style="107" customWidth="1"/>
    <col min="4105" max="4105" width="20.6272727272727" style="107" customWidth="1"/>
    <col min="4106" max="4112" width="9" style="107" hidden="1" customWidth="1"/>
    <col min="4113" max="4352" width="9" style="107"/>
    <col min="4353" max="4353" width="5.62727272727273" style="107" customWidth="1"/>
    <col min="4354" max="4354" width="8.87272727272727" style="107" customWidth="1"/>
    <col min="4355" max="4355" width="10.6272727272727" style="107" customWidth="1"/>
    <col min="4356" max="4356" width="25.6272727272727" style="107" customWidth="1"/>
    <col min="4357" max="4357" width="20.6272727272727" style="107" customWidth="1"/>
    <col min="4358" max="4358" width="11.6272727272727" style="107" customWidth="1"/>
    <col min="4359" max="4359" width="18.2545454545455" style="107" customWidth="1"/>
    <col min="4360" max="4360" width="25.6272727272727" style="107" customWidth="1"/>
    <col min="4361" max="4361" width="20.6272727272727" style="107" customWidth="1"/>
    <col min="4362" max="4368" width="9" style="107" hidden="1" customWidth="1"/>
    <col min="4369" max="4608" width="9" style="107"/>
    <col min="4609" max="4609" width="5.62727272727273" style="107" customWidth="1"/>
    <col min="4610" max="4610" width="8.87272727272727" style="107" customWidth="1"/>
    <col min="4611" max="4611" width="10.6272727272727" style="107" customWidth="1"/>
    <col min="4612" max="4612" width="25.6272727272727" style="107" customWidth="1"/>
    <col min="4613" max="4613" width="20.6272727272727" style="107" customWidth="1"/>
    <col min="4614" max="4614" width="11.6272727272727" style="107" customWidth="1"/>
    <col min="4615" max="4615" width="18.2545454545455" style="107" customWidth="1"/>
    <col min="4616" max="4616" width="25.6272727272727" style="107" customWidth="1"/>
    <col min="4617" max="4617" width="20.6272727272727" style="107" customWidth="1"/>
    <col min="4618" max="4624" width="9" style="107" hidden="1" customWidth="1"/>
    <col min="4625" max="4864" width="9" style="107"/>
    <col min="4865" max="4865" width="5.62727272727273" style="107" customWidth="1"/>
    <col min="4866" max="4866" width="8.87272727272727" style="107" customWidth="1"/>
    <col min="4867" max="4867" width="10.6272727272727" style="107" customWidth="1"/>
    <col min="4868" max="4868" width="25.6272727272727" style="107" customWidth="1"/>
    <col min="4869" max="4869" width="20.6272727272727" style="107" customWidth="1"/>
    <col min="4870" max="4870" width="11.6272727272727" style="107" customWidth="1"/>
    <col min="4871" max="4871" width="18.2545454545455" style="107" customWidth="1"/>
    <col min="4872" max="4872" width="25.6272727272727" style="107" customWidth="1"/>
    <col min="4873" max="4873" width="20.6272727272727" style="107" customWidth="1"/>
    <col min="4874" max="4880" width="9" style="107" hidden="1" customWidth="1"/>
    <col min="4881" max="5120" width="9" style="107"/>
    <col min="5121" max="5121" width="5.62727272727273" style="107" customWidth="1"/>
    <col min="5122" max="5122" width="8.87272727272727" style="107" customWidth="1"/>
    <col min="5123" max="5123" width="10.6272727272727" style="107" customWidth="1"/>
    <col min="5124" max="5124" width="25.6272727272727" style="107" customWidth="1"/>
    <col min="5125" max="5125" width="20.6272727272727" style="107" customWidth="1"/>
    <col min="5126" max="5126" width="11.6272727272727" style="107" customWidth="1"/>
    <col min="5127" max="5127" width="18.2545454545455" style="107" customWidth="1"/>
    <col min="5128" max="5128" width="25.6272727272727" style="107" customWidth="1"/>
    <col min="5129" max="5129" width="20.6272727272727" style="107" customWidth="1"/>
    <col min="5130" max="5136" width="9" style="107" hidden="1" customWidth="1"/>
    <col min="5137" max="5376" width="9" style="107"/>
    <col min="5377" max="5377" width="5.62727272727273" style="107" customWidth="1"/>
    <col min="5378" max="5378" width="8.87272727272727" style="107" customWidth="1"/>
    <col min="5379" max="5379" width="10.6272727272727" style="107" customWidth="1"/>
    <col min="5380" max="5380" width="25.6272727272727" style="107" customWidth="1"/>
    <col min="5381" max="5381" width="20.6272727272727" style="107" customWidth="1"/>
    <col min="5382" max="5382" width="11.6272727272727" style="107" customWidth="1"/>
    <col min="5383" max="5383" width="18.2545454545455" style="107" customWidth="1"/>
    <col min="5384" max="5384" width="25.6272727272727" style="107" customWidth="1"/>
    <col min="5385" max="5385" width="20.6272727272727" style="107" customWidth="1"/>
    <col min="5386" max="5392" width="9" style="107" hidden="1" customWidth="1"/>
    <col min="5393" max="5632" width="9" style="107"/>
    <col min="5633" max="5633" width="5.62727272727273" style="107" customWidth="1"/>
    <col min="5634" max="5634" width="8.87272727272727" style="107" customWidth="1"/>
    <col min="5635" max="5635" width="10.6272727272727" style="107" customWidth="1"/>
    <col min="5636" max="5636" width="25.6272727272727" style="107" customWidth="1"/>
    <col min="5637" max="5637" width="20.6272727272727" style="107" customWidth="1"/>
    <col min="5638" max="5638" width="11.6272727272727" style="107" customWidth="1"/>
    <col min="5639" max="5639" width="18.2545454545455" style="107" customWidth="1"/>
    <col min="5640" max="5640" width="25.6272727272727" style="107" customWidth="1"/>
    <col min="5641" max="5641" width="20.6272727272727" style="107" customWidth="1"/>
    <col min="5642" max="5648" width="9" style="107" hidden="1" customWidth="1"/>
    <col min="5649" max="5888" width="9" style="107"/>
    <col min="5889" max="5889" width="5.62727272727273" style="107" customWidth="1"/>
    <col min="5890" max="5890" width="8.87272727272727" style="107" customWidth="1"/>
    <col min="5891" max="5891" width="10.6272727272727" style="107" customWidth="1"/>
    <col min="5892" max="5892" width="25.6272727272727" style="107" customWidth="1"/>
    <col min="5893" max="5893" width="20.6272727272727" style="107" customWidth="1"/>
    <col min="5894" max="5894" width="11.6272727272727" style="107" customWidth="1"/>
    <col min="5895" max="5895" width="18.2545454545455" style="107" customWidth="1"/>
    <col min="5896" max="5896" width="25.6272727272727" style="107" customWidth="1"/>
    <col min="5897" max="5897" width="20.6272727272727" style="107" customWidth="1"/>
    <col min="5898" max="5904" width="9" style="107" hidden="1" customWidth="1"/>
    <col min="5905" max="6144" width="9" style="107"/>
    <col min="6145" max="6145" width="5.62727272727273" style="107" customWidth="1"/>
    <col min="6146" max="6146" width="8.87272727272727" style="107" customWidth="1"/>
    <col min="6147" max="6147" width="10.6272727272727" style="107" customWidth="1"/>
    <col min="6148" max="6148" width="25.6272727272727" style="107" customWidth="1"/>
    <col min="6149" max="6149" width="20.6272727272727" style="107" customWidth="1"/>
    <col min="6150" max="6150" width="11.6272727272727" style="107" customWidth="1"/>
    <col min="6151" max="6151" width="18.2545454545455" style="107" customWidth="1"/>
    <col min="6152" max="6152" width="25.6272727272727" style="107" customWidth="1"/>
    <col min="6153" max="6153" width="20.6272727272727" style="107" customWidth="1"/>
    <col min="6154" max="6160" width="9" style="107" hidden="1" customWidth="1"/>
    <col min="6161" max="6400" width="9" style="107"/>
    <col min="6401" max="6401" width="5.62727272727273" style="107" customWidth="1"/>
    <col min="6402" max="6402" width="8.87272727272727" style="107" customWidth="1"/>
    <col min="6403" max="6403" width="10.6272727272727" style="107" customWidth="1"/>
    <col min="6404" max="6404" width="25.6272727272727" style="107" customWidth="1"/>
    <col min="6405" max="6405" width="20.6272727272727" style="107" customWidth="1"/>
    <col min="6406" max="6406" width="11.6272727272727" style="107" customWidth="1"/>
    <col min="6407" max="6407" width="18.2545454545455" style="107" customWidth="1"/>
    <col min="6408" max="6408" width="25.6272727272727" style="107" customWidth="1"/>
    <col min="6409" max="6409" width="20.6272727272727" style="107" customWidth="1"/>
    <col min="6410" max="6416" width="9" style="107" hidden="1" customWidth="1"/>
    <col min="6417" max="6656" width="9" style="107"/>
    <col min="6657" max="6657" width="5.62727272727273" style="107" customWidth="1"/>
    <col min="6658" max="6658" width="8.87272727272727" style="107" customWidth="1"/>
    <col min="6659" max="6659" width="10.6272727272727" style="107" customWidth="1"/>
    <col min="6660" max="6660" width="25.6272727272727" style="107" customWidth="1"/>
    <col min="6661" max="6661" width="20.6272727272727" style="107" customWidth="1"/>
    <col min="6662" max="6662" width="11.6272727272727" style="107" customWidth="1"/>
    <col min="6663" max="6663" width="18.2545454545455" style="107" customWidth="1"/>
    <col min="6664" max="6664" width="25.6272727272727" style="107" customWidth="1"/>
    <col min="6665" max="6665" width="20.6272727272727" style="107" customWidth="1"/>
    <col min="6666" max="6672" width="9" style="107" hidden="1" customWidth="1"/>
    <col min="6673" max="6912" width="9" style="107"/>
    <col min="6913" max="6913" width="5.62727272727273" style="107" customWidth="1"/>
    <col min="6914" max="6914" width="8.87272727272727" style="107" customWidth="1"/>
    <col min="6915" max="6915" width="10.6272727272727" style="107" customWidth="1"/>
    <col min="6916" max="6916" width="25.6272727272727" style="107" customWidth="1"/>
    <col min="6917" max="6917" width="20.6272727272727" style="107" customWidth="1"/>
    <col min="6918" max="6918" width="11.6272727272727" style="107" customWidth="1"/>
    <col min="6919" max="6919" width="18.2545454545455" style="107" customWidth="1"/>
    <col min="6920" max="6920" width="25.6272727272727" style="107" customWidth="1"/>
    <col min="6921" max="6921" width="20.6272727272727" style="107" customWidth="1"/>
    <col min="6922" max="6928" width="9" style="107" hidden="1" customWidth="1"/>
    <col min="6929" max="7168" width="9" style="107"/>
    <col min="7169" max="7169" width="5.62727272727273" style="107" customWidth="1"/>
    <col min="7170" max="7170" width="8.87272727272727" style="107" customWidth="1"/>
    <col min="7171" max="7171" width="10.6272727272727" style="107" customWidth="1"/>
    <col min="7172" max="7172" width="25.6272727272727" style="107" customWidth="1"/>
    <col min="7173" max="7173" width="20.6272727272727" style="107" customWidth="1"/>
    <col min="7174" max="7174" width="11.6272727272727" style="107" customWidth="1"/>
    <col min="7175" max="7175" width="18.2545454545455" style="107" customWidth="1"/>
    <col min="7176" max="7176" width="25.6272727272727" style="107" customWidth="1"/>
    <col min="7177" max="7177" width="20.6272727272727" style="107" customWidth="1"/>
    <col min="7178" max="7184" width="9" style="107" hidden="1" customWidth="1"/>
    <col min="7185" max="7424" width="9" style="107"/>
    <col min="7425" max="7425" width="5.62727272727273" style="107" customWidth="1"/>
    <col min="7426" max="7426" width="8.87272727272727" style="107" customWidth="1"/>
    <col min="7427" max="7427" width="10.6272727272727" style="107" customWidth="1"/>
    <col min="7428" max="7428" width="25.6272727272727" style="107" customWidth="1"/>
    <col min="7429" max="7429" width="20.6272727272727" style="107" customWidth="1"/>
    <col min="7430" max="7430" width="11.6272727272727" style="107" customWidth="1"/>
    <col min="7431" max="7431" width="18.2545454545455" style="107" customWidth="1"/>
    <col min="7432" max="7432" width="25.6272727272727" style="107" customWidth="1"/>
    <col min="7433" max="7433" width="20.6272727272727" style="107" customWidth="1"/>
    <col min="7434" max="7440" width="9" style="107" hidden="1" customWidth="1"/>
    <col min="7441" max="7680" width="9" style="107"/>
    <col min="7681" max="7681" width="5.62727272727273" style="107" customWidth="1"/>
    <col min="7682" max="7682" width="8.87272727272727" style="107" customWidth="1"/>
    <col min="7683" max="7683" width="10.6272727272727" style="107" customWidth="1"/>
    <col min="7684" max="7684" width="25.6272727272727" style="107" customWidth="1"/>
    <col min="7685" max="7685" width="20.6272727272727" style="107" customWidth="1"/>
    <col min="7686" max="7686" width="11.6272727272727" style="107" customWidth="1"/>
    <col min="7687" max="7687" width="18.2545454545455" style="107" customWidth="1"/>
    <col min="7688" max="7688" width="25.6272727272727" style="107" customWidth="1"/>
    <col min="7689" max="7689" width="20.6272727272727" style="107" customWidth="1"/>
    <col min="7690" max="7696" width="9" style="107" hidden="1" customWidth="1"/>
    <col min="7697" max="7936" width="9" style="107"/>
    <col min="7937" max="7937" width="5.62727272727273" style="107" customWidth="1"/>
    <col min="7938" max="7938" width="8.87272727272727" style="107" customWidth="1"/>
    <col min="7939" max="7939" width="10.6272727272727" style="107" customWidth="1"/>
    <col min="7940" max="7940" width="25.6272727272727" style="107" customWidth="1"/>
    <col min="7941" max="7941" width="20.6272727272727" style="107" customWidth="1"/>
    <col min="7942" max="7942" width="11.6272727272727" style="107" customWidth="1"/>
    <col min="7943" max="7943" width="18.2545454545455" style="107" customWidth="1"/>
    <col min="7944" max="7944" width="25.6272727272727" style="107" customWidth="1"/>
    <col min="7945" max="7945" width="20.6272727272727" style="107" customWidth="1"/>
    <col min="7946" max="7952" width="9" style="107" hidden="1" customWidth="1"/>
    <col min="7953" max="8192" width="9" style="107"/>
    <col min="8193" max="8193" width="5.62727272727273" style="107" customWidth="1"/>
    <col min="8194" max="8194" width="8.87272727272727" style="107" customWidth="1"/>
    <col min="8195" max="8195" width="10.6272727272727" style="107" customWidth="1"/>
    <col min="8196" max="8196" width="25.6272727272727" style="107" customWidth="1"/>
    <col min="8197" max="8197" width="20.6272727272727" style="107" customWidth="1"/>
    <col min="8198" max="8198" width="11.6272727272727" style="107" customWidth="1"/>
    <col min="8199" max="8199" width="18.2545454545455" style="107" customWidth="1"/>
    <col min="8200" max="8200" width="25.6272727272727" style="107" customWidth="1"/>
    <col min="8201" max="8201" width="20.6272727272727" style="107" customWidth="1"/>
    <col min="8202" max="8208" width="9" style="107" hidden="1" customWidth="1"/>
    <col min="8209" max="8448" width="9" style="107"/>
    <col min="8449" max="8449" width="5.62727272727273" style="107" customWidth="1"/>
    <col min="8450" max="8450" width="8.87272727272727" style="107" customWidth="1"/>
    <col min="8451" max="8451" width="10.6272727272727" style="107" customWidth="1"/>
    <col min="8452" max="8452" width="25.6272727272727" style="107" customWidth="1"/>
    <col min="8453" max="8453" width="20.6272727272727" style="107" customWidth="1"/>
    <col min="8454" max="8454" width="11.6272727272727" style="107" customWidth="1"/>
    <col min="8455" max="8455" width="18.2545454545455" style="107" customWidth="1"/>
    <col min="8456" max="8456" width="25.6272727272727" style="107" customWidth="1"/>
    <col min="8457" max="8457" width="20.6272727272727" style="107" customWidth="1"/>
    <col min="8458" max="8464" width="9" style="107" hidden="1" customWidth="1"/>
    <col min="8465" max="8704" width="9" style="107"/>
    <col min="8705" max="8705" width="5.62727272727273" style="107" customWidth="1"/>
    <col min="8706" max="8706" width="8.87272727272727" style="107" customWidth="1"/>
    <col min="8707" max="8707" width="10.6272727272727" style="107" customWidth="1"/>
    <col min="8708" max="8708" width="25.6272727272727" style="107" customWidth="1"/>
    <col min="8709" max="8709" width="20.6272727272727" style="107" customWidth="1"/>
    <col min="8710" max="8710" width="11.6272727272727" style="107" customWidth="1"/>
    <col min="8711" max="8711" width="18.2545454545455" style="107" customWidth="1"/>
    <col min="8712" max="8712" width="25.6272727272727" style="107" customWidth="1"/>
    <col min="8713" max="8713" width="20.6272727272727" style="107" customWidth="1"/>
    <col min="8714" max="8720" width="9" style="107" hidden="1" customWidth="1"/>
    <col min="8721" max="8960" width="9" style="107"/>
    <col min="8961" max="8961" width="5.62727272727273" style="107" customWidth="1"/>
    <col min="8962" max="8962" width="8.87272727272727" style="107" customWidth="1"/>
    <col min="8963" max="8963" width="10.6272727272727" style="107" customWidth="1"/>
    <col min="8964" max="8964" width="25.6272727272727" style="107" customWidth="1"/>
    <col min="8965" max="8965" width="20.6272727272727" style="107" customWidth="1"/>
    <col min="8966" max="8966" width="11.6272727272727" style="107" customWidth="1"/>
    <col min="8967" max="8967" width="18.2545454545455" style="107" customWidth="1"/>
    <col min="8968" max="8968" width="25.6272727272727" style="107" customWidth="1"/>
    <col min="8969" max="8969" width="20.6272727272727" style="107" customWidth="1"/>
    <col min="8970" max="8976" width="9" style="107" hidden="1" customWidth="1"/>
    <col min="8977" max="9216" width="9" style="107"/>
    <col min="9217" max="9217" width="5.62727272727273" style="107" customWidth="1"/>
    <col min="9218" max="9218" width="8.87272727272727" style="107" customWidth="1"/>
    <col min="9219" max="9219" width="10.6272727272727" style="107" customWidth="1"/>
    <col min="9220" max="9220" width="25.6272727272727" style="107" customWidth="1"/>
    <col min="9221" max="9221" width="20.6272727272727" style="107" customWidth="1"/>
    <col min="9222" max="9222" width="11.6272727272727" style="107" customWidth="1"/>
    <col min="9223" max="9223" width="18.2545454545455" style="107" customWidth="1"/>
    <col min="9224" max="9224" width="25.6272727272727" style="107" customWidth="1"/>
    <col min="9225" max="9225" width="20.6272727272727" style="107" customWidth="1"/>
    <col min="9226" max="9232" width="9" style="107" hidden="1" customWidth="1"/>
    <col min="9233" max="9472" width="9" style="107"/>
    <col min="9473" max="9473" width="5.62727272727273" style="107" customWidth="1"/>
    <col min="9474" max="9474" width="8.87272727272727" style="107" customWidth="1"/>
    <col min="9475" max="9475" width="10.6272727272727" style="107" customWidth="1"/>
    <col min="9476" max="9476" width="25.6272727272727" style="107" customWidth="1"/>
    <col min="9477" max="9477" width="20.6272727272727" style="107" customWidth="1"/>
    <col min="9478" max="9478" width="11.6272727272727" style="107" customWidth="1"/>
    <col min="9479" max="9479" width="18.2545454545455" style="107" customWidth="1"/>
    <col min="9480" max="9480" width="25.6272727272727" style="107" customWidth="1"/>
    <col min="9481" max="9481" width="20.6272727272727" style="107" customWidth="1"/>
    <col min="9482" max="9488" width="9" style="107" hidden="1" customWidth="1"/>
    <col min="9489" max="9728" width="9" style="107"/>
    <col min="9729" max="9729" width="5.62727272727273" style="107" customWidth="1"/>
    <col min="9730" max="9730" width="8.87272727272727" style="107" customWidth="1"/>
    <col min="9731" max="9731" width="10.6272727272727" style="107" customWidth="1"/>
    <col min="9732" max="9732" width="25.6272727272727" style="107" customWidth="1"/>
    <col min="9733" max="9733" width="20.6272727272727" style="107" customWidth="1"/>
    <col min="9734" max="9734" width="11.6272727272727" style="107" customWidth="1"/>
    <col min="9735" max="9735" width="18.2545454545455" style="107" customWidth="1"/>
    <col min="9736" max="9736" width="25.6272727272727" style="107" customWidth="1"/>
    <col min="9737" max="9737" width="20.6272727272727" style="107" customWidth="1"/>
    <col min="9738" max="9744" width="9" style="107" hidden="1" customWidth="1"/>
    <col min="9745" max="9984" width="9" style="107"/>
    <col min="9985" max="9985" width="5.62727272727273" style="107" customWidth="1"/>
    <col min="9986" max="9986" width="8.87272727272727" style="107" customWidth="1"/>
    <col min="9987" max="9987" width="10.6272727272727" style="107" customWidth="1"/>
    <col min="9988" max="9988" width="25.6272727272727" style="107" customWidth="1"/>
    <col min="9989" max="9989" width="20.6272727272727" style="107" customWidth="1"/>
    <col min="9990" max="9990" width="11.6272727272727" style="107" customWidth="1"/>
    <col min="9991" max="9991" width="18.2545454545455" style="107" customWidth="1"/>
    <col min="9992" max="9992" width="25.6272727272727" style="107" customWidth="1"/>
    <col min="9993" max="9993" width="20.6272727272727" style="107" customWidth="1"/>
    <col min="9994" max="10000" width="9" style="107" hidden="1" customWidth="1"/>
    <col min="10001" max="10240" width="9" style="107"/>
    <col min="10241" max="10241" width="5.62727272727273" style="107" customWidth="1"/>
    <col min="10242" max="10242" width="8.87272727272727" style="107" customWidth="1"/>
    <col min="10243" max="10243" width="10.6272727272727" style="107" customWidth="1"/>
    <col min="10244" max="10244" width="25.6272727272727" style="107" customWidth="1"/>
    <col min="10245" max="10245" width="20.6272727272727" style="107" customWidth="1"/>
    <col min="10246" max="10246" width="11.6272727272727" style="107" customWidth="1"/>
    <col min="10247" max="10247" width="18.2545454545455" style="107" customWidth="1"/>
    <col min="10248" max="10248" width="25.6272727272727" style="107" customWidth="1"/>
    <col min="10249" max="10249" width="20.6272727272727" style="107" customWidth="1"/>
    <col min="10250" max="10256" width="9" style="107" hidden="1" customWidth="1"/>
    <col min="10257" max="10496" width="9" style="107"/>
    <col min="10497" max="10497" width="5.62727272727273" style="107" customWidth="1"/>
    <col min="10498" max="10498" width="8.87272727272727" style="107" customWidth="1"/>
    <col min="10499" max="10499" width="10.6272727272727" style="107" customWidth="1"/>
    <col min="10500" max="10500" width="25.6272727272727" style="107" customWidth="1"/>
    <col min="10501" max="10501" width="20.6272727272727" style="107" customWidth="1"/>
    <col min="10502" max="10502" width="11.6272727272727" style="107" customWidth="1"/>
    <col min="10503" max="10503" width="18.2545454545455" style="107" customWidth="1"/>
    <col min="10504" max="10504" width="25.6272727272727" style="107" customWidth="1"/>
    <col min="10505" max="10505" width="20.6272727272727" style="107" customWidth="1"/>
    <col min="10506" max="10512" width="9" style="107" hidden="1" customWidth="1"/>
    <col min="10513" max="10752" width="9" style="107"/>
    <col min="10753" max="10753" width="5.62727272727273" style="107" customWidth="1"/>
    <col min="10754" max="10754" width="8.87272727272727" style="107" customWidth="1"/>
    <col min="10755" max="10755" width="10.6272727272727" style="107" customWidth="1"/>
    <col min="10756" max="10756" width="25.6272727272727" style="107" customWidth="1"/>
    <col min="10757" max="10757" width="20.6272727272727" style="107" customWidth="1"/>
    <col min="10758" max="10758" width="11.6272727272727" style="107" customWidth="1"/>
    <col min="10759" max="10759" width="18.2545454545455" style="107" customWidth="1"/>
    <col min="10760" max="10760" width="25.6272727272727" style="107" customWidth="1"/>
    <col min="10761" max="10761" width="20.6272727272727" style="107" customWidth="1"/>
    <col min="10762" max="10768" width="9" style="107" hidden="1" customWidth="1"/>
    <col min="10769" max="11008" width="9" style="107"/>
    <col min="11009" max="11009" width="5.62727272727273" style="107" customWidth="1"/>
    <col min="11010" max="11010" width="8.87272727272727" style="107" customWidth="1"/>
    <col min="11011" max="11011" width="10.6272727272727" style="107" customWidth="1"/>
    <col min="11012" max="11012" width="25.6272727272727" style="107" customWidth="1"/>
    <col min="11013" max="11013" width="20.6272727272727" style="107" customWidth="1"/>
    <col min="11014" max="11014" width="11.6272727272727" style="107" customWidth="1"/>
    <col min="11015" max="11015" width="18.2545454545455" style="107" customWidth="1"/>
    <col min="11016" max="11016" width="25.6272727272727" style="107" customWidth="1"/>
    <col min="11017" max="11017" width="20.6272727272727" style="107" customWidth="1"/>
    <col min="11018" max="11024" width="9" style="107" hidden="1" customWidth="1"/>
    <col min="11025" max="11264" width="9" style="107"/>
    <col min="11265" max="11265" width="5.62727272727273" style="107" customWidth="1"/>
    <col min="11266" max="11266" width="8.87272727272727" style="107" customWidth="1"/>
    <col min="11267" max="11267" width="10.6272727272727" style="107" customWidth="1"/>
    <col min="11268" max="11268" width="25.6272727272727" style="107" customWidth="1"/>
    <col min="11269" max="11269" width="20.6272727272727" style="107" customWidth="1"/>
    <col min="11270" max="11270" width="11.6272727272727" style="107" customWidth="1"/>
    <col min="11271" max="11271" width="18.2545454545455" style="107" customWidth="1"/>
    <col min="11272" max="11272" width="25.6272727272727" style="107" customWidth="1"/>
    <col min="11273" max="11273" width="20.6272727272727" style="107" customWidth="1"/>
    <col min="11274" max="11280" width="9" style="107" hidden="1" customWidth="1"/>
    <col min="11281" max="11520" width="9" style="107"/>
    <col min="11521" max="11521" width="5.62727272727273" style="107" customWidth="1"/>
    <col min="11522" max="11522" width="8.87272727272727" style="107" customWidth="1"/>
    <col min="11523" max="11523" width="10.6272727272727" style="107" customWidth="1"/>
    <col min="11524" max="11524" width="25.6272727272727" style="107" customWidth="1"/>
    <col min="11525" max="11525" width="20.6272727272727" style="107" customWidth="1"/>
    <col min="11526" max="11526" width="11.6272727272727" style="107" customWidth="1"/>
    <col min="11527" max="11527" width="18.2545454545455" style="107" customWidth="1"/>
    <col min="11528" max="11528" width="25.6272727272727" style="107" customWidth="1"/>
    <col min="11529" max="11529" width="20.6272727272727" style="107" customWidth="1"/>
    <col min="11530" max="11536" width="9" style="107" hidden="1" customWidth="1"/>
    <col min="11537" max="11776" width="9" style="107"/>
    <col min="11777" max="11777" width="5.62727272727273" style="107" customWidth="1"/>
    <col min="11778" max="11778" width="8.87272727272727" style="107" customWidth="1"/>
    <col min="11779" max="11779" width="10.6272727272727" style="107" customWidth="1"/>
    <col min="11780" max="11780" width="25.6272727272727" style="107" customWidth="1"/>
    <col min="11781" max="11781" width="20.6272727272727" style="107" customWidth="1"/>
    <col min="11782" max="11782" width="11.6272727272727" style="107" customWidth="1"/>
    <col min="11783" max="11783" width="18.2545454545455" style="107" customWidth="1"/>
    <col min="11784" max="11784" width="25.6272727272727" style="107" customWidth="1"/>
    <col min="11785" max="11785" width="20.6272727272727" style="107" customWidth="1"/>
    <col min="11786" max="11792" width="9" style="107" hidden="1" customWidth="1"/>
    <col min="11793" max="12032" width="9" style="107"/>
    <col min="12033" max="12033" width="5.62727272727273" style="107" customWidth="1"/>
    <col min="12034" max="12034" width="8.87272727272727" style="107" customWidth="1"/>
    <col min="12035" max="12035" width="10.6272727272727" style="107" customWidth="1"/>
    <col min="12036" max="12036" width="25.6272727272727" style="107" customWidth="1"/>
    <col min="12037" max="12037" width="20.6272727272727" style="107" customWidth="1"/>
    <col min="12038" max="12038" width="11.6272727272727" style="107" customWidth="1"/>
    <col min="12039" max="12039" width="18.2545454545455" style="107" customWidth="1"/>
    <col min="12040" max="12040" width="25.6272727272727" style="107" customWidth="1"/>
    <col min="12041" max="12041" width="20.6272727272727" style="107" customWidth="1"/>
    <col min="12042" max="12048" width="9" style="107" hidden="1" customWidth="1"/>
    <col min="12049" max="12288" width="9" style="107"/>
    <col min="12289" max="12289" width="5.62727272727273" style="107" customWidth="1"/>
    <col min="12290" max="12290" width="8.87272727272727" style="107" customWidth="1"/>
    <col min="12291" max="12291" width="10.6272727272727" style="107" customWidth="1"/>
    <col min="12292" max="12292" width="25.6272727272727" style="107" customWidth="1"/>
    <col min="12293" max="12293" width="20.6272727272727" style="107" customWidth="1"/>
    <col min="12294" max="12294" width="11.6272727272727" style="107" customWidth="1"/>
    <col min="12295" max="12295" width="18.2545454545455" style="107" customWidth="1"/>
    <col min="12296" max="12296" width="25.6272727272727" style="107" customWidth="1"/>
    <col min="12297" max="12297" width="20.6272727272727" style="107" customWidth="1"/>
    <col min="12298" max="12304" width="9" style="107" hidden="1" customWidth="1"/>
    <col min="12305" max="12544" width="9" style="107"/>
    <col min="12545" max="12545" width="5.62727272727273" style="107" customWidth="1"/>
    <col min="12546" max="12546" width="8.87272727272727" style="107" customWidth="1"/>
    <col min="12547" max="12547" width="10.6272727272727" style="107" customWidth="1"/>
    <col min="12548" max="12548" width="25.6272727272727" style="107" customWidth="1"/>
    <col min="12549" max="12549" width="20.6272727272727" style="107" customWidth="1"/>
    <col min="12550" max="12550" width="11.6272727272727" style="107" customWidth="1"/>
    <col min="12551" max="12551" width="18.2545454545455" style="107" customWidth="1"/>
    <col min="12552" max="12552" width="25.6272727272727" style="107" customWidth="1"/>
    <col min="12553" max="12553" width="20.6272727272727" style="107" customWidth="1"/>
    <col min="12554" max="12560" width="9" style="107" hidden="1" customWidth="1"/>
    <col min="12561" max="12800" width="9" style="107"/>
    <col min="12801" max="12801" width="5.62727272727273" style="107" customWidth="1"/>
    <col min="12802" max="12802" width="8.87272727272727" style="107" customWidth="1"/>
    <col min="12803" max="12803" width="10.6272727272727" style="107" customWidth="1"/>
    <col min="12804" max="12804" width="25.6272727272727" style="107" customWidth="1"/>
    <col min="12805" max="12805" width="20.6272727272727" style="107" customWidth="1"/>
    <col min="12806" max="12806" width="11.6272727272727" style="107" customWidth="1"/>
    <col min="12807" max="12807" width="18.2545454545455" style="107" customWidth="1"/>
    <col min="12808" max="12808" width="25.6272727272727" style="107" customWidth="1"/>
    <col min="12809" max="12809" width="20.6272727272727" style="107" customWidth="1"/>
    <col min="12810" max="12816" width="9" style="107" hidden="1" customWidth="1"/>
    <col min="12817" max="13056" width="9" style="107"/>
    <col min="13057" max="13057" width="5.62727272727273" style="107" customWidth="1"/>
    <col min="13058" max="13058" width="8.87272727272727" style="107" customWidth="1"/>
    <col min="13059" max="13059" width="10.6272727272727" style="107" customWidth="1"/>
    <col min="13060" max="13060" width="25.6272727272727" style="107" customWidth="1"/>
    <col min="13061" max="13061" width="20.6272727272727" style="107" customWidth="1"/>
    <col min="13062" max="13062" width="11.6272727272727" style="107" customWidth="1"/>
    <col min="13063" max="13063" width="18.2545454545455" style="107" customWidth="1"/>
    <col min="13064" max="13064" width="25.6272727272727" style="107" customWidth="1"/>
    <col min="13065" max="13065" width="20.6272727272727" style="107" customWidth="1"/>
    <col min="13066" max="13072" width="9" style="107" hidden="1" customWidth="1"/>
    <col min="13073" max="13312" width="9" style="107"/>
    <col min="13313" max="13313" width="5.62727272727273" style="107" customWidth="1"/>
    <col min="13314" max="13314" width="8.87272727272727" style="107" customWidth="1"/>
    <col min="13315" max="13315" width="10.6272727272727" style="107" customWidth="1"/>
    <col min="13316" max="13316" width="25.6272727272727" style="107" customWidth="1"/>
    <col min="13317" max="13317" width="20.6272727272727" style="107" customWidth="1"/>
    <col min="13318" max="13318" width="11.6272727272727" style="107" customWidth="1"/>
    <col min="13319" max="13319" width="18.2545454545455" style="107" customWidth="1"/>
    <col min="13320" max="13320" width="25.6272727272727" style="107" customWidth="1"/>
    <col min="13321" max="13321" width="20.6272727272727" style="107" customWidth="1"/>
    <col min="13322" max="13328" width="9" style="107" hidden="1" customWidth="1"/>
    <col min="13329" max="13568" width="9" style="107"/>
    <col min="13569" max="13569" width="5.62727272727273" style="107" customWidth="1"/>
    <col min="13570" max="13570" width="8.87272727272727" style="107" customWidth="1"/>
    <col min="13571" max="13571" width="10.6272727272727" style="107" customWidth="1"/>
    <col min="13572" max="13572" width="25.6272727272727" style="107" customWidth="1"/>
    <col min="13573" max="13573" width="20.6272727272727" style="107" customWidth="1"/>
    <col min="13574" max="13574" width="11.6272727272727" style="107" customWidth="1"/>
    <col min="13575" max="13575" width="18.2545454545455" style="107" customWidth="1"/>
    <col min="13576" max="13576" width="25.6272727272727" style="107" customWidth="1"/>
    <col min="13577" max="13577" width="20.6272727272727" style="107" customWidth="1"/>
    <col min="13578" max="13584" width="9" style="107" hidden="1" customWidth="1"/>
    <col min="13585" max="13824" width="9" style="107"/>
    <col min="13825" max="13825" width="5.62727272727273" style="107" customWidth="1"/>
    <col min="13826" max="13826" width="8.87272727272727" style="107" customWidth="1"/>
    <col min="13827" max="13827" width="10.6272727272727" style="107" customWidth="1"/>
    <col min="13828" max="13828" width="25.6272727272727" style="107" customWidth="1"/>
    <col min="13829" max="13829" width="20.6272727272727" style="107" customWidth="1"/>
    <col min="13830" max="13830" width="11.6272727272727" style="107" customWidth="1"/>
    <col min="13831" max="13831" width="18.2545454545455" style="107" customWidth="1"/>
    <col min="13832" max="13832" width="25.6272727272727" style="107" customWidth="1"/>
    <col min="13833" max="13833" width="20.6272727272727" style="107" customWidth="1"/>
    <col min="13834" max="13840" width="9" style="107" hidden="1" customWidth="1"/>
    <col min="13841" max="14080" width="9" style="107"/>
    <col min="14081" max="14081" width="5.62727272727273" style="107" customWidth="1"/>
    <col min="14082" max="14082" width="8.87272727272727" style="107" customWidth="1"/>
    <col min="14083" max="14083" width="10.6272727272727" style="107" customWidth="1"/>
    <col min="14084" max="14084" width="25.6272727272727" style="107" customWidth="1"/>
    <col min="14085" max="14085" width="20.6272727272727" style="107" customWidth="1"/>
    <col min="14086" max="14086" width="11.6272727272727" style="107" customWidth="1"/>
    <col min="14087" max="14087" width="18.2545454545455" style="107" customWidth="1"/>
    <col min="14088" max="14088" width="25.6272727272727" style="107" customWidth="1"/>
    <col min="14089" max="14089" width="20.6272727272727" style="107" customWidth="1"/>
    <col min="14090" max="14096" width="9" style="107" hidden="1" customWidth="1"/>
    <col min="14097" max="14336" width="9" style="107"/>
    <col min="14337" max="14337" width="5.62727272727273" style="107" customWidth="1"/>
    <col min="14338" max="14338" width="8.87272727272727" style="107" customWidth="1"/>
    <col min="14339" max="14339" width="10.6272727272727" style="107" customWidth="1"/>
    <col min="14340" max="14340" width="25.6272727272727" style="107" customWidth="1"/>
    <col min="14341" max="14341" width="20.6272727272727" style="107" customWidth="1"/>
    <col min="14342" max="14342" width="11.6272727272727" style="107" customWidth="1"/>
    <col min="14343" max="14343" width="18.2545454545455" style="107" customWidth="1"/>
    <col min="14344" max="14344" width="25.6272727272727" style="107" customWidth="1"/>
    <col min="14345" max="14345" width="20.6272727272727" style="107" customWidth="1"/>
    <col min="14346" max="14352" width="9" style="107" hidden="1" customWidth="1"/>
    <col min="14353" max="14592" width="9" style="107"/>
    <col min="14593" max="14593" width="5.62727272727273" style="107" customWidth="1"/>
    <col min="14594" max="14594" width="8.87272727272727" style="107" customWidth="1"/>
    <col min="14595" max="14595" width="10.6272727272727" style="107" customWidth="1"/>
    <col min="14596" max="14596" width="25.6272727272727" style="107" customWidth="1"/>
    <col min="14597" max="14597" width="20.6272727272727" style="107" customWidth="1"/>
    <col min="14598" max="14598" width="11.6272727272727" style="107" customWidth="1"/>
    <col min="14599" max="14599" width="18.2545454545455" style="107" customWidth="1"/>
    <col min="14600" max="14600" width="25.6272727272727" style="107" customWidth="1"/>
    <col min="14601" max="14601" width="20.6272727272727" style="107" customWidth="1"/>
    <col min="14602" max="14608" width="9" style="107" hidden="1" customWidth="1"/>
    <col min="14609" max="14848" width="9" style="107"/>
    <col min="14849" max="14849" width="5.62727272727273" style="107" customWidth="1"/>
    <col min="14850" max="14850" width="8.87272727272727" style="107" customWidth="1"/>
    <col min="14851" max="14851" width="10.6272727272727" style="107" customWidth="1"/>
    <col min="14852" max="14852" width="25.6272727272727" style="107" customWidth="1"/>
    <col min="14853" max="14853" width="20.6272727272727" style="107" customWidth="1"/>
    <col min="14854" max="14854" width="11.6272727272727" style="107" customWidth="1"/>
    <col min="14855" max="14855" width="18.2545454545455" style="107" customWidth="1"/>
    <col min="14856" max="14856" width="25.6272727272727" style="107" customWidth="1"/>
    <col min="14857" max="14857" width="20.6272727272727" style="107" customWidth="1"/>
    <col min="14858" max="14864" width="9" style="107" hidden="1" customWidth="1"/>
    <col min="14865" max="15104" width="9" style="107"/>
    <col min="15105" max="15105" width="5.62727272727273" style="107" customWidth="1"/>
    <col min="15106" max="15106" width="8.87272727272727" style="107" customWidth="1"/>
    <col min="15107" max="15107" width="10.6272727272727" style="107" customWidth="1"/>
    <col min="15108" max="15108" width="25.6272727272727" style="107" customWidth="1"/>
    <col min="15109" max="15109" width="20.6272727272727" style="107" customWidth="1"/>
    <col min="15110" max="15110" width="11.6272727272727" style="107" customWidth="1"/>
    <col min="15111" max="15111" width="18.2545454545455" style="107" customWidth="1"/>
    <col min="15112" max="15112" width="25.6272727272727" style="107" customWidth="1"/>
    <col min="15113" max="15113" width="20.6272727272727" style="107" customWidth="1"/>
    <col min="15114" max="15120" width="9" style="107" hidden="1" customWidth="1"/>
    <col min="15121" max="15360" width="9" style="107"/>
    <col min="15361" max="15361" width="5.62727272727273" style="107" customWidth="1"/>
    <col min="15362" max="15362" width="8.87272727272727" style="107" customWidth="1"/>
    <col min="15363" max="15363" width="10.6272727272727" style="107" customWidth="1"/>
    <col min="15364" max="15364" width="25.6272727272727" style="107" customWidth="1"/>
    <col min="15365" max="15365" width="20.6272727272727" style="107" customWidth="1"/>
    <col min="15366" max="15366" width="11.6272727272727" style="107" customWidth="1"/>
    <col min="15367" max="15367" width="18.2545454545455" style="107" customWidth="1"/>
    <col min="15368" max="15368" width="25.6272727272727" style="107" customWidth="1"/>
    <col min="15369" max="15369" width="20.6272727272727" style="107" customWidth="1"/>
    <col min="15370" max="15376" width="9" style="107" hidden="1" customWidth="1"/>
    <col min="15377" max="15616" width="9" style="107"/>
    <col min="15617" max="15617" width="5.62727272727273" style="107" customWidth="1"/>
    <col min="15618" max="15618" width="8.87272727272727" style="107" customWidth="1"/>
    <col min="15619" max="15619" width="10.6272727272727" style="107" customWidth="1"/>
    <col min="15620" max="15620" width="25.6272727272727" style="107" customWidth="1"/>
    <col min="15621" max="15621" width="20.6272727272727" style="107" customWidth="1"/>
    <col min="15622" max="15622" width="11.6272727272727" style="107" customWidth="1"/>
    <col min="15623" max="15623" width="18.2545454545455" style="107" customWidth="1"/>
    <col min="15624" max="15624" width="25.6272727272727" style="107" customWidth="1"/>
    <col min="15625" max="15625" width="20.6272727272727" style="107" customWidth="1"/>
    <col min="15626" max="15632" width="9" style="107" hidden="1" customWidth="1"/>
    <col min="15633" max="15872" width="9" style="107"/>
    <col min="15873" max="15873" width="5.62727272727273" style="107" customWidth="1"/>
    <col min="15874" max="15874" width="8.87272727272727" style="107" customWidth="1"/>
    <col min="15875" max="15875" width="10.6272727272727" style="107" customWidth="1"/>
    <col min="15876" max="15876" width="25.6272727272727" style="107" customWidth="1"/>
    <col min="15877" max="15877" width="20.6272727272727" style="107" customWidth="1"/>
    <col min="15878" max="15878" width="11.6272727272727" style="107" customWidth="1"/>
    <col min="15879" max="15879" width="18.2545454545455" style="107" customWidth="1"/>
    <col min="15880" max="15880" width="25.6272727272727" style="107" customWidth="1"/>
    <col min="15881" max="15881" width="20.6272727272727" style="107" customWidth="1"/>
    <col min="15882" max="15888" width="9" style="107" hidden="1" customWidth="1"/>
    <col min="15889" max="16128" width="9" style="107"/>
    <col min="16129" max="16129" width="5.62727272727273" style="107" customWidth="1"/>
    <col min="16130" max="16130" width="8.87272727272727" style="107" customWidth="1"/>
    <col min="16131" max="16131" width="10.6272727272727" style="107" customWidth="1"/>
    <col min="16132" max="16132" width="25.6272727272727" style="107" customWidth="1"/>
    <col min="16133" max="16133" width="20.6272727272727" style="107" customWidth="1"/>
    <col min="16134" max="16134" width="11.6272727272727" style="107" customWidth="1"/>
    <col min="16135" max="16135" width="18.2545454545455" style="107" customWidth="1"/>
    <col min="16136" max="16136" width="25.6272727272727" style="107" customWidth="1"/>
    <col min="16137" max="16137" width="20.6272727272727" style="107" customWidth="1"/>
    <col min="16138" max="16144" width="9" style="107" hidden="1" customWidth="1"/>
    <col min="16145" max="16384" width="9" style="107"/>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626</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267817</v>
      </c>
      <c r="K4" s="43"/>
      <c r="L4" s="43"/>
      <c r="M4" s="43"/>
      <c r="N4" s="43"/>
      <c r="O4" s="43"/>
      <c r="P4" s="50"/>
    </row>
    <row r="5" ht="24" customHeight="1" spans="1:16">
      <c r="A5" s="42" t="s">
        <v>629</v>
      </c>
      <c r="B5" s="43"/>
      <c r="C5" s="43"/>
      <c r="D5" s="90" t="s">
        <v>630</v>
      </c>
      <c r="E5" s="91"/>
      <c r="F5" s="42" t="s">
        <v>631</v>
      </c>
      <c r="G5" s="43"/>
      <c r="H5" s="47" t="s">
        <v>632</v>
      </c>
      <c r="I5" s="50"/>
      <c r="J5" s="75">
        <v>20161302221</v>
      </c>
      <c r="K5" s="43"/>
      <c r="L5" s="43"/>
      <c r="M5" s="43"/>
      <c r="N5" s="43"/>
      <c r="O5" s="43"/>
      <c r="P5" s="50"/>
    </row>
    <row r="6" ht="35.25" customHeight="1" spans="1:16">
      <c r="A6" s="42" t="s">
        <v>633</v>
      </c>
      <c r="B6" s="43"/>
      <c r="C6" s="43"/>
      <c r="D6" s="44" t="s">
        <v>634</v>
      </c>
      <c r="E6" s="45"/>
      <c r="F6" s="42" t="s">
        <v>635</v>
      </c>
      <c r="G6" s="43"/>
      <c r="H6" s="47" t="s">
        <v>636</v>
      </c>
      <c r="I6" s="43"/>
      <c r="J6" s="43"/>
      <c r="K6" s="43"/>
      <c r="L6" s="43"/>
      <c r="M6" s="43"/>
      <c r="N6" s="43"/>
      <c r="O6" s="43"/>
      <c r="P6" s="50"/>
    </row>
    <row r="7" ht="69" customHeight="1" spans="1:16">
      <c r="A7" s="42" t="s">
        <v>637</v>
      </c>
      <c r="B7" s="43"/>
      <c r="C7" s="43"/>
      <c r="D7" s="44" t="s">
        <v>638</v>
      </c>
      <c r="E7" s="45"/>
      <c r="F7" s="45"/>
      <c r="G7" s="45"/>
      <c r="H7" s="45"/>
      <c r="I7" s="45"/>
      <c r="J7" s="55" t="s">
        <v>639</v>
      </c>
      <c r="K7" s="45"/>
      <c r="L7" s="45"/>
      <c r="M7" s="45"/>
      <c r="N7" s="45"/>
      <c r="O7" s="45"/>
      <c r="P7" s="50"/>
    </row>
    <row r="8" ht="34.5" customHeight="1" spans="1:16">
      <c r="A8" s="42" t="s">
        <v>640</v>
      </c>
      <c r="B8" s="43"/>
      <c r="C8" s="43"/>
      <c r="D8" s="44" t="s">
        <v>641</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60000</v>
      </c>
      <c r="E10" s="54"/>
      <c r="F10" s="54"/>
      <c r="G10" s="54"/>
      <c r="H10" s="53">
        <v>60000</v>
      </c>
      <c r="I10" s="54"/>
      <c r="J10" s="50"/>
      <c r="K10" s="50"/>
      <c r="L10" s="50"/>
      <c r="M10" s="50"/>
      <c r="N10" s="50"/>
      <c r="O10" s="50"/>
      <c r="P10" s="50"/>
    </row>
    <row r="11" ht="19.5" customHeight="1" spans="1:16">
      <c r="A11" s="42" t="s">
        <v>649</v>
      </c>
      <c r="B11" s="50"/>
      <c r="C11" s="50"/>
      <c r="D11" s="53">
        <v>20000</v>
      </c>
      <c r="E11" s="54"/>
      <c r="F11" s="54"/>
      <c r="G11" s="54"/>
      <c r="H11" s="53">
        <v>20000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87" customHeight="1" spans="1:16">
      <c r="A13" s="45"/>
      <c r="B13" s="56" t="s">
        <v>653</v>
      </c>
      <c r="C13" s="46"/>
      <c r="D13" s="46"/>
      <c r="E13" s="46"/>
      <c r="F13" s="44" t="s">
        <v>653</v>
      </c>
      <c r="G13" s="45"/>
      <c r="H13" s="45"/>
      <c r="I13" s="45"/>
      <c r="J13" s="45"/>
      <c r="K13" s="45"/>
      <c r="L13" s="45"/>
      <c r="M13" s="45"/>
      <c r="N13" s="45"/>
      <c r="O13" s="45"/>
      <c r="P13" s="52" t="s">
        <v>466</v>
      </c>
    </row>
    <row r="14" ht="20.25" customHeight="1" spans="1:16">
      <c r="A14" s="45"/>
      <c r="B14" s="44"/>
      <c r="C14" s="45"/>
      <c r="D14" s="45"/>
      <c r="E14" s="45"/>
      <c r="F14" s="44"/>
      <c r="G14" s="45"/>
      <c r="H14" s="45"/>
      <c r="I14" s="45"/>
      <c r="J14" s="43"/>
      <c r="K14" s="43"/>
      <c r="L14" s="43"/>
      <c r="M14" s="43"/>
      <c r="N14" s="43"/>
      <c r="O14" s="43"/>
      <c r="P14" s="52" t="s">
        <v>654</v>
      </c>
    </row>
    <row r="15" ht="21" customHeight="1" spans="1:16">
      <c r="A15" s="45"/>
      <c r="B15" s="44"/>
      <c r="C15" s="45"/>
      <c r="D15" s="45"/>
      <c r="E15" s="45"/>
      <c r="F15" s="44"/>
      <c r="G15" s="45"/>
      <c r="H15" s="45"/>
      <c r="I15" s="45"/>
      <c r="J15" s="43"/>
      <c r="K15" s="43"/>
      <c r="L15" s="43"/>
      <c r="M15" s="43"/>
      <c r="N15" s="43"/>
      <c r="O15" s="43"/>
      <c r="P15" s="50"/>
    </row>
    <row r="16" hidden="1" customHeight="1" spans="1:16">
      <c r="A16" s="45"/>
      <c r="B16" s="44"/>
      <c r="C16" s="45"/>
      <c r="D16" s="45"/>
      <c r="E16" s="45"/>
      <c r="F16" s="44"/>
      <c r="G16" s="45"/>
      <c r="H16" s="45"/>
      <c r="I16" s="45"/>
      <c r="J16" s="78"/>
      <c r="K16" s="78"/>
      <c r="L16" s="78"/>
      <c r="M16" s="78"/>
      <c r="N16" s="78"/>
      <c r="O16" s="78"/>
      <c r="P16" s="79" t="s">
        <v>509</v>
      </c>
    </row>
    <row r="17" ht="27" customHeight="1" spans="1:16">
      <c r="A17" s="57" t="s">
        <v>655</v>
      </c>
      <c r="B17" s="58" t="s">
        <v>514</v>
      </c>
      <c r="C17" s="58" t="s">
        <v>515</v>
      </c>
      <c r="D17" s="58" t="s">
        <v>516</v>
      </c>
      <c r="E17" s="58" t="s">
        <v>517</v>
      </c>
      <c r="F17" s="58" t="s">
        <v>515</v>
      </c>
      <c r="G17" s="58" t="s">
        <v>516</v>
      </c>
      <c r="H17" s="92"/>
      <c r="I17" s="58" t="s">
        <v>517</v>
      </c>
      <c r="J17" s="80"/>
      <c r="K17" s="80"/>
      <c r="L17" s="80"/>
      <c r="M17" s="80"/>
      <c r="N17" s="80"/>
      <c r="O17" s="80"/>
      <c r="P17" s="58"/>
    </row>
    <row r="18" s="106" customFormat="1" ht="47.25" customHeight="1" spans="1:16">
      <c r="A18" s="60"/>
      <c r="B18" s="62" t="s">
        <v>519</v>
      </c>
      <c r="C18" s="62" t="s">
        <v>520</v>
      </c>
      <c r="D18" s="62" t="s">
        <v>656</v>
      </c>
      <c r="E18" s="62" t="s">
        <v>657</v>
      </c>
      <c r="F18" s="62" t="s">
        <v>520</v>
      </c>
      <c r="G18" s="62" t="s">
        <v>656</v>
      </c>
      <c r="H18" s="63"/>
      <c r="I18" s="62" t="s">
        <v>657</v>
      </c>
      <c r="J18" s="81"/>
      <c r="K18" s="82">
        <v>0</v>
      </c>
      <c r="L18" s="82">
        <v>0</v>
      </c>
      <c r="M18" s="82">
        <v>0</v>
      </c>
      <c r="N18" s="82">
        <v>0</v>
      </c>
      <c r="O18" s="82">
        <v>0</v>
      </c>
      <c r="P18" s="83" t="s">
        <v>466</v>
      </c>
    </row>
    <row r="19" s="106" customFormat="1" ht="119.25" customHeight="1" spans="1:16">
      <c r="A19" s="64"/>
      <c r="B19" s="66" t="s">
        <v>519</v>
      </c>
      <c r="C19" s="93" t="s">
        <v>535</v>
      </c>
      <c r="D19" s="66" t="s">
        <v>658</v>
      </c>
      <c r="E19" s="66" t="s">
        <v>659</v>
      </c>
      <c r="F19" s="93" t="s">
        <v>535</v>
      </c>
      <c r="G19" s="66" t="s">
        <v>658</v>
      </c>
      <c r="H19" s="67"/>
      <c r="I19" s="66" t="s">
        <v>659</v>
      </c>
      <c r="J19" s="84"/>
      <c r="K19" s="85">
        <v>0</v>
      </c>
      <c r="L19" s="85">
        <v>0</v>
      </c>
      <c r="M19" s="85">
        <v>0</v>
      </c>
      <c r="N19" s="85">
        <v>0</v>
      </c>
      <c r="O19" s="85">
        <v>0</v>
      </c>
      <c r="P19" s="86" t="s">
        <v>660</v>
      </c>
    </row>
    <row r="20" s="106" customFormat="1" ht="119.25" customHeight="1" spans="1:16">
      <c r="A20" s="64"/>
      <c r="B20" s="66" t="s">
        <v>519</v>
      </c>
      <c r="C20" s="93" t="s">
        <v>541</v>
      </c>
      <c r="D20" s="66" t="s">
        <v>661</v>
      </c>
      <c r="E20" s="66" t="s">
        <v>662</v>
      </c>
      <c r="F20" s="93" t="s">
        <v>541</v>
      </c>
      <c r="G20" s="66" t="s">
        <v>661</v>
      </c>
      <c r="H20" s="67"/>
      <c r="I20" s="66" t="s">
        <v>662</v>
      </c>
      <c r="J20" s="84"/>
      <c r="K20" s="85">
        <v>0</v>
      </c>
      <c r="L20" s="85">
        <v>0</v>
      </c>
      <c r="M20" s="85">
        <v>0</v>
      </c>
      <c r="N20" s="85">
        <v>0</v>
      </c>
      <c r="O20" s="85">
        <v>0</v>
      </c>
      <c r="P20" s="84"/>
    </row>
    <row r="21" s="106" customFormat="1" ht="153" customHeight="1" spans="1:16">
      <c r="A21" s="64"/>
      <c r="B21" s="66" t="s">
        <v>519</v>
      </c>
      <c r="C21" s="93" t="s">
        <v>543</v>
      </c>
      <c r="D21" s="66" t="s">
        <v>663</v>
      </c>
      <c r="E21" s="66" t="s">
        <v>664</v>
      </c>
      <c r="F21" s="93" t="s">
        <v>543</v>
      </c>
      <c r="G21" s="66" t="s">
        <v>663</v>
      </c>
      <c r="H21" s="67"/>
      <c r="I21" s="66" t="s">
        <v>664</v>
      </c>
      <c r="J21" s="84"/>
      <c r="K21" s="85">
        <v>0</v>
      </c>
      <c r="L21" s="85">
        <v>0</v>
      </c>
      <c r="M21" s="85">
        <v>0</v>
      </c>
      <c r="N21" s="85">
        <v>0</v>
      </c>
      <c r="O21" s="85">
        <v>0</v>
      </c>
      <c r="P21" s="84"/>
    </row>
    <row r="22" s="106" customFormat="1" ht="166.5" customHeight="1" spans="1:16">
      <c r="A22" s="64"/>
      <c r="B22" s="66" t="s">
        <v>545</v>
      </c>
      <c r="C22" s="93" t="s">
        <v>546</v>
      </c>
      <c r="D22" s="66" t="s">
        <v>665</v>
      </c>
      <c r="E22" s="66" t="s">
        <v>666</v>
      </c>
      <c r="F22" s="93" t="s">
        <v>546</v>
      </c>
      <c r="G22" s="66" t="s">
        <v>665</v>
      </c>
      <c r="H22" s="67"/>
      <c r="I22" s="66" t="s">
        <v>666</v>
      </c>
      <c r="J22" s="84"/>
      <c r="K22" s="85">
        <v>0</v>
      </c>
      <c r="L22" s="85">
        <v>0</v>
      </c>
      <c r="M22" s="85">
        <v>0</v>
      </c>
      <c r="N22" s="85">
        <v>0</v>
      </c>
      <c r="O22" s="85">
        <v>0</v>
      </c>
      <c r="P22" s="84"/>
    </row>
    <row r="23" s="106" customFormat="1" ht="176.25" customHeight="1" spans="1:16">
      <c r="A23" s="64"/>
      <c r="B23" s="66" t="s">
        <v>545</v>
      </c>
      <c r="C23" s="93" t="s">
        <v>552</v>
      </c>
      <c r="D23" s="66" t="s">
        <v>667</v>
      </c>
      <c r="E23" s="66" t="s">
        <v>668</v>
      </c>
      <c r="F23" s="93" t="s">
        <v>552</v>
      </c>
      <c r="G23" s="66" t="s">
        <v>667</v>
      </c>
      <c r="H23" s="67"/>
      <c r="I23" s="66" t="s">
        <v>668</v>
      </c>
      <c r="J23" s="84"/>
      <c r="K23" s="85">
        <v>0</v>
      </c>
      <c r="L23" s="85">
        <v>0</v>
      </c>
      <c r="M23" s="85">
        <v>0</v>
      </c>
      <c r="N23" s="85">
        <v>0</v>
      </c>
      <c r="O23" s="85">
        <v>0</v>
      </c>
      <c r="P23" s="84"/>
    </row>
    <row r="24" s="106" customFormat="1" ht="179.25" customHeight="1" spans="1:16">
      <c r="A24" s="64"/>
      <c r="B24" s="66" t="s">
        <v>545</v>
      </c>
      <c r="C24" s="93" t="s">
        <v>559</v>
      </c>
      <c r="D24" s="66" t="s">
        <v>667</v>
      </c>
      <c r="E24" s="66" t="s">
        <v>668</v>
      </c>
      <c r="F24" s="93" t="s">
        <v>559</v>
      </c>
      <c r="G24" s="66" t="s">
        <v>667</v>
      </c>
      <c r="H24" s="67"/>
      <c r="I24" s="66" t="s">
        <v>668</v>
      </c>
      <c r="J24" s="84"/>
      <c r="K24" s="85">
        <v>0</v>
      </c>
      <c r="L24" s="85">
        <v>0</v>
      </c>
      <c r="M24" s="85">
        <v>0</v>
      </c>
      <c r="N24" s="85">
        <v>0</v>
      </c>
      <c r="O24" s="85">
        <v>0</v>
      </c>
      <c r="P24" s="84"/>
    </row>
    <row r="25" s="106" customFormat="1" ht="119.25" customHeight="1" spans="1:16">
      <c r="A25" s="64"/>
      <c r="B25" s="66" t="s">
        <v>545</v>
      </c>
      <c r="C25" s="93" t="s">
        <v>567</v>
      </c>
      <c r="D25" s="66" t="s">
        <v>669</v>
      </c>
      <c r="E25" s="66" t="s">
        <v>670</v>
      </c>
      <c r="F25" s="93" t="s">
        <v>567</v>
      </c>
      <c r="G25" s="66" t="s">
        <v>669</v>
      </c>
      <c r="H25" s="67"/>
      <c r="I25" s="66" t="s">
        <v>670</v>
      </c>
      <c r="J25" s="84"/>
      <c r="K25" s="85">
        <v>0</v>
      </c>
      <c r="L25" s="85">
        <v>0</v>
      </c>
      <c r="M25" s="85">
        <v>0</v>
      </c>
      <c r="N25" s="85">
        <v>0</v>
      </c>
      <c r="O25" s="85">
        <v>0</v>
      </c>
      <c r="P25" s="84"/>
    </row>
    <row r="26" s="106" customFormat="1" ht="47.25" customHeight="1" spans="1:16">
      <c r="A26" s="68"/>
      <c r="B26" s="70" t="s">
        <v>571</v>
      </c>
      <c r="C26" s="98" t="s">
        <v>572</v>
      </c>
      <c r="D26" s="70" t="s">
        <v>671</v>
      </c>
      <c r="E26" s="70" t="s">
        <v>671</v>
      </c>
      <c r="F26" s="98" t="s">
        <v>572</v>
      </c>
      <c r="G26" s="70" t="s">
        <v>671</v>
      </c>
      <c r="H26" s="71"/>
      <c r="I26" s="70" t="s">
        <v>672</v>
      </c>
      <c r="J26" s="87"/>
      <c r="K26" s="88">
        <v>0</v>
      </c>
      <c r="L26" s="88">
        <v>0</v>
      </c>
      <c r="M26" s="88">
        <v>0</v>
      </c>
      <c r="N26" s="88">
        <v>0</v>
      </c>
      <c r="O26" s="88">
        <v>0</v>
      </c>
      <c r="P26" s="87"/>
    </row>
    <row r="27" hidden="1" customHeight="1" spans="1:16">
      <c r="A27" s="45"/>
      <c r="B27" s="72"/>
      <c r="C27" s="73"/>
      <c r="D27" s="74"/>
      <c r="E27" s="44"/>
      <c r="F27" s="73"/>
      <c r="G27" s="44"/>
      <c r="H27" s="43"/>
      <c r="I27" s="44"/>
      <c r="J27" s="77"/>
      <c r="K27" s="75"/>
      <c r="L27" s="75"/>
      <c r="M27" s="75"/>
      <c r="N27" s="75"/>
      <c r="O27" s="75"/>
      <c r="P27" s="52" t="s">
        <v>509</v>
      </c>
    </row>
    <row r="28" ht="45.75" customHeight="1" spans="1:16">
      <c r="A28" s="52" t="s">
        <v>673</v>
      </c>
      <c r="B28" s="43"/>
      <c r="C28" s="44" t="s">
        <v>674</v>
      </c>
      <c r="D28" s="45"/>
      <c r="E28" s="45"/>
      <c r="F28" s="45"/>
      <c r="G28" s="45"/>
      <c r="H28" s="45"/>
      <c r="I28" s="45"/>
      <c r="J28" s="45"/>
      <c r="K28" s="45"/>
      <c r="L28" s="45"/>
      <c r="M28" s="45"/>
      <c r="N28" s="45"/>
      <c r="O28" s="45"/>
      <c r="P28" s="50"/>
    </row>
    <row r="29" ht="90" customHeight="1" spans="1:16">
      <c r="A29" s="52" t="s">
        <v>675</v>
      </c>
      <c r="B29" s="43"/>
      <c r="C29" s="44" t="s">
        <v>676</v>
      </c>
      <c r="D29" s="45"/>
      <c r="E29" s="45"/>
      <c r="F29" s="45"/>
      <c r="G29" s="45"/>
      <c r="H29" s="45"/>
      <c r="I29" s="45"/>
      <c r="J29" s="45"/>
      <c r="K29" s="45"/>
      <c r="L29" s="45"/>
      <c r="M29" s="45"/>
      <c r="N29" s="45"/>
      <c r="O29" s="45"/>
      <c r="P29" s="50"/>
    </row>
    <row r="30" ht="13.5" customHeight="1" spans="1:16">
      <c r="A30" s="52" t="s">
        <v>578</v>
      </c>
      <c r="B30" s="43"/>
      <c r="C30" s="43"/>
      <c r="D30" s="47" t="s">
        <v>449</v>
      </c>
      <c r="E30" s="42" t="s">
        <v>579</v>
      </c>
      <c r="F30" s="47" t="s">
        <v>677</v>
      </c>
      <c r="G30" s="43"/>
      <c r="H30" s="42" t="s">
        <v>581</v>
      </c>
      <c r="I30" s="89" t="s">
        <v>678</v>
      </c>
      <c r="J30" s="77"/>
      <c r="K30" s="77"/>
      <c r="L30" s="77"/>
      <c r="M30" s="77"/>
      <c r="N30" s="77"/>
      <c r="O30" s="77"/>
      <c r="P30" s="77"/>
    </row>
  </sheetData>
  <mergeCells count="5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17:H17"/>
    <mergeCell ref="G18:H18"/>
    <mergeCell ref="G19:H19"/>
    <mergeCell ref="G20:H20"/>
    <mergeCell ref="G21:H21"/>
    <mergeCell ref="G22:H22"/>
    <mergeCell ref="G23:H23"/>
    <mergeCell ref="G24:H24"/>
    <mergeCell ref="G25:H25"/>
    <mergeCell ref="G26:H26"/>
    <mergeCell ref="G27:H27"/>
    <mergeCell ref="A28:B28"/>
    <mergeCell ref="C28:I28"/>
    <mergeCell ref="A29:B29"/>
    <mergeCell ref="C29:I29"/>
    <mergeCell ref="A30:C30"/>
    <mergeCell ref="F30:G30"/>
    <mergeCell ref="A12:A16"/>
    <mergeCell ref="A17:A27"/>
    <mergeCell ref="P14:P15"/>
  </mergeCells>
  <pageMargins left="0.74803" right="0.74803" top="0.98425" bottom="0.98425" header="0.51181" footer="0.51181"/>
  <pageSetup paperSize="9" orientation="portrait" errors="blank"/>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0"/>
  <sheetViews>
    <sheetView topLeftCell="A5" workbookViewId="0">
      <selection activeCell="G11" sqref="G11"/>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5.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467</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267818</v>
      </c>
      <c r="K4" s="43"/>
      <c r="L4" s="43"/>
      <c r="M4" s="43"/>
      <c r="N4" s="43"/>
      <c r="O4" s="43"/>
      <c r="P4" s="50"/>
    </row>
    <row r="5" ht="24" customHeight="1" spans="1:16">
      <c r="A5" s="42" t="s">
        <v>629</v>
      </c>
      <c r="B5" s="43"/>
      <c r="C5" s="43"/>
      <c r="D5" s="90" t="s">
        <v>630</v>
      </c>
      <c r="E5" s="91"/>
      <c r="F5" s="42" t="s">
        <v>631</v>
      </c>
      <c r="G5" s="43"/>
      <c r="H5" s="47" t="s">
        <v>632</v>
      </c>
      <c r="I5" s="50"/>
      <c r="J5" s="75">
        <v>20161302264</v>
      </c>
      <c r="K5" s="43"/>
      <c r="L5" s="43"/>
      <c r="M5" s="43"/>
      <c r="N5" s="43"/>
      <c r="O5" s="43"/>
      <c r="P5" s="50"/>
    </row>
    <row r="6" ht="35.25" customHeight="1" spans="1:16">
      <c r="A6" s="42" t="s">
        <v>633</v>
      </c>
      <c r="B6" s="43"/>
      <c r="C6" s="43"/>
      <c r="D6" s="44" t="s">
        <v>634</v>
      </c>
      <c r="E6" s="45"/>
      <c r="F6" s="42" t="s">
        <v>635</v>
      </c>
      <c r="G6" s="43"/>
      <c r="H6" s="47" t="s">
        <v>636</v>
      </c>
      <c r="I6" s="43"/>
      <c r="J6" s="43"/>
      <c r="K6" s="43"/>
      <c r="L6" s="43"/>
      <c r="M6" s="43"/>
      <c r="N6" s="43"/>
      <c r="O6" s="43"/>
      <c r="P6" s="50"/>
    </row>
    <row r="7" ht="74.25" customHeight="1" spans="1:16">
      <c r="A7" s="42" t="s">
        <v>637</v>
      </c>
      <c r="B7" s="43"/>
      <c r="C7" s="43"/>
      <c r="D7" s="44" t="s">
        <v>679</v>
      </c>
      <c r="E7" s="45"/>
      <c r="F7" s="45"/>
      <c r="G7" s="45"/>
      <c r="H7" s="45"/>
      <c r="I7" s="45"/>
      <c r="J7" s="55" t="s">
        <v>639</v>
      </c>
      <c r="K7" s="45"/>
      <c r="L7" s="45"/>
      <c r="M7" s="45"/>
      <c r="N7" s="45"/>
      <c r="O7" s="45"/>
      <c r="P7" s="50"/>
    </row>
    <row r="8" ht="69" customHeight="1" spans="1:16">
      <c r="A8" s="42" t="s">
        <v>640</v>
      </c>
      <c r="B8" s="43"/>
      <c r="C8" s="43"/>
      <c r="D8" s="44" t="s">
        <v>680</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450000</v>
      </c>
      <c r="E10" s="54"/>
      <c r="F10" s="54"/>
      <c r="G10" s="54"/>
      <c r="H10" s="53">
        <v>450000</v>
      </c>
      <c r="I10" s="54"/>
      <c r="J10" s="50"/>
      <c r="K10" s="50"/>
      <c r="L10" s="50"/>
      <c r="M10" s="50"/>
      <c r="N10" s="50"/>
      <c r="O10" s="50"/>
      <c r="P10" s="50"/>
    </row>
    <row r="11" ht="19.5" customHeight="1" spans="1:16">
      <c r="A11" s="42" t="s">
        <v>649</v>
      </c>
      <c r="B11" s="50"/>
      <c r="C11" s="50"/>
      <c r="D11" s="53">
        <v>150000</v>
      </c>
      <c r="E11" s="54"/>
      <c r="F11" s="54"/>
      <c r="G11" s="54"/>
      <c r="H11" s="53">
        <v>150000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91.5" customHeight="1" spans="1:16">
      <c r="A13" s="45"/>
      <c r="B13" s="56" t="s">
        <v>681</v>
      </c>
      <c r="C13" s="46"/>
      <c r="D13" s="46"/>
      <c r="E13" s="46"/>
      <c r="F13" s="44" t="s">
        <v>681</v>
      </c>
      <c r="G13" s="45"/>
      <c r="H13" s="45"/>
      <c r="I13" s="45"/>
      <c r="J13" s="45"/>
      <c r="K13" s="45"/>
      <c r="L13" s="45"/>
      <c r="M13" s="45"/>
      <c r="N13" s="45"/>
      <c r="O13" s="45"/>
      <c r="P13" s="52" t="s">
        <v>466</v>
      </c>
    </row>
    <row r="14" ht="20.25" customHeight="1" spans="1:16">
      <c r="A14" s="45"/>
      <c r="B14" s="44"/>
      <c r="C14" s="45"/>
      <c r="D14" s="45"/>
      <c r="E14" s="45"/>
      <c r="F14" s="44"/>
      <c r="G14" s="45"/>
      <c r="H14" s="45"/>
      <c r="I14" s="45"/>
      <c r="J14" s="43"/>
      <c r="K14" s="43"/>
      <c r="L14" s="43"/>
      <c r="M14" s="43"/>
      <c r="N14" s="43"/>
      <c r="O14" s="43"/>
      <c r="P14" s="52" t="s">
        <v>654</v>
      </c>
    </row>
    <row r="15" ht="21" customHeight="1" spans="1:16">
      <c r="A15" s="45"/>
      <c r="B15" s="44"/>
      <c r="C15" s="45"/>
      <c r="D15" s="45"/>
      <c r="E15" s="45"/>
      <c r="F15" s="44"/>
      <c r="G15" s="45"/>
      <c r="H15" s="45"/>
      <c r="I15" s="45"/>
      <c r="J15" s="43"/>
      <c r="K15" s="43"/>
      <c r="L15" s="43"/>
      <c r="M15" s="43"/>
      <c r="N15" s="43"/>
      <c r="O15" s="43"/>
      <c r="P15" s="50"/>
    </row>
    <row r="16" hidden="1" customHeight="1" spans="1:16">
      <c r="A16" s="45"/>
      <c r="B16" s="44"/>
      <c r="C16" s="45"/>
      <c r="D16" s="45"/>
      <c r="E16" s="45"/>
      <c r="F16" s="44"/>
      <c r="G16" s="45"/>
      <c r="H16" s="45"/>
      <c r="I16" s="45"/>
      <c r="J16" s="78"/>
      <c r="K16" s="78"/>
      <c r="L16" s="78"/>
      <c r="M16" s="78"/>
      <c r="N16" s="78"/>
      <c r="O16" s="78"/>
      <c r="P16" s="79" t="s">
        <v>509</v>
      </c>
    </row>
    <row r="17" ht="27" customHeight="1" spans="1:16">
      <c r="A17" s="57" t="s">
        <v>655</v>
      </c>
      <c r="B17" s="58" t="s">
        <v>514</v>
      </c>
      <c r="C17" s="58" t="s">
        <v>515</v>
      </c>
      <c r="D17" s="58" t="s">
        <v>516</v>
      </c>
      <c r="E17" s="58" t="s">
        <v>517</v>
      </c>
      <c r="F17" s="58" t="s">
        <v>515</v>
      </c>
      <c r="G17" s="58" t="s">
        <v>516</v>
      </c>
      <c r="H17" s="92"/>
      <c r="I17" s="58" t="s">
        <v>517</v>
      </c>
      <c r="J17" s="80"/>
      <c r="K17" s="80"/>
      <c r="L17" s="80"/>
      <c r="M17" s="80"/>
      <c r="N17" s="80"/>
      <c r="O17" s="80"/>
      <c r="P17" s="58"/>
    </row>
    <row r="18" s="40" customFormat="1" ht="150.75" customHeight="1" spans="1:16">
      <c r="A18" s="60"/>
      <c r="B18" s="62" t="s">
        <v>519</v>
      </c>
      <c r="C18" s="62" t="s">
        <v>520</v>
      </c>
      <c r="D18" s="62" t="s">
        <v>682</v>
      </c>
      <c r="E18" s="62" t="s">
        <v>683</v>
      </c>
      <c r="F18" s="62" t="s">
        <v>520</v>
      </c>
      <c r="G18" s="62" t="s">
        <v>682</v>
      </c>
      <c r="H18" s="63"/>
      <c r="I18" s="62" t="s">
        <v>683</v>
      </c>
      <c r="J18" s="81"/>
      <c r="K18" s="82">
        <v>0</v>
      </c>
      <c r="L18" s="82">
        <v>0</v>
      </c>
      <c r="M18" s="82">
        <v>0</v>
      </c>
      <c r="N18" s="82">
        <v>0</v>
      </c>
      <c r="O18" s="82">
        <v>0</v>
      </c>
      <c r="P18" s="83" t="s">
        <v>466</v>
      </c>
    </row>
    <row r="19" s="40" customFormat="1" ht="150.75" customHeight="1" spans="1:16">
      <c r="A19" s="64"/>
      <c r="B19" s="66" t="s">
        <v>519</v>
      </c>
      <c r="C19" s="93" t="s">
        <v>535</v>
      </c>
      <c r="D19" s="66" t="s">
        <v>684</v>
      </c>
      <c r="E19" s="66" t="s">
        <v>685</v>
      </c>
      <c r="F19" s="93" t="s">
        <v>535</v>
      </c>
      <c r="G19" s="66" t="s">
        <v>684</v>
      </c>
      <c r="H19" s="67"/>
      <c r="I19" s="66" t="s">
        <v>685</v>
      </c>
      <c r="J19" s="84"/>
      <c r="K19" s="85">
        <v>0</v>
      </c>
      <c r="L19" s="85">
        <v>0</v>
      </c>
      <c r="M19" s="85">
        <v>0</v>
      </c>
      <c r="N19" s="85">
        <v>0</v>
      </c>
      <c r="O19" s="85">
        <v>0</v>
      </c>
      <c r="P19" s="86" t="s">
        <v>660</v>
      </c>
    </row>
    <row r="20" s="40" customFormat="1" ht="150.75" customHeight="1" spans="1:16">
      <c r="A20" s="64"/>
      <c r="B20" s="66" t="s">
        <v>519</v>
      </c>
      <c r="C20" s="93" t="s">
        <v>541</v>
      </c>
      <c r="D20" s="66" t="s">
        <v>686</v>
      </c>
      <c r="E20" s="66" t="s">
        <v>686</v>
      </c>
      <c r="F20" s="93" t="s">
        <v>541</v>
      </c>
      <c r="G20" s="66" t="s">
        <v>686</v>
      </c>
      <c r="H20" s="67"/>
      <c r="I20" s="66" t="s">
        <v>686</v>
      </c>
      <c r="J20" s="84"/>
      <c r="K20" s="85">
        <v>0</v>
      </c>
      <c r="L20" s="85">
        <v>0</v>
      </c>
      <c r="M20" s="85">
        <v>0</v>
      </c>
      <c r="N20" s="85">
        <v>0</v>
      </c>
      <c r="O20" s="85">
        <v>0</v>
      </c>
      <c r="P20" s="84"/>
    </row>
    <row r="21" s="40" customFormat="1" ht="150.75" customHeight="1" spans="1:16">
      <c r="A21" s="64"/>
      <c r="B21" s="66" t="s">
        <v>519</v>
      </c>
      <c r="C21" s="93" t="s">
        <v>543</v>
      </c>
      <c r="D21" s="66" t="s">
        <v>687</v>
      </c>
      <c r="E21" s="66" t="s">
        <v>688</v>
      </c>
      <c r="F21" s="93" t="s">
        <v>543</v>
      </c>
      <c r="G21" s="66" t="s">
        <v>687</v>
      </c>
      <c r="H21" s="67"/>
      <c r="I21" s="66" t="s">
        <v>688</v>
      </c>
      <c r="J21" s="84"/>
      <c r="K21" s="85">
        <v>0</v>
      </c>
      <c r="L21" s="85">
        <v>0</v>
      </c>
      <c r="M21" s="85">
        <v>0</v>
      </c>
      <c r="N21" s="85">
        <v>0</v>
      </c>
      <c r="O21" s="85">
        <v>0</v>
      </c>
      <c r="P21" s="84"/>
    </row>
    <row r="22" s="40" customFormat="1" ht="175.5" customHeight="1" spans="1:16">
      <c r="A22" s="64"/>
      <c r="B22" s="66" t="s">
        <v>545</v>
      </c>
      <c r="C22" s="93" t="s">
        <v>546</v>
      </c>
      <c r="D22" s="66" t="s">
        <v>689</v>
      </c>
      <c r="E22" s="66" t="s">
        <v>690</v>
      </c>
      <c r="F22" s="93" t="s">
        <v>546</v>
      </c>
      <c r="G22" s="66" t="s">
        <v>689</v>
      </c>
      <c r="H22" s="67"/>
      <c r="I22" s="66" t="s">
        <v>690</v>
      </c>
      <c r="J22" s="84"/>
      <c r="K22" s="85">
        <v>0</v>
      </c>
      <c r="L22" s="85">
        <v>0</v>
      </c>
      <c r="M22" s="85">
        <v>0</v>
      </c>
      <c r="N22" s="85">
        <v>0</v>
      </c>
      <c r="O22" s="85">
        <v>0</v>
      </c>
      <c r="P22" s="84"/>
    </row>
    <row r="23" s="40" customFormat="1" ht="150.75" customHeight="1" spans="1:16">
      <c r="A23" s="64"/>
      <c r="B23" s="66" t="s">
        <v>545</v>
      </c>
      <c r="C23" s="93" t="s">
        <v>552</v>
      </c>
      <c r="D23" s="66" t="s">
        <v>691</v>
      </c>
      <c r="E23" s="66" t="s">
        <v>692</v>
      </c>
      <c r="F23" s="93" t="s">
        <v>552</v>
      </c>
      <c r="G23" s="66" t="s">
        <v>691</v>
      </c>
      <c r="H23" s="67"/>
      <c r="I23" s="66" t="s">
        <v>692</v>
      </c>
      <c r="J23" s="84"/>
      <c r="K23" s="85">
        <v>0</v>
      </c>
      <c r="L23" s="85">
        <v>0</v>
      </c>
      <c r="M23" s="85">
        <v>0</v>
      </c>
      <c r="N23" s="85">
        <v>0</v>
      </c>
      <c r="O23" s="85">
        <v>0</v>
      </c>
      <c r="P23" s="84"/>
    </row>
    <row r="24" s="40" customFormat="1" ht="150.75" customHeight="1" spans="1:16">
      <c r="A24" s="64"/>
      <c r="B24" s="66" t="s">
        <v>545</v>
      </c>
      <c r="C24" s="93" t="s">
        <v>559</v>
      </c>
      <c r="D24" s="66" t="s">
        <v>693</v>
      </c>
      <c r="E24" s="66" t="s">
        <v>694</v>
      </c>
      <c r="F24" s="93" t="s">
        <v>559</v>
      </c>
      <c r="G24" s="66" t="s">
        <v>693</v>
      </c>
      <c r="H24" s="67"/>
      <c r="I24" s="66" t="s">
        <v>694</v>
      </c>
      <c r="J24" s="84"/>
      <c r="K24" s="85">
        <v>0</v>
      </c>
      <c r="L24" s="85">
        <v>0</v>
      </c>
      <c r="M24" s="85">
        <v>0</v>
      </c>
      <c r="N24" s="85">
        <v>0</v>
      </c>
      <c r="O24" s="85">
        <v>0</v>
      </c>
      <c r="P24" s="84"/>
    </row>
    <row r="25" s="40" customFormat="1" ht="150.75" customHeight="1" spans="1:16">
      <c r="A25" s="64"/>
      <c r="B25" s="66" t="s">
        <v>545</v>
      </c>
      <c r="C25" s="93" t="s">
        <v>567</v>
      </c>
      <c r="D25" s="66" t="s">
        <v>695</v>
      </c>
      <c r="E25" s="66" t="s">
        <v>696</v>
      </c>
      <c r="F25" s="93" t="s">
        <v>567</v>
      </c>
      <c r="G25" s="66" t="s">
        <v>695</v>
      </c>
      <c r="H25" s="67"/>
      <c r="I25" s="66" t="s">
        <v>696</v>
      </c>
      <c r="J25" s="84"/>
      <c r="K25" s="85">
        <v>0</v>
      </c>
      <c r="L25" s="85">
        <v>0</v>
      </c>
      <c r="M25" s="85">
        <v>0</v>
      </c>
      <c r="N25" s="85">
        <v>0</v>
      </c>
      <c r="O25" s="85">
        <v>0</v>
      </c>
      <c r="P25" s="84"/>
    </row>
    <row r="26" s="40" customFormat="1" ht="150.75" customHeight="1" spans="1:16">
      <c r="A26" s="68"/>
      <c r="B26" s="70" t="s">
        <v>571</v>
      </c>
      <c r="C26" s="98" t="s">
        <v>572</v>
      </c>
      <c r="D26" s="70" t="s">
        <v>697</v>
      </c>
      <c r="E26" s="70" t="s">
        <v>697</v>
      </c>
      <c r="F26" s="98" t="s">
        <v>572</v>
      </c>
      <c r="G26" s="70" t="s">
        <v>697</v>
      </c>
      <c r="H26" s="71"/>
      <c r="I26" s="70" t="s">
        <v>697</v>
      </c>
      <c r="J26" s="87"/>
      <c r="K26" s="88">
        <v>0</v>
      </c>
      <c r="L26" s="88">
        <v>0</v>
      </c>
      <c r="M26" s="88">
        <v>0</v>
      </c>
      <c r="N26" s="88">
        <v>0</v>
      </c>
      <c r="O26" s="88">
        <v>0</v>
      </c>
      <c r="P26" s="87"/>
    </row>
    <row r="27" hidden="1" customHeight="1" spans="1:16">
      <c r="A27" s="45"/>
      <c r="B27" s="72"/>
      <c r="C27" s="73"/>
      <c r="D27" s="74"/>
      <c r="E27" s="44"/>
      <c r="F27" s="73"/>
      <c r="G27" s="44"/>
      <c r="H27" s="43"/>
      <c r="I27" s="44"/>
      <c r="J27" s="77"/>
      <c r="K27" s="75"/>
      <c r="L27" s="75"/>
      <c r="M27" s="75"/>
      <c r="N27" s="75"/>
      <c r="O27" s="75"/>
      <c r="P27" s="52" t="s">
        <v>509</v>
      </c>
    </row>
    <row r="28" ht="45.75" customHeight="1" spans="1:16">
      <c r="A28" s="52" t="s">
        <v>673</v>
      </c>
      <c r="B28" s="43"/>
      <c r="C28" s="44" t="s">
        <v>698</v>
      </c>
      <c r="D28" s="45"/>
      <c r="E28" s="45"/>
      <c r="F28" s="45"/>
      <c r="G28" s="45"/>
      <c r="H28" s="45"/>
      <c r="I28" s="45"/>
      <c r="J28" s="45"/>
      <c r="K28" s="45"/>
      <c r="L28" s="45"/>
      <c r="M28" s="45"/>
      <c r="N28" s="45"/>
      <c r="O28" s="45"/>
      <c r="P28" s="50"/>
    </row>
    <row r="29" ht="87.75" customHeight="1" spans="1:16">
      <c r="A29" s="52" t="s">
        <v>675</v>
      </c>
      <c r="B29" s="43"/>
      <c r="C29" s="44" t="s">
        <v>699</v>
      </c>
      <c r="D29" s="45"/>
      <c r="E29" s="45"/>
      <c r="F29" s="45"/>
      <c r="G29" s="45"/>
      <c r="H29" s="45"/>
      <c r="I29" s="45"/>
      <c r="J29" s="45"/>
      <c r="K29" s="45"/>
      <c r="L29" s="45"/>
      <c r="M29" s="45"/>
      <c r="N29" s="45"/>
      <c r="O29" s="45"/>
      <c r="P29" s="50"/>
    </row>
    <row r="30" ht="13.5" customHeight="1" spans="1:16">
      <c r="A30" s="52" t="s">
        <v>578</v>
      </c>
      <c r="B30" s="43"/>
      <c r="C30" s="43"/>
      <c r="D30" s="47" t="s">
        <v>449</v>
      </c>
      <c r="E30" s="42" t="s">
        <v>579</v>
      </c>
      <c r="F30" s="47" t="s">
        <v>677</v>
      </c>
      <c r="G30" s="43"/>
      <c r="H30" s="42" t="s">
        <v>581</v>
      </c>
      <c r="I30" s="89" t="s">
        <v>678</v>
      </c>
      <c r="J30" s="77"/>
      <c r="K30" s="77"/>
      <c r="L30" s="77"/>
      <c r="M30" s="77"/>
      <c r="N30" s="77"/>
      <c r="O30" s="77"/>
      <c r="P30" s="77"/>
    </row>
  </sheetData>
  <mergeCells count="5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17:H17"/>
    <mergeCell ref="G18:H18"/>
    <mergeCell ref="G19:H19"/>
    <mergeCell ref="G20:H20"/>
    <mergeCell ref="G21:H21"/>
    <mergeCell ref="G22:H22"/>
    <mergeCell ref="G23:H23"/>
    <mergeCell ref="G24:H24"/>
    <mergeCell ref="G25:H25"/>
    <mergeCell ref="G26:H26"/>
    <mergeCell ref="G27:H27"/>
    <mergeCell ref="A28:B28"/>
    <mergeCell ref="C28:I28"/>
    <mergeCell ref="A29:B29"/>
    <mergeCell ref="C29:I29"/>
    <mergeCell ref="A30:C30"/>
    <mergeCell ref="F30:G30"/>
    <mergeCell ref="A12:A16"/>
    <mergeCell ref="A17:A27"/>
    <mergeCell ref="P14:P15"/>
  </mergeCells>
  <pageMargins left="0.74803" right="0.74803" top="0.98425" bottom="0.98425" header="0.51181" footer="0.51181"/>
  <pageSetup paperSize="9" orientation="portrait" errors="blank"/>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4"/>
  <sheetViews>
    <sheetView topLeftCell="A2" workbookViewId="0">
      <selection activeCell="D7" sqref="D7:I7"/>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5.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256" width="9" style="41"/>
    <col min="257" max="257" width="5.62727272727273" style="41" customWidth="1"/>
    <col min="258" max="258" width="8.87272727272727" style="41" customWidth="1"/>
    <col min="259" max="259" width="10.6272727272727" style="41" customWidth="1"/>
    <col min="260" max="260" width="25.6272727272727" style="41" customWidth="1"/>
    <col min="261" max="261" width="20.6272727272727" style="41" customWidth="1"/>
    <col min="262" max="262" width="11.6272727272727" style="41" customWidth="1"/>
    <col min="263" max="263" width="18.2545454545455" style="41" customWidth="1"/>
    <col min="264" max="264" width="25.6272727272727" style="41" customWidth="1"/>
    <col min="265" max="265" width="20.6272727272727" style="41" customWidth="1"/>
    <col min="266" max="272" width="9" style="41" hidden="1" customWidth="1"/>
    <col min="273" max="512" width="9" style="41"/>
    <col min="513" max="513" width="5.62727272727273" style="41" customWidth="1"/>
    <col min="514" max="514" width="8.87272727272727" style="41" customWidth="1"/>
    <col min="515" max="515" width="10.6272727272727" style="41" customWidth="1"/>
    <col min="516" max="516" width="25.6272727272727" style="41" customWidth="1"/>
    <col min="517" max="517" width="20.6272727272727" style="41" customWidth="1"/>
    <col min="518" max="518" width="11.6272727272727" style="41" customWidth="1"/>
    <col min="519" max="519" width="18.2545454545455" style="41" customWidth="1"/>
    <col min="520" max="520" width="25.6272727272727" style="41" customWidth="1"/>
    <col min="521" max="521" width="20.6272727272727" style="41" customWidth="1"/>
    <col min="522" max="528" width="9" style="41" hidden="1" customWidth="1"/>
    <col min="529" max="768" width="9" style="41"/>
    <col min="769" max="769" width="5.62727272727273" style="41" customWidth="1"/>
    <col min="770" max="770" width="8.87272727272727" style="41" customWidth="1"/>
    <col min="771" max="771" width="10.6272727272727" style="41" customWidth="1"/>
    <col min="772" max="772" width="25.6272727272727" style="41" customWidth="1"/>
    <col min="773" max="773" width="20.6272727272727" style="41" customWidth="1"/>
    <col min="774" max="774" width="11.6272727272727" style="41" customWidth="1"/>
    <col min="775" max="775" width="18.2545454545455" style="41" customWidth="1"/>
    <col min="776" max="776" width="25.6272727272727" style="41" customWidth="1"/>
    <col min="777" max="777" width="20.6272727272727" style="41" customWidth="1"/>
    <col min="778" max="784" width="9" style="41" hidden="1" customWidth="1"/>
    <col min="785" max="1024" width="9" style="41"/>
    <col min="1025" max="1025" width="5.62727272727273" style="41" customWidth="1"/>
    <col min="1026" max="1026" width="8.87272727272727" style="41" customWidth="1"/>
    <col min="1027" max="1027" width="10.6272727272727" style="41" customWidth="1"/>
    <col min="1028" max="1028" width="25.6272727272727" style="41" customWidth="1"/>
    <col min="1029" max="1029" width="20.6272727272727" style="41" customWidth="1"/>
    <col min="1030" max="1030" width="11.6272727272727" style="41" customWidth="1"/>
    <col min="1031" max="1031" width="18.2545454545455" style="41" customWidth="1"/>
    <col min="1032" max="1032" width="25.6272727272727" style="41" customWidth="1"/>
    <col min="1033" max="1033" width="20.6272727272727" style="41" customWidth="1"/>
    <col min="1034" max="1040" width="9" style="41" hidden="1" customWidth="1"/>
    <col min="1041" max="1280" width="9" style="41"/>
    <col min="1281" max="1281" width="5.62727272727273" style="41" customWidth="1"/>
    <col min="1282" max="1282" width="8.87272727272727" style="41" customWidth="1"/>
    <col min="1283" max="1283" width="10.6272727272727" style="41" customWidth="1"/>
    <col min="1284" max="1284" width="25.6272727272727" style="41" customWidth="1"/>
    <col min="1285" max="1285" width="20.6272727272727" style="41" customWidth="1"/>
    <col min="1286" max="1286" width="11.6272727272727" style="41" customWidth="1"/>
    <col min="1287" max="1287" width="18.2545454545455" style="41" customWidth="1"/>
    <col min="1288" max="1288" width="25.6272727272727" style="41" customWidth="1"/>
    <col min="1289" max="1289" width="20.6272727272727" style="41" customWidth="1"/>
    <col min="1290" max="1296" width="9" style="41" hidden="1" customWidth="1"/>
    <col min="1297" max="1536" width="9" style="41"/>
    <col min="1537" max="1537" width="5.62727272727273" style="41" customWidth="1"/>
    <col min="1538" max="1538" width="8.87272727272727" style="41" customWidth="1"/>
    <col min="1539" max="1539" width="10.6272727272727" style="41" customWidth="1"/>
    <col min="1540" max="1540" width="25.6272727272727" style="41" customWidth="1"/>
    <col min="1541" max="1541" width="20.6272727272727" style="41" customWidth="1"/>
    <col min="1542" max="1542" width="11.6272727272727" style="41" customWidth="1"/>
    <col min="1543" max="1543" width="18.2545454545455" style="41" customWidth="1"/>
    <col min="1544" max="1544" width="25.6272727272727" style="41" customWidth="1"/>
    <col min="1545" max="1545" width="20.6272727272727" style="41" customWidth="1"/>
    <col min="1546" max="1552" width="9" style="41" hidden="1" customWidth="1"/>
    <col min="1553" max="1792" width="9" style="41"/>
    <col min="1793" max="1793" width="5.62727272727273" style="41" customWidth="1"/>
    <col min="1794" max="1794" width="8.87272727272727" style="41" customWidth="1"/>
    <col min="1795" max="1795" width="10.6272727272727" style="41" customWidth="1"/>
    <col min="1796" max="1796" width="25.6272727272727" style="41" customWidth="1"/>
    <col min="1797" max="1797" width="20.6272727272727" style="41" customWidth="1"/>
    <col min="1798" max="1798" width="11.6272727272727" style="41" customWidth="1"/>
    <col min="1799" max="1799" width="18.2545454545455" style="41" customWidth="1"/>
    <col min="1800" max="1800" width="25.6272727272727" style="41" customWidth="1"/>
    <col min="1801" max="1801" width="20.6272727272727" style="41" customWidth="1"/>
    <col min="1802" max="1808" width="9" style="41" hidden="1" customWidth="1"/>
    <col min="1809" max="2048" width="9" style="41"/>
    <col min="2049" max="2049" width="5.62727272727273" style="41" customWidth="1"/>
    <col min="2050" max="2050" width="8.87272727272727" style="41" customWidth="1"/>
    <col min="2051" max="2051" width="10.6272727272727" style="41" customWidth="1"/>
    <col min="2052" max="2052" width="25.6272727272727" style="41" customWidth="1"/>
    <col min="2053" max="2053" width="20.6272727272727" style="41" customWidth="1"/>
    <col min="2054" max="2054" width="11.6272727272727" style="41" customWidth="1"/>
    <col min="2055" max="2055" width="18.2545454545455" style="41" customWidth="1"/>
    <col min="2056" max="2056" width="25.6272727272727" style="41" customWidth="1"/>
    <col min="2057" max="2057" width="20.6272727272727" style="41" customWidth="1"/>
    <col min="2058" max="2064" width="9" style="41" hidden="1" customWidth="1"/>
    <col min="2065" max="2304" width="9" style="41"/>
    <col min="2305" max="2305" width="5.62727272727273" style="41" customWidth="1"/>
    <col min="2306" max="2306" width="8.87272727272727" style="41" customWidth="1"/>
    <col min="2307" max="2307" width="10.6272727272727" style="41" customWidth="1"/>
    <col min="2308" max="2308" width="25.6272727272727" style="41" customWidth="1"/>
    <col min="2309" max="2309" width="20.6272727272727" style="41" customWidth="1"/>
    <col min="2310" max="2310" width="11.6272727272727" style="41" customWidth="1"/>
    <col min="2311" max="2311" width="18.2545454545455" style="41" customWidth="1"/>
    <col min="2312" max="2312" width="25.6272727272727" style="41" customWidth="1"/>
    <col min="2313" max="2313" width="20.6272727272727" style="41" customWidth="1"/>
    <col min="2314" max="2320" width="9" style="41" hidden="1" customWidth="1"/>
    <col min="2321" max="2560" width="9" style="41"/>
    <col min="2561" max="2561" width="5.62727272727273" style="41" customWidth="1"/>
    <col min="2562" max="2562" width="8.87272727272727" style="41" customWidth="1"/>
    <col min="2563" max="2563" width="10.6272727272727" style="41" customWidth="1"/>
    <col min="2564" max="2564" width="25.6272727272727" style="41" customWidth="1"/>
    <col min="2565" max="2565" width="20.6272727272727" style="41" customWidth="1"/>
    <col min="2566" max="2566" width="11.6272727272727" style="41" customWidth="1"/>
    <col min="2567" max="2567" width="18.2545454545455" style="41" customWidth="1"/>
    <col min="2568" max="2568" width="25.6272727272727" style="41" customWidth="1"/>
    <col min="2569" max="2569" width="20.6272727272727" style="41" customWidth="1"/>
    <col min="2570" max="2576" width="9" style="41" hidden="1" customWidth="1"/>
    <col min="2577" max="2816" width="9" style="41"/>
    <col min="2817" max="2817" width="5.62727272727273" style="41" customWidth="1"/>
    <col min="2818" max="2818" width="8.87272727272727" style="41" customWidth="1"/>
    <col min="2819" max="2819" width="10.6272727272727" style="41" customWidth="1"/>
    <col min="2820" max="2820" width="25.6272727272727" style="41" customWidth="1"/>
    <col min="2821" max="2821" width="20.6272727272727" style="41" customWidth="1"/>
    <col min="2822" max="2822" width="11.6272727272727" style="41" customWidth="1"/>
    <col min="2823" max="2823" width="18.2545454545455" style="41" customWidth="1"/>
    <col min="2824" max="2824" width="25.6272727272727" style="41" customWidth="1"/>
    <col min="2825" max="2825" width="20.6272727272727" style="41" customWidth="1"/>
    <col min="2826" max="2832" width="9" style="41" hidden="1" customWidth="1"/>
    <col min="2833" max="3072" width="9" style="41"/>
    <col min="3073" max="3073" width="5.62727272727273" style="41" customWidth="1"/>
    <col min="3074" max="3074" width="8.87272727272727" style="41" customWidth="1"/>
    <col min="3075" max="3075" width="10.6272727272727" style="41" customWidth="1"/>
    <col min="3076" max="3076" width="25.6272727272727" style="41" customWidth="1"/>
    <col min="3077" max="3077" width="20.6272727272727" style="41" customWidth="1"/>
    <col min="3078" max="3078" width="11.6272727272727" style="41" customWidth="1"/>
    <col min="3079" max="3079" width="18.2545454545455" style="41" customWidth="1"/>
    <col min="3080" max="3080" width="25.6272727272727" style="41" customWidth="1"/>
    <col min="3081" max="3081" width="20.6272727272727" style="41" customWidth="1"/>
    <col min="3082" max="3088" width="9" style="41" hidden="1" customWidth="1"/>
    <col min="3089" max="3328" width="9" style="41"/>
    <col min="3329" max="3329" width="5.62727272727273" style="41" customWidth="1"/>
    <col min="3330" max="3330" width="8.87272727272727" style="41" customWidth="1"/>
    <col min="3331" max="3331" width="10.6272727272727" style="41" customWidth="1"/>
    <col min="3332" max="3332" width="25.6272727272727" style="41" customWidth="1"/>
    <col min="3333" max="3333" width="20.6272727272727" style="41" customWidth="1"/>
    <col min="3334" max="3334" width="11.6272727272727" style="41" customWidth="1"/>
    <col min="3335" max="3335" width="18.2545454545455" style="41" customWidth="1"/>
    <col min="3336" max="3336" width="25.6272727272727" style="41" customWidth="1"/>
    <col min="3337" max="3337" width="20.6272727272727" style="41" customWidth="1"/>
    <col min="3338" max="3344" width="9" style="41" hidden="1" customWidth="1"/>
    <col min="3345" max="3584" width="9" style="41"/>
    <col min="3585" max="3585" width="5.62727272727273" style="41" customWidth="1"/>
    <col min="3586" max="3586" width="8.87272727272727" style="41" customWidth="1"/>
    <col min="3587" max="3587" width="10.6272727272727" style="41" customWidth="1"/>
    <col min="3588" max="3588" width="25.6272727272727" style="41" customWidth="1"/>
    <col min="3589" max="3589" width="20.6272727272727" style="41" customWidth="1"/>
    <col min="3590" max="3590" width="11.6272727272727" style="41" customWidth="1"/>
    <col min="3591" max="3591" width="18.2545454545455" style="41" customWidth="1"/>
    <col min="3592" max="3592" width="25.6272727272727" style="41" customWidth="1"/>
    <col min="3593" max="3593" width="20.6272727272727" style="41" customWidth="1"/>
    <col min="3594" max="3600" width="9" style="41" hidden="1" customWidth="1"/>
    <col min="3601" max="3840" width="9" style="41"/>
    <col min="3841" max="3841" width="5.62727272727273" style="41" customWidth="1"/>
    <col min="3842" max="3842" width="8.87272727272727" style="41" customWidth="1"/>
    <col min="3843" max="3843" width="10.6272727272727" style="41" customWidth="1"/>
    <col min="3844" max="3844" width="25.6272727272727" style="41" customWidth="1"/>
    <col min="3845" max="3845" width="20.6272727272727" style="41" customWidth="1"/>
    <col min="3846" max="3846" width="11.6272727272727" style="41" customWidth="1"/>
    <col min="3847" max="3847" width="18.2545454545455" style="41" customWidth="1"/>
    <col min="3848" max="3848" width="25.6272727272727" style="41" customWidth="1"/>
    <col min="3849" max="3849" width="20.6272727272727" style="41" customWidth="1"/>
    <col min="3850" max="3856" width="9" style="41" hidden="1" customWidth="1"/>
    <col min="3857" max="4096" width="9" style="41"/>
    <col min="4097" max="4097" width="5.62727272727273" style="41" customWidth="1"/>
    <col min="4098" max="4098" width="8.87272727272727" style="41" customWidth="1"/>
    <col min="4099" max="4099" width="10.6272727272727" style="41" customWidth="1"/>
    <col min="4100" max="4100" width="25.6272727272727" style="41" customWidth="1"/>
    <col min="4101" max="4101" width="20.6272727272727" style="41" customWidth="1"/>
    <col min="4102" max="4102" width="11.6272727272727" style="41" customWidth="1"/>
    <col min="4103" max="4103" width="18.2545454545455" style="41" customWidth="1"/>
    <col min="4104" max="4104" width="25.6272727272727" style="41" customWidth="1"/>
    <col min="4105" max="4105" width="20.6272727272727" style="41" customWidth="1"/>
    <col min="4106" max="4112" width="9" style="41" hidden="1" customWidth="1"/>
    <col min="4113" max="4352" width="9" style="41"/>
    <col min="4353" max="4353" width="5.62727272727273" style="41" customWidth="1"/>
    <col min="4354" max="4354" width="8.87272727272727" style="41" customWidth="1"/>
    <col min="4355" max="4355" width="10.6272727272727" style="41" customWidth="1"/>
    <col min="4356" max="4356" width="25.6272727272727" style="41" customWidth="1"/>
    <col min="4357" max="4357" width="20.6272727272727" style="41" customWidth="1"/>
    <col min="4358" max="4358" width="11.6272727272727" style="41" customWidth="1"/>
    <col min="4359" max="4359" width="18.2545454545455" style="41" customWidth="1"/>
    <col min="4360" max="4360" width="25.6272727272727" style="41" customWidth="1"/>
    <col min="4361" max="4361" width="20.6272727272727" style="41" customWidth="1"/>
    <col min="4362" max="4368" width="9" style="41" hidden="1" customWidth="1"/>
    <col min="4369" max="4608" width="9" style="41"/>
    <col min="4609" max="4609" width="5.62727272727273" style="41" customWidth="1"/>
    <col min="4610" max="4610" width="8.87272727272727" style="41" customWidth="1"/>
    <col min="4611" max="4611" width="10.6272727272727" style="41" customWidth="1"/>
    <col min="4612" max="4612" width="25.6272727272727" style="41" customWidth="1"/>
    <col min="4613" max="4613" width="20.6272727272727" style="41" customWidth="1"/>
    <col min="4614" max="4614" width="11.6272727272727" style="41" customWidth="1"/>
    <col min="4615" max="4615" width="18.2545454545455" style="41" customWidth="1"/>
    <col min="4616" max="4616" width="25.6272727272727" style="41" customWidth="1"/>
    <col min="4617" max="4617" width="20.6272727272727" style="41" customWidth="1"/>
    <col min="4618" max="4624" width="9" style="41" hidden="1" customWidth="1"/>
    <col min="4625" max="4864" width="9" style="41"/>
    <col min="4865" max="4865" width="5.62727272727273" style="41" customWidth="1"/>
    <col min="4866" max="4866" width="8.87272727272727" style="41" customWidth="1"/>
    <col min="4867" max="4867" width="10.6272727272727" style="41" customWidth="1"/>
    <col min="4868" max="4868" width="25.6272727272727" style="41" customWidth="1"/>
    <col min="4869" max="4869" width="20.6272727272727" style="41" customWidth="1"/>
    <col min="4870" max="4870" width="11.6272727272727" style="41" customWidth="1"/>
    <col min="4871" max="4871" width="18.2545454545455" style="41" customWidth="1"/>
    <col min="4872" max="4872" width="25.6272727272727" style="41" customWidth="1"/>
    <col min="4873" max="4873" width="20.6272727272727" style="41" customWidth="1"/>
    <col min="4874" max="4880" width="9" style="41" hidden="1" customWidth="1"/>
    <col min="4881" max="5120" width="9" style="41"/>
    <col min="5121" max="5121" width="5.62727272727273" style="41" customWidth="1"/>
    <col min="5122" max="5122" width="8.87272727272727" style="41" customWidth="1"/>
    <col min="5123" max="5123" width="10.6272727272727" style="41" customWidth="1"/>
    <col min="5124" max="5124" width="25.6272727272727" style="41" customWidth="1"/>
    <col min="5125" max="5125" width="20.6272727272727" style="41" customWidth="1"/>
    <col min="5126" max="5126" width="11.6272727272727" style="41" customWidth="1"/>
    <col min="5127" max="5127" width="18.2545454545455" style="41" customWidth="1"/>
    <col min="5128" max="5128" width="25.6272727272727" style="41" customWidth="1"/>
    <col min="5129" max="5129" width="20.6272727272727" style="41" customWidth="1"/>
    <col min="5130" max="5136" width="9" style="41" hidden="1" customWidth="1"/>
    <col min="5137" max="5376" width="9" style="41"/>
    <col min="5377" max="5377" width="5.62727272727273" style="41" customWidth="1"/>
    <col min="5378" max="5378" width="8.87272727272727" style="41" customWidth="1"/>
    <col min="5379" max="5379" width="10.6272727272727" style="41" customWidth="1"/>
    <col min="5380" max="5380" width="25.6272727272727" style="41" customWidth="1"/>
    <col min="5381" max="5381" width="20.6272727272727" style="41" customWidth="1"/>
    <col min="5382" max="5382" width="11.6272727272727" style="41" customWidth="1"/>
    <col min="5383" max="5383" width="18.2545454545455" style="41" customWidth="1"/>
    <col min="5384" max="5384" width="25.6272727272727" style="41" customWidth="1"/>
    <col min="5385" max="5385" width="20.6272727272727" style="41" customWidth="1"/>
    <col min="5386" max="5392" width="9" style="41" hidden="1" customWidth="1"/>
    <col min="5393" max="5632" width="9" style="41"/>
    <col min="5633" max="5633" width="5.62727272727273" style="41" customWidth="1"/>
    <col min="5634" max="5634" width="8.87272727272727" style="41" customWidth="1"/>
    <col min="5635" max="5635" width="10.6272727272727" style="41" customWidth="1"/>
    <col min="5636" max="5636" width="25.6272727272727" style="41" customWidth="1"/>
    <col min="5637" max="5637" width="20.6272727272727" style="41" customWidth="1"/>
    <col min="5638" max="5638" width="11.6272727272727" style="41" customWidth="1"/>
    <col min="5639" max="5639" width="18.2545454545455" style="41" customWidth="1"/>
    <col min="5640" max="5640" width="25.6272727272727" style="41" customWidth="1"/>
    <col min="5641" max="5641" width="20.6272727272727" style="41" customWidth="1"/>
    <col min="5642" max="5648" width="9" style="41" hidden="1" customWidth="1"/>
    <col min="5649" max="5888" width="9" style="41"/>
    <col min="5889" max="5889" width="5.62727272727273" style="41" customWidth="1"/>
    <col min="5890" max="5890" width="8.87272727272727" style="41" customWidth="1"/>
    <col min="5891" max="5891" width="10.6272727272727" style="41" customWidth="1"/>
    <col min="5892" max="5892" width="25.6272727272727" style="41" customWidth="1"/>
    <col min="5893" max="5893" width="20.6272727272727" style="41" customWidth="1"/>
    <col min="5894" max="5894" width="11.6272727272727" style="41" customWidth="1"/>
    <col min="5895" max="5895" width="18.2545454545455" style="41" customWidth="1"/>
    <col min="5896" max="5896" width="25.6272727272727" style="41" customWidth="1"/>
    <col min="5897" max="5897" width="20.6272727272727" style="41" customWidth="1"/>
    <col min="5898" max="5904" width="9" style="41" hidden="1" customWidth="1"/>
    <col min="5905" max="6144" width="9" style="41"/>
    <col min="6145" max="6145" width="5.62727272727273" style="41" customWidth="1"/>
    <col min="6146" max="6146" width="8.87272727272727" style="41" customWidth="1"/>
    <col min="6147" max="6147" width="10.6272727272727" style="41" customWidth="1"/>
    <col min="6148" max="6148" width="25.6272727272727" style="41" customWidth="1"/>
    <col min="6149" max="6149" width="20.6272727272727" style="41" customWidth="1"/>
    <col min="6150" max="6150" width="11.6272727272727" style="41" customWidth="1"/>
    <col min="6151" max="6151" width="18.2545454545455" style="41" customWidth="1"/>
    <col min="6152" max="6152" width="25.6272727272727" style="41" customWidth="1"/>
    <col min="6153" max="6153" width="20.6272727272727" style="41" customWidth="1"/>
    <col min="6154" max="6160" width="9" style="41" hidden="1" customWidth="1"/>
    <col min="6161" max="6400" width="9" style="41"/>
    <col min="6401" max="6401" width="5.62727272727273" style="41" customWidth="1"/>
    <col min="6402" max="6402" width="8.87272727272727" style="41" customWidth="1"/>
    <col min="6403" max="6403" width="10.6272727272727" style="41" customWidth="1"/>
    <col min="6404" max="6404" width="25.6272727272727" style="41" customWidth="1"/>
    <col min="6405" max="6405" width="20.6272727272727" style="41" customWidth="1"/>
    <col min="6406" max="6406" width="11.6272727272727" style="41" customWidth="1"/>
    <col min="6407" max="6407" width="18.2545454545455" style="41" customWidth="1"/>
    <col min="6408" max="6408" width="25.6272727272727" style="41" customWidth="1"/>
    <col min="6409" max="6409" width="20.6272727272727" style="41" customWidth="1"/>
    <col min="6410" max="6416" width="9" style="41" hidden="1" customWidth="1"/>
    <col min="6417" max="6656" width="9" style="41"/>
    <col min="6657" max="6657" width="5.62727272727273" style="41" customWidth="1"/>
    <col min="6658" max="6658" width="8.87272727272727" style="41" customWidth="1"/>
    <col min="6659" max="6659" width="10.6272727272727" style="41" customWidth="1"/>
    <col min="6660" max="6660" width="25.6272727272727" style="41" customWidth="1"/>
    <col min="6661" max="6661" width="20.6272727272727" style="41" customWidth="1"/>
    <col min="6662" max="6662" width="11.6272727272727" style="41" customWidth="1"/>
    <col min="6663" max="6663" width="18.2545454545455" style="41" customWidth="1"/>
    <col min="6664" max="6664" width="25.6272727272727" style="41" customWidth="1"/>
    <col min="6665" max="6665" width="20.6272727272727" style="41" customWidth="1"/>
    <col min="6666" max="6672" width="9" style="41" hidden="1" customWidth="1"/>
    <col min="6673" max="6912" width="9" style="41"/>
    <col min="6913" max="6913" width="5.62727272727273" style="41" customWidth="1"/>
    <col min="6914" max="6914" width="8.87272727272727" style="41" customWidth="1"/>
    <col min="6915" max="6915" width="10.6272727272727" style="41" customWidth="1"/>
    <col min="6916" max="6916" width="25.6272727272727" style="41" customWidth="1"/>
    <col min="6917" max="6917" width="20.6272727272727" style="41" customWidth="1"/>
    <col min="6918" max="6918" width="11.6272727272727" style="41" customWidth="1"/>
    <col min="6919" max="6919" width="18.2545454545455" style="41" customWidth="1"/>
    <col min="6920" max="6920" width="25.6272727272727" style="41" customWidth="1"/>
    <col min="6921" max="6921" width="20.6272727272727" style="41" customWidth="1"/>
    <col min="6922" max="6928" width="9" style="41" hidden="1" customWidth="1"/>
    <col min="6929" max="7168" width="9" style="41"/>
    <col min="7169" max="7169" width="5.62727272727273" style="41" customWidth="1"/>
    <col min="7170" max="7170" width="8.87272727272727" style="41" customWidth="1"/>
    <col min="7171" max="7171" width="10.6272727272727" style="41" customWidth="1"/>
    <col min="7172" max="7172" width="25.6272727272727" style="41" customWidth="1"/>
    <col min="7173" max="7173" width="20.6272727272727" style="41" customWidth="1"/>
    <col min="7174" max="7174" width="11.6272727272727" style="41" customWidth="1"/>
    <col min="7175" max="7175" width="18.2545454545455" style="41" customWidth="1"/>
    <col min="7176" max="7176" width="25.6272727272727" style="41" customWidth="1"/>
    <col min="7177" max="7177" width="20.6272727272727" style="41" customWidth="1"/>
    <col min="7178" max="7184" width="9" style="41" hidden="1" customWidth="1"/>
    <col min="7185" max="7424" width="9" style="41"/>
    <col min="7425" max="7425" width="5.62727272727273" style="41" customWidth="1"/>
    <col min="7426" max="7426" width="8.87272727272727" style="41" customWidth="1"/>
    <col min="7427" max="7427" width="10.6272727272727" style="41" customWidth="1"/>
    <col min="7428" max="7428" width="25.6272727272727" style="41" customWidth="1"/>
    <col min="7429" max="7429" width="20.6272727272727" style="41" customWidth="1"/>
    <col min="7430" max="7430" width="11.6272727272727" style="41" customWidth="1"/>
    <col min="7431" max="7431" width="18.2545454545455" style="41" customWidth="1"/>
    <col min="7432" max="7432" width="25.6272727272727" style="41" customWidth="1"/>
    <col min="7433" max="7433" width="20.6272727272727" style="41" customWidth="1"/>
    <col min="7434" max="7440" width="9" style="41" hidden="1" customWidth="1"/>
    <col min="7441" max="7680" width="9" style="41"/>
    <col min="7681" max="7681" width="5.62727272727273" style="41" customWidth="1"/>
    <col min="7682" max="7682" width="8.87272727272727" style="41" customWidth="1"/>
    <col min="7683" max="7683" width="10.6272727272727" style="41" customWidth="1"/>
    <col min="7684" max="7684" width="25.6272727272727" style="41" customWidth="1"/>
    <col min="7685" max="7685" width="20.6272727272727" style="41" customWidth="1"/>
    <col min="7686" max="7686" width="11.6272727272727" style="41" customWidth="1"/>
    <col min="7687" max="7687" width="18.2545454545455" style="41" customWidth="1"/>
    <col min="7688" max="7688" width="25.6272727272727" style="41" customWidth="1"/>
    <col min="7689" max="7689" width="20.6272727272727" style="41" customWidth="1"/>
    <col min="7690" max="7696" width="9" style="41" hidden="1" customWidth="1"/>
    <col min="7697" max="7936" width="9" style="41"/>
    <col min="7937" max="7937" width="5.62727272727273" style="41" customWidth="1"/>
    <col min="7938" max="7938" width="8.87272727272727" style="41" customWidth="1"/>
    <col min="7939" max="7939" width="10.6272727272727" style="41" customWidth="1"/>
    <col min="7940" max="7940" width="25.6272727272727" style="41" customWidth="1"/>
    <col min="7941" max="7941" width="20.6272727272727" style="41" customWidth="1"/>
    <col min="7942" max="7942" width="11.6272727272727" style="41" customWidth="1"/>
    <col min="7943" max="7943" width="18.2545454545455" style="41" customWidth="1"/>
    <col min="7944" max="7944" width="25.6272727272727" style="41" customWidth="1"/>
    <col min="7945" max="7945" width="20.6272727272727" style="41" customWidth="1"/>
    <col min="7946" max="7952" width="9" style="41" hidden="1" customWidth="1"/>
    <col min="7953" max="8192" width="9" style="41"/>
    <col min="8193" max="8193" width="5.62727272727273" style="41" customWidth="1"/>
    <col min="8194" max="8194" width="8.87272727272727" style="41" customWidth="1"/>
    <col min="8195" max="8195" width="10.6272727272727" style="41" customWidth="1"/>
    <col min="8196" max="8196" width="25.6272727272727" style="41" customWidth="1"/>
    <col min="8197" max="8197" width="20.6272727272727" style="41" customWidth="1"/>
    <col min="8198" max="8198" width="11.6272727272727" style="41" customWidth="1"/>
    <col min="8199" max="8199" width="18.2545454545455" style="41" customWidth="1"/>
    <col min="8200" max="8200" width="25.6272727272727" style="41" customWidth="1"/>
    <col min="8201" max="8201" width="20.6272727272727" style="41" customWidth="1"/>
    <col min="8202" max="8208" width="9" style="41" hidden="1" customWidth="1"/>
    <col min="8209" max="8448" width="9" style="41"/>
    <col min="8449" max="8449" width="5.62727272727273" style="41" customWidth="1"/>
    <col min="8450" max="8450" width="8.87272727272727" style="41" customWidth="1"/>
    <col min="8451" max="8451" width="10.6272727272727" style="41" customWidth="1"/>
    <col min="8452" max="8452" width="25.6272727272727" style="41" customWidth="1"/>
    <col min="8453" max="8453" width="20.6272727272727" style="41" customWidth="1"/>
    <col min="8454" max="8454" width="11.6272727272727" style="41" customWidth="1"/>
    <col min="8455" max="8455" width="18.2545454545455" style="41" customWidth="1"/>
    <col min="8456" max="8456" width="25.6272727272727" style="41" customWidth="1"/>
    <col min="8457" max="8457" width="20.6272727272727" style="41" customWidth="1"/>
    <col min="8458" max="8464" width="9" style="41" hidden="1" customWidth="1"/>
    <col min="8465" max="8704" width="9" style="41"/>
    <col min="8705" max="8705" width="5.62727272727273" style="41" customWidth="1"/>
    <col min="8706" max="8706" width="8.87272727272727" style="41" customWidth="1"/>
    <col min="8707" max="8707" width="10.6272727272727" style="41" customWidth="1"/>
    <col min="8708" max="8708" width="25.6272727272727" style="41" customWidth="1"/>
    <col min="8709" max="8709" width="20.6272727272727" style="41" customWidth="1"/>
    <col min="8710" max="8710" width="11.6272727272727" style="41" customWidth="1"/>
    <col min="8711" max="8711" width="18.2545454545455" style="41" customWidth="1"/>
    <col min="8712" max="8712" width="25.6272727272727" style="41" customWidth="1"/>
    <col min="8713" max="8713" width="20.6272727272727" style="41" customWidth="1"/>
    <col min="8714" max="8720" width="9" style="41" hidden="1" customWidth="1"/>
    <col min="8721" max="8960" width="9" style="41"/>
    <col min="8961" max="8961" width="5.62727272727273" style="41" customWidth="1"/>
    <col min="8962" max="8962" width="8.87272727272727" style="41" customWidth="1"/>
    <col min="8963" max="8963" width="10.6272727272727" style="41" customWidth="1"/>
    <col min="8964" max="8964" width="25.6272727272727" style="41" customWidth="1"/>
    <col min="8965" max="8965" width="20.6272727272727" style="41" customWidth="1"/>
    <col min="8966" max="8966" width="11.6272727272727" style="41" customWidth="1"/>
    <col min="8967" max="8967" width="18.2545454545455" style="41" customWidth="1"/>
    <col min="8968" max="8968" width="25.6272727272727" style="41" customWidth="1"/>
    <col min="8969" max="8969" width="20.6272727272727" style="41" customWidth="1"/>
    <col min="8970" max="8976" width="9" style="41" hidden="1" customWidth="1"/>
    <col min="8977" max="9216" width="9" style="41"/>
    <col min="9217" max="9217" width="5.62727272727273" style="41" customWidth="1"/>
    <col min="9218" max="9218" width="8.87272727272727" style="41" customWidth="1"/>
    <col min="9219" max="9219" width="10.6272727272727" style="41" customWidth="1"/>
    <col min="9220" max="9220" width="25.6272727272727" style="41" customWidth="1"/>
    <col min="9221" max="9221" width="20.6272727272727" style="41" customWidth="1"/>
    <col min="9222" max="9222" width="11.6272727272727" style="41" customWidth="1"/>
    <col min="9223" max="9223" width="18.2545454545455" style="41" customWidth="1"/>
    <col min="9224" max="9224" width="25.6272727272727" style="41" customWidth="1"/>
    <col min="9225" max="9225" width="20.6272727272727" style="41" customWidth="1"/>
    <col min="9226" max="9232" width="9" style="41" hidden="1" customWidth="1"/>
    <col min="9233" max="9472" width="9" style="41"/>
    <col min="9473" max="9473" width="5.62727272727273" style="41" customWidth="1"/>
    <col min="9474" max="9474" width="8.87272727272727" style="41" customWidth="1"/>
    <col min="9475" max="9475" width="10.6272727272727" style="41" customWidth="1"/>
    <col min="9476" max="9476" width="25.6272727272727" style="41" customWidth="1"/>
    <col min="9477" max="9477" width="20.6272727272727" style="41" customWidth="1"/>
    <col min="9478" max="9478" width="11.6272727272727" style="41" customWidth="1"/>
    <col min="9479" max="9479" width="18.2545454545455" style="41" customWidth="1"/>
    <col min="9480" max="9480" width="25.6272727272727" style="41" customWidth="1"/>
    <col min="9481" max="9481" width="20.6272727272727" style="41" customWidth="1"/>
    <col min="9482" max="9488" width="9" style="41" hidden="1" customWidth="1"/>
    <col min="9489" max="9728" width="9" style="41"/>
    <col min="9729" max="9729" width="5.62727272727273" style="41" customWidth="1"/>
    <col min="9730" max="9730" width="8.87272727272727" style="41" customWidth="1"/>
    <col min="9731" max="9731" width="10.6272727272727" style="41" customWidth="1"/>
    <col min="9732" max="9732" width="25.6272727272727" style="41" customWidth="1"/>
    <col min="9733" max="9733" width="20.6272727272727" style="41" customWidth="1"/>
    <col min="9734" max="9734" width="11.6272727272727" style="41" customWidth="1"/>
    <col min="9735" max="9735" width="18.2545454545455" style="41" customWidth="1"/>
    <col min="9736" max="9736" width="25.6272727272727" style="41" customWidth="1"/>
    <col min="9737" max="9737" width="20.6272727272727" style="41" customWidth="1"/>
    <col min="9738" max="9744" width="9" style="41" hidden="1" customWidth="1"/>
    <col min="9745" max="9984" width="9" style="41"/>
    <col min="9985" max="9985" width="5.62727272727273" style="41" customWidth="1"/>
    <col min="9986" max="9986" width="8.87272727272727" style="41" customWidth="1"/>
    <col min="9987" max="9987" width="10.6272727272727" style="41" customWidth="1"/>
    <col min="9988" max="9988" width="25.6272727272727" style="41" customWidth="1"/>
    <col min="9989" max="9989" width="20.6272727272727" style="41" customWidth="1"/>
    <col min="9990" max="9990" width="11.6272727272727" style="41" customWidth="1"/>
    <col min="9991" max="9991" width="18.2545454545455" style="41" customWidth="1"/>
    <col min="9992" max="9992" width="25.6272727272727" style="41" customWidth="1"/>
    <col min="9993" max="9993" width="20.6272727272727" style="41" customWidth="1"/>
    <col min="9994" max="10000" width="9" style="41" hidden="1" customWidth="1"/>
    <col min="10001" max="10240" width="9" style="41"/>
    <col min="10241" max="10241" width="5.62727272727273" style="41" customWidth="1"/>
    <col min="10242" max="10242" width="8.87272727272727" style="41" customWidth="1"/>
    <col min="10243" max="10243" width="10.6272727272727" style="41" customWidth="1"/>
    <col min="10244" max="10244" width="25.6272727272727" style="41" customWidth="1"/>
    <col min="10245" max="10245" width="20.6272727272727" style="41" customWidth="1"/>
    <col min="10246" max="10246" width="11.6272727272727" style="41" customWidth="1"/>
    <col min="10247" max="10247" width="18.2545454545455" style="41" customWidth="1"/>
    <col min="10248" max="10248" width="25.6272727272727" style="41" customWidth="1"/>
    <col min="10249" max="10249" width="20.6272727272727" style="41" customWidth="1"/>
    <col min="10250" max="10256" width="9" style="41" hidden="1" customWidth="1"/>
    <col min="10257" max="10496" width="9" style="41"/>
    <col min="10497" max="10497" width="5.62727272727273" style="41" customWidth="1"/>
    <col min="10498" max="10498" width="8.87272727272727" style="41" customWidth="1"/>
    <col min="10499" max="10499" width="10.6272727272727" style="41" customWidth="1"/>
    <col min="10500" max="10500" width="25.6272727272727" style="41" customWidth="1"/>
    <col min="10501" max="10501" width="20.6272727272727" style="41" customWidth="1"/>
    <col min="10502" max="10502" width="11.6272727272727" style="41" customWidth="1"/>
    <col min="10503" max="10503" width="18.2545454545455" style="41" customWidth="1"/>
    <col min="10504" max="10504" width="25.6272727272727" style="41" customWidth="1"/>
    <col min="10505" max="10505" width="20.6272727272727" style="41" customWidth="1"/>
    <col min="10506" max="10512" width="9" style="41" hidden="1" customWidth="1"/>
    <col min="10513" max="10752" width="9" style="41"/>
    <col min="10753" max="10753" width="5.62727272727273" style="41" customWidth="1"/>
    <col min="10754" max="10754" width="8.87272727272727" style="41" customWidth="1"/>
    <col min="10755" max="10755" width="10.6272727272727" style="41" customWidth="1"/>
    <col min="10756" max="10756" width="25.6272727272727" style="41" customWidth="1"/>
    <col min="10757" max="10757" width="20.6272727272727" style="41" customWidth="1"/>
    <col min="10758" max="10758" width="11.6272727272727" style="41" customWidth="1"/>
    <col min="10759" max="10759" width="18.2545454545455" style="41" customWidth="1"/>
    <col min="10760" max="10760" width="25.6272727272727" style="41" customWidth="1"/>
    <col min="10761" max="10761" width="20.6272727272727" style="41" customWidth="1"/>
    <col min="10762" max="10768" width="9" style="41" hidden="1" customWidth="1"/>
    <col min="10769" max="11008" width="9" style="41"/>
    <col min="11009" max="11009" width="5.62727272727273" style="41" customWidth="1"/>
    <col min="11010" max="11010" width="8.87272727272727" style="41" customWidth="1"/>
    <col min="11011" max="11011" width="10.6272727272727" style="41" customWidth="1"/>
    <col min="11012" max="11012" width="25.6272727272727" style="41" customWidth="1"/>
    <col min="11013" max="11013" width="20.6272727272727" style="41" customWidth="1"/>
    <col min="11014" max="11014" width="11.6272727272727" style="41" customWidth="1"/>
    <col min="11015" max="11015" width="18.2545454545455" style="41" customWidth="1"/>
    <col min="11016" max="11016" width="25.6272727272727" style="41" customWidth="1"/>
    <col min="11017" max="11017" width="20.6272727272727" style="41" customWidth="1"/>
    <col min="11018" max="11024" width="9" style="41" hidden="1" customWidth="1"/>
    <col min="11025" max="11264" width="9" style="41"/>
    <col min="11265" max="11265" width="5.62727272727273" style="41" customWidth="1"/>
    <col min="11266" max="11266" width="8.87272727272727" style="41" customWidth="1"/>
    <col min="11267" max="11267" width="10.6272727272727" style="41" customWidth="1"/>
    <col min="11268" max="11268" width="25.6272727272727" style="41" customWidth="1"/>
    <col min="11269" max="11269" width="20.6272727272727" style="41" customWidth="1"/>
    <col min="11270" max="11270" width="11.6272727272727" style="41" customWidth="1"/>
    <col min="11271" max="11271" width="18.2545454545455" style="41" customWidth="1"/>
    <col min="11272" max="11272" width="25.6272727272727" style="41" customWidth="1"/>
    <col min="11273" max="11273" width="20.6272727272727" style="41" customWidth="1"/>
    <col min="11274" max="11280" width="9" style="41" hidden="1" customWidth="1"/>
    <col min="11281" max="11520" width="9" style="41"/>
    <col min="11521" max="11521" width="5.62727272727273" style="41" customWidth="1"/>
    <col min="11522" max="11522" width="8.87272727272727" style="41" customWidth="1"/>
    <col min="11523" max="11523" width="10.6272727272727" style="41" customWidth="1"/>
    <col min="11524" max="11524" width="25.6272727272727" style="41" customWidth="1"/>
    <col min="11525" max="11525" width="20.6272727272727" style="41" customWidth="1"/>
    <col min="11526" max="11526" width="11.6272727272727" style="41" customWidth="1"/>
    <col min="11527" max="11527" width="18.2545454545455" style="41" customWidth="1"/>
    <col min="11528" max="11528" width="25.6272727272727" style="41" customWidth="1"/>
    <col min="11529" max="11529" width="20.6272727272727" style="41" customWidth="1"/>
    <col min="11530" max="11536" width="9" style="41" hidden="1" customWidth="1"/>
    <col min="11537" max="11776" width="9" style="41"/>
    <col min="11777" max="11777" width="5.62727272727273" style="41" customWidth="1"/>
    <col min="11778" max="11778" width="8.87272727272727" style="41" customWidth="1"/>
    <col min="11779" max="11779" width="10.6272727272727" style="41" customWidth="1"/>
    <col min="11780" max="11780" width="25.6272727272727" style="41" customWidth="1"/>
    <col min="11781" max="11781" width="20.6272727272727" style="41" customWidth="1"/>
    <col min="11782" max="11782" width="11.6272727272727" style="41" customWidth="1"/>
    <col min="11783" max="11783" width="18.2545454545455" style="41" customWidth="1"/>
    <col min="11784" max="11784" width="25.6272727272727" style="41" customWidth="1"/>
    <col min="11785" max="11785" width="20.6272727272727" style="41" customWidth="1"/>
    <col min="11786" max="11792" width="9" style="41" hidden="1" customWidth="1"/>
    <col min="11793" max="12032" width="9" style="41"/>
    <col min="12033" max="12033" width="5.62727272727273" style="41" customWidth="1"/>
    <col min="12034" max="12034" width="8.87272727272727" style="41" customWidth="1"/>
    <col min="12035" max="12035" width="10.6272727272727" style="41" customWidth="1"/>
    <col min="12036" max="12036" width="25.6272727272727" style="41" customWidth="1"/>
    <col min="12037" max="12037" width="20.6272727272727" style="41" customWidth="1"/>
    <col min="12038" max="12038" width="11.6272727272727" style="41" customWidth="1"/>
    <col min="12039" max="12039" width="18.2545454545455" style="41" customWidth="1"/>
    <col min="12040" max="12040" width="25.6272727272727" style="41" customWidth="1"/>
    <col min="12041" max="12041" width="20.6272727272727" style="41" customWidth="1"/>
    <col min="12042" max="12048" width="9" style="41" hidden="1" customWidth="1"/>
    <col min="12049" max="12288" width="9" style="41"/>
    <col min="12289" max="12289" width="5.62727272727273" style="41" customWidth="1"/>
    <col min="12290" max="12290" width="8.87272727272727" style="41" customWidth="1"/>
    <col min="12291" max="12291" width="10.6272727272727" style="41" customWidth="1"/>
    <col min="12292" max="12292" width="25.6272727272727" style="41" customWidth="1"/>
    <col min="12293" max="12293" width="20.6272727272727" style="41" customWidth="1"/>
    <col min="12294" max="12294" width="11.6272727272727" style="41" customWidth="1"/>
    <col min="12295" max="12295" width="18.2545454545455" style="41" customWidth="1"/>
    <col min="12296" max="12296" width="25.6272727272727" style="41" customWidth="1"/>
    <col min="12297" max="12297" width="20.6272727272727" style="41" customWidth="1"/>
    <col min="12298" max="12304" width="9" style="41" hidden="1" customWidth="1"/>
    <col min="12305" max="12544" width="9" style="41"/>
    <col min="12545" max="12545" width="5.62727272727273" style="41" customWidth="1"/>
    <col min="12546" max="12546" width="8.87272727272727" style="41" customWidth="1"/>
    <col min="12547" max="12547" width="10.6272727272727" style="41" customWidth="1"/>
    <col min="12548" max="12548" width="25.6272727272727" style="41" customWidth="1"/>
    <col min="12549" max="12549" width="20.6272727272727" style="41" customWidth="1"/>
    <col min="12550" max="12550" width="11.6272727272727" style="41" customWidth="1"/>
    <col min="12551" max="12551" width="18.2545454545455" style="41" customWidth="1"/>
    <col min="12552" max="12552" width="25.6272727272727" style="41" customWidth="1"/>
    <col min="12553" max="12553" width="20.6272727272727" style="41" customWidth="1"/>
    <col min="12554" max="12560" width="9" style="41" hidden="1" customWidth="1"/>
    <col min="12561" max="12800" width="9" style="41"/>
    <col min="12801" max="12801" width="5.62727272727273" style="41" customWidth="1"/>
    <col min="12802" max="12802" width="8.87272727272727" style="41" customWidth="1"/>
    <col min="12803" max="12803" width="10.6272727272727" style="41" customWidth="1"/>
    <col min="12804" max="12804" width="25.6272727272727" style="41" customWidth="1"/>
    <col min="12805" max="12805" width="20.6272727272727" style="41" customWidth="1"/>
    <col min="12806" max="12806" width="11.6272727272727" style="41" customWidth="1"/>
    <col min="12807" max="12807" width="18.2545454545455" style="41" customWidth="1"/>
    <col min="12808" max="12808" width="25.6272727272727" style="41" customWidth="1"/>
    <col min="12809" max="12809" width="20.6272727272727" style="41" customWidth="1"/>
    <col min="12810" max="12816" width="9" style="41" hidden="1" customWidth="1"/>
    <col min="12817" max="13056" width="9" style="41"/>
    <col min="13057" max="13057" width="5.62727272727273" style="41" customWidth="1"/>
    <col min="13058" max="13058" width="8.87272727272727" style="41" customWidth="1"/>
    <col min="13059" max="13059" width="10.6272727272727" style="41" customWidth="1"/>
    <col min="13060" max="13060" width="25.6272727272727" style="41" customWidth="1"/>
    <col min="13061" max="13061" width="20.6272727272727" style="41" customWidth="1"/>
    <col min="13062" max="13062" width="11.6272727272727" style="41" customWidth="1"/>
    <col min="13063" max="13063" width="18.2545454545455" style="41" customWidth="1"/>
    <col min="13064" max="13064" width="25.6272727272727" style="41" customWidth="1"/>
    <col min="13065" max="13065" width="20.6272727272727" style="41" customWidth="1"/>
    <col min="13066" max="13072" width="9" style="41" hidden="1" customWidth="1"/>
    <col min="13073" max="13312" width="9" style="41"/>
    <col min="13313" max="13313" width="5.62727272727273" style="41" customWidth="1"/>
    <col min="13314" max="13314" width="8.87272727272727" style="41" customWidth="1"/>
    <col min="13315" max="13315" width="10.6272727272727" style="41" customWidth="1"/>
    <col min="13316" max="13316" width="25.6272727272727" style="41" customWidth="1"/>
    <col min="13317" max="13317" width="20.6272727272727" style="41" customWidth="1"/>
    <col min="13318" max="13318" width="11.6272727272727" style="41" customWidth="1"/>
    <col min="13319" max="13319" width="18.2545454545455" style="41" customWidth="1"/>
    <col min="13320" max="13320" width="25.6272727272727" style="41" customWidth="1"/>
    <col min="13321" max="13321" width="20.6272727272727" style="41" customWidth="1"/>
    <col min="13322" max="13328" width="9" style="41" hidden="1" customWidth="1"/>
    <col min="13329" max="13568" width="9" style="41"/>
    <col min="13569" max="13569" width="5.62727272727273" style="41" customWidth="1"/>
    <col min="13570" max="13570" width="8.87272727272727" style="41" customWidth="1"/>
    <col min="13571" max="13571" width="10.6272727272727" style="41" customWidth="1"/>
    <col min="13572" max="13572" width="25.6272727272727" style="41" customWidth="1"/>
    <col min="13573" max="13573" width="20.6272727272727" style="41" customWidth="1"/>
    <col min="13574" max="13574" width="11.6272727272727" style="41" customWidth="1"/>
    <col min="13575" max="13575" width="18.2545454545455" style="41" customWidth="1"/>
    <col min="13576" max="13576" width="25.6272727272727" style="41" customWidth="1"/>
    <col min="13577" max="13577" width="20.6272727272727" style="41" customWidth="1"/>
    <col min="13578" max="13584" width="9" style="41" hidden="1" customWidth="1"/>
    <col min="13585" max="13824" width="9" style="41"/>
    <col min="13825" max="13825" width="5.62727272727273" style="41" customWidth="1"/>
    <col min="13826" max="13826" width="8.87272727272727" style="41" customWidth="1"/>
    <col min="13827" max="13827" width="10.6272727272727" style="41" customWidth="1"/>
    <col min="13828" max="13828" width="25.6272727272727" style="41" customWidth="1"/>
    <col min="13829" max="13829" width="20.6272727272727" style="41" customWidth="1"/>
    <col min="13830" max="13830" width="11.6272727272727" style="41" customWidth="1"/>
    <col min="13831" max="13831" width="18.2545454545455" style="41" customWidth="1"/>
    <col min="13832" max="13832" width="25.6272727272727" style="41" customWidth="1"/>
    <col min="13833" max="13833" width="20.6272727272727" style="41" customWidth="1"/>
    <col min="13834" max="13840" width="9" style="41" hidden="1" customWidth="1"/>
    <col min="13841" max="14080" width="9" style="41"/>
    <col min="14081" max="14081" width="5.62727272727273" style="41" customWidth="1"/>
    <col min="14082" max="14082" width="8.87272727272727" style="41" customWidth="1"/>
    <col min="14083" max="14083" width="10.6272727272727" style="41" customWidth="1"/>
    <col min="14084" max="14084" width="25.6272727272727" style="41" customWidth="1"/>
    <col min="14085" max="14085" width="20.6272727272727" style="41" customWidth="1"/>
    <col min="14086" max="14086" width="11.6272727272727" style="41" customWidth="1"/>
    <col min="14087" max="14087" width="18.2545454545455" style="41" customWidth="1"/>
    <col min="14088" max="14088" width="25.6272727272727" style="41" customWidth="1"/>
    <col min="14089" max="14089" width="20.6272727272727" style="41" customWidth="1"/>
    <col min="14090" max="14096" width="9" style="41" hidden="1" customWidth="1"/>
    <col min="14097" max="14336" width="9" style="41"/>
    <col min="14337" max="14337" width="5.62727272727273" style="41" customWidth="1"/>
    <col min="14338" max="14338" width="8.87272727272727" style="41" customWidth="1"/>
    <col min="14339" max="14339" width="10.6272727272727" style="41" customWidth="1"/>
    <col min="14340" max="14340" width="25.6272727272727" style="41" customWidth="1"/>
    <col min="14341" max="14341" width="20.6272727272727" style="41" customWidth="1"/>
    <col min="14342" max="14342" width="11.6272727272727" style="41" customWidth="1"/>
    <col min="14343" max="14343" width="18.2545454545455" style="41" customWidth="1"/>
    <col min="14344" max="14344" width="25.6272727272727" style="41" customWidth="1"/>
    <col min="14345" max="14345" width="20.6272727272727" style="41" customWidth="1"/>
    <col min="14346" max="14352" width="9" style="41" hidden="1" customWidth="1"/>
    <col min="14353" max="14592" width="9" style="41"/>
    <col min="14593" max="14593" width="5.62727272727273" style="41" customWidth="1"/>
    <col min="14594" max="14594" width="8.87272727272727" style="41" customWidth="1"/>
    <col min="14595" max="14595" width="10.6272727272727" style="41" customWidth="1"/>
    <col min="14596" max="14596" width="25.6272727272727" style="41" customWidth="1"/>
    <col min="14597" max="14597" width="20.6272727272727" style="41" customWidth="1"/>
    <col min="14598" max="14598" width="11.6272727272727" style="41" customWidth="1"/>
    <col min="14599" max="14599" width="18.2545454545455" style="41" customWidth="1"/>
    <col min="14600" max="14600" width="25.6272727272727" style="41" customWidth="1"/>
    <col min="14601" max="14601" width="20.6272727272727" style="41" customWidth="1"/>
    <col min="14602" max="14608" width="9" style="41" hidden="1" customWidth="1"/>
    <col min="14609" max="14848" width="9" style="41"/>
    <col min="14849" max="14849" width="5.62727272727273" style="41" customWidth="1"/>
    <col min="14850" max="14850" width="8.87272727272727" style="41" customWidth="1"/>
    <col min="14851" max="14851" width="10.6272727272727" style="41" customWidth="1"/>
    <col min="14852" max="14852" width="25.6272727272727" style="41" customWidth="1"/>
    <col min="14853" max="14853" width="20.6272727272727" style="41" customWidth="1"/>
    <col min="14854" max="14854" width="11.6272727272727" style="41" customWidth="1"/>
    <col min="14855" max="14855" width="18.2545454545455" style="41" customWidth="1"/>
    <col min="14856" max="14856" width="25.6272727272727" style="41" customWidth="1"/>
    <col min="14857" max="14857" width="20.6272727272727" style="41" customWidth="1"/>
    <col min="14858" max="14864" width="9" style="41" hidden="1" customWidth="1"/>
    <col min="14865" max="15104" width="9" style="41"/>
    <col min="15105" max="15105" width="5.62727272727273" style="41" customWidth="1"/>
    <col min="15106" max="15106" width="8.87272727272727" style="41" customWidth="1"/>
    <col min="15107" max="15107" width="10.6272727272727" style="41" customWidth="1"/>
    <col min="15108" max="15108" width="25.6272727272727" style="41" customWidth="1"/>
    <col min="15109" max="15109" width="20.6272727272727" style="41" customWidth="1"/>
    <col min="15110" max="15110" width="11.6272727272727" style="41" customWidth="1"/>
    <col min="15111" max="15111" width="18.2545454545455" style="41" customWidth="1"/>
    <col min="15112" max="15112" width="25.6272727272727" style="41" customWidth="1"/>
    <col min="15113" max="15113" width="20.6272727272727" style="41" customWidth="1"/>
    <col min="15114" max="15120" width="9" style="41" hidden="1" customWidth="1"/>
    <col min="15121" max="15360" width="9" style="41"/>
    <col min="15361" max="15361" width="5.62727272727273" style="41" customWidth="1"/>
    <col min="15362" max="15362" width="8.87272727272727" style="41" customWidth="1"/>
    <col min="15363" max="15363" width="10.6272727272727" style="41" customWidth="1"/>
    <col min="15364" max="15364" width="25.6272727272727" style="41" customWidth="1"/>
    <col min="15365" max="15365" width="20.6272727272727" style="41" customWidth="1"/>
    <col min="15366" max="15366" width="11.6272727272727" style="41" customWidth="1"/>
    <col min="15367" max="15367" width="18.2545454545455" style="41" customWidth="1"/>
    <col min="15368" max="15368" width="25.6272727272727" style="41" customWidth="1"/>
    <col min="15369" max="15369" width="20.6272727272727" style="41" customWidth="1"/>
    <col min="15370" max="15376" width="9" style="41" hidden="1" customWidth="1"/>
    <col min="15377" max="15616" width="9" style="41"/>
    <col min="15617" max="15617" width="5.62727272727273" style="41" customWidth="1"/>
    <col min="15618" max="15618" width="8.87272727272727" style="41" customWidth="1"/>
    <col min="15619" max="15619" width="10.6272727272727" style="41" customWidth="1"/>
    <col min="15620" max="15620" width="25.6272727272727" style="41" customWidth="1"/>
    <col min="15621" max="15621" width="20.6272727272727" style="41" customWidth="1"/>
    <col min="15622" max="15622" width="11.6272727272727" style="41" customWidth="1"/>
    <col min="15623" max="15623" width="18.2545454545455" style="41" customWidth="1"/>
    <col min="15624" max="15624" width="25.6272727272727" style="41" customWidth="1"/>
    <col min="15625" max="15625" width="20.6272727272727" style="41" customWidth="1"/>
    <col min="15626" max="15632" width="9" style="41" hidden="1" customWidth="1"/>
    <col min="15633" max="15872" width="9" style="41"/>
    <col min="15873" max="15873" width="5.62727272727273" style="41" customWidth="1"/>
    <col min="15874" max="15874" width="8.87272727272727" style="41" customWidth="1"/>
    <col min="15875" max="15875" width="10.6272727272727" style="41" customWidth="1"/>
    <col min="15876" max="15876" width="25.6272727272727" style="41" customWidth="1"/>
    <col min="15877" max="15877" width="20.6272727272727" style="41" customWidth="1"/>
    <col min="15878" max="15878" width="11.6272727272727" style="41" customWidth="1"/>
    <col min="15879" max="15879" width="18.2545454545455" style="41" customWidth="1"/>
    <col min="15880" max="15880" width="25.6272727272727" style="41" customWidth="1"/>
    <col min="15881" max="15881" width="20.6272727272727" style="41" customWidth="1"/>
    <col min="15882" max="15888" width="9" style="41" hidden="1" customWidth="1"/>
    <col min="15889" max="16128" width="9" style="41"/>
    <col min="16129" max="16129" width="5.62727272727273" style="41" customWidth="1"/>
    <col min="16130" max="16130" width="8.87272727272727" style="41" customWidth="1"/>
    <col min="16131" max="16131" width="10.6272727272727" style="41" customWidth="1"/>
    <col min="16132" max="16132" width="25.6272727272727" style="41" customWidth="1"/>
    <col min="16133" max="16133" width="20.6272727272727" style="41" customWidth="1"/>
    <col min="16134" max="16134" width="11.6272727272727" style="41" customWidth="1"/>
    <col min="16135" max="16135" width="18.2545454545455" style="41" customWidth="1"/>
    <col min="16136" max="16136" width="25.6272727272727" style="41" customWidth="1"/>
    <col min="16137" max="16137" width="20.6272727272727" style="41" customWidth="1"/>
    <col min="16138" max="16144" width="9" style="41" hidden="1" customWidth="1"/>
    <col min="16145"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470</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27013</v>
      </c>
      <c r="K4" s="43"/>
      <c r="L4" s="43"/>
      <c r="M4" s="43"/>
      <c r="N4" s="43"/>
      <c r="O4" s="43"/>
      <c r="P4" s="50"/>
    </row>
    <row r="5" ht="24" customHeight="1" spans="1:16">
      <c r="A5" s="42" t="s">
        <v>629</v>
      </c>
      <c r="B5" s="43"/>
      <c r="C5" s="43"/>
      <c r="D5" s="90" t="s">
        <v>630</v>
      </c>
      <c r="E5" s="91"/>
      <c r="F5" s="42" t="s">
        <v>631</v>
      </c>
      <c r="G5" s="43"/>
      <c r="H5" s="47" t="s">
        <v>632</v>
      </c>
      <c r="I5" s="50"/>
      <c r="J5" s="75">
        <v>20161302273</v>
      </c>
      <c r="K5" s="43"/>
      <c r="L5" s="43"/>
      <c r="M5" s="43"/>
      <c r="N5" s="43"/>
      <c r="O5" s="43"/>
      <c r="P5" s="50"/>
    </row>
    <row r="6" ht="35.25" customHeight="1" spans="1:16">
      <c r="A6" s="42" t="s">
        <v>633</v>
      </c>
      <c r="B6" s="43"/>
      <c r="C6" s="43"/>
      <c r="D6" s="44" t="s">
        <v>700</v>
      </c>
      <c r="E6" s="45"/>
      <c r="F6" s="42" t="s">
        <v>635</v>
      </c>
      <c r="G6" s="43"/>
      <c r="H6" s="47" t="s">
        <v>701</v>
      </c>
      <c r="I6" s="43"/>
      <c r="J6" s="43"/>
      <c r="K6" s="43"/>
      <c r="L6" s="43"/>
      <c r="M6" s="43"/>
      <c r="N6" s="43"/>
      <c r="O6" s="43"/>
      <c r="P6" s="50"/>
    </row>
    <row r="7" ht="61.5" customHeight="1" spans="1:16">
      <c r="A7" s="42" t="s">
        <v>637</v>
      </c>
      <c r="B7" s="43"/>
      <c r="C7" s="43"/>
      <c r="D7" s="44" t="s">
        <v>702</v>
      </c>
      <c r="E7" s="45"/>
      <c r="F7" s="45"/>
      <c r="G7" s="45"/>
      <c r="H7" s="45"/>
      <c r="I7" s="45"/>
      <c r="J7" s="55" t="s">
        <v>639</v>
      </c>
      <c r="K7" s="45"/>
      <c r="L7" s="45"/>
      <c r="M7" s="45"/>
      <c r="N7" s="45"/>
      <c r="O7" s="45"/>
      <c r="P7" s="50"/>
    </row>
    <row r="8" ht="25.5" customHeight="1" spans="1:16">
      <c r="A8" s="42" t="s">
        <v>640</v>
      </c>
      <c r="B8" s="43"/>
      <c r="C8" s="43"/>
      <c r="D8" s="44" t="s">
        <v>703</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22200000</v>
      </c>
      <c r="E10" s="54"/>
      <c r="F10" s="54"/>
      <c r="G10" s="54"/>
      <c r="H10" s="53">
        <v>22200000</v>
      </c>
      <c r="I10" s="54"/>
      <c r="J10" s="50"/>
      <c r="K10" s="50"/>
      <c r="L10" s="50"/>
      <c r="M10" s="50"/>
      <c r="N10" s="50"/>
      <c r="O10" s="50"/>
      <c r="P10" s="50"/>
    </row>
    <row r="11" ht="19.5" customHeight="1" spans="1:16">
      <c r="A11" s="42" t="s">
        <v>649</v>
      </c>
      <c r="B11" s="50"/>
      <c r="C11" s="50"/>
      <c r="D11" s="53">
        <v>7400000</v>
      </c>
      <c r="E11" s="54"/>
      <c r="F11" s="54"/>
      <c r="G11" s="54"/>
      <c r="H11" s="53">
        <v>7400000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18.75" customHeight="1" spans="1:16">
      <c r="A13" s="45"/>
      <c r="B13" s="56" t="s">
        <v>704</v>
      </c>
      <c r="C13" s="46"/>
      <c r="D13" s="46"/>
      <c r="E13" s="46"/>
      <c r="F13" s="44" t="s">
        <v>704</v>
      </c>
      <c r="G13" s="45"/>
      <c r="H13" s="45"/>
      <c r="I13" s="45"/>
      <c r="J13" s="45"/>
      <c r="K13" s="45"/>
      <c r="L13" s="45"/>
      <c r="M13" s="45"/>
      <c r="N13" s="45"/>
      <c r="O13" s="45"/>
      <c r="P13" s="52" t="s">
        <v>466</v>
      </c>
    </row>
    <row r="14" ht="20.25" customHeight="1" spans="1:16">
      <c r="A14" s="45"/>
      <c r="B14" s="44" t="s">
        <v>705</v>
      </c>
      <c r="C14" s="45"/>
      <c r="D14" s="45"/>
      <c r="E14" s="45"/>
      <c r="F14" s="44" t="s">
        <v>705</v>
      </c>
      <c r="G14" s="45"/>
      <c r="H14" s="45"/>
      <c r="I14" s="45"/>
      <c r="J14" s="43"/>
      <c r="K14" s="43"/>
      <c r="L14" s="43"/>
      <c r="M14" s="43"/>
      <c r="N14" s="43"/>
      <c r="O14" s="43"/>
      <c r="P14" s="52" t="s">
        <v>654</v>
      </c>
    </row>
    <row r="15" ht="39" customHeight="1" spans="1:16">
      <c r="A15" s="45"/>
      <c r="B15" s="44" t="s">
        <v>706</v>
      </c>
      <c r="C15" s="45"/>
      <c r="D15" s="45"/>
      <c r="E15" s="45"/>
      <c r="F15" s="44" t="s">
        <v>706</v>
      </c>
      <c r="G15" s="45"/>
      <c r="H15" s="45"/>
      <c r="I15" s="45"/>
      <c r="J15" s="43"/>
      <c r="K15" s="43"/>
      <c r="L15" s="43"/>
      <c r="M15" s="43"/>
      <c r="N15" s="43"/>
      <c r="O15" s="43"/>
      <c r="P15" s="50"/>
    </row>
    <row r="16" hidden="1" customHeight="1" spans="1:16">
      <c r="A16" s="45"/>
      <c r="B16" s="44"/>
      <c r="C16" s="45"/>
      <c r="D16" s="45"/>
      <c r="E16" s="45"/>
      <c r="F16" s="44"/>
      <c r="G16" s="45"/>
      <c r="H16" s="45"/>
      <c r="I16" s="45"/>
      <c r="J16" s="78"/>
      <c r="K16" s="78"/>
      <c r="L16" s="78"/>
      <c r="M16" s="78"/>
      <c r="N16" s="78"/>
      <c r="O16" s="78"/>
      <c r="P16" s="79" t="s">
        <v>509</v>
      </c>
    </row>
    <row r="17" ht="27" customHeight="1" spans="1:16">
      <c r="A17" s="57" t="s">
        <v>655</v>
      </c>
      <c r="B17" s="58" t="s">
        <v>514</v>
      </c>
      <c r="C17" s="58" t="s">
        <v>515</v>
      </c>
      <c r="D17" s="58" t="s">
        <v>516</v>
      </c>
      <c r="E17" s="58" t="s">
        <v>517</v>
      </c>
      <c r="F17" s="58" t="s">
        <v>515</v>
      </c>
      <c r="G17" s="58" t="s">
        <v>516</v>
      </c>
      <c r="H17" s="92"/>
      <c r="I17" s="58" t="s">
        <v>517</v>
      </c>
      <c r="J17" s="80"/>
      <c r="K17" s="80"/>
      <c r="L17" s="80"/>
      <c r="M17" s="80"/>
      <c r="N17" s="80"/>
      <c r="O17" s="80"/>
      <c r="P17" s="58"/>
    </row>
    <row r="18" s="40" customFormat="1" ht="109.5" customHeight="1" spans="1:16">
      <c r="A18" s="60"/>
      <c r="B18" s="62" t="s">
        <v>519</v>
      </c>
      <c r="C18" s="62" t="s">
        <v>520</v>
      </c>
      <c r="D18" s="62" t="s">
        <v>707</v>
      </c>
      <c r="E18" s="62" t="s">
        <v>707</v>
      </c>
      <c r="F18" s="62" t="s">
        <v>520</v>
      </c>
      <c r="G18" s="62" t="s">
        <v>708</v>
      </c>
      <c r="H18" s="63"/>
      <c r="I18" s="62" t="s">
        <v>707</v>
      </c>
      <c r="J18" s="81"/>
      <c r="K18" s="82">
        <v>0</v>
      </c>
      <c r="L18" s="82">
        <v>0</v>
      </c>
      <c r="M18" s="82">
        <v>0</v>
      </c>
      <c r="N18" s="82">
        <v>0</v>
      </c>
      <c r="O18" s="82">
        <v>0</v>
      </c>
      <c r="P18" s="83" t="s">
        <v>466</v>
      </c>
    </row>
    <row r="19" s="40" customFormat="1" ht="77.25" customHeight="1" spans="1:16">
      <c r="A19" s="64"/>
      <c r="B19" s="66" t="s">
        <v>519</v>
      </c>
      <c r="C19" s="93" t="s">
        <v>535</v>
      </c>
      <c r="D19" s="66" t="s">
        <v>709</v>
      </c>
      <c r="E19" s="66" t="s">
        <v>522</v>
      </c>
      <c r="F19" s="93" t="s">
        <v>535</v>
      </c>
      <c r="G19" s="66" t="s">
        <v>710</v>
      </c>
      <c r="H19" s="67"/>
      <c r="I19" s="66" t="s">
        <v>522</v>
      </c>
      <c r="J19" s="84"/>
      <c r="K19" s="85">
        <v>0</v>
      </c>
      <c r="L19" s="85">
        <v>0</v>
      </c>
      <c r="M19" s="85">
        <v>0</v>
      </c>
      <c r="N19" s="85">
        <v>0</v>
      </c>
      <c r="O19" s="85">
        <v>0</v>
      </c>
      <c r="P19" s="86" t="s">
        <v>660</v>
      </c>
    </row>
    <row r="20" s="40" customFormat="1" ht="182.25" customHeight="1" spans="1:16">
      <c r="A20" s="64"/>
      <c r="B20" s="66" t="s">
        <v>519</v>
      </c>
      <c r="C20" s="93" t="s">
        <v>541</v>
      </c>
      <c r="D20" s="66" t="s">
        <v>711</v>
      </c>
      <c r="E20" s="66" t="s">
        <v>712</v>
      </c>
      <c r="F20" s="93" t="s">
        <v>541</v>
      </c>
      <c r="G20" s="66" t="s">
        <v>713</v>
      </c>
      <c r="H20" s="67"/>
      <c r="I20" s="66" t="s">
        <v>713</v>
      </c>
      <c r="J20" s="84"/>
      <c r="K20" s="85">
        <v>0</v>
      </c>
      <c r="L20" s="85">
        <v>0</v>
      </c>
      <c r="M20" s="85">
        <v>0</v>
      </c>
      <c r="N20" s="85">
        <v>0</v>
      </c>
      <c r="O20" s="85">
        <v>0</v>
      </c>
      <c r="P20" s="84"/>
    </row>
    <row r="21" s="40" customFormat="1" ht="77.25" customHeight="1" spans="1:16">
      <c r="A21" s="64"/>
      <c r="B21" s="66" t="s">
        <v>519</v>
      </c>
      <c r="C21" s="93" t="s">
        <v>543</v>
      </c>
      <c r="D21" s="66" t="s">
        <v>714</v>
      </c>
      <c r="E21" s="66" t="s">
        <v>715</v>
      </c>
      <c r="F21" s="93" t="s">
        <v>543</v>
      </c>
      <c r="G21" s="66" t="s">
        <v>714</v>
      </c>
      <c r="H21" s="67"/>
      <c r="I21" s="66" t="s">
        <v>715</v>
      </c>
      <c r="J21" s="84"/>
      <c r="K21" s="85">
        <v>0</v>
      </c>
      <c r="L21" s="85">
        <v>0</v>
      </c>
      <c r="M21" s="85">
        <v>0</v>
      </c>
      <c r="N21" s="85">
        <v>0</v>
      </c>
      <c r="O21" s="85">
        <v>0</v>
      </c>
      <c r="P21" s="84"/>
    </row>
    <row r="22" s="40" customFormat="1" ht="138" customHeight="1" spans="1:16">
      <c r="A22" s="64"/>
      <c r="B22" s="66" t="s">
        <v>545</v>
      </c>
      <c r="C22" s="93" t="s">
        <v>546</v>
      </c>
      <c r="D22" s="66" t="s">
        <v>716</v>
      </c>
      <c r="E22" s="66" t="s">
        <v>717</v>
      </c>
      <c r="F22" s="93" t="s">
        <v>546</v>
      </c>
      <c r="G22" s="66" t="s">
        <v>718</v>
      </c>
      <c r="H22" s="67"/>
      <c r="I22" s="66" t="s">
        <v>717</v>
      </c>
      <c r="J22" s="84"/>
      <c r="K22" s="85">
        <v>0</v>
      </c>
      <c r="L22" s="85">
        <v>0</v>
      </c>
      <c r="M22" s="85">
        <v>0</v>
      </c>
      <c r="N22" s="85">
        <v>0</v>
      </c>
      <c r="O22" s="85">
        <v>0</v>
      </c>
      <c r="P22" s="84"/>
    </row>
    <row r="23" s="40" customFormat="1" ht="77.25" customHeight="1" spans="1:16">
      <c r="A23" s="64"/>
      <c r="B23" s="66" t="s">
        <v>545</v>
      </c>
      <c r="C23" s="93" t="s">
        <v>552</v>
      </c>
      <c r="D23" s="66" t="s">
        <v>719</v>
      </c>
      <c r="E23" s="66" t="s">
        <v>522</v>
      </c>
      <c r="F23" s="93" t="s">
        <v>552</v>
      </c>
      <c r="G23" s="66" t="s">
        <v>720</v>
      </c>
      <c r="H23" s="67"/>
      <c r="I23" s="66" t="s">
        <v>522</v>
      </c>
      <c r="J23" s="84"/>
      <c r="K23" s="85">
        <v>0</v>
      </c>
      <c r="L23" s="85">
        <v>0</v>
      </c>
      <c r="M23" s="85">
        <v>0</v>
      </c>
      <c r="N23" s="85">
        <v>0</v>
      </c>
      <c r="O23" s="85">
        <v>0</v>
      </c>
      <c r="P23" s="84"/>
    </row>
    <row r="24" s="40" customFormat="1" ht="77.25" customHeight="1" spans="1:16">
      <c r="A24" s="64"/>
      <c r="B24" s="66" t="s">
        <v>545</v>
      </c>
      <c r="C24" s="93" t="s">
        <v>559</v>
      </c>
      <c r="D24" s="66" t="s">
        <v>721</v>
      </c>
      <c r="E24" s="66" t="s">
        <v>522</v>
      </c>
      <c r="F24" s="93" t="s">
        <v>559</v>
      </c>
      <c r="G24" s="66" t="s">
        <v>722</v>
      </c>
      <c r="H24" s="67"/>
      <c r="I24" s="66" t="s">
        <v>522</v>
      </c>
      <c r="J24" s="84"/>
      <c r="K24" s="85">
        <v>0</v>
      </c>
      <c r="L24" s="85">
        <v>0</v>
      </c>
      <c r="M24" s="85">
        <v>0</v>
      </c>
      <c r="N24" s="85">
        <v>0</v>
      </c>
      <c r="O24" s="85">
        <v>0</v>
      </c>
      <c r="P24" s="84"/>
    </row>
    <row r="25" s="40" customFormat="1" ht="77.25" customHeight="1" spans="1:16">
      <c r="A25" s="64"/>
      <c r="B25" s="66" t="s">
        <v>545</v>
      </c>
      <c r="C25" s="93" t="s">
        <v>567</v>
      </c>
      <c r="D25" s="66" t="s">
        <v>723</v>
      </c>
      <c r="E25" s="66" t="s">
        <v>522</v>
      </c>
      <c r="F25" s="93" t="s">
        <v>567</v>
      </c>
      <c r="G25" s="66" t="s">
        <v>724</v>
      </c>
      <c r="H25" s="67"/>
      <c r="I25" s="66" t="s">
        <v>522</v>
      </c>
      <c r="J25" s="84"/>
      <c r="K25" s="85">
        <v>0</v>
      </c>
      <c r="L25" s="85">
        <v>0</v>
      </c>
      <c r="M25" s="85">
        <v>0</v>
      </c>
      <c r="N25" s="85">
        <v>0</v>
      </c>
      <c r="O25" s="85">
        <v>0</v>
      </c>
      <c r="P25" s="84"/>
    </row>
    <row r="26" s="40" customFormat="1" ht="52.5" customHeight="1" spans="1:16">
      <c r="A26" s="64"/>
      <c r="B26" s="66" t="s">
        <v>545</v>
      </c>
      <c r="C26" s="93" t="s">
        <v>567</v>
      </c>
      <c r="D26" s="66" t="s">
        <v>704</v>
      </c>
      <c r="E26" s="66" t="s">
        <v>522</v>
      </c>
      <c r="F26" s="93" t="s">
        <v>567</v>
      </c>
      <c r="G26" s="66" t="s">
        <v>704</v>
      </c>
      <c r="H26" s="67"/>
      <c r="I26" s="66" t="s">
        <v>522</v>
      </c>
      <c r="J26" s="84"/>
      <c r="K26" s="85">
        <v>0</v>
      </c>
      <c r="L26" s="85">
        <v>0</v>
      </c>
      <c r="M26" s="85">
        <v>0</v>
      </c>
      <c r="N26" s="85">
        <v>0</v>
      </c>
      <c r="O26" s="85">
        <v>0</v>
      </c>
      <c r="P26" s="84"/>
    </row>
    <row r="27" s="40" customFormat="1" ht="36.75" customHeight="1" spans="1:16">
      <c r="A27" s="64"/>
      <c r="B27" s="66" t="s">
        <v>571</v>
      </c>
      <c r="C27" s="93" t="s">
        <v>572</v>
      </c>
      <c r="D27" s="66" t="s">
        <v>725</v>
      </c>
      <c r="E27" s="66" t="s">
        <v>522</v>
      </c>
      <c r="F27" s="93" t="s">
        <v>572</v>
      </c>
      <c r="G27" s="66" t="s">
        <v>725</v>
      </c>
      <c r="H27" s="67"/>
      <c r="I27" s="66" t="s">
        <v>522</v>
      </c>
      <c r="J27" s="84"/>
      <c r="K27" s="85">
        <v>0</v>
      </c>
      <c r="L27" s="85">
        <v>0</v>
      </c>
      <c r="M27" s="85">
        <v>0</v>
      </c>
      <c r="N27" s="85">
        <v>0</v>
      </c>
      <c r="O27" s="85">
        <v>0</v>
      </c>
      <c r="P27" s="84"/>
    </row>
    <row r="28" ht="18.75" customHeight="1" spans="1:16">
      <c r="A28" s="64"/>
      <c r="B28" s="66"/>
      <c r="C28" s="94"/>
      <c r="D28" s="66"/>
      <c r="E28" s="66"/>
      <c r="F28" s="94"/>
      <c r="G28" s="66"/>
      <c r="H28" s="95"/>
      <c r="I28" s="66"/>
      <c r="J28" s="84"/>
      <c r="K28" s="85">
        <v>0</v>
      </c>
      <c r="L28" s="85">
        <v>0</v>
      </c>
      <c r="M28" s="85">
        <v>0</v>
      </c>
      <c r="N28" s="85">
        <v>0</v>
      </c>
      <c r="O28" s="85">
        <v>0</v>
      </c>
      <c r="P28" s="84"/>
    </row>
    <row r="29" ht="18.75" customHeight="1" spans="1:16">
      <c r="A29" s="64"/>
      <c r="B29" s="66"/>
      <c r="C29" s="94"/>
      <c r="D29" s="66"/>
      <c r="E29" s="66"/>
      <c r="F29" s="94"/>
      <c r="G29" s="66"/>
      <c r="H29" s="95"/>
      <c r="I29" s="66"/>
      <c r="J29" s="84"/>
      <c r="K29" s="85">
        <v>0</v>
      </c>
      <c r="L29" s="85">
        <v>0</v>
      </c>
      <c r="M29" s="85">
        <v>0</v>
      </c>
      <c r="N29" s="85">
        <v>0</v>
      </c>
      <c r="O29" s="85">
        <v>0</v>
      </c>
      <c r="P29" s="84"/>
    </row>
    <row r="30" ht="18.75" customHeight="1" spans="1:16">
      <c r="A30" s="68"/>
      <c r="B30" s="70"/>
      <c r="C30" s="96"/>
      <c r="D30" s="70"/>
      <c r="E30" s="70"/>
      <c r="F30" s="96"/>
      <c r="G30" s="70"/>
      <c r="H30" s="97"/>
      <c r="I30" s="70"/>
      <c r="J30" s="87"/>
      <c r="K30" s="88">
        <v>0</v>
      </c>
      <c r="L30" s="88">
        <v>0</v>
      </c>
      <c r="M30" s="88">
        <v>0</v>
      </c>
      <c r="N30" s="88">
        <v>0</v>
      </c>
      <c r="O30" s="88">
        <v>0</v>
      </c>
      <c r="P30" s="87"/>
    </row>
    <row r="31" hidden="1" customHeight="1" spans="1:16">
      <c r="A31" s="45"/>
      <c r="B31" s="72"/>
      <c r="C31" s="73"/>
      <c r="D31" s="74"/>
      <c r="E31" s="44"/>
      <c r="F31" s="73"/>
      <c r="G31" s="44"/>
      <c r="H31" s="43"/>
      <c r="I31" s="44"/>
      <c r="J31" s="77"/>
      <c r="K31" s="75"/>
      <c r="L31" s="75"/>
      <c r="M31" s="75"/>
      <c r="N31" s="75"/>
      <c r="O31" s="75"/>
      <c r="P31" s="52" t="s">
        <v>509</v>
      </c>
    </row>
    <row r="32" ht="45.75" customHeight="1" spans="1:16">
      <c r="A32" s="52" t="s">
        <v>673</v>
      </c>
      <c r="B32" s="43"/>
      <c r="C32" s="44" t="s">
        <v>726</v>
      </c>
      <c r="D32" s="45"/>
      <c r="E32" s="45"/>
      <c r="F32" s="45"/>
      <c r="G32" s="45"/>
      <c r="H32" s="45"/>
      <c r="I32" s="45"/>
      <c r="J32" s="45"/>
      <c r="K32" s="45"/>
      <c r="L32" s="45"/>
      <c r="M32" s="45"/>
      <c r="N32" s="45"/>
      <c r="O32" s="45"/>
      <c r="P32" s="50"/>
    </row>
    <row r="33" ht="102" customHeight="1" spans="1:16">
      <c r="A33" s="52" t="s">
        <v>675</v>
      </c>
      <c r="B33" s="43"/>
      <c r="C33" s="44" t="s">
        <v>727</v>
      </c>
      <c r="D33" s="45"/>
      <c r="E33" s="45"/>
      <c r="F33" s="45"/>
      <c r="G33" s="45"/>
      <c r="H33" s="45"/>
      <c r="I33" s="45"/>
      <c r="J33" s="45"/>
      <c r="K33" s="45"/>
      <c r="L33" s="45"/>
      <c r="M33" s="45"/>
      <c r="N33" s="45"/>
      <c r="O33" s="45"/>
      <c r="P33" s="50"/>
    </row>
    <row r="34" ht="13.5" customHeight="1" spans="1:16">
      <c r="A34" s="52" t="s">
        <v>578</v>
      </c>
      <c r="B34" s="43"/>
      <c r="C34" s="43"/>
      <c r="D34" s="47" t="s">
        <v>449</v>
      </c>
      <c r="E34" s="42" t="s">
        <v>579</v>
      </c>
      <c r="F34" s="47" t="s">
        <v>700</v>
      </c>
      <c r="G34" s="43"/>
      <c r="H34" s="42" t="s">
        <v>581</v>
      </c>
      <c r="I34" s="89" t="s">
        <v>678</v>
      </c>
      <c r="J34" s="77"/>
      <c r="K34" s="77"/>
      <c r="L34" s="77"/>
      <c r="M34" s="77"/>
      <c r="N34" s="77"/>
      <c r="O34" s="77"/>
      <c r="P34" s="77"/>
    </row>
  </sheetData>
  <mergeCells count="57">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A32:B32"/>
    <mergeCell ref="C32:I32"/>
    <mergeCell ref="A33:B33"/>
    <mergeCell ref="C33:I33"/>
    <mergeCell ref="A34:C34"/>
    <mergeCell ref="F34:G34"/>
    <mergeCell ref="A12:A16"/>
    <mergeCell ref="A17:A31"/>
    <mergeCell ref="P14:P15"/>
  </mergeCells>
  <pageMargins left="0.74803" right="0.74803" top="0.98425" bottom="0.98425" header="0.51181" footer="0.51181"/>
  <pageSetup paperSize="9" orientation="portrait" errors="blank"/>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0"/>
  <sheetViews>
    <sheetView workbookViewId="0">
      <selection activeCell="D7" sqref="D7:I7"/>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5.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256" width="9" style="41"/>
    <col min="257" max="257" width="5.62727272727273" style="41" customWidth="1"/>
    <col min="258" max="258" width="8.87272727272727" style="41" customWidth="1"/>
    <col min="259" max="259" width="10.6272727272727" style="41" customWidth="1"/>
    <col min="260" max="260" width="25.6272727272727" style="41" customWidth="1"/>
    <col min="261" max="261" width="20.6272727272727" style="41" customWidth="1"/>
    <col min="262" max="262" width="11.6272727272727" style="41" customWidth="1"/>
    <col min="263" max="263" width="18.2545454545455" style="41" customWidth="1"/>
    <col min="264" max="264" width="25.6272727272727" style="41" customWidth="1"/>
    <col min="265" max="265" width="20.6272727272727" style="41" customWidth="1"/>
    <col min="266" max="272" width="9" style="41" hidden="1" customWidth="1"/>
    <col min="273" max="512" width="9" style="41"/>
    <col min="513" max="513" width="5.62727272727273" style="41" customWidth="1"/>
    <col min="514" max="514" width="8.87272727272727" style="41" customWidth="1"/>
    <col min="515" max="515" width="10.6272727272727" style="41" customWidth="1"/>
    <col min="516" max="516" width="25.6272727272727" style="41" customWidth="1"/>
    <col min="517" max="517" width="20.6272727272727" style="41" customWidth="1"/>
    <col min="518" max="518" width="11.6272727272727" style="41" customWidth="1"/>
    <col min="519" max="519" width="18.2545454545455" style="41" customWidth="1"/>
    <col min="520" max="520" width="25.6272727272727" style="41" customWidth="1"/>
    <col min="521" max="521" width="20.6272727272727" style="41" customWidth="1"/>
    <col min="522" max="528" width="9" style="41" hidden="1" customWidth="1"/>
    <col min="529" max="768" width="9" style="41"/>
    <col min="769" max="769" width="5.62727272727273" style="41" customWidth="1"/>
    <col min="770" max="770" width="8.87272727272727" style="41" customWidth="1"/>
    <col min="771" max="771" width="10.6272727272727" style="41" customWidth="1"/>
    <col min="772" max="772" width="25.6272727272727" style="41" customWidth="1"/>
    <col min="773" max="773" width="20.6272727272727" style="41" customWidth="1"/>
    <col min="774" max="774" width="11.6272727272727" style="41" customWidth="1"/>
    <col min="775" max="775" width="18.2545454545455" style="41" customWidth="1"/>
    <col min="776" max="776" width="25.6272727272727" style="41" customWidth="1"/>
    <col min="777" max="777" width="20.6272727272727" style="41" customWidth="1"/>
    <col min="778" max="784" width="9" style="41" hidden="1" customWidth="1"/>
    <col min="785" max="1024" width="9" style="41"/>
    <col min="1025" max="1025" width="5.62727272727273" style="41" customWidth="1"/>
    <col min="1026" max="1026" width="8.87272727272727" style="41" customWidth="1"/>
    <col min="1027" max="1027" width="10.6272727272727" style="41" customWidth="1"/>
    <col min="1028" max="1028" width="25.6272727272727" style="41" customWidth="1"/>
    <col min="1029" max="1029" width="20.6272727272727" style="41" customWidth="1"/>
    <col min="1030" max="1030" width="11.6272727272727" style="41" customWidth="1"/>
    <col min="1031" max="1031" width="18.2545454545455" style="41" customWidth="1"/>
    <col min="1032" max="1032" width="25.6272727272727" style="41" customWidth="1"/>
    <col min="1033" max="1033" width="20.6272727272727" style="41" customWidth="1"/>
    <col min="1034" max="1040" width="9" style="41" hidden="1" customWidth="1"/>
    <col min="1041" max="1280" width="9" style="41"/>
    <col min="1281" max="1281" width="5.62727272727273" style="41" customWidth="1"/>
    <col min="1282" max="1282" width="8.87272727272727" style="41" customWidth="1"/>
    <col min="1283" max="1283" width="10.6272727272727" style="41" customWidth="1"/>
    <col min="1284" max="1284" width="25.6272727272727" style="41" customWidth="1"/>
    <col min="1285" max="1285" width="20.6272727272727" style="41" customWidth="1"/>
    <col min="1286" max="1286" width="11.6272727272727" style="41" customWidth="1"/>
    <col min="1287" max="1287" width="18.2545454545455" style="41" customWidth="1"/>
    <col min="1288" max="1288" width="25.6272727272727" style="41" customWidth="1"/>
    <col min="1289" max="1289" width="20.6272727272727" style="41" customWidth="1"/>
    <col min="1290" max="1296" width="9" style="41" hidden="1" customWidth="1"/>
    <col min="1297" max="1536" width="9" style="41"/>
    <col min="1537" max="1537" width="5.62727272727273" style="41" customWidth="1"/>
    <col min="1538" max="1538" width="8.87272727272727" style="41" customWidth="1"/>
    <col min="1539" max="1539" width="10.6272727272727" style="41" customWidth="1"/>
    <col min="1540" max="1540" width="25.6272727272727" style="41" customWidth="1"/>
    <col min="1541" max="1541" width="20.6272727272727" style="41" customWidth="1"/>
    <col min="1542" max="1542" width="11.6272727272727" style="41" customWidth="1"/>
    <col min="1543" max="1543" width="18.2545454545455" style="41" customWidth="1"/>
    <col min="1544" max="1544" width="25.6272727272727" style="41" customWidth="1"/>
    <col min="1545" max="1545" width="20.6272727272727" style="41" customWidth="1"/>
    <col min="1546" max="1552" width="9" style="41" hidden="1" customWidth="1"/>
    <col min="1553" max="1792" width="9" style="41"/>
    <col min="1793" max="1793" width="5.62727272727273" style="41" customWidth="1"/>
    <col min="1794" max="1794" width="8.87272727272727" style="41" customWidth="1"/>
    <col min="1795" max="1795" width="10.6272727272727" style="41" customWidth="1"/>
    <col min="1796" max="1796" width="25.6272727272727" style="41" customWidth="1"/>
    <col min="1797" max="1797" width="20.6272727272727" style="41" customWidth="1"/>
    <col min="1798" max="1798" width="11.6272727272727" style="41" customWidth="1"/>
    <col min="1799" max="1799" width="18.2545454545455" style="41" customWidth="1"/>
    <col min="1800" max="1800" width="25.6272727272727" style="41" customWidth="1"/>
    <col min="1801" max="1801" width="20.6272727272727" style="41" customWidth="1"/>
    <col min="1802" max="1808" width="9" style="41" hidden="1" customWidth="1"/>
    <col min="1809" max="2048" width="9" style="41"/>
    <col min="2049" max="2049" width="5.62727272727273" style="41" customWidth="1"/>
    <col min="2050" max="2050" width="8.87272727272727" style="41" customWidth="1"/>
    <col min="2051" max="2051" width="10.6272727272727" style="41" customWidth="1"/>
    <col min="2052" max="2052" width="25.6272727272727" style="41" customWidth="1"/>
    <col min="2053" max="2053" width="20.6272727272727" style="41" customWidth="1"/>
    <col min="2054" max="2054" width="11.6272727272727" style="41" customWidth="1"/>
    <col min="2055" max="2055" width="18.2545454545455" style="41" customWidth="1"/>
    <col min="2056" max="2056" width="25.6272727272727" style="41" customWidth="1"/>
    <col min="2057" max="2057" width="20.6272727272727" style="41" customWidth="1"/>
    <col min="2058" max="2064" width="9" style="41" hidden="1" customWidth="1"/>
    <col min="2065" max="2304" width="9" style="41"/>
    <col min="2305" max="2305" width="5.62727272727273" style="41" customWidth="1"/>
    <col min="2306" max="2306" width="8.87272727272727" style="41" customWidth="1"/>
    <col min="2307" max="2307" width="10.6272727272727" style="41" customWidth="1"/>
    <col min="2308" max="2308" width="25.6272727272727" style="41" customWidth="1"/>
    <col min="2309" max="2309" width="20.6272727272727" style="41" customWidth="1"/>
    <col min="2310" max="2310" width="11.6272727272727" style="41" customWidth="1"/>
    <col min="2311" max="2311" width="18.2545454545455" style="41" customWidth="1"/>
    <col min="2312" max="2312" width="25.6272727272727" style="41" customWidth="1"/>
    <col min="2313" max="2313" width="20.6272727272727" style="41" customWidth="1"/>
    <col min="2314" max="2320" width="9" style="41" hidden="1" customWidth="1"/>
    <col min="2321" max="2560" width="9" style="41"/>
    <col min="2561" max="2561" width="5.62727272727273" style="41" customWidth="1"/>
    <col min="2562" max="2562" width="8.87272727272727" style="41" customWidth="1"/>
    <col min="2563" max="2563" width="10.6272727272727" style="41" customWidth="1"/>
    <col min="2564" max="2564" width="25.6272727272727" style="41" customWidth="1"/>
    <col min="2565" max="2565" width="20.6272727272727" style="41" customWidth="1"/>
    <col min="2566" max="2566" width="11.6272727272727" style="41" customWidth="1"/>
    <col min="2567" max="2567" width="18.2545454545455" style="41" customWidth="1"/>
    <col min="2568" max="2568" width="25.6272727272727" style="41" customWidth="1"/>
    <col min="2569" max="2569" width="20.6272727272727" style="41" customWidth="1"/>
    <col min="2570" max="2576" width="9" style="41" hidden="1" customWidth="1"/>
    <col min="2577" max="2816" width="9" style="41"/>
    <col min="2817" max="2817" width="5.62727272727273" style="41" customWidth="1"/>
    <col min="2818" max="2818" width="8.87272727272727" style="41" customWidth="1"/>
    <col min="2819" max="2819" width="10.6272727272727" style="41" customWidth="1"/>
    <col min="2820" max="2820" width="25.6272727272727" style="41" customWidth="1"/>
    <col min="2821" max="2821" width="20.6272727272727" style="41" customWidth="1"/>
    <col min="2822" max="2822" width="11.6272727272727" style="41" customWidth="1"/>
    <col min="2823" max="2823" width="18.2545454545455" style="41" customWidth="1"/>
    <col min="2824" max="2824" width="25.6272727272727" style="41" customWidth="1"/>
    <col min="2825" max="2825" width="20.6272727272727" style="41" customWidth="1"/>
    <col min="2826" max="2832" width="9" style="41" hidden="1" customWidth="1"/>
    <col min="2833" max="3072" width="9" style="41"/>
    <col min="3073" max="3073" width="5.62727272727273" style="41" customWidth="1"/>
    <col min="3074" max="3074" width="8.87272727272727" style="41" customWidth="1"/>
    <col min="3075" max="3075" width="10.6272727272727" style="41" customWidth="1"/>
    <col min="3076" max="3076" width="25.6272727272727" style="41" customWidth="1"/>
    <col min="3077" max="3077" width="20.6272727272727" style="41" customWidth="1"/>
    <col min="3078" max="3078" width="11.6272727272727" style="41" customWidth="1"/>
    <col min="3079" max="3079" width="18.2545454545455" style="41" customWidth="1"/>
    <col min="3080" max="3080" width="25.6272727272727" style="41" customWidth="1"/>
    <col min="3081" max="3081" width="20.6272727272727" style="41" customWidth="1"/>
    <col min="3082" max="3088" width="9" style="41" hidden="1" customWidth="1"/>
    <col min="3089" max="3328" width="9" style="41"/>
    <col min="3329" max="3329" width="5.62727272727273" style="41" customWidth="1"/>
    <col min="3330" max="3330" width="8.87272727272727" style="41" customWidth="1"/>
    <col min="3331" max="3331" width="10.6272727272727" style="41" customWidth="1"/>
    <col min="3332" max="3332" width="25.6272727272727" style="41" customWidth="1"/>
    <col min="3333" max="3333" width="20.6272727272727" style="41" customWidth="1"/>
    <col min="3334" max="3334" width="11.6272727272727" style="41" customWidth="1"/>
    <col min="3335" max="3335" width="18.2545454545455" style="41" customWidth="1"/>
    <col min="3336" max="3336" width="25.6272727272727" style="41" customWidth="1"/>
    <col min="3337" max="3337" width="20.6272727272727" style="41" customWidth="1"/>
    <col min="3338" max="3344" width="9" style="41" hidden="1" customWidth="1"/>
    <col min="3345" max="3584" width="9" style="41"/>
    <col min="3585" max="3585" width="5.62727272727273" style="41" customWidth="1"/>
    <col min="3586" max="3586" width="8.87272727272727" style="41" customWidth="1"/>
    <col min="3587" max="3587" width="10.6272727272727" style="41" customWidth="1"/>
    <col min="3588" max="3588" width="25.6272727272727" style="41" customWidth="1"/>
    <col min="3589" max="3589" width="20.6272727272727" style="41" customWidth="1"/>
    <col min="3590" max="3590" width="11.6272727272727" style="41" customWidth="1"/>
    <col min="3591" max="3591" width="18.2545454545455" style="41" customWidth="1"/>
    <col min="3592" max="3592" width="25.6272727272727" style="41" customWidth="1"/>
    <col min="3593" max="3593" width="20.6272727272727" style="41" customWidth="1"/>
    <col min="3594" max="3600" width="9" style="41" hidden="1" customWidth="1"/>
    <col min="3601" max="3840" width="9" style="41"/>
    <col min="3841" max="3841" width="5.62727272727273" style="41" customWidth="1"/>
    <col min="3842" max="3842" width="8.87272727272727" style="41" customWidth="1"/>
    <col min="3843" max="3843" width="10.6272727272727" style="41" customWidth="1"/>
    <col min="3844" max="3844" width="25.6272727272727" style="41" customWidth="1"/>
    <col min="3845" max="3845" width="20.6272727272727" style="41" customWidth="1"/>
    <col min="3846" max="3846" width="11.6272727272727" style="41" customWidth="1"/>
    <col min="3847" max="3847" width="18.2545454545455" style="41" customWidth="1"/>
    <col min="3848" max="3848" width="25.6272727272727" style="41" customWidth="1"/>
    <col min="3849" max="3849" width="20.6272727272727" style="41" customWidth="1"/>
    <col min="3850" max="3856" width="9" style="41" hidden="1" customWidth="1"/>
    <col min="3857" max="4096" width="9" style="41"/>
    <col min="4097" max="4097" width="5.62727272727273" style="41" customWidth="1"/>
    <col min="4098" max="4098" width="8.87272727272727" style="41" customWidth="1"/>
    <col min="4099" max="4099" width="10.6272727272727" style="41" customWidth="1"/>
    <col min="4100" max="4100" width="25.6272727272727" style="41" customWidth="1"/>
    <col min="4101" max="4101" width="20.6272727272727" style="41" customWidth="1"/>
    <col min="4102" max="4102" width="11.6272727272727" style="41" customWidth="1"/>
    <col min="4103" max="4103" width="18.2545454545455" style="41" customWidth="1"/>
    <col min="4104" max="4104" width="25.6272727272727" style="41" customWidth="1"/>
    <col min="4105" max="4105" width="20.6272727272727" style="41" customWidth="1"/>
    <col min="4106" max="4112" width="9" style="41" hidden="1" customWidth="1"/>
    <col min="4113" max="4352" width="9" style="41"/>
    <col min="4353" max="4353" width="5.62727272727273" style="41" customWidth="1"/>
    <col min="4354" max="4354" width="8.87272727272727" style="41" customWidth="1"/>
    <col min="4355" max="4355" width="10.6272727272727" style="41" customWidth="1"/>
    <col min="4356" max="4356" width="25.6272727272727" style="41" customWidth="1"/>
    <col min="4357" max="4357" width="20.6272727272727" style="41" customWidth="1"/>
    <col min="4358" max="4358" width="11.6272727272727" style="41" customWidth="1"/>
    <col min="4359" max="4359" width="18.2545454545455" style="41" customWidth="1"/>
    <col min="4360" max="4360" width="25.6272727272727" style="41" customWidth="1"/>
    <col min="4361" max="4361" width="20.6272727272727" style="41" customWidth="1"/>
    <col min="4362" max="4368" width="9" style="41" hidden="1" customWidth="1"/>
    <col min="4369" max="4608" width="9" style="41"/>
    <col min="4609" max="4609" width="5.62727272727273" style="41" customWidth="1"/>
    <col min="4610" max="4610" width="8.87272727272727" style="41" customWidth="1"/>
    <col min="4611" max="4611" width="10.6272727272727" style="41" customWidth="1"/>
    <col min="4612" max="4612" width="25.6272727272727" style="41" customWidth="1"/>
    <col min="4613" max="4613" width="20.6272727272727" style="41" customWidth="1"/>
    <col min="4614" max="4614" width="11.6272727272727" style="41" customWidth="1"/>
    <col min="4615" max="4615" width="18.2545454545455" style="41" customWidth="1"/>
    <col min="4616" max="4616" width="25.6272727272727" style="41" customWidth="1"/>
    <col min="4617" max="4617" width="20.6272727272727" style="41" customWidth="1"/>
    <col min="4618" max="4624" width="9" style="41" hidden="1" customWidth="1"/>
    <col min="4625" max="4864" width="9" style="41"/>
    <col min="4865" max="4865" width="5.62727272727273" style="41" customWidth="1"/>
    <col min="4866" max="4866" width="8.87272727272727" style="41" customWidth="1"/>
    <col min="4867" max="4867" width="10.6272727272727" style="41" customWidth="1"/>
    <col min="4868" max="4868" width="25.6272727272727" style="41" customWidth="1"/>
    <col min="4869" max="4869" width="20.6272727272727" style="41" customWidth="1"/>
    <col min="4870" max="4870" width="11.6272727272727" style="41" customWidth="1"/>
    <col min="4871" max="4871" width="18.2545454545455" style="41" customWidth="1"/>
    <col min="4872" max="4872" width="25.6272727272727" style="41" customWidth="1"/>
    <col min="4873" max="4873" width="20.6272727272727" style="41" customWidth="1"/>
    <col min="4874" max="4880" width="9" style="41" hidden="1" customWidth="1"/>
    <col min="4881" max="5120" width="9" style="41"/>
    <col min="5121" max="5121" width="5.62727272727273" style="41" customWidth="1"/>
    <col min="5122" max="5122" width="8.87272727272727" style="41" customWidth="1"/>
    <col min="5123" max="5123" width="10.6272727272727" style="41" customWidth="1"/>
    <col min="5124" max="5124" width="25.6272727272727" style="41" customWidth="1"/>
    <col min="5125" max="5125" width="20.6272727272727" style="41" customWidth="1"/>
    <col min="5126" max="5126" width="11.6272727272727" style="41" customWidth="1"/>
    <col min="5127" max="5127" width="18.2545454545455" style="41" customWidth="1"/>
    <col min="5128" max="5128" width="25.6272727272727" style="41" customWidth="1"/>
    <col min="5129" max="5129" width="20.6272727272727" style="41" customWidth="1"/>
    <col min="5130" max="5136" width="9" style="41" hidden="1" customWidth="1"/>
    <col min="5137" max="5376" width="9" style="41"/>
    <col min="5377" max="5377" width="5.62727272727273" style="41" customWidth="1"/>
    <col min="5378" max="5378" width="8.87272727272727" style="41" customWidth="1"/>
    <col min="5379" max="5379" width="10.6272727272727" style="41" customWidth="1"/>
    <col min="5380" max="5380" width="25.6272727272727" style="41" customWidth="1"/>
    <col min="5381" max="5381" width="20.6272727272727" style="41" customWidth="1"/>
    <col min="5382" max="5382" width="11.6272727272727" style="41" customWidth="1"/>
    <col min="5383" max="5383" width="18.2545454545455" style="41" customWidth="1"/>
    <col min="5384" max="5384" width="25.6272727272727" style="41" customWidth="1"/>
    <col min="5385" max="5385" width="20.6272727272727" style="41" customWidth="1"/>
    <col min="5386" max="5392" width="9" style="41" hidden="1" customWidth="1"/>
    <col min="5393" max="5632" width="9" style="41"/>
    <col min="5633" max="5633" width="5.62727272727273" style="41" customWidth="1"/>
    <col min="5634" max="5634" width="8.87272727272727" style="41" customWidth="1"/>
    <col min="5635" max="5635" width="10.6272727272727" style="41" customWidth="1"/>
    <col min="5636" max="5636" width="25.6272727272727" style="41" customWidth="1"/>
    <col min="5637" max="5637" width="20.6272727272727" style="41" customWidth="1"/>
    <col min="5638" max="5638" width="11.6272727272727" style="41" customWidth="1"/>
    <col min="5639" max="5639" width="18.2545454545455" style="41" customWidth="1"/>
    <col min="5640" max="5640" width="25.6272727272727" style="41" customWidth="1"/>
    <col min="5641" max="5641" width="20.6272727272727" style="41" customWidth="1"/>
    <col min="5642" max="5648" width="9" style="41" hidden="1" customWidth="1"/>
    <col min="5649" max="5888" width="9" style="41"/>
    <col min="5889" max="5889" width="5.62727272727273" style="41" customWidth="1"/>
    <col min="5890" max="5890" width="8.87272727272727" style="41" customWidth="1"/>
    <col min="5891" max="5891" width="10.6272727272727" style="41" customWidth="1"/>
    <col min="5892" max="5892" width="25.6272727272727" style="41" customWidth="1"/>
    <col min="5893" max="5893" width="20.6272727272727" style="41" customWidth="1"/>
    <col min="5894" max="5894" width="11.6272727272727" style="41" customWidth="1"/>
    <col min="5895" max="5895" width="18.2545454545455" style="41" customWidth="1"/>
    <col min="5896" max="5896" width="25.6272727272727" style="41" customWidth="1"/>
    <col min="5897" max="5897" width="20.6272727272727" style="41" customWidth="1"/>
    <col min="5898" max="5904" width="9" style="41" hidden="1" customWidth="1"/>
    <col min="5905" max="6144" width="9" style="41"/>
    <col min="6145" max="6145" width="5.62727272727273" style="41" customWidth="1"/>
    <col min="6146" max="6146" width="8.87272727272727" style="41" customWidth="1"/>
    <col min="6147" max="6147" width="10.6272727272727" style="41" customWidth="1"/>
    <col min="6148" max="6148" width="25.6272727272727" style="41" customWidth="1"/>
    <col min="6149" max="6149" width="20.6272727272727" style="41" customWidth="1"/>
    <col min="6150" max="6150" width="11.6272727272727" style="41" customWidth="1"/>
    <col min="6151" max="6151" width="18.2545454545455" style="41" customWidth="1"/>
    <col min="6152" max="6152" width="25.6272727272727" style="41" customWidth="1"/>
    <col min="6153" max="6153" width="20.6272727272727" style="41" customWidth="1"/>
    <col min="6154" max="6160" width="9" style="41" hidden="1" customWidth="1"/>
    <col min="6161" max="6400" width="9" style="41"/>
    <col min="6401" max="6401" width="5.62727272727273" style="41" customWidth="1"/>
    <col min="6402" max="6402" width="8.87272727272727" style="41" customWidth="1"/>
    <col min="6403" max="6403" width="10.6272727272727" style="41" customWidth="1"/>
    <col min="6404" max="6404" width="25.6272727272727" style="41" customWidth="1"/>
    <col min="6405" max="6405" width="20.6272727272727" style="41" customWidth="1"/>
    <col min="6406" max="6406" width="11.6272727272727" style="41" customWidth="1"/>
    <col min="6407" max="6407" width="18.2545454545455" style="41" customWidth="1"/>
    <col min="6408" max="6408" width="25.6272727272727" style="41" customWidth="1"/>
    <col min="6409" max="6409" width="20.6272727272727" style="41" customWidth="1"/>
    <col min="6410" max="6416" width="9" style="41" hidden="1" customWidth="1"/>
    <col min="6417" max="6656" width="9" style="41"/>
    <col min="6657" max="6657" width="5.62727272727273" style="41" customWidth="1"/>
    <col min="6658" max="6658" width="8.87272727272727" style="41" customWidth="1"/>
    <col min="6659" max="6659" width="10.6272727272727" style="41" customWidth="1"/>
    <col min="6660" max="6660" width="25.6272727272727" style="41" customWidth="1"/>
    <col min="6661" max="6661" width="20.6272727272727" style="41" customWidth="1"/>
    <col min="6662" max="6662" width="11.6272727272727" style="41" customWidth="1"/>
    <col min="6663" max="6663" width="18.2545454545455" style="41" customWidth="1"/>
    <col min="6664" max="6664" width="25.6272727272727" style="41" customWidth="1"/>
    <col min="6665" max="6665" width="20.6272727272727" style="41" customWidth="1"/>
    <col min="6666" max="6672" width="9" style="41" hidden="1" customWidth="1"/>
    <col min="6673" max="6912" width="9" style="41"/>
    <col min="6913" max="6913" width="5.62727272727273" style="41" customWidth="1"/>
    <col min="6914" max="6914" width="8.87272727272727" style="41" customWidth="1"/>
    <col min="6915" max="6915" width="10.6272727272727" style="41" customWidth="1"/>
    <col min="6916" max="6916" width="25.6272727272727" style="41" customWidth="1"/>
    <col min="6917" max="6917" width="20.6272727272727" style="41" customWidth="1"/>
    <col min="6918" max="6918" width="11.6272727272727" style="41" customWidth="1"/>
    <col min="6919" max="6919" width="18.2545454545455" style="41" customWidth="1"/>
    <col min="6920" max="6920" width="25.6272727272727" style="41" customWidth="1"/>
    <col min="6921" max="6921" width="20.6272727272727" style="41" customWidth="1"/>
    <col min="6922" max="6928" width="9" style="41" hidden="1" customWidth="1"/>
    <col min="6929" max="7168" width="9" style="41"/>
    <col min="7169" max="7169" width="5.62727272727273" style="41" customWidth="1"/>
    <col min="7170" max="7170" width="8.87272727272727" style="41" customWidth="1"/>
    <col min="7171" max="7171" width="10.6272727272727" style="41" customWidth="1"/>
    <col min="7172" max="7172" width="25.6272727272727" style="41" customWidth="1"/>
    <col min="7173" max="7173" width="20.6272727272727" style="41" customWidth="1"/>
    <col min="7174" max="7174" width="11.6272727272727" style="41" customWidth="1"/>
    <col min="7175" max="7175" width="18.2545454545455" style="41" customWidth="1"/>
    <col min="7176" max="7176" width="25.6272727272727" style="41" customWidth="1"/>
    <col min="7177" max="7177" width="20.6272727272727" style="41" customWidth="1"/>
    <col min="7178" max="7184" width="9" style="41" hidden="1" customWidth="1"/>
    <col min="7185" max="7424" width="9" style="41"/>
    <col min="7425" max="7425" width="5.62727272727273" style="41" customWidth="1"/>
    <col min="7426" max="7426" width="8.87272727272727" style="41" customWidth="1"/>
    <col min="7427" max="7427" width="10.6272727272727" style="41" customWidth="1"/>
    <col min="7428" max="7428" width="25.6272727272727" style="41" customWidth="1"/>
    <col min="7429" max="7429" width="20.6272727272727" style="41" customWidth="1"/>
    <col min="7430" max="7430" width="11.6272727272727" style="41" customWidth="1"/>
    <col min="7431" max="7431" width="18.2545454545455" style="41" customWidth="1"/>
    <col min="7432" max="7432" width="25.6272727272727" style="41" customWidth="1"/>
    <col min="7433" max="7433" width="20.6272727272727" style="41" customWidth="1"/>
    <col min="7434" max="7440" width="9" style="41" hidden="1" customWidth="1"/>
    <col min="7441" max="7680" width="9" style="41"/>
    <col min="7681" max="7681" width="5.62727272727273" style="41" customWidth="1"/>
    <col min="7682" max="7682" width="8.87272727272727" style="41" customWidth="1"/>
    <col min="7683" max="7683" width="10.6272727272727" style="41" customWidth="1"/>
    <col min="7684" max="7684" width="25.6272727272727" style="41" customWidth="1"/>
    <col min="7685" max="7685" width="20.6272727272727" style="41" customWidth="1"/>
    <col min="7686" max="7686" width="11.6272727272727" style="41" customWidth="1"/>
    <col min="7687" max="7687" width="18.2545454545455" style="41" customWidth="1"/>
    <col min="7688" max="7688" width="25.6272727272727" style="41" customWidth="1"/>
    <col min="7689" max="7689" width="20.6272727272727" style="41" customWidth="1"/>
    <col min="7690" max="7696" width="9" style="41" hidden="1" customWidth="1"/>
    <col min="7697" max="7936" width="9" style="41"/>
    <col min="7937" max="7937" width="5.62727272727273" style="41" customWidth="1"/>
    <col min="7938" max="7938" width="8.87272727272727" style="41" customWidth="1"/>
    <col min="7939" max="7939" width="10.6272727272727" style="41" customWidth="1"/>
    <col min="7940" max="7940" width="25.6272727272727" style="41" customWidth="1"/>
    <col min="7941" max="7941" width="20.6272727272727" style="41" customWidth="1"/>
    <col min="7942" max="7942" width="11.6272727272727" style="41" customWidth="1"/>
    <col min="7943" max="7943" width="18.2545454545455" style="41" customWidth="1"/>
    <col min="7944" max="7944" width="25.6272727272727" style="41" customWidth="1"/>
    <col min="7945" max="7945" width="20.6272727272727" style="41" customWidth="1"/>
    <col min="7946" max="7952" width="9" style="41" hidden="1" customWidth="1"/>
    <col min="7953" max="8192" width="9" style="41"/>
    <col min="8193" max="8193" width="5.62727272727273" style="41" customWidth="1"/>
    <col min="8194" max="8194" width="8.87272727272727" style="41" customWidth="1"/>
    <col min="8195" max="8195" width="10.6272727272727" style="41" customWidth="1"/>
    <col min="8196" max="8196" width="25.6272727272727" style="41" customWidth="1"/>
    <col min="8197" max="8197" width="20.6272727272727" style="41" customWidth="1"/>
    <col min="8198" max="8198" width="11.6272727272727" style="41" customWidth="1"/>
    <col min="8199" max="8199" width="18.2545454545455" style="41" customWidth="1"/>
    <col min="8200" max="8200" width="25.6272727272727" style="41" customWidth="1"/>
    <col min="8201" max="8201" width="20.6272727272727" style="41" customWidth="1"/>
    <col min="8202" max="8208" width="9" style="41" hidden="1" customWidth="1"/>
    <col min="8209" max="8448" width="9" style="41"/>
    <col min="8449" max="8449" width="5.62727272727273" style="41" customWidth="1"/>
    <col min="8450" max="8450" width="8.87272727272727" style="41" customWidth="1"/>
    <col min="8451" max="8451" width="10.6272727272727" style="41" customWidth="1"/>
    <col min="8452" max="8452" width="25.6272727272727" style="41" customWidth="1"/>
    <col min="8453" max="8453" width="20.6272727272727" style="41" customWidth="1"/>
    <col min="8454" max="8454" width="11.6272727272727" style="41" customWidth="1"/>
    <col min="8455" max="8455" width="18.2545454545455" style="41" customWidth="1"/>
    <col min="8456" max="8456" width="25.6272727272727" style="41" customWidth="1"/>
    <col min="8457" max="8457" width="20.6272727272727" style="41" customWidth="1"/>
    <col min="8458" max="8464" width="9" style="41" hidden="1" customWidth="1"/>
    <col min="8465" max="8704" width="9" style="41"/>
    <col min="8705" max="8705" width="5.62727272727273" style="41" customWidth="1"/>
    <col min="8706" max="8706" width="8.87272727272727" style="41" customWidth="1"/>
    <col min="8707" max="8707" width="10.6272727272727" style="41" customWidth="1"/>
    <col min="8708" max="8708" width="25.6272727272727" style="41" customWidth="1"/>
    <col min="8709" max="8709" width="20.6272727272727" style="41" customWidth="1"/>
    <col min="8710" max="8710" width="11.6272727272727" style="41" customWidth="1"/>
    <col min="8711" max="8711" width="18.2545454545455" style="41" customWidth="1"/>
    <col min="8712" max="8712" width="25.6272727272727" style="41" customWidth="1"/>
    <col min="8713" max="8713" width="20.6272727272727" style="41" customWidth="1"/>
    <col min="8714" max="8720" width="9" style="41" hidden="1" customWidth="1"/>
    <col min="8721" max="8960" width="9" style="41"/>
    <col min="8961" max="8961" width="5.62727272727273" style="41" customWidth="1"/>
    <col min="8962" max="8962" width="8.87272727272727" style="41" customWidth="1"/>
    <col min="8963" max="8963" width="10.6272727272727" style="41" customWidth="1"/>
    <col min="8964" max="8964" width="25.6272727272727" style="41" customWidth="1"/>
    <col min="8965" max="8965" width="20.6272727272727" style="41" customWidth="1"/>
    <col min="8966" max="8966" width="11.6272727272727" style="41" customWidth="1"/>
    <col min="8967" max="8967" width="18.2545454545455" style="41" customWidth="1"/>
    <col min="8968" max="8968" width="25.6272727272727" style="41" customWidth="1"/>
    <col min="8969" max="8969" width="20.6272727272727" style="41" customWidth="1"/>
    <col min="8970" max="8976" width="9" style="41" hidden="1" customWidth="1"/>
    <col min="8977" max="9216" width="9" style="41"/>
    <col min="9217" max="9217" width="5.62727272727273" style="41" customWidth="1"/>
    <col min="9218" max="9218" width="8.87272727272727" style="41" customWidth="1"/>
    <col min="9219" max="9219" width="10.6272727272727" style="41" customWidth="1"/>
    <col min="9220" max="9220" width="25.6272727272727" style="41" customWidth="1"/>
    <col min="9221" max="9221" width="20.6272727272727" style="41" customWidth="1"/>
    <col min="9222" max="9222" width="11.6272727272727" style="41" customWidth="1"/>
    <col min="9223" max="9223" width="18.2545454545455" style="41" customWidth="1"/>
    <col min="9224" max="9224" width="25.6272727272727" style="41" customWidth="1"/>
    <col min="9225" max="9225" width="20.6272727272727" style="41" customWidth="1"/>
    <col min="9226" max="9232" width="9" style="41" hidden="1" customWidth="1"/>
    <col min="9233" max="9472" width="9" style="41"/>
    <col min="9473" max="9473" width="5.62727272727273" style="41" customWidth="1"/>
    <col min="9474" max="9474" width="8.87272727272727" style="41" customWidth="1"/>
    <col min="9475" max="9475" width="10.6272727272727" style="41" customWidth="1"/>
    <col min="9476" max="9476" width="25.6272727272727" style="41" customWidth="1"/>
    <col min="9477" max="9477" width="20.6272727272727" style="41" customWidth="1"/>
    <col min="9478" max="9478" width="11.6272727272727" style="41" customWidth="1"/>
    <col min="9479" max="9479" width="18.2545454545455" style="41" customWidth="1"/>
    <col min="9480" max="9480" width="25.6272727272727" style="41" customWidth="1"/>
    <col min="9481" max="9481" width="20.6272727272727" style="41" customWidth="1"/>
    <col min="9482" max="9488" width="9" style="41" hidden="1" customWidth="1"/>
    <col min="9489" max="9728" width="9" style="41"/>
    <col min="9729" max="9729" width="5.62727272727273" style="41" customWidth="1"/>
    <col min="9730" max="9730" width="8.87272727272727" style="41" customWidth="1"/>
    <col min="9731" max="9731" width="10.6272727272727" style="41" customWidth="1"/>
    <col min="9732" max="9732" width="25.6272727272727" style="41" customWidth="1"/>
    <col min="9733" max="9733" width="20.6272727272727" style="41" customWidth="1"/>
    <col min="9734" max="9734" width="11.6272727272727" style="41" customWidth="1"/>
    <col min="9735" max="9735" width="18.2545454545455" style="41" customWidth="1"/>
    <col min="9736" max="9736" width="25.6272727272727" style="41" customWidth="1"/>
    <col min="9737" max="9737" width="20.6272727272727" style="41" customWidth="1"/>
    <col min="9738" max="9744" width="9" style="41" hidden="1" customWidth="1"/>
    <col min="9745" max="9984" width="9" style="41"/>
    <col min="9985" max="9985" width="5.62727272727273" style="41" customWidth="1"/>
    <col min="9986" max="9986" width="8.87272727272727" style="41" customWidth="1"/>
    <col min="9987" max="9987" width="10.6272727272727" style="41" customWidth="1"/>
    <col min="9988" max="9988" width="25.6272727272727" style="41" customWidth="1"/>
    <col min="9989" max="9989" width="20.6272727272727" style="41" customWidth="1"/>
    <col min="9990" max="9990" width="11.6272727272727" style="41" customWidth="1"/>
    <col min="9991" max="9991" width="18.2545454545455" style="41" customWidth="1"/>
    <col min="9992" max="9992" width="25.6272727272727" style="41" customWidth="1"/>
    <col min="9993" max="9993" width="20.6272727272727" style="41" customWidth="1"/>
    <col min="9994" max="10000" width="9" style="41" hidden="1" customWidth="1"/>
    <col min="10001" max="10240" width="9" style="41"/>
    <col min="10241" max="10241" width="5.62727272727273" style="41" customWidth="1"/>
    <col min="10242" max="10242" width="8.87272727272727" style="41" customWidth="1"/>
    <col min="10243" max="10243" width="10.6272727272727" style="41" customWidth="1"/>
    <col min="10244" max="10244" width="25.6272727272727" style="41" customWidth="1"/>
    <col min="10245" max="10245" width="20.6272727272727" style="41" customWidth="1"/>
    <col min="10246" max="10246" width="11.6272727272727" style="41" customWidth="1"/>
    <col min="10247" max="10247" width="18.2545454545455" style="41" customWidth="1"/>
    <col min="10248" max="10248" width="25.6272727272727" style="41" customWidth="1"/>
    <col min="10249" max="10249" width="20.6272727272727" style="41" customWidth="1"/>
    <col min="10250" max="10256" width="9" style="41" hidden="1" customWidth="1"/>
    <col min="10257" max="10496" width="9" style="41"/>
    <col min="10497" max="10497" width="5.62727272727273" style="41" customWidth="1"/>
    <col min="10498" max="10498" width="8.87272727272727" style="41" customWidth="1"/>
    <col min="10499" max="10499" width="10.6272727272727" style="41" customWidth="1"/>
    <col min="10500" max="10500" width="25.6272727272727" style="41" customWidth="1"/>
    <col min="10501" max="10501" width="20.6272727272727" style="41" customWidth="1"/>
    <col min="10502" max="10502" width="11.6272727272727" style="41" customWidth="1"/>
    <col min="10503" max="10503" width="18.2545454545455" style="41" customWidth="1"/>
    <col min="10504" max="10504" width="25.6272727272727" style="41" customWidth="1"/>
    <col min="10505" max="10505" width="20.6272727272727" style="41" customWidth="1"/>
    <col min="10506" max="10512" width="9" style="41" hidden="1" customWidth="1"/>
    <col min="10513" max="10752" width="9" style="41"/>
    <col min="10753" max="10753" width="5.62727272727273" style="41" customWidth="1"/>
    <col min="10754" max="10754" width="8.87272727272727" style="41" customWidth="1"/>
    <col min="10755" max="10755" width="10.6272727272727" style="41" customWidth="1"/>
    <col min="10756" max="10756" width="25.6272727272727" style="41" customWidth="1"/>
    <col min="10757" max="10757" width="20.6272727272727" style="41" customWidth="1"/>
    <col min="10758" max="10758" width="11.6272727272727" style="41" customWidth="1"/>
    <col min="10759" max="10759" width="18.2545454545455" style="41" customWidth="1"/>
    <col min="10760" max="10760" width="25.6272727272727" style="41" customWidth="1"/>
    <col min="10761" max="10761" width="20.6272727272727" style="41" customWidth="1"/>
    <col min="10762" max="10768" width="9" style="41" hidden="1" customWidth="1"/>
    <col min="10769" max="11008" width="9" style="41"/>
    <col min="11009" max="11009" width="5.62727272727273" style="41" customWidth="1"/>
    <col min="11010" max="11010" width="8.87272727272727" style="41" customWidth="1"/>
    <col min="11011" max="11011" width="10.6272727272727" style="41" customWidth="1"/>
    <col min="11012" max="11012" width="25.6272727272727" style="41" customWidth="1"/>
    <col min="11013" max="11013" width="20.6272727272727" style="41" customWidth="1"/>
    <col min="11014" max="11014" width="11.6272727272727" style="41" customWidth="1"/>
    <col min="11015" max="11015" width="18.2545454545455" style="41" customWidth="1"/>
    <col min="11016" max="11016" width="25.6272727272727" style="41" customWidth="1"/>
    <col min="11017" max="11017" width="20.6272727272727" style="41" customWidth="1"/>
    <col min="11018" max="11024" width="9" style="41" hidden="1" customWidth="1"/>
    <col min="11025" max="11264" width="9" style="41"/>
    <col min="11265" max="11265" width="5.62727272727273" style="41" customWidth="1"/>
    <col min="11266" max="11266" width="8.87272727272727" style="41" customWidth="1"/>
    <col min="11267" max="11267" width="10.6272727272727" style="41" customWidth="1"/>
    <col min="11268" max="11268" width="25.6272727272727" style="41" customWidth="1"/>
    <col min="11269" max="11269" width="20.6272727272727" style="41" customWidth="1"/>
    <col min="11270" max="11270" width="11.6272727272727" style="41" customWidth="1"/>
    <col min="11271" max="11271" width="18.2545454545455" style="41" customWidth="1"/>
    <col min="11272" max="11272" width="25.6272727272727" style="41" customWidth="1"/>
    <col min="11273" max="11273" width="20.6272727272727" style="41" customWidth="1"/>
    <col min="11274" max="11280" width="9" style="41" hidden="1" customWidth="1"/>
    <col min="11281" max="11520" width="9" style="41"/>
    <col min="11521" max="11521" width="5.62727272727273" style="41" customWidth="1"/>
    <col min="11522" max="11522" width="8.87272727272727" style="41" customWidth="1"/>
    <col min="11523" max="11523" width="10.6272727272727" style="41" customWidth="1"/>
    <col min="11524" max="11524" width="25.6272727272727" style="41" customWidth="1"/>
    <col min="11525" max="11525" width="20.6272727272727" style="41" customWidth="1"/>
    <col min="11526" max="11526" width="11.6272727272727" style="41" customWidth="1"/>
    <col min="11527" max="11527" width="18.2545454545455" style="41" customWidth="1"/>
    <col min="11528" max="11528" width="25.6272727272727" style="41" customWidth="1"/>
    <col min="11529" max="11529" width="20.6272727272727" style="41" customWidth="1"/>
    <col min="11530" max="11536" width="9" style="41" hidden="1" customWidth="1"/>
    <col min="11537" max="11776" width="9" style="41"/>
    <col min="11777" max="11777" width="5.62727272727273" style="41" customWidth="1"/>
    <col min="11778" max="11778" width="8.87272727272727" style="41" customWidth="1"/>
    <col min="11779" max="11779" width="10.6272727272727" style="41" customWidth="1"/>
    <col min="11780" max="11780" width="25.6272727272727" style="41" customWidth="1"/>
    <col min="11781" max="11781" width="20.6272727272727" style="41" customWidth="1"/>
    <col min="11782" max="11782" width="11.6272727272727" style="41" customWidth="1"/>
    <col min="11783" max="11783" width="18.2545454545455" style="41" customWidth="1"/>
    <col min="11784" max="11784" width="25.6272727272727" style="41" customWidth="1"/>
    <col min="11785" max="11785" width="20.6272727272727" style="41" customWidth="1"/>
    <col min="11786" max="11792" width="9" style="41" hidden="1" customWidth="1"/>
    <col min="11793" max="12032" width="9" style="41"/>
    <col min="12033" max="12033" width="5.62727272727273" style="41" customWidth="1"/>
    <col min="12034" max="12034" width="8.87272727272727" style="41" customWidth="1"/>
    <col min="12035" max="12035" width="10.6272727272727" style="41" customWidth="1"/>
    <col min="12036" max="12036" width="25.6272727272727" style="41" customWidth="1"/>
    <col min="12037" max="12037" width="20.6272727272727" style="41" customWidth="1"/>
    <col min="12038" max="12038" width="11.6272727272727" style="41" customWidth="1"/>
    <col min="12039" max="12039" width="18.2545454545455" style="41" customWidth="1"/>
    <col min="12040" max="12040" width="25.6272727272727" style="41" customWidth="1"/>
    <col min="12041" max="12041" width="20.6272727272727" style="41" customWidth="1"/>
    <col min="12042" max="12048" width="9" style="41" hidden="1" customWidth="1"/>
    <col min="12049" max="12288" width="9" style="41"/>
    <col min="12289" max="12289" width="5.62727272727273" style="41" customWidth="1"/>
    <col min="12290" max="12290" width="8.87272727272727" style="41" customWidth="1"/>
    <col min="12291" max="12291" width="10.6272727272727" style="41" customWidth="1"/>
    <col min="12292" max="12292" width="25.6272727272727" style="41" customWidth="1"/>
    <col min="12293" max="12293" width="20.6272727272727" style="41" customWidth="1"/>
    <col min="12294" max="12294" width="11.6272727272727" style="41" customWidth="1"/>
    <col min="12295" max="12295" width="18.2545454545455" style="41" customWidth="1"/>
    <col min="12296" max="12296" width="25.6272727272727" style="41" customWidth="1"/>
    <col min="12297" max="12297" width="20.6272727272727" style="41" customWidth="1"/>
    <col min="12298" max="12304" width="9" style="41" hidden="1" customWidth="1"/>
    <col min="12305" max="12544" width="9" style="41"/>
    <col min="12545" max="12545" width="5.62727272727273" style="41" customWidth="1"/>
    <col min="12546" max="12546" width="8.87272727272727" style="41" customWidth="1"/>
    <col min="12547" max="12547" width="10.6272727272727" style="41" customWidth="1"/>
    <col min="12548" max="12548" width="25.6272727272727" style="41" customWidth="1"/>
    <col min="12549" max="12549" width="20.6272727272727" style="41" customWidth="1"/>
    <col min="12550" max="12550" width="11.6272727272727" style="41" customWidth="1"/>
    <col min="12551" max="12551" width="18.2545454545455" style="41" customWidth="1"/>
    <col min="12552" max="12552" width="25.6272727272727" style="41" customWidth="1"/>
    <col min="12553" max="12553" width="20.6272727272727" style="41" customWidth="1"/>
    <col min="12554" max="12560" width="9" style="41" hidden="1" customWidth="1"/>
    <col min="12561" max="12800" width="9" style="41"/>
    <col min="12801" max="12801" width="5.62727272727273" style="41" customWidth="1"/>
    <col min="12802" max="12802" width="8.87272727272727" style="41" customWidth="1"/>
    <col min="12803" max="12803" width="10.6272727272727" style="41" customWidth="1"/>
    <col min="12804" max="12804" width="25.6272727272727" style="41" customWidth="1"/>
    <col min="12805" max="12805" width="20.6272727272727" style="41" customWidth="1"/>
    <col min="12806" max="12806" width="11.6272727272727" style="41" customWidth="1"/>
    <col min="12807" max="12807" width="18.2545454545455" style="41" customWidth="1"/>
    <col min="12808" max="12808" width="25.6272727272727" style="41" customWidth="1"/>
    <col min="12809" max="12809" width="20.6272727272727" style="41" customWidth="1"/>
    <col min="12810" max="12816" width="9" style="41" hidden="1" customWidth="1"/>
    <col min="12817" max="13056" width="9" style="41"/>
    <col min="13057" max="13057" width="5.62727272727273" style="41" customWidth="1"/>
    <col min="13058" max="13058" width="8.87272727272727" style="41" customWidth="1"/>
    <col min="13059" max="13059" width="10.6272727272727" style="41" customWidth="1"/>
    <col min="13060" max="13060" width="25.6272727272727" style="41" customWidth="1"/>
    <col min="13061" max="13061" width="20.6272727272727" style="41" customWidth="1"/>
    <col min="13062" max="13062" width="11.6272727272727" style="41" customWidth="1"/>
    <col min="13063" max="13063" width="18.2545454545455" style="41" customWidth="1"/>
    <col min="13064" max="13064" width="25.6272727272727" style="41" customWidth="1"/>
    <col min="13065" max="13065" width="20.6272727272727" style="41" customWidth="1"/>
    <col min="13066" max="13072" width="9" style="41" hidden="1" customWidth="1"/>
    <col min="13073" max="13312" width="9" style="41"/>
    <col min="13313" max="13313" width="5.62727272727273" style="41" customWidth="1"/>
    <col min="13314" max="13314" width="8.87272727272727" style="41" customWidth="1"/>
    <col min="13315" max="13315" width="10.6272727272727" style="41" customWidth="1"/>
    <col min="13316" max="13316" width="25.6272727272727" style="41" customWidth="1"/>
    <col min="13317" max="13317" width="20.6272727272727" style="41" customWidth="1"/>
    <col min="13318" max="13318" width="11.6272727272727" style="41" customWidth="1"/>
    <col min="13319" max="13319" width="18.2545454545455" style="41" customWidth="1"/>
    <col min="13320" max="13320" width="25.6272727272727" style="41" customWidth="1"/>
    <col min="13321" max="13321" width="20.6272727272727" style="41" customWidth="1"/>
    <col min="13322" max="13328" width="9" style="41" hidden="1" customWidth="1"/>
    <col min="13329" max="13568" width="9" style="41"/>
    <col min="13569" max="13569" width="5.62727272727273" style="41" customWidth="1"/>
    <col min="13570" max="13570" width="8.87272727272727" style="41" customWidth="1"/>
    <col min="13571" max="13571" width="10.6272727272727" style="41" customWidth="1"/>
    <col min="13572" max="13572" width="25.6272727272727" style="41" customWidth="1"/>
    <col min="13573" max="13573" width="20.6272727272727" style="41" customWidth="1"/>
    <col min="13574" max="13574" width="11.6272727272727" style="41" customWidth="1"/>
    <col min="13575" max="13575" width="18.2545454545455" style="41" customWidth="1"/>
    <col min="13576" max="13576" width="25.6272727272727" style="41" customWidth="1"/>
    <col min="13577" max="13577" width="20.6272727272727" style="41" customWidth="1"/>
    <col min="13578" max="13584" width="9" style="41" hidden="1" customWidth="1"/>
    <col min="13585" max="13824" width="9" style="41"/>
    <col min="13825" max="13825" width="5.62727272727273" style="41" customWidth="1"/>
    <col min="13826" max="13826" width="8.87272727272727" style="41" customWidth="1"/>
    <col min="13827" max="13827" width="10.6272727272727" style="41" customWidth="1"/>
    <col min="13828" max="13828" width="25.6272727272727" style="41" customWidth="1"/>
    <col min="13829" max="13829" width="20.6272727272727" style="41" customWidth="1"/>
    <col min="13830" max="13830" width="11.6272727272727" style="41" customWidth="1"/>
    <col min="13831" max="13831" width="18.2545454545455" style="41" customWidth="1"/>
    <col min="13832" max="13832" width="25.6272727272727" style="41" customWidth="1"/>
    <col min="13833" max="13833" width="20.6272727272727" style="41" customWidth="1"/>
    <col min="13834" max="13840" width="9" style="41" hidden="1" customWidth="1"/>
    <col min="13841" max="14080" width="9" style="41"/>
    <col min="14081" max="14081" width="5.62727272727273" style="41" customWidth="1"/>
    <col min="14082" max="14082" width="8.87272727272727" style="41" customWidth="1"/>
    <col min="14083" max="14083" width="10.6272727272727" style="41" customWidth="1"/>
    <col min="14084" max="14084" width="25.6272727272727" style="41" customWidth="1"/>
    <col min="14085" max="14085" width="20.6272727272727" style="41" customWidth="1"/>
    <col min="14086" max="14086" width="11.6272727272727" style="41" customWidth="1"/>
    <col min="14087" max="14087" width="18.2545454545455" style="41" customWidth="1"/>
    <col min="14088" max="14088" width="25.6272727272727" style="41" customWidth="1"/>
    <col min="14089" max="14089" width="20.6272727272727" style="41" customWidth="1"/>
    <col min="14090" max="14096" width="9" style="41" hidden="1" customWidth="1"/>
    <col min="14097" max="14336" width="9" style="41"/>
    <col min="14337" max="14337" width="5.62727272727273" style="41" customWidth="1"/>
    <col min="14338" max="14338" width="8.87272727272727" style="41" customWidth="1"/>
    <col min="14339" max="14339" width="10.6272727272727" style="41" customWidth="1"/>
    <col min="14340" max="14340" width="25.6272727272727" style="41" customWidth="1"/>
    <col min="14341" max="14341" width="20.6272727272727" style="41" customWidth="1"/>
    <col min="14342" max="14342" width="11.6272727272727" style="41" customWidth="1"/>
    <col min="14343" max="14343" width="18.2545454545455" style="41" customWidth="1"/>
    <col min="14344" max="14344" width="25.6272727272727" style="41" customWidth="1"/>
    <col min="14345" max="14345" width="20.6272727272727" style="41" customWidth="1"/>
    <col min="14346" max="14352" width="9" style="41" hidden="1" customWidth="1"/>
    <col min="14353" max="14592" width="9" style="41"/>
    <col min="14593" max="14593" width="5.62727272727273" style="41" customWidth="1"/>
    <col min="14594" max="14594" width="8.87272727272727" style="41" customWidth="1"/>
    <col min="14595" max="14595" width="10.6272727272727" style="41" customWidth="1"/>
    <col min="14596" max="14596" width="25.6272727272727" style="41" customWidth="1"/>
    <col min="14597" max="14597" width="20.6272727272727" style="41" customWidth="1"/>
    <col min="14598" max="14598" width="11.6272727272727" style="41" customWidth="1"/>
    <col min="14599" max="14599" width="18.2545454545455" style="41" customWidth="1"/>
    <col min="14600" max="14600" width="25.6272727272727" style="41" customWidth="1"/>
    <col min="14601" max="14601" width="20.6272727272727" style="41" customWidth="1"/>
    <col min="14602" max="14608" width="9" style="41" hidden="1" customWidth="1"/>
    <col min="14609" max="14848" width="9" style="41"/>
    <col min="14849" max="14849" width="5.62727272727273" style="41" customWidth="1"/>
    <col min="14850" max="14850" width="8.87272727272727" style="41" customWidth="1"/>
    <col min="14851" max="14851" width="10.6272727272727" style="41" customWidth="1"/>
    <col min="14852" max="14852" width="25.6272727272727" style="41" customWidth="1"/>
    <col min="14853" max="14853" width="20.6272727272727" style="41" customWidth="1"/>
    <col min="14854" max="14854" width="11.6272727272727" style="41" customWidth="1"/>
    <col min="14855" max="14855" width="18.2545454545455" style="41" customWidth="1"/>
    <col min="14856" max="14856" width="25.6272727272727" style="41" customWidth="1"/>
    <col min="14857" max="14857" width="20.6272727272727" style="41" customWidth="1"/>
    <col min="14858" max="14864" width="9" style="41" hidden="1" customWidth="1"/>
    <col min="14865" max="15104" width="9" style="41"/>
    <col min="15105" max="15105" width="5.62727272727273" style="41" customWidth="1"/>
    <col min="15106" max="15106" width="8.87272727272727" style="41" customWidth="1"/>
    <col min="15107" max="15107" width="10.6272727272727" style="41" customWidth="1"/>
    <col min="15108" max="15108" width="25.6272727272727" style="41" customWidth="1"/>
    <col min="15109" max="15109" width="20.6272727272727" style="41" customWidth="1"/>
    <col min="15110" max="15110" width="11.6272727272727" style="41" customWidth="1"/>
    <col min="15111" max="15111" width="18.2545454545455" style="41" customWidth="1"/>
    <col min="15112" max="15112" width="25.6272727272727" style="41" customWidth="1"/>
    <col min="15113" max="15113" width="20.6272727272727" style="41" customWidth="1"/>
    <col min="15114" max="15120" width="9" style="41" hidden="1" customWidth="1"/>
    <col min="15121" max="15360" width="9" style="41"/>
    <col min="15361" max="15361" width="5.62727272727273" style="41" customWidth="1"/>
    <col min="15362" max="15362" width="8.87272727272727" style="41" customWidth="1"/>
    <col min="15363" max="15363" width="10.6272727272727" style="41" customWidth="1"/>
    <col min="15364" max="15364" width="25.6272727272727" style="41" customWidth="1"/>
    <col min="15365" max="15365" width="20.6272727272727" style="41" customWidth="1"/>
    <col min="15366" max="15366" width="11.6272727272727" style="41" customWidth="1"/>
    <col min="15367" max="15367" width="18.2545454545455" style="41" customWidth="1"/>
    <col min="15368" max="15368" width="25.6272727272727" style="41" customWidth="1"/>
    <col min="15369" max="15369" width="20.6272727272727" style="41" customWidth="1"/>
    <col min="15370" max="15376" width="9" style="41" hidden="1" customWidth="1"/>
    <col min="15377" max="15616" width="9" style="41"/>
    <col min="15617" max="15617" width="5.62727272727273" style="41" customWidth="1"/>
    <col min="15618" max="15618" width="8.87272727272727" style="41" customWidth="1"/>
    <col min="15619" max="15619" width="10.6272727272727" style="41" customWidth="1"/>
    <col min="15620" max="15620" width="25.6272727272727" style="41" customWidth="1"/>
    <col min="15621" max="15621" width="20.6272727272727" style="41" customWidth="1"/>
    <col min="15622" max="15622" width="11.6272727272727" style="41" customWidth="1"/>
    <col min="15623" max="15623" width="18.2545454545455" style="41" customWidth="1"/>
    <col min="15624" max="15624" width="25.6272727272727" style="41" customWidth="1"/>
    <col min="15625" max="15625" width="20.6272727272727" style="41" customWidth="1"/>
    <col min="15626" max="15632" width="9" style="41" hidden="1" customWidth="1"/>
    <col min="15633" max="15872" width="9" style="41"/>
    <col min="15873" max="15873" width="5.62727272727273" style="41" customWidth="1"/>
    <col min="15874" max="15874" width="8.87272727272727" style="41" customWidth="1"/>
    <col min="15875" max="15875" width="10.6272727272727" style="41" customWidth="1"/>
    <col min="15876" max="15876" width="25.6272727272727" style="41" customWidth="1"/>
    <col min="15877" max="15877" width="20.6272727272727" style="41" customWidth="1"/>
    <col min="15878" max="15878" width="11.6272727272727" style="41" customWidth="1"/>
    <col min="15879" max="15879" width="18.2545454545455" style="41" customWidth="1"/>
    <col min="15880" max="15880" width="25.6272727272727" style="41" customWidth="1"/>
    <col min="15881" max="15881" width="20.6272727272727" style="41" customWidth="1"/>
    <col min="15882" max="15888" width="9" style="41" hidden="1" customWidth="1"/>
    <col min="15889" max="16128" width="9" style="41"/>
    <col min="16129" max="16129" width="5.62727272727273" style="41" customWidth="1"/>
    <col min="16130" max="16130" width="8.87272727272727" style="41" customWidth="1"/>
    <col min="16131" max="16131" width="10.6272727272727" style="41" customWidth="1"/>
    <col min="16132" max="16132" width="25.6272727272727" style="41" customWidth="1"/>
    <col min="16133" max="16133" width="20.6272727272727" style="41" customWidth="1"/>
    <col min="16134" max="16134" width="11.6272727272727" style="41" customWidth="1"/>
    <col min="16135" max="16135" width="18.2545454545455" style="41" customWidth="1"/>
    <col min="16136" max="16136" width="25.6272727272727" style="41" customWidth="1"/>
    <col min="16137" max="16137" width="20.6272727272727" style="41" customWidth="1"/>
    <col min="16138" max="16144" width="9" style="41" hidden="1" customWidth="1"/>
    <col min="16145"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472</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27028</v>
      </c>
      <c r="K4" s="43"/>
      <c r="L4" s="43"/>
      <c r="M4" s="43"/>
      <c r="N4" s="43"/>
      <c r="O4" s="43"/>
      <c r="P4" s="50"/>
    </row>
    <row r="5" ht="24" customHeight="1" spans="1:16">
      <c r="A5" s="42" t="s">
        <v>629</v>
      </c>
      <c r="B5" s="43"/>
      <c r="C5" s="43"/>
      <c r="D5" s="90" t="s">
        <v>630</v>
      </c>
      <c r="E5" s="91"/>
      <c r="F5" s="42" t="s">
        <v>631</v>
      </c>
      <c r="G5" s="43"/>
      <c r="H5" s="47" t="s">
        <v>632</v>
      </c>
      <c r="I5" s="50"/>
      <c r="J5" s="75">
        <v>20161302316</v>
      </c>
      <c r="K5" s="43"/>
      <c r="L5" s="43"/>
      <c r="M5" s="43"/>
      <c r="N5" s="43"/>
      <c r="O5" s="43"/>
      <c r="P5" s="50"/>
    </row>
    <row r="6" ht="35.25" customHeight="1" spans="1:16">
      <c r="A6" s="42" t="s">
        <v>633</v>
      </c>
      <c r="B6" s="43"/>
      <c r="C6" s="43"/>
      <c r="D6" s="44" t="s">
        <v>728</v>
      </c>
      <c r="E6" s="45"/>
      <c r="F6" s="42" t="s">
        <v>635</v>
      </c>
      <c r="G6" s="43"/>
      <c r="H6" s="47" t="s">
        <v>451</v>
      </c>
      <c r="I6" s="43"/>
      <c r="J6" s="43"/>
      <c r="K6" s="43"/>
      <c r="L6" s="43"/>
      <c r="M6" s="43"/>
      <c r="N6" s="43"/>
      <c r="O6" s="43"/>
      <c r="P6" s="50"/>
    </row>
    <row r="7" ht="35.25" customHeight="1" spans="1:16">
      <c r="A7" s="42" t="s">
        <v>637</v>
      </c>
      <c r="B7" s="43"/>
      <c r="C7" s="43"/>
      <c r="D7" s="44" t="s">
        <v>729</v>
      </c>
      <c r="E7" s="45"/>
      <c r="F7" s="45"/>
      <c r="G7" s="45"/>
      <c r="H7" s="45"/>
      <c r="I7" s="45"/>
      <c r="J7" s="55" t="s">
        <v>639</v>
      </c>
      <c r="K7" s="45"/>
      <c r="L7" s="45"/>
      <c r="M7" s="45"/>
      <c r="N7" s="45"/>
      <c r="O7" s="45"/>
      <c r="P7" s="50"/>
    </row>
    <row r="8" ht="25.5" customHeight="1" spans="1:16">
      <c r="A8" s="42" t="s">
        <v>640</v>
      </c>
      <c r="B8" s="43"/>
      <c r="C8" s="43"/>
      <c r="D8" s="44" t="s">
        <v>730</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2040000</v>
      </c>
      <c r="E10" s="54"/>
      <c r="F10" s="54"/>
      <c r="G10" s="54"/>
      <c r="H10" s="53">
        <v>2040000</v>
      </c>
      <c r="I10" s="54"/>
      <c r="J10" s="50"/>
      <c r="K10" s="50"/>
      <c r="L10" s="50"/>
      <c r="M10" s="50"/>
      <c r="N10" s="50"/>
      <c r="O10" s="50"/>
      <c r="P10" s="50"/>
    </row>
    <row r="11" ht="19.5" customHeight="1" spans="1:16">
      <c r="A11" s="42" t="s">
        <v>649</v>
      </c>
      <c r="B11" s="50"/>
      <c r="C11" s="50"/>
      <c r="D11" s="53">
        <v>680000</v>
      </c>
      <c r="E11" s="54"/>
      <c r="F11" s="54"/>
      <c r="G11" s="54"/>
      <c r="H11" s="53">
        <v>680000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33" customHeight="1" spans="1:16">
      <c r="A13" s="45"/>
      <c r="B13" s="56" t="s">
        <v>731</v>
      </c>
      <c r="C13" s="46"/>
      <c r="D13" s="46"/>
      <c r="E13" s="46"/>
      <c r="F13" s="44" t="s">
        <v>732</v>
      </c>
      <c r="G13" s="45"/>
      <c r="H13" s="45"/>
      <c r="I13" s="45"/>
      <c r="J13" s="45"/>
      <c r="K13" s="45"/>
      <c r="L13" s="45"/>
      <c r="M13" s="45"/>
      <c r="N13" s="45"/>
      <c r="O13" s="45"/>
      <c r="P13" s="52" t="s">
        <v>466</v>
      </c>
    </row>
    <row r="14" ht="20.25" customHeight="1" spans="1:16">
      <c r="A14" s="45"/>
      <c r="B14" s="44"/>
      <c r="C14" s="45"/>
      <c r="D14" s="45"/>
      <c r="E14" s="45"/>
      <c r="F14" s="44"/>
      <c r="G14" s="45"/>
      <c r="H14" s="45"/>
      <c r="I14" s="45"/>
      <c r="J14" s="43"/>
      <c r="K14" s="43"/>
      <c r="L14" s="43"/>
      <c r="M14" s="43"/>
      <c r="N14" s="43"/>
      <c r="O14" s="43"/>
      <c r="P14" s="52" t="s">
        <v>654</v>
      </c>
    </row>
    <row r="15" ht="21" customHeight="1" spans="1:16">
      <c r="A15" s="45"/>
      <c r="B15" s="44"/>
      <c r="C15" s="45"/>
      <c r="D15" s="45"/>
      <c r="E15" s="45"/>
      <c r="F15" s="44"/>
      <c r="G15" s="45"/>
      <c r="H15" s="45"/>
      <c r="I15" s="45"/>
      <c r="J15" s="43"/>
      <c r="K15" s="43"/>
      <c r="L15" s="43"/>
      <c r="M15" s="43"/>
      <c r="N15" s="43"/>
      <c r="O15" s="43"/>
      <c r="P15" s="50"/>
    </row>
    <row r="16" hidden="1" customHeight="1" spans="1:16">
      <c r="A16" s="45"/>
      <c r="B16" s="44"/>
      <c r="C16" s="45"/>
      <c r="D16" s="45"/>
      <c r="E16" s="45"/>
      <c r="F16" s="44"/>
      <c r="G16" s="45"/>
      <c r="H16" s="45"/>
      <c r="I16" s="45"/>
      <c r="J16" s="78"/>
      <c r="K16" s="78"/>
      <c r="L16" s="78"/>
      <c r="M16" s="78"/>
      <c r="N16" s="78"/>
      <c r="O16" s="78"/>
      <c r="P16" s="79" t="s">
        <v>509</v>
      </c>
    </row>
    <row r="17" ht="27" customHeight="1" spans="1:16">
      <c r="A17" s="57" t="s">
        <v>655</v>
      </c>
      <c r="B17" s="58" t="s">
        <v>514</v>
      </c>
      <c r="C17" s="58" t="s">
        <v>515</v>
      </c>
      <c r="D17" s="58" t="s">
        <v>516</v>
      </c>
      <c r="E17" s="58" t="s">
        <v>517</v>
      </c>
      <c r="F17" s="58" t="s">
        <v>515</v>
      </c>
      <c r="G17" s="58" t="s">
        <v>516</v>
      </c>
      <c r="H17" s="92"/>
      <c r="I17" s="58" t="s">
        <v>517</v>
      </c>
      <c r="J17" s="80"/>
      <c r="K17" s="80"/>
      <c r="L17" s="80"/>
      <c r="M17" s="80"/>
      <c r="N17" s="80"/>
      <c r="O17" s="80"/>
      <c r="P17" s="58"/>
    </row>
    <row r="18" s="40" customFormat="1" ht="72.75" customHeight="1" spans="1:16">
      <c r="A18" s="60"/>
      <c r="B18" s="62" t="s">
        <v>519</v>
      </c>
      <c r="C18" s="62" t="s">
        <v>520</v>
      </c>
      <c r="D18" s="62" t="s">
        <v>733</v>
      </c>
      <c r="E18" s="62" t="s">
        <v>596</v>
      </c>
      <c r="F18" s="62" t="s">
        <v>520</v>
      </c>
      <c r="G18" s="62" t="s">
        <v>733</v>
      </c>
      <c r="H18" s="63"/>
      <c r="I18" s="62" t="s">
        <v>596</v>
      </c>
      <c r="J18" s="81"/>
      <c r="K18" s="82">
        <v>0</v>
      </c>
      <c r="L18" s="82">
        <v>0</v>
      </c>
      <c r="M18" s="82">
        <v>0</v>
      </c>
      <c r="N18" s="82">
        <v>0</v>
      </c>
      <c r="O18" s="82">
        <v>0</v>
      </c>
      <c r="P18" s="83" t="s">
        <v>466</v>
      </c>
    </row>
    <row r="19" s="40" customFormat="1" ht="72.75" customHeight="1" spans="1:16">
      <c r="A19" s="64"/>
      <c r="B19" s="66" t="s">
        <v>519</v>
      </c>
      <c r="C19" s="93" t="s">
        <v>535</v>
      </c>
      <c r="D19" s="66" t="s">
        <v>734</v>
      </c>
      <c r="E19" s="66" t="s">
        <v>596</v>
      </c>
      <c r="F19" s="93" t="s">
        <v>535</v>
      </c>
      <c r="G19" s="66" t="s">
        <v>734</v>
      </c>
      <c r="H19" s="67"/>
      <c r="I19" s="66" t="s">
        <v>596</v>
      </c>
      <c r="J19" s="84"/>
      <c r="K19" s="85">
        <v>0</v>
      </c>
      <c r="L19" s="85">
        <v>0</v>
      </c>
      <c r="M19" s="85">
        <v>0</v>
      </c>
      <c r="N19" s="85">
        <v>0</v>
      </c>
      <c r="O19" s="85">
        <v>0</v>
      </c>
      <c r="P19" s="86" t="s">
        <v>660</v>
      </c>
    </row>
    <row r="20" s="40" customFormat="1" ht="72.75" customHeight="1" spans="1:16">
      <c r="A20" s="64"/>
      <c r="B20" s="66" t="s">
        <v>519</v>
      </c>
      <c r="C20" s="93" t="s">
        <v>541</v>
      </c>
      <c r="D20" s="66" t="s">
        <v>735</v>
      </c>
      <c r="E20" s="66" t="s">
        <v>542</v>
      </c>
      <c r="F20" s="93" t="s">
        <v>541</v>
      </c>
      <c r="G20" s="66" t="s">
        <v>736</v>
      </c>
      <c r="H20" s="67"/>
      <c r="I20" s="66" t="s">
        <v>542</v>
      </c>
      <c r="J20" s="84"/>
      <c r="K20" s="85">
        <v>0</v>
      </c>
      <c r="L20" s="85">
        <v>0</v>
      </c>
      <c r="M20" s="85">
        <v>0</v>
      </c>
      <c r="N20" s="85">
        <v>0</v>
      </c>
      <c r="O20" s="85">
        <v>0</v>
      </c>
      <c r="P20" s="84"/>
    </row>
    <row r="21" s="40" customFormat="1" ht="72.75" customHeight="1" spans="1:16">
      <c r="A21" s="64"/>
      <c r="B21" s="66" t="s">
        <v>519</v>
      </c>
      <c r="C21" s="93" t="s">
        <v>543</v>
      </c>
      <c r="D21" s="66" t="s">
        <v>737</v>
      </c>
      <c r="E21" s="66" t="s">
        <v>596</v>
      </c>
      <c r="F21" s="93" t="s">
        <v>543</v>
      </c>
      <c r="G21" s="66" t="s">
        <v>737</v>
      </c>
      <c r="H21" s="67"/>
      <c r="I21" s="66" t="s">
        <v>596</v>
      </c>
      <c r="J21" s="84"/>
      <c r="K21" s="85">
        <v>0</v>
      </c>
      <c r="L21" s="85">
        <v>0</v>
      </c>
      <c r="M21" s="85">
        <v>0</v>
      </c>
      <c r="N21" s="85">
        <v>0</v>
      </c>
      <c r="O21" s="85">
        <v>0</v>
      </c>
      <c r="P21" s="84"/>
    </row>
    <row r="22" s="40" customFormat="1" ht="90" customHeight="1" spans="1:16">
      <c r="A22" s="64"/>
      <c r="B22" s="66" t="s">
        <v>545</v>
      </c>
      <c r="C22" s="93" t="s">
        <v>546</v>
      </c>
      <c r="D22" s="66" t="s">
        <v>738</v>
      </c>
      <c r="E22" s="66" t="s">
        <v>596</v>
      </c>
      <c r="F22" s="93" t="s">
        <v>546</v>
      </c>
      <c r="G22" s="66" t="s">
        <v>738</v>
      </c>
      <c r="H22" s="67"/>
      <c r="I22" s="66" t="s">
        <v>596</v>
      </c>
      <c r="J22" s="84"/>
      <c r="K22" s="85">
        <v>0</v>
      </c>
      <c r="L22" s="85">
        <v>0</v>
      </c>
      <c r="M22" s="85">
        <v>0</v>
      </c>
      <c r="N22" s="85">
        <v>0</v>
      </c>
      <c r="O22" s="85">
        <v>0</v>
      </c>
      <c r="P22" s="84"/>
    </row>
    <row r="23" s="40" customFormat="1" ht="72.75" customHeight="1" spans="1:16">
      <c r="A23" s="64"/>
      <c r="B23" s="66" t="s">
        <v>545</v>
      </c>
      <c r="C23" s="93" t="s">
        <v>552</v>
      </c>
      <c r="D23" s="66" t="s">
        <v>739</v>
      </c>
      <c r="E23" s="66" t="s">
        <v>596</v>
      </c>
      <c r="F23" s="93" t="s">
        <v>552</v>
      </c>
      <c r="G23" s="66" t="s">
        <v>739</v>
      </c>
      <c r="H23" s="67"/>
      <c r="I23" s="66" t="s">
        <v>596</v>
      </c>
      <c r="J23" s="84"/>
      <c r="K23" s="85">
        <v>0</v>
      </c>
      <c r="L23" s="85">
        <v>0</v>
      </c>
      <c r="M23" s="85">
        <v>0</v>
      </c>
      <c r="N23" s="85">
        <v>0</v>
      </c>
      <c r="O23" s="85">
        <v>0</v>
      </c>
      <c r="P23" s="84"/>
    </row>
    <row r="24" s="40" customFormat="1" ht="72.75" customHeight="1" spans="1:16">
      <c r="A24" s="64"/>
      <c r="B24" s="66" t="s">
        <v>545</v>
      </c>
      <c r="C24" s="93" t="s">
        <v>559</v>
      </c>
      <c r="D24" s="66" t="s">
        <v>740</v>
      </c>
      <c r="E24" s="66" t="s">
        <v>596</v>
      </c>
      <c r="F24" s="93" t="s">
        <v>559</v>
      </c>
      <c r="G24" s="66" t="s">
        <v>740</v>
      </c>
      <c r="H24" s="67"/>
      <c r="I24" s="66" t="s">
        <v>596</v>
      </c>
      <c r="J24" s="84"/>
      <c r="K24" s="85">
        <v>0</v>
      </c>
      <c r="L24" s="85">
        <v>0</v>
      </c>
      <c r="M24" s="85">
        <v>0</v>
      </c>
      <c r="N24" s="85">
        <v>0</v>
      </c>
      <c r="O24" s="85">
        <v>0</v>
      </c>
      <c r="P24" s="84"/>
    </row>
    <row r="25" s="40" customFormat="1" ht="72.75" customHeight="1" spans="1:16">
      <c r="A25" s="64"/>
      <c r="B25" s="66" t="s">
        <v>545</v>
      </c>
      <c r="C25" s="93" t="s">
        <v>567</v>
      </c>
      <c r="D25" s="66" t="s">
        <v>741</v>
      </c>
      <c r="E25" s="66" t="s">
        <v>596</v>
      </c>
      <c r="F25" s="93" t="s">
        <v>567</v>
      </c>
      <c r="G25" s="66" t="s">
        <v>741</v>
      </c>
      <c r="H25" s="67"/>
      <c r="I25" s="66" t="s">
        <v>596</v>
      </c>
      <c r="J25" s="84"/>
      <c r="K25" s="85">
        <v>0</v>
      </c>
      <c r="L25" s="85">
        <v>0</v>
      </c>
      <c r="M25" s="85">
        <v>0</v>
      </c>
      <c r="N25" s="85">
        <v>0</v>
      </c>
      <c r="O25" s="85">
        <v>0</v>
      </c>
      <c r="P25" s="84"/>
    </row>
    <row r="26" s="40" customFormat="1" ht="90.75" customHeight="1" spans="1:16">
      <c r="A26" s="68"/>
      <c r="B26" s="70" t="s">
        <v>571</v>
      </c>
      <c r="C26" s="98" t="s">
        <v>572</v>
      </c>
      <c r="D26" s="70" t="s">
        <v>738</v>
      </c>
      <c r="E26" s="70" t="s">
        <v>596</v>
      </c>
      <c r="F26" s="98" t="s">
        <v>572</v>
      </c>
      <c r="G26" s="70" t="s">
        <v>738</v>
      </c>
      <c r="H26" s="71"/>
      <c r="I26" s="70" t="s">
        <v>596</v>
      </c>
      <c r="J26" s="87"/>
      <c r="K26" s="88">
        <v>0</v>
      </c>
      <c r="L26" s="88">
        <v>0</v>
      </c>
      <c r="M26" s="88">
        <v>0</v>
      </c>
      <c r="N26" s="88">
        <v>0</v>
      </c>
      <c r="O26" s="88">
        <v>0</v>
      </c>
      <c r="P26" s="87"/>
    </row>
    <row r="27" hidden="1" customHeight="1" spans="1:16">
      <c r="A27" s="45"/>
      <c r="B27" s="72"/>
      <c r="C27" s="73"/>
      <c r="D27" s="74"/>
      <c r="E27" s="44"/>
      <c r="F27" s="73"/>
      <c r="G27" s="44"/>
      <c r="H27" s="43"/>
      <c r="I27" s="44"/>
      <c r="J27" s="77"/>
      <c r="K27" s="75"/>
      <c r="L27" s="75"/>
      <c r="M27" s="75"/>
      <c r="N27" s="75"/>
      <c r="O27" s="75"/>
      <c r="P27" s="52" t="s">
        <v>509</v>
      </c>
    </row>
    <row r="28" ht="45.75" customHeight="1" spans="1:16">
      <c r="A28" s="52" t="s">
        <v>673</v>
      </c>
      <c r="B28" s="43"/>
      <c r="C28" s="44" t="s">
        <v>742</v>
      </c>
      <c r="D28" s="45"/>
      <c r="E28" s="45"/>
      <c r="F28" s="45"/>
      <c r="G28" s="45"/>
      <c r="H28" s="45"/>
      <c r="I28" s="45"/>
      <c r="J28" s="45"/>
      <c r="K28" s="45"/>
      <c r="L28" s="45"/>
      <c r="M28" s="45"/>
      <c r="N28" s="45"/>
      <c r="O28" s="45"/>
      <c r="P28" s="50"/>
    </row>
    <row r="29" ht="102" customHeight="1" spans="1:16">
      <c r="A29" s="52" t="s">
        <v>675</v>
      </c>
      <c r="B29" s="43"/>
      <c r="C29" s="44" t="s">
        <v>743</v>
      </c>
      <c r="D29" s="45"/>
      <c r="E29" s="45"/>
      <c r="F29" s="45"/>
      <c r="G29" s="45"/>
      <c r="H29" s="45"/>
      <c r="I29" s="45"/>
      <c r="J29" s="45"/>
      <c r="K29" s="45"/>
      <c r="L29" s="45"/>
      <c r="M29" s="45"/>
      <c r="N29" s="45"/>
      <c r="O29" s="45"/>
      <c r="P29" s="50"/>
    </row>
    <row r="30" ht="13.5" customHeight="1" spans="1:16">
      <c r="A30" s="52" t="s">
        <v>578</v>
      </c>
      <c r="B30" s="43"/>
      <c r="C30" s="43"/>
      <c r="D30" s="47" t="s">
        <v>449</v>
      </c>
      <c r="E30" s="42" t="s">
        <v>579</v>
      </c>
      <c r="F30" s="47" t="s">
        <v>744</v>
      </c>
      <c r="G30" s="43"/>
      <c r="H30" s="42" t="s">
        <v>581</v>
      </c>
      <c r="I30" s="89" t="s">
        <v>678</v>
      </c>
      <c r="J30" s="77"/>
      <c r="K30" s="77"/>
      <c r="L30" s="77"/>
      <c r="M30" s="77"/>
      <c r="N30" s="77"/>
      <c r="O30" s="77"/>
      <c r="P30" s="77"/>
    </row>
  </sheetData>
  <mergeCells count="5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17:H17"/>
    <mergeCell ref="G18:H18"/>
    <mergeCell ref="G19:H19"/>
    <mergeCell ref="G20:H20"/>
    <mergeCell ref="G21:H21"/>
    <mergeCell ref="G22:H22"/>
    <mergeCell ref="G23:H23"/>
    <mergeCell ref="G24:H24"/>
    <mergeCell ref="G25:H25"/>
    <mergeCell ref="G26:H26"/>
    <mergeCell ref="G27:H27"/>
    <mergeCell ref="A28:B28"/>
    <mergeCell ref="C28:I28"/>
    <mergeCell ref="A29:B29"/>
    <mergeCell ref="C29:I29"/>
    <mergeCell ref="A30:C30"/>
    <mergeCell ref="F30:G30"/>
    <mergeCell ref="A12:A16"/>
    <mergeCell ref="A17:A27"/>
    <mergeCell ref="P14:P15"/>
  </mergeCells>
  <pageMargins left="0.74803" right="0.74803" top="0.98425" bottom="0.98425" header="0.51181" footer="0.51181"/>
  <pageSetup paperSize="9" orientation="portrait" errors="blank"/>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28"/>
  <sheetViews>
    <sheetView workbookViewId="0">
      <selection activeCell="D7" sqref="D7:I7"/>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30.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256" width="9" style="41"/>
    <col min="257" max="257" width="5.62727272727273" style="41" customWidth="1"/>
    <col min="258" max="258" width="8.87272727272727" style="41" customWidth="1"/>
    <col min="259" max="259" width="10.6272727272727" style="41" customWidth="1"/>
    <col min="260" max="260" width="25.6272727272727" style="41" customWidth="1"/>
    <col min="261" max="261" width="20.6272727272727" style="41" customWidth="1"/>
    <col min="262" max="262" width="11.6272727272727" style="41" customWidth="1"/>
    <col min="263" max="263" width="18.2545454545455" style="41" customWidth="1"/>
    <col min="264" max="264" width="25.6272727272727" style="41" customWidth="1"/>
    <col min="265" max="265" width="20.6272727272727" style="41" customWidth="1"/>
    <col min="266" max="272" width="9" style="41" hidden="1" customWidth="1"/>
    <col min="273" max="512" width="9" style="41"/>
    <col min="513" max="513" width="5.62727272727273" style="41" customWidth="1"/>
    <col min="514" max="514" width="8.87272727272727" style="41" customWidth="1"/>
    <col min="515" max="515" width="10.6272727272727" style="41" customWidth="1"/>
    <col min="516" max="516" width="25.6272727272727" style="41" customWidth="1"/>
    <col min="517" max="517" width="20.6272727272727" style="41" customWidth="1"/>
    <col min="518" max="518" width="11.6272727272727" style="41" customWidth="1"/>
    <col min="519" max="519" width="18.2545454545455" style="41" customWidth="1"/>
    <col min="520" max="520" width="25.6272727272727" style="41" customWidth="1"/>
    <col min="521" max="521" width="20.6272727272727" style="41" customWidth="1"/>
    <col min="522" max="528" width="9" style="41" hidden="1" customWidth="1"/>
    <col min="529" max="768" width="9" style="41"/>
    <col min="769" max="769" width="5.62727272727273" style="41" customWidth="1"/>
    <col min="770" max="770" width="8.87272727272727" style="41" customWidth="1"/>
    <col min="771" max="771" width="10.6272727272727" style="41" customWidth="1"/>
    <col min="772" max="772" width="25.6272727272727" style="41" customWidth="1"/>
    <col min="773" max="773" width="20.6272727272727" style="41" customWidth="1"/>
    <col min="774" max="774" width="11.6272727272727" style="41" customWidth="1"/>
    <col min="775" max="775" width="18.2545454545455" style="41" customWidth="1"/>
    <col min="776" max="776" width="25.6272727272727" style="41" customWidth="1"/>
    <col min="777" max="777" width="20.6272727272727" style="41" customWidth="1"/>
    <col min="778" max="784" width="9" style="41" hidden="1" customWidth="1"/>
    <col min="785" max="1024" width="9" style="41"/>
    <col min="1025" max="1025" width="5.62727272727273" style="41" customWidth="1"/>
    <col min="1026" max="1026" width="8.87272727272727" style="41" customWidth="1"/>
    <col min="1027" max="1027" width="10.6272727272727" style="41" customWidth="1"/>
    <col min="1028" max="1028" width="25.6272727272727" style="41" customWidth="1"/>
    <col min="1029" max="1029" width="20.6272727272727" style="41" customWidth="1"/>
    <col min="1030" max="1030" width="11.6272727272727" style="41" customWidth="1"/>
    <col min="1031" max="1031" width="18.2545454545455" style="41" customWidth="1"/>
    <col min="1032" max="1032" width="25.6272727272727" style="41" customWidth="1"/>
    <col min="1033" max="1033" width="20.6272727272727" style="41" customWidth="1"/>
    <col min="1034" max="1040" width="9" style="41" hidden="1" customWidth="1"/>
    <col min="1041" max="1280" width="9" style="41"/>
    <col min="1281" max="1281" width="5.62727272727273" style="41" customWidth="1"/>
    <col min="1282" max="1282" width="8.87272727272727" style="41" customWidth="1"/>
    <col min="1283" max="1283" width="10.6272727272727" style="41" customWidth="1"/>
    <col min="1284" max="1284" width="25.6272727272727" style="41" customWidth="1"/>
    <col min="1285" max="1285" width="20.6272727272727" style="41" customWidth="1"/>
    <col min="1286" max="1286" width="11.6272727272727" style="41" customWidth="1"/>
    <col min="1287" max="1287" width="18.2545454545455" style="41" customWidth="1"/>
    <col min="1288" max="1288" width="25.6272727272727" style="41" customWidth="1"/>
    <col min="1289" max="1289" width="20.6272727272727" style="41" customWidth="1"/>
    <col min="1290" max="1296" width="9" style="41" hidden="1" customWidth="1"/>
    <col min="1297" max="1536" width="9" style="41"/>
    <col min="1537" max="1537" width="5.62727272727273" style="41" customWidth="1"/>
    <col min="1538" max="1538" width="8.87272727272727" style="41" customWidth="1"/>
    <col min="1539" max="1539" width="10.6272727272727" style="41" customWidth="1"/>
    <col min="1540" max="1540" width="25.6272727272727" style="41" customWidth="1"/>
    <col min="1541" max="1541" width="20.6272727272727" style="41" customWidth="1"/>
    <col min="1542" max="1542" width="11.6272727272727" style="41" customWidth="1"/>
    <col min="1543" max="1543" width="18.2545454545455" style="41" customWidth="1"/>
    <col min="1544" max="1544" width="25.6272727272727" style="41" customWidth="1"/>
    <col min="1545" max="1545" width="20.6272727272727" style="41" customWidth="1"/>
    <col min="1546" max="1552" width="9" style="41" hidden="1" customWidth="1"/>
    <col min="1553" max="1792" width="9" style="41"/>
    <col min="1793" max="1793" width="5.62727272727273" style="41" customWidth="1"/>
    <col min="1794" max="1794" width="8.87272727272727" style="41" customWidth="1"/>
    <col min="1795" max="1795" width="10.6272727272727" style="41" customWidth="1"/>
    <col min="1796" max="1796" width="25.6272727272727" style="41" customWidth="1"/>
    <col min="1797" max="1797" width="20.6272727272727" style="41" customWidth="1"/>
    <col min="1798" max="1798" width="11.6272727272727" style="41" customWidth="1"/>
    <col min="1799" max="1799" width="18.2545454545455" style="41" customWidth="1"/>
    <col min="1800" max="1800" width="25.6272727272727" style="41" customWidth="1"/>
    <col min="1801" max="1801" width="20.6272727272727" style="41" customWidth="1"/>
    <col min="1802" max="1808" width="9" style="41" hidden="1" customWidth="1"/>
    <col min="1809" max="2048" width="9" style="41"/>
    <col min="2049" max="2049" width="5.62727272727273" style="41" customWidth="1"/>
    <col min="2050" max="2050" width="8.87272727272727" style="41" customWidth="1"/>
    <col min="2051" max="2051" width="10.6272727272727" style="41" customWidth="1"/>
    <col min="2052" max="2052" width="25.6272727272727" style="41" customWidth="1"/>
    <col min="2053" max="2053" width="20.6272727272727" style="41" customWidth="1"/>
    <col min="2054" max="2054" width="11.6272727272727" style="41" customWidth="1"/>
    <col min="2055" max="2055" width="18.2545454545455" style="41" customWidth="1"/>
    <col min="2056" max="2056" width="25.6272727272727" style="41" customWidth="1"/>
    <col min="2057" max="2057" width="20.6272727272727" style="41" customWidth="1"/>
    <col min="2058" max="2064" width="9" style="41" hidden="1" customWidth="1"/>
    <col min="2065" max="2304" width="9" style="41"/>
    <col min="2305" max="2305" width="5.62727272727273" style="41" customWidth="1"/>
    <col min="2306" max="2306" width="8.87272727272727" style="41" customWidth="1"/>
    <col min="2307" max="2307" width="10.6272727272727" style="41" customWidth="1"/>
    <col min="2308" max="2308" width="25.6272727272727" style="41" customWidth="1"/>
    <col min="2309" max="2309" width="20.6272727272727" style="41" customWidth="1"/>
    <col min="2310" max="2310" width="11.6272727272727" style="41" customWidth="1"/>
    <col min="2311" max="2311" width="18.2545454545455" style="41" customWidth="1"/>
    <col min="2312" max="2312" width="25.6272727272727" style="41" customWidth="1"/>
    <col min="2313" max="2313" width="20.6272727272727" style="41" customWidth="1"/>
    <col min="2314" max="2320" width="9" style="41" hidden="1" customWidth="1"/>
    <col min="2321" max="2560" width="9" style="41"/>
    <col min="2561" max="2561" width="5.62727272727273" style="41" customWidth="1"/>
    <col min="2562" max="2562" width="8.87272727272727" style="41" customWidth="1"/>
    <col min="2563" max="2563" width="10.6272727272727" style="41" customWidth="1"/>
    <col min="2564" max="2564" width="25.6272727272727" style="41" customWidth="1"/>
    <col min="2565" max="2565" width="20.6272727272727" style="41" customWidth="1"/>
    <col min="2566" max="2566" width="11.6272727272727" style="41" customWidth="1"/>
    <col min="2567" max="2567" width="18.2545454545455" style="41" customWidth="1"/>
    <col min="2568" max="2568" width="25.6272727272727" style="41" customWidth="1"/>
    <col min="2569" max="2569" width="20.6272727272727" style="41" customWidth="1"/>
    <col min="2570" max="2576" width="9" style="41" hidden="1" customWidth="1"/>
    <col min="2577" max="2816" width="9" style="41"/>
    <col min="2817" max="2817" width="5.62727272727273" style="41" customWidth="1"/>
    <col min="2818" max="2818" width="8.87272727272727" style="41" customWidth="1"/>
    <col min="2819" max="2819" width="10.6272727272727" style="41" customWidth="1"/>
    <col min="2820" max="2820" width="25.6272727272727" style="41" customWidth="1"/>
    <col min="2821" max="2821" width="20.6272727272727" style="41" customWidth="1"/>
    <col min="2822" max="2822" width="11.6272727272727" style="41" customWidth="1"/>
    <col min="2823" max="2823" width="18.2545454545455" style="41" customWidth="1"/>
    <col min="2824" max="2824" width="25.6272727272727" style="41" customWidth="1"/>
    <col min="2825" max="2825" width="20.6272727272727" style="41" customWidth="1"/>
    <col min="2826" max="2832" width="9" style="41" hidden="1" customWidth="1"/>
    <col min="2833" max="3072" width="9" style="41"/>
    <col min="3073" max="3073" width="5.62727272727273" style="41" customWidth="1"/>
    <col min="3074" max="3074" width="8.87272727272727" style="41" customWidth="1"/>
    <col min="3075" max="3075" width="10.6272727272727" style="41" customWidth="1"/>
    <col min="3076" max="3076" width="25.6272727272727" style="41" customWidth="1"/>
    <col min="3077" max="3077" width="20.6272727272727" style="41" customWidth="1"/>
    <col min="3078" max="3078" width="11.6272727272727" style="41" customWidth="1"/>
    <col min="3079" max="3079" width="18.2545454545455" style="41" customWidth="1"/>
    <col min="3080" max="3080" width="25.6272727272727" style="41" customWidth="1"/>
    <col min="3081" max="3081" width="20.6272727272727" style="41" customWidth="1"/>
    <col min="3082" max="3088" width="9" style="41" hidden="1" customWidth="1"/>
    <col min="3089" max="3328" width="9" style="41"/>
    <col min="3329" max="3329" width="5.62727272727273" style="41" customWidth="1"/>
    <col min="3330" max="3330" width="8.87272727272727" style="41" customWidth="1"/>
    <col min="3331" max="3331" width="10.6272727272727" style="41" customWidth="1"/>
    <col min="3332" max="3332" width="25.6272727272727" style="41" customWidth="1"/>
    <col min="3333" max="3333" width="20.6272727272727" style="41" customWidth="1"/>
    <col min="3334" max="3334" width="11.6272727272727" style="41" customWidth="1"/>
    <col min="3335" max="3335" width="18.2545454545455" style="41" customWidth="1"/>
    <col min="3336" max="3336" width="25.6272727272727" style="41" customWidth="1"/>
    <col min="3337" max="3337" width="20.6272727272727" style="41" customWidth="1"/>
    <col min="3338" max="3344" width="9" style="41" hidden="1" customWidth="1"/>
    <col min="3345" max="3584" width="9" style="41"/>
    <col min="3585" max="3585" width="5.62727272727273" style="41" customWidth="1"/>
    <col min="3586" max="3586" width="8.87272727272727" style="41" customWidth="1"/>
    <col min="3587" max="3587" width="10.6272727272727" style="41" customWidth="1"/>
    <col min="3588" max="3588" width="25.6272727272727" style="41" customWidth="1"/>
    <col min="3589" max="3589" width="20.6272727272727" style="41" customWidth="1"/>
    <col min="3590" max="3590" width="11.6272727272727" style="41" customWidth="1"/>
    <col min="3591" max="3591" width="18.2545454545455" style="41" customWidth="1"/>
    <col min="3592" max="3592" width="25.6272727272727" style="41" customWidth="1"/>
    <col min="3593" max="3593" width="20.6272727272727" style="41" customWidth="1"/>
    <col min="3594" max="3600" width="9" style="41" hidden="1" customWidth="1"/>
    <col min="3601" max="3840" width="9" style="41"/>
    <col min="3841" max="3841" width="5.62727272727273" style="41" customWidth="1"/>
    <col min="3842" max="3842" width="8.87272727272727" style="41" customWidth="1"/>
    <col min="3843" max="3843" width="10.6272727272727" style="41" customWidth="1"/>
    <col min="3844" max="3844" width="25.6272727272727" style="41" customWidth="1"/>
    <col min="3845" max="3845" width="20.6272727272727" style="41" customWidth="1"/>
    <col min="3846" max="3846" width="11.6272727272727" style="41" customWidth="1"/>
    <col min="3847" max="3847" width="18.2545454545455" style="41" customWidth="1"/>
    <col min="3848" max="3848" width="25.6272727272727" style="41" customWidth="1"/>
    <col min="3849" max="3849" width="20.6272727272727" style="41" customWidth="1"/>
    <col min="3850" max="3856" width="9" style="41" hidden="1" customWidth="1"/>
    <col min="3857" max="4096" width="9" style="41"/>
    <col min="4097" max="4097" width="5.62727272727273" style="41" customWidth="1"/>
    <col min="4098" max="4098" width="8.87272727272727" style="41" customWidth="1"/>
    <col min="4099" max="4099" width="10.6272727272727" style="41" customWidth="1"/>
    <col min="4100" max="4100" width="25.6272727272727" style="41" customWidth="1"/>
    <col min="4101" max="4101" width="20.6272727272727" style="41" customWidth="1"/>
    <col min="4102" max="4102" width="11.6272727272727" style="41" customWidth="1"/>
    <col min="4103" max="4103" width="18.2545454545455" style="41" customWidth="1"/>
    <col min="4104" max="4104" width="25.6272727272727" style="41" customWidth="1"/>
    <col min="4105" max="4105" width="20.6272727272727" style="41" customWidth="1"/>
    <col min="4106" max="4112" width="9" style="41" hidden="1" customWidth="1"/>
    <col min="4113" max="4352" width="9" style="41"/>
    <col min="4353" max="4353" width="5.62727272727273" style="41" customWidth="1"/>
    <col min="4354" max="4354" width="8.87272727272727" style="41" customWidth="1"/>
    <col min="4355" max="4355" width="10.6272727272727" style="41" customWidth="1"/>
    <col min="4356" max="4356" width="25.6272727272727" style="41" customWidth="1"/>
    <col min="4357" max="4357" width="20.6272727272727" style="41" customWidth="1"/>
    <col min="4358" max="4358" width="11.6272727272727" style="41" customWidth="1"/>
    <col min="4359" max="4359" width="18.2545454545455" style="41" customWidth="1"/>
    <col min="4360" max="4360" width="25.6272727272727" style="41" customWidth="1"/>
    <col min="4361" max="4361" width="20.6272727272727" style="41" customWidth="1"/>
    <col min="4362" max="4368" width="9" style="41" hidden="1" customWidth="1"/>
    <col min="4369" max="4608" width="9" style="41"/>
    <col min="4609" max="4609" width="5.62727272727273" style="41" customWidth="1"/>
    <col min="4610" max="4610" width="8.87272727272727" style="41" customWidth="1"/>
    <col min="4611" max="4611" width="10.6272727272727" style="41" customWidth="1"/>
    <col min="4612" max="4612" width="25.6272727272727" style="41" customWidth="1"/>
    <col min="4613" max="4613" width="20.6272727272727" style="41" customWidth="1"/>
    <col min="4614" max="4614" width="11.6272727272727" style="41" customWidth="1"/>
    <col min="4615" max="4615" width="18.2545454545455" style="41" customWidth="1"/>
    <col min="4616" max="4616" width="25.6272727272727" style="41" customWidth="1"/>
    <col min="4617" max="4617" width="20.6272727272727" style="41" customWidth="1"/>
    <col min="4618" max="4624" width="9" style="41" hidden="1" customWidth="1"/>
    <col min="4625" max="4864" width="9" style="41"/>
    <col min="4865" max="4865" width="5.62727272727273" style="41" customWidth="1"/>
    <col min="4866" max="4866" width="8.87272727272727" style="41" customWidth="1"/>
    <col min="4867" max="4867" width="10.6272727272727" style="41" customWidth="1"/>
    <col min="4868" max="4868" width="25.6272727272727" style="41" customWidth="1"/>
    <col min="4869" max="4869" width="20.6272727272727" style="41" customWidth="1"/>
    <col min="4870" max="4870" width="11.6272727272727" style="41" customWidth="1"/>
    <col min="4871" max="4871" width="18.2545454545455" style="41" customWidth="1"/>
    <col min="4872" max="4872" width="25.6272727272727" style="41" customWidth="1"/>
    <col min="4873" max="4873" width="20.6272727272727" style="41" customWidth="1"/>
    <col min="4874" max="4880" width="9" style="41" hidden="1" customWidth="1"/>
    <col min="4881" max="5120" width="9" style="41"/>
    <col min="5121" max="5121" width="5.62727272727273" style="41" customWidth="1"/>
    <col min="5122" max="5122" width="8.87272727272727" style="41" customWidth="1"/>
    <col min="5123" max="5123" width="10.6272727272727" style="41" customWidth="1"/>
    <col min="5124" max="5124" width="25.6272727272727" style="41" customWidth="1"/>
    <col min="5125" max="5125" width="20.6272727272727" style="41" customWidth="1"/>
    <col min="5126" max="5126" width="11.6272727272727" style="41" customWidth="1"/>
    <col min="5127" max="5127" width="18.2545454545455" style="41" customWidth="1"/>
    <col min="5128" max="5128" width="25.6272727272727" style="41" customWidth="1"/>
    <col min="5129" max="5129" width="20.6272727272727" style="41" customWidth="1"/>
    <col min="5130" max="5136" width="9" style="41" hidden="1" customWidth="1"/>
    <col min="5137" max="5376" width="9" style="41"/>
    <col min="5377" max="5377" width="5.62727272727273" style="41" customWidth="1"/>
    <col min="5378" max="5378" width="8.87272727272727" style="41" customWidth="1"/>
    <col min="5379" max="5379" width="10.6272727272727" style="41" customWidth="1"/>
    <col min="5380" max="5380" width="25.6272727272727" style="41" customWidth="1"/>
    <col min="5381" max="5381" width="20.6272727272727" style="41" customWidth="1"/>
    <col min="5382" max="5382" width="11.6272727272727" style="41" customWidth="1"/>
    <col min="5383" max="5383" width="18.2545454545455" style="41" customWidth="1"/>
    <col min="5384" max="5384" width="25.6272727272727" style="41" customWidth="1"/>
    <col min="5385" max="5385" width="20.6272727272727" style="41" customWidth="1"/>
    <col min="5386" max="5392" width="9" style="41" hidden="1" customWidth="1"/>
    <col min="5393" max="5632" width="9" style="41"/>
    <col min="5633" max="5633" width="5.62727272727273" style="41" customWidth="1"/>
    <col min="5634" max="5634" width="8.87272727272727" style="41" customWidth="1"/>
    <col min="5635" max="5635" width="10.6272727272727" style="41" customWidth="1"/>
    <col min="5636" max="5636" width="25.6272727272727" style="41" customWidth="1"/>
    <col min="5637" max="5637" width="20.6272727272727" style="41" customWidth="1"/>
    <col min="5638" max="5638" width="11.6272727272727" style="41" customWidth="1"/>
    <col min="5639" max="5639" width="18.2545454545455" style="41" customWidth="1"/>
    <col min="5640" max="5640" width="25.6272727272727" style="41" customWidth="1"/>
    <col min="5641" max="5641" width="20.6272727272727" style="41" customWidth="1"/>
    <col min="5642" max="5648" width="9" style="41" hidden="1" customWidth="1"/>
    <col min="5649" max="5888" width="9" style="41"/>
    <col min="5889" max="5889" width="5.62727272727273" style="41" customWidth="1"/>
    <col min="5890" max="5890" width="8.87272727272727" style="41" customWidth="1"/>
    <col min="5891" max="5891" width="10.6272727272727" style="41" customWidth="1"/>
    <col min="5892" max="5892" width="25.6272727272727" style="41" customWidth="1"/>
    <col min="5893" max="5893" width="20.6272727272727" style="41" customWidth="1"/>
    <col min="5894" max="5894" width="11.6272727272727" style="41" customWidth="1"/>
    <col min="5895" max="5895" width="18.2545454545455" style="41" customWidth="1"/>
    <col min="5896" max="5896" width="25.6272727272727" style="41" customWidth="1"/>
    <col min="5897" max="5897" width="20.6272727272727" style="41" customWidth="1"/>
    <col min="5898" max="5904" width="9" style="41" hidden="1" customWidth="1"/>
    <col min="5905" max="6144" width="9" style="41"/>
    <col min="6145" max="6145" width="5.62727272727273" style="41" customWidth="1"/>
    <col min="6146" max="6146" width="8.87272727272727" style="41" customWidth="1"/>
    <col min="6147" max="6147" width="10.6272727272727" style="41" customWidth="1"/>
    <col min="6148" max="6148" width="25.6272727272727" style="41" customWidth="1"/>
    <col min="6149" max="6149" width="20.6272727272727" style="41" customWidth="1"/>
    <col min="6150" max="6150" width="11.6272727272727" style="41" customWidth="1"/>
    <col min="6151" max="6151" width="18.2545454545455" style="41" customWidth="1"/>
    <col min="6152" max="6152" width="25.6272727272727" style="41" customWidth="1"/>
    <col min="6153" max="6153" width="20.6272727272727" style="41" customWidth="1"/>
    <col min="6154" max="6160" width="9" style="41" hidden="1" customWidth="1"/>
    <col min="6161" max="6400" width="9" style="41"/>
    <col min="6401" max="6401" width="5.62727272727273" style="41" customWidth="1"/>
    <col min="6402" max="6402" width="8.87272727272727" style="41" customWidth="1"/>
    <col min="6403" max="6403" width="10.6272727272727" style="41" customWidth="1"/>
    <col min="6404" max="6404" width="25.6272727272727" style="41" customWidth="1"/>
    <col min="6405" max="6405" width="20.6272727272727" style="41" customWidth="1"/>
    <col min="6406" max="6406" width="11.6272727272727" style="41" customWidth="1"/>
    <col min="6407" max="6407" width="18.2545454545455" style="41" customWidth="1"/>
    <col min="6408" max="6408" width="25.6272727272727" style="41" customWidth="1"/>
    <col min="6409" max="6409" width="20.6272727272727" style="41" customWidth="1"/>
    <col min="6410" max="6416" width="9" style="41" hidden="1" customWidth="1"/>
    <col min="6417" max="6656" width="9" style="41"/>
    <col min="6657" max="6657" width="5.62727272727273" style="41" customWidth="1"/>
    <col min="6658" max="6658" width="8.87272727272727" style="41" customWidth="1"/>
    <col min="6659" max="6659" width="10.6272727272727" style="41" customWidth="1"/>
    <col min="6660" max="6660" width="25.6272727272727" style="41" customWidth="1"/>
    <col min="6661" max="6661" width="20.6272727272727" style="41" customWidth="1"/>
    <col min="6662" max="6662" width="11.6272727272727" style="41" customWidth="1"/>
    <col min="6663" max="6663" width="18.2545454545455" style="41" customWidth="1"/>
    <col min="6664" max="6664" width="25.6272727272727" style="41" customWidth="1"/>
    <col min="6665" max="6665" width="20.6272727272727" style="41" customWidth="1"/>
    <col min="6666" max="6672" width="9" style="41" hidden="1" customWidth="1"/>
    <col min="6673" max="6912" width="9" style="41"/>
    <col min="6913" max="6913" width="5.62727272727273" style="41" customWidth="1"/>
    <col min="6914" max="6914" width="8.87272727272727" style="41" customWidth="1"/>
    <col min="6915" max="6915" width="10.6272727272727" style="41" customWidth="1"/>
    <col min="6916" max="6916" width="25.6272727272727" style="41" customWidth="1"/>
    <col min="6917" max="6917" width="20.6272727272727" style="41" customWidth="1"/>
    <col min="6918" max="6918" width="11.6272727272727" style="41" customWidth="1"/>
    <col min="6919" max="6919" width="18.2545454545455" style="41" customWidth="1"/>
    <col min="6920" max="6920" width="25.6272727272727" style="41" customWidth="1"/>
    <col min="6921" max="6921" width="20.6272727272727" style="41" customWidth="1"/>
    <col min="6922" max="6928" width="9" style="41" hidden="1" customWidth="1"/>
    <col min="6929" max="7168" width="9" style="41"/>
    <col min="7169" max="7169" width="5.62727272727273" style="41" customWidth="1"/>
    <col min="7170" max="7170" width="8.87272727272727" style="41" customWidth="1"/>
    <col min="7171" max="7171" width="10.6272727272727" style="41" customWidth="1"/>
    <col min="7172" max="7172" width="25.6272727272727" style="41" customWidth="1"/>
    <col min="7173" max="7173" width="20.6272727272727" style="41" customWidth="1"/>
    <col min="7174" max="7174" width="11.6272727272727" style="41" customWidth="1"/>
    <col min="7175" max="7175" width="18.2545454545455" style="41" customWidth="1"/>
    <col min="7176" max="7176" width="25.6272727272727" style="41" customWidth="1"/>
    <col min="7177" max="7177" width="20.6272727272727" style="41" customWidth="1"/>
    <col min="7178" max="7184" width="9" style="41" hidden="1" customWidth="1"/>
    <col min="7185" max="7424" width="9" style="41"/>
    <col min="7425" max="7425" width="5.62727272727273" style="41" customWidth="1"/>
    <col min="7426" max="7426" width="8.87272727272727" style="41" customWidth="1"/>
    <col min="7427" max="7427" width="10.6272727272727" style="41" customWidth="1"/>
    <col min="7428" max="7428" width="25.6272727272727" style="41" customWidth="1"/>
    <col min="7429" max="7429" width="20.6272727272727" style="41" customWidth="1"/>
    <col min="7430" max="7430" width="11.6272727272727" style="41" customWidth="1"/>
    <col min="7431" max="7431" width="18.2545454545455" style="41" customWidth="1"/>
    <col min="7432" max="7432" width="25.6272727272727" style="41" customWidth="1"/>
    <col min="7433" max="7433" width="20.6272727272727" style="41" customWidth="1"/>
    <col min="7434" max="7440" width="9" style="41" hidden="1" customWidth="1"/>
    <col min="7441" max="7680" width="9" style="41"/>
    <col min="7681" max="7681" width="5.62727272727273" style="41" customWidth="1"/>
    <col min="7682" max="7682" width="8.87272727272727" style="41" customWidth="1"/>
    <col min="7683" max="7683" width="10.6272727272727" style="41" customWidth="1"/>
    <col min="7684" max="7684" width="25.6272727272727" style="41" customWidth="1"/>
    <col min="7685" max="7685" width="20.6272727272727" style="41" customWidth="1"/>
    <col min="7686" max="7686" width="11.6272727272727" style="41" customWidth="1"/>
    <col min="7687" max="7687" width="18.2545454545455" style="41" customWidth="1"/>
    <col min="7688" max="7688" width="25.6272727272727" style="41" customWidth="1"/>
    <col min="7689" max="7689" width="20.6272727272727" style="41" customWidth="1"/>
    <col min="7690" max="7696" width="9" style="41" hidden="1" customWidth="1"/>
    <col min="7697" max="7936" width="9" style="41"/>
    <col min="7937" max="7937" width="5.62727272727273" style="41" customWidth="1"/>
    <col min="7938" max="7938" width="8.87272727272727" style="41" customWidth="1"/>
    <col min="7939" max="7939" width="10.6272727272727" style="41" customWidth="1"/>
    <col min="7940" max="7940" width="25.6272727272727" style="41" customWidth="1"/>
    <col min="7941" max="7941" width="20.6272727272727" style="41" customWidth="1"/>
    <col min="7942" max="7942" width="11.6272727272727" style="41" customWidth="1"/>
    <col min="7943" max="7943" width="18.2545454545455" style="41" customWidth="1"/>
    <col min="7944" max="7944" width="25.6272727272727" style="41" customWidth="1"/>
    <col min="7945" max="7945" width="20.6272727272727" style="41" customWidth="1"/>
    <col min="7946" max="7952" width="9" style="41" hidden="1" customWidth="1"/>
    <col min="7953" max="8192" width="9" style="41"/>
    <col min="8193" max="8193" width="5.62727272727273" style="41" customWidth="1"/>
    <col min="8194" max="8194" width="8.87272727272727" style="41" customWidth="1"/>
    <col min="8195" max="8195" width="10.6272727272727" style="41" customWidth="1"/>
    <col min="8196" max="8196" width="25.6272727272727" style="41" customWidth="1"/>
    <col min="8197" max="8197" width="20.6272727272727" style="41" customWidth="1"/>
    <col min="8198" max="8198" width="11.6272727272727" style="41" customWidth="1"/>
    <col min="8199" max="8199" width="18.2545454545455" style="41" customWidth="1"/>
    <col min="8200" max="8200" width="25.6272727272727" style="41" customWidth="1"/>
    <col min="8201" max="8201" width="20.6272727272727" style="41" customWidth="1"/>
    <col min="8202" max="8208" width="9" style="41" hidden="1" customWidth="1"/>
    <col min="8209" max="8448" width="9" style="41"/>
    <col min="8449" max="8449" width="5.62727272727273" style="41" customWidth="1"/>
    <col min="8450" max="8450" width="8.87272727272727" style="41" customWidth="1"/>
    <col min="8451" max="8451" width="10.6272727272727" style="41" customWidth="1"/>
    <col min="8452" max="8452" width="25.6272727272727" style="41" customWidth="1"/>
    <col min="8453" max="8453" width="20.6272727272727" style="41" customWidth="1"/>
    <col min="8454" max="8454" width="11.6272727272727" style="41" customWidth="1"/>
    <col min="8455" max="8455" width="18.2545454545455" style="41" customWidth="1"/>
    <col min="8456" max="8456" width="25.6272727272727" style="41" customWidth="1"/>
    <col min="8457" max="8457" width="20.6272727272727" style="41" customWidth="1"/>
    <col min="8458" max="8464" width="9" style="41" hidden="1" customWidth="1"/>
    <col min="8465" max="8704" width="9" style="41"/>
    <col min="8705" max="8705" width="5.62727272727273" style="41" customWidth="1"/>
    <col min="8706" max="8706" width="8.87272727272727" style="41" customWidth="1"/>
    <col min="8707" max="8707" width="10.6272727272727" style="41" customWidth="1"/>
    <col min="8708" max="8708" width="25.6272727272727" style="41" customWidth="1"/>
    <col min="8709" max="8709" width="20.6272727272727" style="41" customWidth="1"/>
    <col min="8710" max="8710" width="11.6272727272727" style="41" customWidth="1"/>
    <col min="8711" max="8711" width="18.2545454545455" style="41" customWidth="1"/>
    <col min="8712" max="8712" width="25.6272727272727" style="41" customWidth="1"/>
    <col min="8713" max="8713" width="20.6272727272727" style="41" customWidth="1"/>
    <col min="8714" max="8720" width="9" style="41" hidden="1" customWidth="1"/>
    <col min="8721" max="8960" width="9" style="41"/>
    <col min="8961" max="8961" width="5.62727272727273" style="41" customWidth="1"/>
    <col min="8962" max="8962" width="8.87272727272727" style="41" customWidth="1"/>
    <col min="8963" max="8963" width="10.6272727272727" style="41" customWidth="1"/>
    <col min="8964" max="8964" width="25.6272727272727" style="41" customWidth="1"/>
    <col min="8965" max="8965" width="20.6272727272727" style="41" customWidth="1"/>
    <col min="8966" max="8966" width="11.6272727272727" style="41" customWidth="1"/>
    <col min="8967" max="8967" width="18.2545454545455" style="41" customWidth="1"/>
    <col min="8968" max="8968" width="25.6272727272727" style="41" customWidth="1"/>
    <col min="8969" max="8969" width="20.6272727272727" style="41" customWidth="1"/>
    <col min="8970" max="8976" width="9" style="41" hidden="1" customWidth="1"/>
    <col min="8977" max="9216" width="9" style="41"/>
    <col min="9217" max="9217" width="5.62727272727273" style="41" customWidth="1"/>
    <col min="9218" max="9218" width="8.87272727272727" style="41" customWidth="1"/>
    <col min="9219" max="9219" width="10.6272727272727" style="41" customWidth="1"/>
    <col min="9220" max="9220" width="25.6272727272727" style="41" customWidth="1"/>
    <col min="9221" max="9221" width="20.6272727272727" style="41" customWidth="1"/>
    <col min="9222" max="9222" width="11.6272727272727" style="41" customWidth="1"/>
    <col min="9223" max="9223" width="18.2545454545455" style="41" customWidth="1"/>
    <col min="9224" max="9224" width="25.6272727272727" style="41" customWidth="1"/>
    <col min="9225" max="9225" width="20.6272727272727" style="41" customWidth="1"/>
    <col min="9226" max="9232" width="9" style="41" hidden="1" customWidth="1"/>
    <col min="9233" max="9472" width="9" style="41"/>
    <col min="9473" max="9473" width="5.62727272727273" style="41" customWidth="1"/>
    <col min="9474" max="9474" width="8.87272727272727" style="41" customWidth="1"/>
    <col min="9475" max="9475" width="10.6272727272727" style="41" customWidth="1"/>
    <col min="9476" max="9476" width="25.6272727272727" style="41" customWidth="1"/>
    <col min="9477" max="9477" width="20.6272727272727" style="41" customWidth="1"/>
    <col min="9478" max="9478" width="11.6272727272727" style="41" customWidth="1"/>
    <col min="9479" max="9479" width="18.2545454545455" style="41" customWidth="1"/>
    <col min="9480" max="9480" width="25.6272727272727" style="41" customWidth="1"/>
    <col min="9481" max="9481" width="20.6272727272727" style="41" customWidth="1"/>
    <col min="9482" max="9488" width="9" style="41" hidden="1" customWidth="1"/>
    <col min="9489" max="9728" width="9" style="41"/>
    <col min="9729" max="9729" width="5.62727272727273" style="41" customWidth="1"/>
    <col min="9730" max="9730" width="8.87272727272727" style="41" customWidth="1"/>
    <col min="9731" max="9731" width="10.6272727272727" style="41" customWidth="1"/>
    <col min="9732" max="9732" width="25.6272727272727" style="41" customWidth="1"/>
    <col min="9733" max="9733" width="20.6272727272727" style="41" customWidth="1"/>
    <col min="9734" max="9734" width="11.6272727272727" style="41" customWidth="1"/>
    <col min="9735" max="9735" width="18.2545454545455" style="41" customWidth="1"/>
    <col min="9736" max="9736" width="25.6272727272727" style="41" customWidth="1"/>
    <col min="9737" max="9737" width="20.6272727272727" style="41" customWidth="1"/>
    <col min="9738" max="9744" width="9" style="41" hidden="1" customWidth="1"/>
    <col min="9745" max="9984" width="9" style="41"/>
    <col min="9985" max="9985" width="5.62727272727273" style="41" customWidth="1"/>
    <col min="9986" max="9986" width="8.87272727272727" style="41" customWidth="1"/>
    <col min="9987" max="9987" width="10.6272727272727" style="41" customWidth="1"/>
    <col min="9988" max="9988" width="25.6272727272727" style="41" customWidth="1"/>
    <col min="9989" max="9989" width="20.6272727272727" style="41" customWidth="1"/>
    <col min="9990" max="9990" width="11.6272727272727" style="41" customWidth="1"/>
    <col min="9991" max="9991" width="18.2545454545455" style="41" customWidth="1"/>
    <col min="9992" max="9992" width="25.6272727272727" style="41" customWidth="1"/>
    <col min="9993" max="9993" width="20.6272727272727" style="41" customWidth="1"/>
    <col min="9994" max="10000" width="9" style="41" hidden="1" customWidth="1"/>
    <col min="10001" max="10240" width="9" style="41"/>
    <col min="10241" max="10241" width="5.62727272727273" style="41" customWidth="1"/>
    <col min="10242" max="10242" width="8.87272727272727" style="41" customWidth="1"/>
    <col min="10243" max="10243" width="10.6272727272727" style="41" customWidth="1"/>
    <col min="10244" max="10244" width="25.6272727272727" style="41" customWidth="1"/>
    <col min="10245" max="10245" width="20.6272727272727" style="41" customWidth="1"/>
    <col min="10246" max="10246" width="11.6272727272727" style="41" customWidth="1"/>
    <col min="10247" max="10247" width="18.2545454545455" style="41" customWidth="1"/>
    <col min="10248" max="10248" width="25.6272727272727" style="41" customWidth="1"/>
    <col min="10249" max="10249" width="20.6272727272727" style="41" customWidth="1"/>
    <col min="10250" max="10256" width="9" style="41" hidden="1" customWidth="1"/>
    <col min="10257" max="10496" width="9" style="41"/>
    <col min="10497" max="10497" width="5.62727272727273" style="41" customWidth="1"/>
    <col min="10498" max="10498" width="8.87272727272727" style="41" customWidth="1"/>
    <col min="10499" max="10499" width="10.6272727272727" style="41" customWidth="1"/>
    <col min="10500" max="10500" width="25.6272727272727" style="41" customWidth="1"/>
    <col min="10501" max="10501" width="20.6272727272727" style="41" customWidth="1"/>
    <col min="10502" max="10502" width="11.6272727272727" style="41" customWidth="1"/>
    <col min="10503" max="10503" width="18.2545454545455" style="41" customWidth="1"/>
    <col min="10504" max="10504" width="25.6272727272727" style="41" customWidth="1"/>
    <col min="10505" max="10505" width="20.6272727272727" style="41" customWidth="1"/>
    <col min="10506" max="10512" width="9" style="41" hidden="1" customWidth="1"/>
    <col min="10513" max="10752" width="9" style="41"/>
    <col min="10753" max="10753" width="5.62727272727273" style="41" customWidth="1"/>
    <col min="10754" max="10754" width="8.87272727272727" style="41" customWidth="1"/>
    <col min="10755" max="10755" width="10.6272727272727" style="41" customWidth="1"/>
    <col min="10756" max="10756" width="25.6272727272727" style="41" customWidth="1"/>
    <col min="10757" max="10757" width="20.6272727272727" style="41" customWidth="1"/>
    <col min="10758" max="10758" width="11.6272727272727" style="41" customWidth="1"/>
    <col min="10759" max="10759" width="18.2545454545455" style="41" customWidth="1"/>
    <col min="10760" max="10760" width="25.6272727272727" style="41" customWidth="1"/>
    <col min="10761" max="10761" width="20.6272727272727" style="41" customWidth="1"/>
    <col min="10762" max="10768" width="9" style="41" hidden="1" customWidth="1"/>
    <col min="10769" max="11008" width="9" style="41"/>
    <col min="11009" max="11009" width="5.62727272727273" style="41" customWidth="1"/>
    <col min="11010" max="11010" width="8.87272727272727" style="41" customWidth="1"/>
    <col min="11011" max="11011" width="10.6272727272727" style="41" customWidth="1"/>
    <col min="11012" max="11012" width="25.6272727272727" style="41" customWidth="1"/>
    <col min="11013" max="11013" width="20.6272727272727" style="41" customWidth="1"/>
    <col min="11014" max="11014" width="11.6272727272727" style="41" customWidth="1"/>
    <col min="11015" max="11015" width="18.2545454545455" style="41" customWidth="1"/>
    <col min="11016" max="11016" width="25.6272727272727" style="41" customWidth="1"/>
    <col min="11017" max="11017" width="20.6272727272727" style="41" customWidth="1"/>
    <col min="11018" max="11024" width="9" style="41" hidden="1" customWidth="1"/>
    <col min="11025" max="11264" width="9" style="41"/>
    <col min="11265" max="11265" width="5.62727272727273" style="41" customWidth="1"/>
    <col min="11266" max="11266" width="8.87272727272727" style="41" customWidth="1"/>
    <col min="11267" max="11267" width="10.6272727272727" style="41" customWidth="1"/>
    <col min="11268" max="11268" width="25.6272727272727" style="41" customWidth="1"/>
    <col min="11269" max="11269" width="20.6272727272727" style="41" customWidth="1"/>
    <col min="11270" max="11270" width="11.6272727272727" style="41" customWidth="1"/>
    <col min="11271" max="11271" width="18.2545454545455" style="41" customWidth="1"/>
    <col min="11272" max="11272" width="25.6272727272727" style="41" customWidth="1"/>
    <col min="11273" max="11273" width="20.6272727272727" style="41" customWidth="1"/>
    <col min="11274" max="11280" width="9" style="41" hidden="1" customWidth="1"/>
    <col min="11281" max="11520" width="9" style="41"/>
    <col min="11521" max="11521" width="5.62727272727273" style="41" customWidth="1"/>
    <col min="11522" max="11522" width="8.87272727272727" style="41" customWidth="1"/>
    <col min="11523" max="11523" width="10.6272727272727" style="41" customWidth="1"/>
    <col min="11524" max="11524" width="25.6272727272727" style="41" customWidth="1"/>
    <col min="11525" max="11525" width="20.6272727272727" style="41" customWidth="1"/>
    <col min="11526" max="11526" width="11.6272727272727" style="41" customWidth="1"/>
    <col min="11527" max="11527" width="18.2545454545455" style="41" customWidth="1"/>
    <col min="11528" max="11528" width="25.6272727272727" style="41" customWidth="1"/>
    <col min="11529" max="11529" width="20.6272727272727" style="41" customWidth="1"/>
    <col min="11530" max="11536" width="9" style="41" hidden="1" customWidth="1"/>
    <col min="11537" max="11776" width="9" style="41"/>
    <col min="11777" max="11777" width="5.62727272727273" style="41" customWidth="1"/>
    <col min="11778" max="11778" width="8.87272727272727" style="41" customWidth="1"/>
    <col min="11779" max="11779" width="10.6272727272727" style="41" customWidth="1"/>
    <col min="11780" max="11780" width="25.6272727272727" style="41" customWidth="1"/>
    <col min="11781" max="11781" width="20.6272727272727" style="41" customWidth="1"/>
    <col min="11782" max="11782" width="11.6272727272727" style="41" customWidth="1"/>
    <col min="11783" max="11783" width="18.2545454545455" style="41" customWidth="1"/>
    <col min="11784" max="11784" width="25.6272727272727" style="41" customWidth="1"/>
    <col min="11785" max="11785" width="20.6272727272727" style="41" customWidth="1"/>
    <col min="11786" max="11792" width="9" style="41" hidden="1" customWidth="1"/>
    <col min="11793" max="12032" width="9" style="41"/>
    <col min="12033" max="12033" width="5.62727272727273" style="41" customWidth="1"/>
    <col min="12034" max="12034" width="8.87272727272727" style="41" customWidth="1"/>
    <col min="12035" max="12035" width="10.6272727272727" style="41" customWidth="1"/>
    <col min="12036" max="12036" width="25.6272727272727" style="41" customWidth="1"/>
    <col min="12037" max="12037" width="20.6272727272727" style="41" customWidth="1"/>
    <col min="12038" max="12038" width="11.6272727272727" style="41" customWidth="1"/>
    <col min="12039" max="12039" width="18.2545454545455" style="41" customWidth="1"/>
    <col min="12040" max="12040" width="25.6272727272727" style="41" customWidth="1"/>
    <col min="12041" max="12041" width="20.6272727272727" style="41" customWidth="1"/>
    <col min="12042" max="12048" width="9" style="41" hidden="1" customWidth="1"/>
    <col min="12049" max="12288" width="9" style="41"/>
    <col min="12289" max="12289" width="5.62727272727273" style="41" customWidth="1"/>
    <col min="12290" max="12290" width="8.87272727272727" style="41" customWidth="1"/>
    <col min="12291" max="12291" width="10.6272727272727" style="41" customWidth="1"/>
    <col min="12292" max="12292" width="25.6272727272727" style="41" customWidth="1"/>
    <col min="12293" max="12293" width="20.6272727272727" style="41" customWidth="1"/>
    <col min="12294" max="12294" width="11.6272727272727" style="41" customWidth="1"/>
    <col min="12295" max="12295" width="18.2545454545455" style="41" customWidth="1"/>
    <col min="12296" max="12296" width="25.6272727272727" style="41" customWidth="1"/>
    <col min="12297" max="12297" width="20.6272727272727" style="41" customWidth="1"/>
    <col min="12298" max="12304" width="9" style="41" hidden="1" customWidth="1"/>
    <col min="12305" max="12544" width="9" style="41"/>
    <col min="12545" max="12545" width="5.62727272727273" style="41" customWidth="1"/>
    <col min="12546" max="12546" width="8.87272727272727" style="41" customWidth="1"/>
    <col min="12547" max="12547" width="10.6272727272727" style="41" customWidth="1"/>
    <col min="12548" max="12548" width="25.6272727272727" style="41" customWidth="1"/>
    <col min="12549" max="12549" width="20.6272727272727" style="41" customWidth="1"/>
    <col min="12550" max="12550" width="11.6272727272727" style="41" customWidth="1"/>
    <col min="12551" max="12551" width="18.2545454545455" style="41" customWidth="1"/>
    <col min="12552" max="12552" width="25.6272727272727" style="41" customWidth="1"/>
    <col min="12553" max="12553" width="20.6272727272727" style="41" customWidth="1"/>
    <col min="12554" max="12560" width="9" style="41" hidden="1" customWidth="1"/>
    <col min="12561" max="12800" width="9" style="41"/>
    <col min="12801" max="12801" width="5.62727272727273" style="41" customWidth="1"/>
    <col min="12802" max="12802" width="8.87272727272727" style="41" customWidth="1"/>
    <col min="12803" max="12803" width="10.6272727272727" style="41" customWidth="1"/>
    <col min="12804" max="12804" width="25.6272727272727" style="41" customWidth="1"/>
    <col min="12805" max="12805" width="20.6272727272727" style="41" customWidth="1"/>
    <col min="12806" max="12806" width="11.6272727272727" style="41" customWidth="1"/>
    <col min="12807" max="12807" width="18.2545454545455" style="41" customWidth="1"/>
    <col min="12808" max="12808" width="25.6272727272727" style="41" customWidth="1"/>
    <col min="12809" max="12809" width="20.6272727272727" style="41" customWidth="1"/>
    <col min="12810" max="12816" width="9" style="41" hidden="1" customWidth="1"/>
    <col min="12817" max="13056" width="9" style="41"/>
    <col min="13057" max="13057" width="5.62727272727273" style="41" customWidth="1"/>
    <col min="13058" max="13058" width="8.87272727272727" style="41" customWidth="1"/>
    <col min="13059" max="13059" width="10.6272727272727" style="41" customWidth="1"/>
    <col min="13060" max="13060" width="25.6272727272727" style="41" customWidth="1"/>
    <col min="13061" max="13061" width="20.6272727272727" style="41" customWidth="1"/>
    <col min="13062" max="13062" width="11.6272727272727" style="41" customWidth="1"/>
    <col min="13063" max="13063" width="18.2545454545455" style="41" customWidth="1"/>
    <col min="13064" max="13064" width="25.6272727272727" style="41" customWidth="1"/>
    <col min="13065" max="13065" width="20.6272727272727" style="41" customWidth="1"/>
    <col min="13066" max="13072" width="9" style="41" hidden="1" customWidth="1"/>
    <col min="13073" max="13312" width="9" style="41"/>
    <col min="13313" max="13313" width="5.62727272727273" style="41" customWidth="1"/>
    <col min="13314" max="13314" width="8.87272727272727" style="41" customWidth="1"/>
    <col min="13315" max="13315" width="10.6272727272727" style="41" customWidth="1"/>
    <col min="13316" max="13316" width="25.6272727272727" style="41" customWidth="1"/>
    <col min="13317" max="13317" width="20.6272727272727" style="41" customWidth="1"/>
    <col min="13318" max="13318" width="11.6272727272727" style="41" customWidth="1"/>
    <col min="13319" max="13319" width="18.2545454545455" style="41" customWidth="1"/>
    <col min="13320" max="13320" width="25.6272727272727" style="41" customWidth="1"/>
    <col min="13321" max="13321" width="20.6272727272727" style="41" customWidth="1"/>
    <col min="13322" max="13328" width="9" style="41" hidden="1" customWidth="1"/>
    <col min="13329" max="13568" width="9" style="41"/>
    <col min="13569" max="13569" width="5.62727272727273" style="41" customWidth="1"/>
    <col min="13570" max="13570" width="8.87272727272727" style="41" customWidth="1"/>
    <col min="13571" max="13571" width="10.6272727272727" style="41" customWidth="1"/>
    <col min="13572" max="13572" width="25.6272727272727" style="41" customWidth="1"/>
    <col min="13573" max="13573" width="20.6272727272727" style="41" customWidth="1"/>
    <col min="13574" max="13574" width="11.6272727272727" style="41" customWidth="1"/>
    <col min="13575" max="13575" width="18.2545454545455" style="41" customWidth="1"/>
    <col min="13576" max="13576" width="25.6272727272727" style="41" customWidth="1"/>
    <col min="13577" max="13577" width="20.6272727272727" style="41" customWidth="1"/>
    <col min="13578" max="13584" width="9" style="41" hidden="1" customWidth="1"/>
    <col min="13585" max="13824" width="9" style="41"/>
    <col min="13825" max="13825" width="5.62727272727273" style="41" customWidth="1"/>
    <col min="13826" max="13826" width="8.87272727272727" style="41" customWidth="1"/>
    <col min="13827" max="13827" width="10.6272727272727" style="41" customWidth="1"/>
    <col min="13828" max="13828" width="25.6272727272727" style="41" customWidth="1"/>
    <col min="13829" max="13829" width="20.6272727272727" style="41" customWidth="1"/>
    <col min="13830" max="13830" width="11.6272727272727" style="41" customWidth="1"/>
    <col min="13831" max="13831" width="18.2545454545455" style="41" customWidth="1"/>
    <col min="13832" max="13832" width="25.6272727272727" style="41" customWidth="1"/>
    <col min="13833" max="13833" width="20.6272727272727" style="41" customWidth="1"/>
    <col min="13834" max="13840" width="9" style="41" hidden="1" customWidth="1"/>
    <col min="13841" max="14080" width="9" style="41"/>
    <col min="14081" max="14081" width="5.62727272727273" style="41" customWidth="1"/>
    <col min="14082" max="14082" width="8.87272727272727" style="41" customWidth="1"/>
    <col min="14083" max="14083" width="10.6272727272727" style="41" customWidth="1"/>
    <col min="14084" max="14084" width="25.6272727272727" style="41" customWidth="1"/>
    <col min="14085" max="14085" width="20.6272727272727" style="41" customWidth="1"/>
    <col min="14086" max="14086" width="11.6272727272727" style="41" customWidth="1"/>
    <col min="14087" max="14087" width="18.2545454545455" style="41" customWidth="1"/>
    <col min="14088" max="14088" width="25.6272727272727" style="41" customWidth="1"/>
    <col min="14089" max="14089" width="20.6272727272727" style="41" customWidth="1"/>
    <col min="14090" max="14096" width="9" style="41" hidden="1" customWidth="1"/>
    <col min="14097" max="14336" width="9" style="41"/>
    <col min="14337" max="14337" width="5.62727272727273" style="41" customWidth="1"/>
    <col min="14338" max="14338" width="8.87272727272727" style="41" customWidth="1"/>
    <col min="14339" max="14339" width="10.6272727272727" style="41" customWidth="1"/>
    <col min="14340" max="14340" width="25.6272727272727" style="41" customWidth="1"/>
    <col min="14341" max="14341" width="20.6272727272727" style="41" customWidth="1"/>
    <col min="14342" max="14342" width="11.6272727272727" style="41" customWidth="1"/>
    <col min="14343" max="14343" width="18.2545454545455" style="41" customWidth="1"/>
    <col min="14344" max="14344" width="25.6272727272727" style="41" customWidth="1"/>
    <col min="14345" max="14345" width="20.6272727272727" style="41" customWidth="1"/>
    <col min="14346" max="14352" width="9" style="41" hidden="1" customWidth="1"/>
    <col min="14353" max="14592" width="9" style="41"/>
    <col min="14593" max="14593" width="5.62727272727273" style="41" customWidth="1"/>
    <col min="14594" max="14594" width="8.87272727272727" style="41" customWidth="1"/>
    <col min="14595" max="14595" width="10.6272727272727" style="41" customWidth="1"/>
    <col min="14596" max="14596" width="25.6272727272727" style="41" customWidth="1"/>
    <col min="14597" max="14597" width="20.6272727272727" style="41" customWidth="1"/>
    <col min="14598" max="14598" width="11.6272727272727" style="41" customWidth="1"/>
    <col min="14599" max="14599" width="18.2545454545455" style="41" customWidth="1"/>
    <col min="14600" max="14600" width="25.6272727272727" style="41" customWidth="1"/>
    <col min="14601" max="14601" width="20.6272727272727" style="41" customWidth="1"/>
    <col min="14602" max="14608" width="9" style="41" hidden="1" customWidth="1"/>
    <col min="14609" max="14848" width="9" style="41"/>
    <col min="14849" max="14849" width="5.62727272727273" style="41" customWidth="1"/>
    <col min="14850" max="14850" width="8.87272727272727" style="41" customWidth="1"/>
    <col min="14851" max="14851" width="10.6272727272727" style="41" customWidth="1"/>
    <col min="14852" max="14852" width="25.6272727272727" style="41" customWidth="1"/>
    <col min="14853" max="14853" width="20.6272727272727" style="41" customWidth="1"/>
    <col min="14854" max="14854" width="11.6272727272727" style="41" customWidth="1"/>
    <col min="14855" max="14855" width="18.2545454545455" style="41" customWidth="1"/>
    <col min="14856" max="14856" width="25.6272727272727" style="41" customWidth="1"/>
    <col min="14857" max="14857" width="20.6272727272727" style="41" customWidth="1"/>
    <col min="14858" max="14864" width="9" style="41" hidden="1" customWidth="1"/>
    <col min="14865" max="15104" width="9" style="41"/>
    <col min="15105" max="15105" width="5.62727272727273" style="41" customWidth="1"/>
    <col min="15106" max="15106" width="8.87272727272727" style="41" customWidth="1"/>
    <col min="15107" max="15107" width="10.6272727272727" style="41" customWidth="1"/>
    <col min="15108" max="15108" width="25.6272727272727" style="41" customWidth="1"/>
    <col min="15109" max="15109" width="20.6272727272727" style="41" customWidth="1"/>
    <col min="15110" max="15110" width="11.6272727272727" style="41" customWidth="1"/>
    <col min="15111" max="15111" width="18.2545454545455" style="41" customWidth="1"/>
    <col min="15112" max="15112" width="25.6272727272727" style="41" customWidth="1"/>
    <col min="15113" max="15113" width="20.6272727272727" style="41" customWidth="1"/>
    <col min="15114" max="15120" width="9" style="41" hidden="1" customWidth="1"/>
    <col min="15121" max="15360" width="9" style="41"/>
    <col min="15361" max="15361" width="5.62727272727273" style="41" customWidth="1"/>
    <col min="15362" max="15362" width="8.87272727272727" style="41" customWidth="1"/>
    <col min="15363" max="15363" width="10.6272727272727" style="41" customWidth="1"/>
    <col min="15364" max="15364" width="25.6272727272727" style="41" customWidth="1"/>
    <col min="15365" max="15365" width="20.6272727272727" style="41" customWidth="1"/>
    <col min="15366" max="15366" width="11.6272727272727" style="41" customWidth="1"/>
    <col min="15367" max="15367" width="18.2545454545455" style="41" customWidth="1"/>
    <col min="15368" max="15368" width="25.6272727272727" style="41" customWidth="1"/>
    <col min="15369" max="15369" width="20.6272727272727" style="41" customWidth="1"/>
    <col min="15370" max="15376" width="9" style="41" hidden="1" customWidth="1"/>
    <col min="15377" max="15616" width="9" style="41"/>
    <col min="15617" max="15617" width="5.62727272727273" style="41" customWidth="1"/>
    <col min="15618" max="15618" width="8.87272727272727" style="41" customWidth="1"/>
    <col min="15619" max="15619" width="10.6272727272727" style="41" customWidth="1"/>
    <col min="15620" max="15620" width="25.6272727272727" style="41" customWidth="1"/>
    <col min="15621" max="15621" width="20.6272727272727" style="41" customWidth="1"/>
    <col min="15622" max="15622" width="11.6272727272727" style="41" customWidth="1"/>
    <col min="15623" max="15623" width="18.2545454545455" style="41" customWidth="1"/>
    <col min="15624" max="15624" width="25.6272727272727" style="41" customWidth="1"/>
    <col min="15625" max="15625" width="20.6272727272727" style="41" customWidth="1"/>
    <col min="15626" max="15632" width="9" style="41" hidden="1" customWidth="1"/>
    <col min="15633" max="15872" width="9" style="41"/>
    <col min="15873" max="15873" width="5.62727272727273" style="41" customWidth="1"/>
    <col min="15874" max="15874" width="8.87272727272727" style="41" customWidth="1"/>
    <col min="15875" max="15875" width="10.6272727272727" style="41" customWidth="1"/>
    <col min="15876" max="15876" width="25.6272727272727" style="41" customWidth="1"/>
    <col min="15877" max="15877" width="20.6272727272727" style="41" customWidth="1"/>
    <col min="15878" max="15878" width="11.6272727272727" style="41" customWidth="1"/>
    <col min="15879" max="15879" width="18.2545454545455" style="41" customWidth="1"/>
    <col min="15880" max="15880" width="25.6272727272727" style="41" customWidth="1"/>
    <col min="15881" max="15881" width="20.6272727272727" style="41" customWidth="1"/>
    <col min="15882" max="15888" width="9" style="41" hidden="1" customWidth="1"/>
    <col min="15889" max="16128" width="9" style="41"/>
    <col min="16129" max="16129" width="5.62727272727273" style="41" customWidth="1"/>
    <col min="16130" max="16130" width="8.87272727272727" style="41" customWidth="1"/>
    <col min="16131" max="16131" width="10.6272727272727" style="41" customWidth="1"/>
    <col min="16132" max="16132" width="25.6272727272727" style="41" customWidth="1"/>
    <col min="16133" max="16133" width="20.6272727272727" style="41" customWidth="1"/>
    <col min="16134" max="16134" width="11.6272727272727" style="41" customWidth="1"/>
    <col min="16135" max="16135" width="18.2545454545455" style="41" customWidth="1"/>
    <col min="16136" max="16136" width="25.6272727272727" style="41" customWidth="1"/>
    <col min="16137" max="16137" width="20.6272727272727" style="41" customWidth="1"/>
    <col min="16138" max="16144" width="9" style="41" hidden="1" customWidth="1"/>
    <col min="16145"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745</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267819</v>
      </c>
      <c r="K4" s="43"/>
      <c r="L4" s="43"/>
      <c r="M4" s="43"/>
      <c r="N4" s="43"/>
      <c r="O4" s="43"/>
      <c r="P4" s="50"/>
    </row>
    <row r="5" ht="24" customHeight="1" spans="1:16">
      <c r="A5" s="42" t="s">
        <v>629</v>
      </c>
      <c r="B5" s="43"/>
      <c r="C5" s="43"/>
      <c r="D5" s="90" t="s">
        <v>630</v>
      </c>
      <c r="E5" s="91"/>
      <c r="F5" s="42" t="s">
        <v>631</v>
      </c>
      <c r="G5" s="43"/>
      <c r="H5" s="47" t="s">
        <v>632</v>
      </c>
      <c r="I5" s="50"/>
      <c r="J5" s="75">
        <v>20161302322</v>
      </c>
      <c r="K5" s="43"/>
      <c r="L5" s="43"/>
      <c r="M5" s="43"/>
      <c r="N5" s="43"/>
      <c r="O5" s="43"/>
      <c r="P5" s="50"/>
    </row>
    <row r="6" ht="35.25" customHeight="1" spans="1:16">
      <c r="A6" s="42" t="s">
        <v>633</v>
      </c>
      <c r="B6" s="43"/>
      <c r="C6" s="43"/>
      <c r="D6" s="44" t="s">
        <v>746</v>
      </c>
      <c r="E6" s="45"/>
      <c r="F6" s="42" t="s">
        <v>635</v>
      </c>
      <c r="G6" s="43"/>
      <c r="H6" s="47" t="s">
        <v>747</v>
      </c>
      <c r="I6" s="43"/>
      <c r="J6" s="43"/>
      <c r="K6" s="43"/>
      <c r="L6" s="43"/>
      <c r="M6" s="43"/>
      <c r="N6" s="43"/>
      <c r="O6" s="43"/>
      <c r="P6" s="50"/>
    </row>
    <row r="7" ht="159" customHeight="1" spans="1:16">
      <c r="A7" s="42" t="s">
        <v>637</v>
      </c>
      <c r="B7" s="43"/>
      <c r="C7" s="43"/>
      <c r="D7" s="44" t="s">
        <v>748</v>
      </c>
      <c r="E7" s="45"/>
      <c r="F7" s="45"/>
      <c r="G7" s="45"/>
      <c r="H7" s="45"/>
      <c r="I7" s="45"/>
      <c r="J7" s="55" t="s">
        <v>639</v>
      </c>
      <c r="K7" s="45"/>
      <c r="L7" s="45"/>
      <c r="M7" s="45"/>
      <c r="N7" s="45"/>
      <c r="O7" s="45"/>
      <c r="P7" s="50"/>
    </row>
    <row r="8" ht="25.5" customHeight="1" spans="1:16">
      <c r="A8" s="42" t="s">
        <v>640</v>
      </c>
      <c r="B8" s="43"/>
      <c r="C8" s="43"/>
      <c r="D8" s="44" t="s">
        <v>749</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90000</v>
      </c>
      <c r="E10" s="54"/>
      <c r="F10" s="54"/>
      <c r="G10" s="54"/>
      <c r="H10" s="53">
        <v>90000</v>
      </c>
      <c r="I10" s="54"/>
      <c r="J10" s="50"/>
      <c r="K10" s="50"/>
      <c r="L10" s="50"/>
      <c r="M10" s="50"/>
      <c r="N10" s="50"/>
      <c r="O10" s="50"/>
      <c r="P10" s="50"/>
    </row>
    <row r="11" ht="19.5" customHeight="1" spans="1:16">
      <c r="A11" s="42" t="s">
        <v>649</v>
      </c>
      <c r="B11" s="50"/>
      <c r="C11" s="50"/>
      <c r="D11" s="53">
        <v>30000</v>
      </c>
      <c r="E11" s="54"/>
      <c r="F11" s="54"/>
      <c r="G11" s="54"/>
      <c r="H11" s="53">
        <v>30000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76.5" customHeight="1" spans="1:16">
      <c r="A13" s="45"/>
      <c r="B13" s="56" t="s">
        <v>750</v>
      </c>
      <c r="C13" s="46"/>
      <c r="D13" s="46"/>
      <c r="E13" s="46"/>
      <c r="F13" s="44" t="s">
        <v>751</v>
      </c>
      <c r="G13" s="45"/>
      <c r="H13" s="45"/>
      <c r="I13" s="45"/>
      <c r="J13" s="45"/>
      <c r="K13" s="45"/>
      <c r="L13" s="45"/>
      <c r="M13" s="45"/>
      <c r="N13" s="45"/>
      <c r="O13" s="45"/>
      <c r="P13" s="52" t="s">
        <v>466</v>
      </c>
    </row>
    <row r="14" ht="76.5" customHeight="1" spans="1:16">
      <c r="A14" s="45"/>
      <c r="B14" s="44" t="s">
        <v>752</v>
      </c>
      <c r="C14" s="45"/>
      <c r="D14" s="45"/>
      <c r="E14" s="45"/>
      <c r="F14" s="44" t="s">
        <v>753</v>
      </c>
      <c r="G14" s="45"/>
      <c r="H14" s="45"/>
      <c r="I14" s="45"/>
      <c r="J14" s="43"/>
      <c r="K14" s="43"/>
      <c r="L14" s="43"/>
      <c r="M14" s="43"/>
      <c r="N14" s="43"/>
      <c r="O14" s="43"/>
      <c r="P14" s="52" t="s">
        <v>654</v>
      </c>
    </row>
    <row r="15" ht="76.5" customHeight="1" spans="1:16">
      <c r="A15" s="45"/>
      <c r="B15" s="44" t="s">
        <v>754</v>
      </c>
      <c r="C15" s="45"/>
      <c r="D15" s="45"/>
      <c r="E15" s="45"/>
      <c r="F15" s="44" t="s">
        <v>755</v>
      </c>
      <c r="G15" s="45"/>
      <c r="H15" s="45"/>
      <c r="I15" s="45"/>
      <c r="J15" s="43"/>
      <c r="K15" s="43"/>
      <c r="L15" s="43"/>
      <c r="M15" s="43"/>
      <c r="N15" s="43"/>
      <c r="O15" s="43"/>
      <c r="P15" s="50"/>
    </row>
    <row r="16" ht="76.5" customHeight="1" spans="1:16">
      <c r="A16" s="45"/>
      <c r="B16" s="44" t="s">
        <v>756</v>
      </c>
      <c r="C16" s="45"/>
      <c r="D16" s="45"/>
      <c r="E16" s="45"/>
      <c r="F16" s="44" t="s">
        <v>757</v>
      </c>
      <c r="G16" s="45"/>
      <c r="H16" s="45"/>
      <c r="I16" s="45"/>
      <c r="J16" s="43"/>
      <c r="K16" s="43"/>
      <c r="L16" s="43"/>
      <c r="M16" s="43"/>
      <c r="N16" s="43"/>
      <c r="O16" s="43"/>
      <c r="P16" s="50"/>
    </row>
    <row r="17" hidden="1" customHeight="1" spans="1:16">
      <c r="A17" s="45"/>
      <c r="B17" s="44"/>
      <c r="C17" s="45"/>
      <c r="D17" s="45"/>
      <c r="E17" s="45"/>
      <c r="F17" s="44"/>
      <c r="G17" s="45"/>
      <c r="H17" s="45"/>
      <c r="I17" s="45"/>
      <c r="J17" s="78"/>
      <c r="K17" s="78"/>
      <c r="L17" s="78"/>
      <c r="M17" s="78"/>
      <c r="N17" s="78"/>
      <c r="O17" s="78"/>
      <c r="P17" s="79" t="s">
        <v>509</v>
      </c>
    </row>
    <row r="18" ht="27" customHeight="1" spans="1:16">
      <c r="A18" s="57" t="s">
        <v>655</v>
      </c>
      <c r="B18" s="58" t="s">
        <v>514</v>
      </c>
      <c r="C18" s="58" t="s">
        <v>515</v>
      </c>
      <c r="D18" s="58" t="s">
        <v>516</v>
      </c>
      <c r="E18" s="58" t="s">
        <v>517</v>
      </c>
      <c r="F18" s="58" t="s">
        <v>515</v>
      </c>
      <c r="G18" s="58" t="s">
        <v>516</v>
      </c>
      <c r="H18" s="92"/>
      <c r="I18" s="58" t="s">
        <v>517</v>
      </c>
      <c r="J18" s="80"/>
      <c r="K18" s="80"/>
      <c r="L18" s="80"/>
      <c r="M18" s="80"/>
      <c r="N18" s="80"/>
      <c r="O18" s="80"/>
      <c r="P18" s="58"/>
    </row>
    <row r="19" s="40" customFormat="1" ht="89.25" customHeight="1" spans="1:16">
      <c r="A19" s="60"/>
      <c r="B19" s="62" t="s">
        <v>519</v>
      </c>
      <c r="C19" s="62" t="s">
        <v>520</v>
      </c>
      <c r="D19" s="62" t="s">
        <v>758</v>
      </c>
      <c r="E19" s="62" t="s">
        <v>759</v>
      </c>
      <c r="F19" s="62" t="s">
        <v>520</v>
      </c>
      <c r="G19" s="62" t="s">
        <v>760</v>
      </c>
      <c r="H19" s="63"/>
      <c r="I19" s="62" t="s">
        <v>759</v>
      </c>
      <c r="J19" s="81"/>
      <c r="K19" s="82">
        <v>0</v>
      </c>
      <c r="L19" s="82">
        <v>0</v>
      </c>
      <c r="M19" s="82">
        <v>0</v>
      </c>
      <c r="N19" s="82">
        <v>0</v>
      </c>
      <c r="O19" s="82">
        <v>0</v>
      </c>
      <c r="P19" s="83" t="s">
        <v>466</v>
      </c>
    </row>
    <row r="20" s="40" customFormat="1" ht="152.25" customHeight="1" spans="1:16">
      <c r="A20" s="64"/>
      <c r="B20" s="66" t="s">
        <v>519</v>
      </c>
      <c r="C20" s="93" t="s">
        <v>541</v>
      </c>
      <c r="D20" s="66" t="s">
        <v>761</v>
      </c>
      <c r="E20" s="66" t="s">
        <v>762</v>
      </c>
      <c r="F20" s="93" t="s">
        <v>541</v>
      </c>
      <c r="G20" s="66" t="s">
        <v>763</v>
      </c>
      <c r="H20" s="67"/>
      <c r="I20" s="66" t="s">
        <v>762</v>
      </c>
      <c r="J20" s="84"/>
      <c r="K20" s="85">
        <v>0</v>
      </c>
      <c r="L20" s="85">
        <v>0</v>
      </c>
      <c r="M20" s="85">
        <v>0</v>
      </c>
      <c r="N20" s="85">
        <v>0</v>
      </c>
      <c r="O20" s="85">
        <v>0</v>
      </c>
      <c r="P20" s="86" t="s">
        <v>660</v>
      </c>
    </row>
    <row r="21" s="40" customFormat="1" ht="89.25" customHeight="1" spans="1:16">
      <c r="A21" s="64"/>
      <c r="B21" s="66" t="s">
        <v>545</v>
      </c>
      <c r="C21" s="93" t="s">
        <v>764</v>
      </c>
      <c r="D21" s="66" t="s">
        <v>765</v>
      </c>
      <c r="E21" s="66" t="s">
        <v>619</v>
      </c>
      <c r="F21" s="93" t="s">
        <v>764</v>
      </c>
      <c r="G21" s="66" t="s">
        <v>765</v>
      </c>
      <c r="H21" s="67"/>
      <c r="I21" s="66" t="s">
        <v>619</v>
      </c>
      <c r="J21" s="84"/>
      <c r="K21" s="85">
        <v>0</v>
      </c>
      <c r="L21" s="85">
        <v>0</v>
      </c>
      <c r="M21" s="85">
        <v>0</v>
      </c>
      <c r="N21" s="85">
        <v>0</v>
      </c>
      <c r="O21" s="85">
        <v>0</v>
      </c>
      <c r="P21" s="84"/>
    </row>
    <row r="22" s="40" customFormat="1" ht="134.25" customHeight="1" spans="1:16">
      <c r="A22" s="64"/>
      <c r="B22" s="66" t="s">
        <v>519</v>
      </c>
      <c r="C22" s="93" t="s">
        <v>543</v>
      </c>
      <c r="D22" s="66" t="s">
        <v>766</v>
      </c>
      <c r="E22" s="66" t="s">
        <v>619</v>
      </c>
      <c r="F22" s="93" t="s">
        <v>543</v>
      </c>
      <c r="G22" s="66" t="s">
        <v>767</v>
      </c>
      <c r="H22" s="67"/>
      <c r="I22" s="66" t="s">
        <v>619</v>
      </c>
      <c r="J22" s="84"/>
      <c r="K22" s="85">
        <v>0</v>
      </c>
      <c r="L22" s="85">
        <v>0</v>
      </c>
      <c r="M22" s="85">
        <v>0</v>
      </c>
      <c r="N22" s="85">
        <v>0</v>
      </c>
      <c r="O22" s="85">
        <v>0</v>
      </c>
      <c r="P22" s="84"/>
    </row>
    <row r="23" s="40" customFormat="1" ht="159.75" customHeight="1" spans="1:16">
      <c r="A23" s="64"/>
      <c r="B23" s="66" t="s">
        <v>519</v>
      </c>
      <c r="C23" s="93" t="s">
        <v>535</v>
      </c>
      <c r="D23" s="66" t="s">
        <v>768</v>
      </c>
      <c r="E23" s="66" t="s">
        <v>619</v>
      </c>
      <c r="F23" s="93" t="s">
        <v>535</v>
      </c>
      <c r="G23" s="66" t="s">
        <v>769</v>
      </c>
      <c r="H23" s="67"/>
      <c r="I23" s="66" t="s">
        <v>619</v>
      </c>
      <c r="J23" s="84"/>
      <c r="K23" s="85">
        <v>0</v>
      </c>
      <c r="L23" s="85">
        <v>0</v>
      </c>
      <c r="M23" s="85">
        <v>0</v>
      </c>
      <c r="N23" s="85">
        <v>0</v>
      </c>
      <c r="O23" s="85">
        <v>0</v>
      </c>
      <c r="P23" s="84"/>
    </row>
    <row r="24" s="40" customFormat="1" ht="89.25" customHeight="1" spans="1:16">
      <c r="A24" s="68"/>
      <c r="B24" s="70" t="s">
        <v>571</v>
      </c>
      <c r="C24" s="98" t="s">
        <v>572</v>
      </c>
      <c r="D24" s="70" t="s">
        <v>768</v>
      </c>
      <c r="E24" s="70" t="s">
        <v>619</v>
      </c>
      <c r="F24" s="98" t="s">
        <v>572</v>
      </c>
      <c r="G24" s="70" t="s">
        <v>768</v>
      </c>
      <c r="H24" s="71"/>
      <c r="I24" s="70" t="s">
        <v>619</v>
      </c>
      <c r="J24" s="87"/>
      <c r="K24" s="88">
        <v>0</v>
      </c>
      <c r="L24" s="88">
        <v>0</v>
      </c>
      <c r="M24" s="88">
        <v>0</v>
      </c>
      <c r="N24" s="88">
        <v>0</v>
      </c>
      <c r="O24" s="88">
        <v>0</v>
      </c>
      <c r="P24" s="87"/>
    </row>
    <row r="25" hidden="1" customHeight="1" spans="1:16">
      <c r="A25" s="45"/>
      <c r="B25" s="72"/>
      <c r="C25" s="73"/>
      <c r="D25" s="74"/>
      <c r="E25" s="44"/>
      <c r="F25" s="73"/>
      <c r="G25" s="44"/>
      <c r="H25" s="43"/>
      <c r="I25" s="44"/>
      <c r="J25" s="77"/>
      <c r="K25" s="75"/>
      <c r="L25" s="75"/>
      <c r="M25" s="75"/>
      <c r="N25" s="75"/>
      <c r="O25" s="75"/>
      <c r="P25" s="52" t="s">
        <v>509</v>
      </c>
    </row>
    <row r="26" ht="90" customHeight="1" spans="1:16">
      <c r="A26" s="52" t="s">
        <v>673</v>
      </c>
      <c r="B26" s="43"/>
      <c r="C26" s="44" t="s">
        <v>770</v>
      </c>
      <c r="D26" s="45"/>
      <c r="E26" s="45"/>
      <c r="F26" s="45"/>
      <c r="G26" s="45"/>
      <c r="H26" s="45"/>
      <c r="I26" s="45"/>
      <c r="J26" s="45"/>
      <c r="K26" s="45"/>
      <c r="L26" s="45"/>
      <c r="M26" s="45"/>
      <c r="N26" s="45"/>
      <c r="O26" s="45"/>
      <c r="P26" s="50"/>
    </row>
    <row r="27" ht="96" customHeight="1" spans="1:16">
      <c r="A27" s="52" t="s">
        <v>675</v>
      </c>
      <c r="B27" s="43"/>
      <c r="C27" s="44" t="s">
        <v>771</v>
      </c>
      <c r="D27" s="45"/>
      <c r="E27" s="45"/>
      <c r="F27" s="45"/>
      <c r="G27" s="45"/>
      <c r="H27" s="45"/>
      <c r="I27" s="45"/>
      <c r="J27" s="45"/>
      <c r="K27" s="45"/>
      <c r="L27" s="45"/>
      <c r="M27" s="45"/>
      <c r="N27" s="45"/>
      <c r="O27" s="45"/>
      <c r="P27" s="50"/>
    </row>
    <row r="28" ht="13.5" customHeight="1" spans="1:16">
      <c r="A28" s="52" t="s">
        <v>578</v>
      </c>
      <c r="B28" s="43"/>
      <c r="C28" s="43"/>
      <c r="D28" s="47" t="s">
        <v>449</v>
      </c>
      <c r="E28" s="42" t="s">
        <v>579</v>
      </c>
      <c r="F28" s="47" t="s">
        <v>746</v>
      </c>
      <c r="G28" s="43"/>
      <c r="H28" s="42" t="s">
        <v>581</v>
      </c>
      <c r="I28" s="89" t="s">
        <v>772</v>
      </c>
      <c r="J28" s="77"/>
      <c r="K28" s="77"/>
      <c r="L28" s="77"/>
      <c r="M28" s="77"/>
      <c r="N28" s="77"/>
      <c r="O28" s="77"/>
      <c r="P28" s="77"/>
    </row>
  </sheetData>
  <mergeCells count="52">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A26:B26"/>
    <mergeCell ref="C26:I26"/>
    <mergeCell ref="A27:B27"/>
    <mergeCell ref="C27:I27"/>
    <mergeCell ref="A28:C28"/>
    <mergeCell ref="F28:G28"/>
    <mergeCell ref="A12:A17"/>
    <mergeCell ref="A18:A25"/>
    <mergeCell ref="P14:P15"/>
  </mergeCells>
  <pageMargins left="0.74803" right="0.74803" top="0.98425" bottom="0.98425" header="0.51181" footer="0.51181"/>
  <pageSetup paperSize="9" orientation="portrait" errors="blank"/>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28"/>
  <sheetViews>
    <sheetView workbookViewId="0">
      <selection activeCell="D7" sqref="D7:I7"/>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5.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256" width="9" style="41"/>
    <col min="257" max="257" width="5.62727272727273" style="41" customWidth="1"/>
    <col min="258" max="258" width="8.87272727272727" style="41" customWidth="1"/>
    <col min="259" max="259" width="10.6272727272727" style="41" customWidth="1"/>
    <col min="260" max="260" width="25.6272727272727" style="41" customWidth="1"/>
    <col min="261" max="261" width="20.6272727272727" style="41" customWidth="1"/>
    <col min="262" max="262" width="11.6272727272727" style="41" customWidth="1"/>
    <col min="263" max="263" width="18.2545454545455" style="41" customWidth="1"/>
    <col min="264" max="264" width="25.6272727272727" style="41" customWidth="1"/>
    <col min="265" max="265" width="20.6272727272727" style="41" customWidth="1"/>
    <col min="266" max="272" width="9" style="41" hidden="1" customWidth="1"/>
    <col min="273" max="512" width="9" style="41"/>
    <col min="513" max="513" width="5.62727272727273" style="41" customWidth="1"/>
    <col min="514" max="514" width="8.87272727272727" style="41" customWidth="1"/>
    <col min="515" max="515" width="10.6272727272727" style="41" customWidth="1"/>
    <col min="516" max="516" width="25.6272727272727" style="41" customWidth="1"/>
    <col min="517" max="517" width="20.6272727272727" style="41" customWidth="1"/>
    <col min="518" max="518" width="11.6272727272727" style="41" customWidth="1"/>
    <col min="519" max="519" width="18.2545454545455" style="41" customWidth="1"/>
    <col min="520" max="520" width="25.6272727272727" style="41" customWidth="1"/>
    <col min="521" max="521" width="20.6272727272727" style="41" customWidth="1"/>
    <col min="522" max="528" width="9" style="41" hidden="1" customWidth="1"/>
    <col min="529" max="768" width="9" style="41"/>
    <col min="769" max="769" width="5.62727272727273" style="41" customWidth="1"/>
    <col min="770" max="770" width="8.87272727272727" style="41" customWidth="1"/>
    <col min="771" max="771" width="10.6272727272727" style="41" customWidth="1"/>
    <col min="772" max="772" width="25.6272727272727" style="41" customWidth="1"/>
    <col min="773" max="773" width="20.6272727272727" style="41" customWidth="1"/>
    <col min="774" max="774" width="11.6272727272727" style="41" customWidth="1"/>
    <col min="775" max="775" width="18.2545454545455" style="41" customWidth="1"/>
    <col min="776" max="776" width="25.6272727272727" style="41" customWidth="1"/>
    <col min="777" max="777" width="20.6272727272727" style="41" customWidth="1"/>
    <col min="778" max="784" width="9" style="41" hidden="1" customWidth="1"/>
    <col min="785" max="1024" width="9" style="41"/>
    <col min="1025" max="1025" width="5.62727272727273" style="41" customWidth="1"/>
    <col min="1026" max="1026" width="8.87272727272727" style="41" customWidth="1"/>
    <col min="1027" max="1027" width="10.6272727272727" style="41" customWidth="1"/>
    <col min="1028" max="1028" width="25.6272727272727" style="41" customWidth="1"/>
    <col min="1029" max="1029" width="20.6272727272727" style="41" customWidth="1"/>
    <col min="1030" max="1030" width="11.6272727272727" style="41" customWidth="1"/>
    <col min="1031" max="1031" width="18.2545454545455" style="41" customWidth="1"/>
    <col min="1032" max="1032" width="25.6272727272727" style="41" customWidth="1"/>
    <col min="1033" max="1033" width="20.6272727272727" style="41" customWidth="1"/>
    <col min="1034" max="1040" width="9" style="41" hidden="1" customWidth="1"/>
    <col min="1041" max="1280" width="9" style="41"/>
    <col min="1281" max="1281" width="5.62727272727273" style="41" customWidth="1"/>
    <col min="1282" max="1282" width="8.87272727272727" style="41" customWidth="1"/>
    <col min="1283" max="1283" width="10.6272727272727" style="41" customWidth="1"/>
    <col min="1284" max="1284" width="25.6272727272727" style="41" customWidth="1"/>
    <col min="1285" max="1285" width="20.6272727272727" style="41" customWidth="1"/>
    <col min="1286" max="1286" width="11.6272727272727" style="41" customWidth="1"/>
    <col min="1287" max="1287" width="18.2545454545455" style="41" customWidth="1"/>
    <col min="1288" max="1288" width="25.6272727272727" style="41" customWidth="1"/>
    <col min="1289" max="1289" width="20.6272727272727" style="41" customWidth="1"/>
    <col min="1290" max="1296" width="9" style="41" hidden="1" customWidth="1"/>
    <col min="1297" max="1536" width="9" style="41"/>
    <col min="1537" max="1537" width="5.62727272727273" style="41" customWidth="1"/>
    <col min="1538" max="1538" width="8.87272727272727" style="41" customWidth="1"/>
    <col min="1539" max="1539" width="10.6272727272727" style="41" customWidth="1"/>
    <col min="1540" max="1540" width="25.6272727272727" style="41" customWidth="1"/>
    <col min="1541" max="1541" width="20.6272727272727" style="41" customWidth="1"/>
    <col min="1542" max="1542" width="11.6272727272727" style="41" customWidth="1"/>
    <col min="1543" max="1543" width="18.2545454545455" style="41" customWidth="1"/>
    <col min="1544" max="1544" width="25.6272727272727" style="41" customWidth="1"/>
    <col min="1545" max="1545" width="20.6272727272727" style="41" customWidth="1"/>
    <col min="1546" max="1552" width="9" style="41" hidden="1" customWidth="1"/>
    <col min="1553" max="1792" width="9" style="41"/>
    <col min="1793" max="1793" width="5.62727272727273" style="41" customWidth="1"/>
    <col min="1794" max="1794" width="8.87272727272727" style="41" customWidth="1"/>
    <col min="1795" max="1795" width="10.6272727272727" style="41" customWidth="1"/>
    <col min="1796" max="1796" width="25.6272727272727" style="41" customWidth="1"/>
    <col min="1797" max="1797" width="20.6272727272727" style="41" customWidth="1"/>
    <col min="1798" max="1798" width="11.6272727272727" style="41" customWidth="1"/>
    <col min="1799" max="1799" width="18.2545454545455" style="41" customWidth="1"/>
    <col min="1800" max="1800" width="25.6272727272727" style="41" customWidth="1"/>
    <col min="1801" max="1801" width="20.6272727272727" style="41" customWidth="1"/>
    <col min="1802" max="1808" width="9" style="41" hidden="1" customWidth="1"/>
    <col min="1809" max="2048" width="9" style="41"/>
    <col min="2049" max="2049" width="5.62727272727273" style="41" customWidth="1"/>
    <col min="2050" max="2050" width="8.87272727272727" style="41" customWidth="1"/>
    <col min="2051" max="2051" width="10.6272727272727" style="41" customWidth="1"/>
    <col min="2052" max="2052" width="25.6272727272727" style="41" customWidth="1"/>
    <col min="2053" max="2053" width="20.6272727272727" style="41" customWidth="1"/>
    <col min="2054" max="2054" width="11.6272727272727" style="41" customWidth="1"/>
    <col min="2055" max="2055" width="18.2545454545455" style="41" customWidth="1"/>
    <col min="2056" max="2056" width="25.6272727272727" style="41" customWidth="1"/>
    <col min="2057" max="2057" width="20.6272727272727" style="41" customWidth="1"/>
    <col min="2058" max="2064" width="9" style="41" hidden="1" customWidth="1"/>
    <col min="2065" max="2304" width="9" style="41"/>
    <col min="2305" max="2305" width="5.62727272727273" style="41" customWidth="1"/>
    <col min="2306" max="2306" width="8.87272727272727" style="41" customWidth="1"/>
    <col min="2307" max="2307" width="10.6272727272727" style="41" customWidth="1"/>
    <col min="2308" max="2308" width="25.6272727272727" style="41" customWidth="1"/>
    <col min="2309" max="2309" width="20.6272727272727" style="41" customWidth="1"/>
    <col min="2310" max="2310" width="11.6272727272727" style="41" customWidth="1"/>
    <col min="2311" max="2311" width="18.2545454545455" style="41" customWidth="1"/>
    <col min="2312" max="2312" width="25.6272727272727" style="41" customWidth="1"/>
    <col min="2313" max="2313" width="20.6272727272727" style="41" customWidth="1"/>
    <col min="2314" max="2320" width="9" style="41" hidden="1" customWidth="1"/>
    <col min="2321" max="2560" width="9" style="41"/>
    <col min="2561" max="2561" width="5.62727272727273" style="41" customWidth="1"/>
    <col min="2562" max="2562" width="8.87272727272727" style="41" customWidth="1"/>
    <col min="2563" max="2563" width="10.6272727272727" style="41" customWidth="1"/>
    <col min="2564" max="2564" width="25.6272727272727" style="41" customWidth="1"/>
    <col min="2565" max="2565" width="20.6272727272727" style="41" customWidth="1"/>
    <col min="2566" max="2566" width="11.6272727272727" style="41" customWidth="1"/>
    <col min="2567" max="2567" width="18.2545454545455" style="41" customWidth="1"/>
    <col min="2568" max="2568" width="25.6272727272727" style="41" customWidth="1"/>
    <col min="2569" max="2569" width="20.6272727272727" style="41" customWidth="1"/>
    <col min="2570" max="2576" width="9" style="41" hidden="1" customWidth="1"/>
    <col min="2577" max="2816" width="9" style="41"/>
    <col min="2817" max="2817" width="5.62727272727273" style="41" customWidth="1"/>
    <col min="2818" max="2818" width="8.87272727272727" style="41" customWidth="1"/>
    <col min="2819" max="2819" width="10.6272727272727" style="41" customWidth="1"/>
    <col min="2820" max="2820" width="25.6272727272727" style="41" customWidth="1"/>
    <col min="2821" max="2821" width="20.6272727272727" style="41" customWidth="1"/>
    <col min="2822" max="2822" width="11.6272727272727" style="41" customWidth="1"/>
    <col min="2823" max="2823" width="18.2545454545455" style="41" customWidth="1"/>
    <col min="2824" max="2824" width="25.6272727272727" style="41" customWidth="1"/>
    <col min="2825" max="2825" width="20.6272727272727" style="41" customWidth="1"/>
    <col min="2826" max="2832" width="9" style="41" hidden="1" customWidth="1"/>
    <col min="2833" max="3072" width="9" style="41"/>
    <col min="3073" max="3073" width="5.62727272727273" style="41" customWidth="1"/>
    <col min="3074" max="3074" width="8.87272727272727" style="41" customWidth="1"/>
    <col min="3075" max="3075" width="10.6272727272727" style="41" customWidth="1"/>
    <col min="3076" max="3076" width="25.6272727272727" style="41" customWidth="1"/>
    <col min="3077" max="3077" width="20.6272727272727" style="41" customWidth="1"/>
    <col min="3078" max="3078" width="11.6272727272727" style="41" customWidth="1"/>
    <col min="3079" max="3079" width="18.2545454545455" style="41" customWidth="1"/>
    <col min="3080" max="3080" width="25.6272727272727" style="41" customWidth="1"/>
    <col min="3081" max="3081" width="20.6272727272727" style="41" customWidth="1"/>
    <col min="3082" max="3088" width="9" style="41" hidden="1" customWidth="1"/>
    <col min="3089" max="3328" width="9" style="41"/>
    <col min="3329" max="3329" width="5.62727272727273" style="41" customWidth="1"/>
    <col min="3330" max="3330" width="8.87272727272727" style="41" customWidth="1"/>
    <col min="3331" max="3331" width="10.6272727272727" style="41" customWidth="1"/>
    <col min="3332" max="3332" width="25.6272727272727" style="41" customWidth="1"/>
    <col min="3333" max="3333" width="20.6272727272727" style="41" customWidth="1"/>
    <col min="3334" max="3334" width="11.6272727272727" style="41" customWidth="1"/>
    <col min="3335" max="3335" width="18.2545454545455" style="41" customWidth="1"/>
    <col min="3336" max="3336" width="25.6272727272727" style="41" customWidth="1"/>
    <col min="3337" max="3337" width="20.6272727272727" style="41" customWidth="1"/>
    <col min="3338" max="3344" width="9" style="41" hidden="1" customWidth="1"/>
    <col min="3345" max="3584" width="9" style="41"/>
    <col min="3585" max="3585" width="5.62727272727273" style="41" customWidth="1"/>
    <col min="3586" max="3586" width="8.87272727272727" style="41" customWidth="1"/>
    <col min="3587" max="3587" width="10.6272727272727" style="41" customWidth="1"/>
    <col min="3588" max="3588" width="25.6272727272727" style="41" customWidth="1"/>
    <col min="3589" max="3589" width="20.6272727272727" style="41" customWidth="1"/>
    <col min="3590" max="3590" width="11.6272727272727" style="41" customWidth="1"/>
    <col min="3591" max="3591" width="18.2545454545455" style="41" customWidth="1"/>
    <col min="3592" max="3592" width="25.6272727272727" style="41" customWidth="1"/>
    <col min="3593" max="3593" width="20.6272727272727" style="41" customWidth="1"/>
    <col min="3594" max="3600" width="9" style="41" hidden="1" customWidth="1"/>
    <col min="3601" max="3840" width="9" style="41"/>
    <col min="3841" max="3841" width="5.62727272727273" style="41" customWidth="1"/>
    <col min="3842" max="3842" width="8.87272727272727" style="41" customWidth="1"/>
    <col min="3843" max="3843" width="10.6272727272727" style="41" customWidth="1"/>
    <col min="3844" max="3844" width="25.6272727272727" style="41" customWidth="1"/>
    <col min="3845" max="3845" width="20.6272727272727" style="41" customWidth="1"/>
    <col min="3846" max="3846" width="11.6272727272727" style="41" customWidth="1"/>
    <col min="3847" max="3847" width="18.2545454545455" style="41" customWidth="1"/>
    <col min="3848" max="3848" width="25.6272727272727" style="41" customWidth="1"/>
    <col min="3849" max="3849" width="20.6272727272727" style="41" customWidth="1"/>
    <col min="3850" max="3856" width="9" style="41" hidden="1" customWidth="1"/>
    <col min="3857" max="4096" width="9" style="41"/>
    <col min="4097" max="4097" width="5.62727272727273" style="41" customWidth="1"/>
    <col min="4098" max="4098" width="8.87272727272727" style="41" customWidth="1"/>
    <col min="4099" max="4099" width="10.6272727272727" style="41" customWidth="1"/>
    <col min="4100" max="4100" width="25.6272727272727" style="41" customWidth="1"/>
    <col min="4101" max="4101" width="20.6272727272727" style="41" customWidth="1"/>
    <col min="4102" max="4102" width="11.6272727272727" style="41" customWidth="1"/>
    <col min="4103" max="4103" width="18.2545454545455" style="41" customWidth="1"/>
    <col min="4104" max="4104" width="25.6272727272727" style="41" customWidth="1"/>
    <col min="4105" max="4105" width="20.6272727272727" style="41" customWidth="1"/>
    <col min="4106" max="4112" width="9" style="41" hidden="1" customWidth="1"/>
    <col min="4113" max="4352" width="9" style="41"/>
    <col min="4353" max="4353" width="5.62727272727273" style="41" customWidth="1"/>
    <col min="4354" max="4354" width="8.87272727272727" style="41" customWidth="1"/>
    <col min="4355" max="4355" width="10.6272727272727" style="41" customWidth="1"/>
    <col min="4356" max="4356" width="25.6272727272727" style="41" customWidth="1"/>
    <col min="4357" max="4357" width="20.6272727272727" style="41" customWidth="1"/>
    <col min="4358" max="4358" width="11.6272727272727" style="41" customWidth="1"/>
    <col min="4359" max="4359" width="18.2545454545455" style="41" customWidth="1"/>
    <col min="4360" max="4360" width="25.6272727272727" style="41" customWidth="1"/>
    <col min="4361" max="4361" width="20.6272727272727" style="41" customWidth="1"/>
    <col min="4362" max="4368" width="9" style="41" hidden="1" customWidth="1"/>
    <col min="4369" max="4608" width="9" style="41"/>
    <col min="4609" max="4609" width="5.62727272727273" style="41" customWidth="1"/>
    <col min="4610" max="4610" width="8.87272727272727" style="41" customWidth="1"/>
    <col min="4611" max="4611" width="10.6272727272727" style="41" customWidth="1"/>
    <col min="4612" max="4612" width="25.6272727272727" style="41" customWidth="1"/>
    <col min="4613" max="4613" width="20.6272727272727" style="41" customWidth="1"/>
    <col min="4614" max="4614" width="11.6272727272727" style="41" customWidth="1"/>
    <col min="4615" max="4615" width="18.2545454545455" style="41" customWidth="1"/>
    <col min="4616" max="4616" width="25.6272727272727" style="41" customWidth="1"/>
    <col min="4617" max="4617" width="20.6272727272727" style="41" customWidth="1"/>
    <col min="4618" max="4624" width="9" style="41" hidden="1" customWidth="1"/>
    <col min="4625" max="4864" width="9" style="41"/>
    <col min="4865" max="4865" width="5.62727272727273" style="41" customWidth="1"/>
    <col min="4866" max="4866" width="8.87272727272727" style="41" customWidth="1"/>
    <col min="4867" max="4867" width="10.6272727272727" style="41" customWidth="1"/>
    <col min="4868" max="4868" width="25.6272727272727" style="41" customWidth="1"/>
    <col min="4869" max="4869" width="20.6272727272727" style="41" customWidth="1"/>
    <col min="4870" max="4870" width="11.6272727272727" style="41" customWidth="1"/>
    <col min="4871" max="4871" width="18.2545454545455" style="41" customWidth="1"/>
    <col min="4872" max="4872" width="25.6272727272727" style="41" customWidth="1"/>
    <col min="4873" max="4873" width="20.6272727272727" style="41" customWidth="1"/>
    <col min="4874" max="4880" width="9" style="41" hidden="1" customWidth="1"/>
    <col min="4881" max="5120" width="9" style="41"/>
    <col min="5121" max="5121" width="5.62727272727273" style="41" customWidth="1"/>
    <col min="5122" max="5122" width="8.87272727272727" style="41" customWidth="1"/>
    <col min="5123" max="5123" width="10.6272727272727" style="41" customWidth="1"/>
    <col min="5124" max="5124" width="25.6272727272727" style="41" customWidth="1"/>
    <col min="5125" max="5125" width="20.6272727272727" style="41" customWidth="1"/>
    <col min="5126" max="5126" width="11.6272727272727" style="41" customWidth="1"/>
    <col min="5127" max="5127" width="18.2545454545455" style="41" customWidth="1"/>
    <col min="5128" max="5128" width="25.6272727272727" style="41" customWidth="1"/>
    <col min="5129" max="5129" width="20.6272727272727" style="41" customWidth="1"/>
    <col min="5130" max="5136" width="9" style="41" hidden="1" customWidth="1"/>
    <col min="5137" max="5376" width="9" style="41"/>
    <col min="5377" max="5377" width="5.62727272727273" style="41" customWidth="1"/>
    <col min="5378" max="5378" width="8.87272727272727" style="41" customWidth="1"/>
    <col min="5379" max="5379" width="10.6272727272727" style="41" customWidth="1"/>
    <col min="5380" max="5380" width="25.6272727272727" style="41" customWidth="1"/>
    <col min="5381" max="5381" width="20.6272727272727" style="41" customWidth="1"/>
    <col min="5382" max="5382" width="11.6272727272727" style="41" customWidth="1"/>
    <col min="5383" max="5383" width="18.2545454545455" style="41" customWidth="1"/>
    <col min="5384" max="5384" width="25.6272727272727" style="41" customWidth="1"/>
    <col min="5385" max="5385" width="20.6272727272727" style="41" customWidth="1"/>
    <col min="5386" max="5392" width="9" style="41" hidden="1" customWidth="1"/>
    <col min="5393" max="5632" width="9" style="41"/>
    <col min="5633" max="5633" width="5.62727272727273" style="41" customWidth="1"/>
    <col min="5634" max="5634" width="8.87272727272727" style="41" customWidth="1"/>
    <col min="5635" max="5635" width="10.6272727272727" style="41" customWidth="1"/>
    <col min="5636" max="5636" width="25.6272727272727" style="41" customWidth="1"/>
    <col min="5637" max="5637" width="20.6272727272727" style="41" customWidth="1"/>
    <col min="5638" max="5638" width="11.6272727272727" style="41" customWidth="1"/>
    <col min="5639" max="5639" width="18.2545454545455" style="41" customWidth="1"/>
    <col min="5640" max="5640" width="25.6272727272727" style="41" customWidth="1"/>
    <col min="5641" max="5641" width="20.6272727272727" style="41" customWidth="1"/>
    <col min="5642" max="5648" width="9" style="41" hidden="1" customWidth="1"/>
    <col min="5649" max="5888" width="9" style="41"/>
    <col min="5889" max="5889" width="5.62727272727273" style="41" customWidth="1"/>
    <col min="5890" max="5890" width="8.87272727272727" style="41" customWidth="1"/>
    <col min="5891" max="5891" width="10.6272727272727" style="41" customWidth="1"/>
    <col min="5892" max="5892" width="25.6272727272727" style="41" customWidth="1"/>
    <col min="5893" max="5893" width="20.6272727272727" style="41" customWidth="1"/>
    <col min="5894" max="5894" width="11.6272727272727" style="41" customWidth="1"/>
    <col min="5895" max="5895" width="18.2545454545455" style="41" customWidth="1"/>
    <col min="5896" max="5896" width="25.6272727272727" style="41" customWidth="1"/>
    <col min="5897" max="5897" width="20.6272727272727" style="41" customWidth="1"/>
    <col min="5898" max="5904" width="9" style="41" hidden="1" customWidth="1"/>
    <col min="5905" max="6144" width="9" style="41"/>
    <col min="6145" max="6145" width="5.62727272727273" style="41" customWidth="1"/>
    <col min="6146" max="6146" width="8.87272727272727" style="41" customWidth="1"/>
    <col min="6147" max="6147" width="10.6272727272727" style="41" customWidth="1"/>
    <col min="6148" max="6148" width="25.6272727272727" style="41" customWidth="1"/>
    <col min="6149" max="6149" width="20.6272727272727" style="41" customWidth="1"/>
    <col min="6150" max="6150" width="11.6272727272727" style="41" customWidth="1"/>
    <col min="6151" max="6151" width="18.2545454545455" style="41" customWidth="1"/>
    <col min="6152" max="6152" width="25.6272727272727" style="41" customWidth="1"/>
    <col min="6153" max="6153" width="20.6272727272727" style="41" customWidth="1"/>
    <col min="6154" max="6160" width="9" style="41" hidden="1" customWidth="1"/>
    <col min="6161" max="6400" width="9" style="41"/>
    <col min="6401" max="6401" width="5.62727272727273" style="41" customWidth="1"/>
    <col min="6402" max="6402" width="8.87272727272727" style="41" customWidth="1"/>
    <col min="6403" max="6403" width="10.6272727272727" style="41" customWidth="1"/>
    <col min="6404" max="6404" width="25.6272727272727" style="41" customWidth="1"/>
    <col min="6405" max="6405" width="20.6272727272727" style="41" customWidth="1"/>
    <col min="6406" max="6406" width="11.6272727272727" style="41" customWidth="1"/>
    <col min="6407" max="6407" width="18.2545454545455" style="41" customWidth="1"/>
    <col min="6408" max="6408" width="25.6272727272727" style="41" customWidth="1"/>
    <col min="6409" max="6409" width="20.6272727272727" style="41" customWidth="1"/>
    <col min="6410" max="6416" width="9" style="41" hidden="1" customWidth="1"/>
    <col min="6417" max="6656" width="9" style="41"/>
    <col min="6657" max="6657" width="5.62727272727273" style="41" customWidth="1"/>
    <col min="6658" max="6658" width="8.87272727272727" style="41" customWidth="1"/>
    <col min="6659" max="6659" width="10.6272727272727" style="41" customWidth="1"/>
    <col min="6660" max="6660" width="25.6272727272727" style="41" customWidth="1"/>
    <col min="6661" max="6661" width="20.6272727272727" style="41" customWidth="1"/>
    <col min="6662" max="6662" width="11.6272727272727" style="41" customWidth="1"/>
    <col min="6663" max="6663" width="18.2545454545455" style="41" customWidth="1"/>
    <col min="6664" max="6664" width="25.6272727272727" style="41" customWidth="1"/>
    <col min="6665" max="6665" width="20.6272727272727" style="41" customWidth="1"/>
    <col min="6666" max="6672" width="9" style="41" hidden="1" customWidth="1"/>
    <col min="6673" max="6912" width="9" style="41"/>
    <col min="6913" max="6913" width="5.62727272727273" style="41" customWidth="1"/>
    <col min="6914" max="6914" width="8.87272727272727" style="41" customWidth="1"/>
    <col min="6915" max="6915" width="10.6272727272727" style="41" customWidth="1"/>
    <col min="6916" max="6916" width="25.6272727272727" style="41" customWidth="1"/>
    <col min="6917" max="6917" width="20.6272727272727" style="41" customWidth="1"/>
    <col min="6918" max="6918" width="11.6272727272727" style="41" customWidth="1"/>
    <col min="6919" max="6919" width="18.2545454545455" style="41" customWidth="1"/>
    <col min="6920" max="6920" width="25.6272727272727" style="41" customWidth="1"/>
    <col min="6921" max="6921" width="20.6272727272727" style="41" customWidth="1"/>
    <col min="6922" max="6928" width="9" style="41" hidden="1" customWidth="1"/>
    <col min="6929" max="7168" width="9" style="41"/>
    <col min="7169" max="7169" width="5.62727272727273" style="41" customWidth="1"/>
    <col min="7170" max="7170" width="8.87272727272727" style="41" customWidth="1"/>
    <col min="7171" max="7171" width="10.6272727272727" style="41" customWidth="1"/>
    <col min="7172" max="7172" width="25.6272727272727" style="41" customWidth="1"/>
    <col min="7173" max="7173" width="20.6272727272727" style="41" customWidth="1"/>
    <col min="7174" max="7174" width="11.6272727272727" style="41" customWidth="1"/>
    <col min="7175" max="7175" width="18.2545454545455" style="41" customWidth="1"/>
    <col min="7176" max="7176" width="25.6272727272727" style="41" customWidth="1"/>
    <col min="7177" max="7177" width="20.6272727272727" style="41" customWidth="1"/>
    <col min="7178" max="7184" width="9" style="41" hidden="1" customWidth="1"/>
    <col min="7185" max="7424" width="9" style="41"/>
    <col min="7425" max="7425" width="5.62727272727273" style="41" customWidth="1"/>
    <col min="7426" max="7426" width="8.87272727272727" style="41" customWidth="1"/>
    <col min="7427" max="7427" width="10.6272727272727" style="41" customWidth="1"/>
    <col min="7428" max="7428" width="25.6272727272727" style="41" customWidth="1"/>
    <col min="7429" max="7429" width="20.6272727272727" style="41" customWidth="1"/>
    <col min="7430" max="7430" width="11.6272727272727" style="41" customWidth="1"/>
    <col min="7431" max="7431" width="18.2545454545455" style="41" customWidth="1"/>
    <col min="7432" max="7432" width="25.6272727272727" style="41" customWidth="1"/>
    <col min="7433" max="7433" width="20.6272727272727" style="41" customWidth="1"/>
    <col min="7434" max="7440" width="9" style="41" hidden="1" customWidth="1"/>
    <col min="7441" max="7680" width="9" style="41"/>
    <col min="7681" max="7681" width="5.62727272727273" style="41" customWidth="1"/>
    <col min="7682" max="7682" width="8.87272727272727" style="41" customWidth="1"/>
    <col min="7683" max="7683" width="10.6272727272727" style="41" customWidth="1"/>
    <col min="7684" max="7684" width="25.6272727272727" style="41" customWidth="1"/>
    <col min="7685" max="7685" width="20.6272727272727" style="41" customWidth="1"/>
    <col min="7686" max="7686" width="11.6272727272727" style="41" customWidth="1"/>
    <col min="7687" max="7687" width="18.2545454545455" style="41" customWidth="1"/>
    <col min="7688" max="7688" width="25.6272727272727" style="41" customWidth="1"/>
    <col min="7689" max="7689" width="20.6272727272727" style="41" customWidth="1"/>
    <col min="7690" max="7696" width="9" style="41" hidden="1" customWidth="1"/>
    <col min="7697" max="7936" width="9" style="41"/>
    <col min="7937" max="7937" width="5.62727272727273" style="41" customWidth="1"/>
    <col min="7938" max="7938" width="8.87272727272727" style="41" customWidth="1"/>
    <col min="7939" max="7939" width="10.6272727272727" style="41" customWidth="1"/>
    <col min="7940" max="7940" width="25.6272727272727" style="41" customWidth="1"/>
    <col min="7941" max="7941" width="20.6272727272727" style="41" customWidth="1"/>
    <col min="7942" max="7942" width="11.6272727272727" style="41" customWidth="1"/>
    <col min="7943" max="7943" width="18.2545454545455" style="41" customWidth="1"/>
    <col min="7944" max="7944" width="25.6272727272727" style="41" customWidth="1"/>
    <col min="7945" max="7945" width="20.6272727272727" style="41" customWidth="1"/>
    <col min="7946" max="7952" width="9" style="41" hidden="1" customWidth="1"/>
    <col min="7953" max="8192" width="9" style="41"/>
    <col min="8193" max="8193" width="5.62727272727273" style="41" customWidth="1"/>
    <col min="8194" max="8194" width="8.87272727272727" style="41" customWidth="1"/>
    <col min="8195" max="8195" width="10.6272727272727" style="41" customWidth="1"/>
    <col min="8196" max="8196" width="25.6272727272727" style="41" customWidth="1"/>
    <col min="8197" max="8197" width="20.6272727272727" style="41" customWidth="1"/>
    <col min="8198" max="8198" width="11.6272727272727" style="41" customWidth="1"/>
    <col min="8199" max="8199" width="18.2545454545455" style="41" customWidth="1"/>
    <col min="8200" max="8200" width="25.6272727272727" style="41" customWidth="1"/>
    <col min="8201" max="8201" width="20.6272727272727" style="41" customWidth="1"/>
    <col min="8202" max="8208" width="9" style="41" hidden="1" customWidth="1"/>
    <col min="8209" max="8448" width="9" style="41"/>
    <col min="8449" max="8449" width="5.62727272727273" style="41" customWidth="1"/>
    <col min="8450" max="8450" width="8.87272727272727" style="41" customWidth="1"/>
    <col min="8451" max="8451" width="10.6272727272727" style="41" customWidth="1"/>
    <col min="8452" max="8452" width="25.6272727272727" style="41" customWidth="1"/>
    <col min="8453" max="8453" width="20.6272727272727" style="41" customWidth="1"/>
    <col min="8454" max="8454" width="11.6272727272727" style="41" customWidth="1"/>
    <col min="8455" max="8455" width="18.2545454545455" style="41" customWidth="1"/>
    <col min="8456" max="8456" width="25.6272727272727" style="41" customWidth="1"/>
    <col min="8457" max="8457" width="20.6272727272727" style="41" customWidth="1"/>
    <col min="8458" max="8464" width="9" style="41" hidden="1" customWidth="1"/>
    <col min="8465" max="8704" width="9" style="41"/>
    <col min="8705" max="8705" width="5.62727272727273" style="41" customWidth="1"/>
    <col min="8706" max="8706" width="8.87272727272727" style="41" customWidth="1"/>
    <col min="8707" max="8707" width="10.6272727272727" style="41" customWidth="1"/>
    <col min="8708" max="8708" width="25.6272727272727" style="41" customWidth="1"/>
    <col min="8709" max="8709" width="20.6272727272727" style="41" customWidth="1"/>
    <col min="8710" max="8710" width="11.6272727272727" style="41" customWidth="1"/>
    <col min="8711" max="8711" width="18.2545454545455" style="41" customWidth="1"/>
    <col min="8712" max="8712" width="25.6272727272727" style="41" customWidth="1"/>
    <col min="8713" max="8713" width="20.6272727272727" style="41" customWidth="1"/>
    <col min="8714" max="8720" width="9" style="41" hidden="1" customWidth="1"/>
    <col min="8721" max="8960" width="9" style="41"/>
    <col min="8961" max="8961" width="5.62727272727273" style="41" customWidth="1"/>
    <col min="8962" max="8962" width="8.87272727272727" style="41" customWidth="1"/>
    <col min="8963" max="8963" width="10.6272727272727" style="41" customWidth="1"/>
    <col min="8964" max="8964" width="25.6272727272727" style="41" customWidth="1"/>
    <col min="8965" max="8965" width="20.6272727272727" style="41" customWidth="1"/>
    <col min="8966" max="8966" width="11.6272727272727" style="41" customWidth="1"/>
    <col min="8967" max="8967" width="18.2545454545455" style="41" customWidth="1"/>
    <col min="8968" max="8968" width="25.6272727272727" style="41" customWidth="1"/>
    <col min="8969" max="8969" width="20.6272727272727" style="41" customWidth="1"/>
    <col min="8970" max="8976" width="9" style="41" hidden="1" customWidth="1"/>
    <col min="8977" max="9216" width="9" style="41"/>
    <col min="9217" max="9217" width="5.62727272727273" style="41" customWidth="1"/>
    <col min="9218" max="9218" width="8.87272727272727" style="41" customWidth="1"/>
    <col min="9219" max="9219" width="10.6272727272727" style="41" customWidth="1"/>
    <col min="9220" max="9220" width="25.6272727272727" style="41" customWidth="1"/>
    <col min="9221" max="9221" width="20.6272727272727" style="41" customWidth="1"/>
    <col min="9222" max="9222" width="11.6272727272727" style="41" customWidth="1"/>
    <col min="9223" max="9223" width="18.2545454545455" style="41" customWidth="1"/>
    <col min="9224" max="9224" width="25.6272727272727" style="41" customWidth="1"/>
    <col min="9225" max="9225" width="20.6272727272727" style="41" customWidth="1"/>
    <col min="9226" max="9232" width="9" style="41" hidden="1" customWidth="1"/>
    <col min="9233" max="9472" width="9" style="41"/>
    <col min="9473" max="9473" width="5.62727272727273" style="41" customWidth="1"/>
    <col min="9474" max="9474" width="8.87272727272727" style="41" customWidth="1"/>
    <col min="9475" max="9475" width="10.6272727272727" style="41" customWidth="1"/>
    <col min="9476" max="9476" width="25.6272727272727" style="41" customWidth="1"/>
    <col min="9477" max="9477" width="20.6272727272727" style="41" customWidth="1"/>
    <col min="9478" max="9478" width="11.6272727272727" style="41" customWidth="1"/>
    <col min="9479" max="9479" width="18.2545454545455" style="41" customWidth="1"/>
    <col min="9480" max="9480" width="25.6272727272727" style="41" customWidth="1"/>
    <col min="9481" max="9481" width="20.6272727272727" style="41" customWidth="1"/>
    <col min="9482" max="9488" width="9" style="41" hidden="1" customWidth="1"/>
    <col min="9489" max="9728" width="9" style="41"/>
    <col min="9729" max="9729" width="5.62727272727273" style="41" customWidth="1"/>
    <col min="9730" max="9730" width="8.87272727272727" style="41" customWidth="1"/>
    <col min="9731" max="9731" width="10.6272727272727" style="41" customWidth="1"/>
    <col min="9732" max="9732" width="25.6272727272727" style="41" customWidth="1"/>
    <col min="9733" max="9733" width="20.6272727272727" style="41" customWidth="1"/>
    <col min="9734" max="9734" width="11.6272727272727" style="41" customWidth="1"/>
    <col min="9735" max="9735" width="18.2545454545455" style="41" customWidth="1"/>
    <col min="9736" max="9736" width="25.6272727272727" style="41" customWidth="1"/>
    <col min="9737" max="9737" width="20.6272727272727" style="41" customWidth="1"/>
    <col min="9738" max="9744" width="9" style="41" hidden="1" customWidth="1"/>
    <col min="9745" max="9984" width="9" style="41"/>
    <col min="9985" max="9985" width="5.62727272727273" style="41" customWidth="1"/>
    <col min="9986" max="9986" width="8.87272727272727" style="41" customWidth="1"/>
    <col min="9987" max="9987" width="10.6272727272727" style="41" customWidth="1"/>
    <col min="9988" max="9988" width="25.6272727272727" style="41" customWidth="1"/>
    <col min="9989" max="9989" width="20.6272727272727" style="41" customWidth="1"/>
    <col min="9990" max="9990" width="11.6272727272727" style="41" customWidth="1"/>
    <col min="9991" max="9991" width="18.2545454545455" style="41" customWidth="1"/>
    <col min="9992" max="9992" width="25.6272727272727" style="41" customWidth="1"/>
    <col min="9993" max="9993" width="20.6272727272727" style="41" customWidth="1"/>
    <col min="9994" max="10000" width="9" style="41" hidden="1" customWidth="1"/>
    <col min="10001" max="10240" width="9" style="41"/>
    <col min="10241" max="10241" width="5.62727272727273" style="41" customWidth="1"/>
    <col min="10242" max="10242" width="8.87272727272727" style="41" customWidth="1"/>
    <col min="10243" max="10243" width="10.6272727272727" style="41" customWidth="1"/>
    <col min="10244" max="10244" width="25.6272727272727" style="41" customWidth="1"/>
    <col min="10245" max="10245" width="20.6272727272727" style="41" customWidth="1"/>
    <col min="10246" max="10246" width="11.6272727272727" style="41" customWidth="1"/>
    <col min="10247" max="10247" width="18.2545454545455" style="41" customWidth="1"/>
    <col min="10248" max="10248" width="25.6272727272727" style="41" customWidth="1"/>
    <col min="10249" max="10249" width="20.6272727272727" style="41" customWidth="1"/>
    <col min="10250" max="10256" width="9" style="41" hidden="1" customWidth="1"/>
    <col min="10257" max="10496" width="9" style="41"/>
    <col min="10497" max="10497" width="5.62727272727273" style="41" customWidth="1"/>
    <col min="10498" max="10498" width="8.87272727272727" style="41" customWidth="1"/>
    <col min="10499" max="10499" width="10.6272727272727" style="41" customWidth="1"/>
    <col min="10500" max="10500" width="25.6272727272727" style="41" customWidth="1"/>
    <col min="10501" max="10501" width="20.6272727272727" style="41" customWidth="1"/>
    <col min="10502" max="10502" width="11.6272727272727" style="41" customWidth="1"/>
    <col min="10503" max="10503" width="18.2545454545455" style="41" customWidth="1"/>
    <col min="10504" max="10504" width="25.6272727272727" style="41" customWidth="1"/>
    <col min="10505" max="10505" width="20.6272727272727" style="41" customWidth="1"/>
    <col min="10506" max="10512" width="9" style="41" hidden="1" customWidth="1"/>
    <col min="10513" max="10752" width="9" style="41"/>
    <col min="10753" max="10753" width="5.62727272727273" style="41" customWidth="1"/>
    <col min="10754" max="10754" width="8.87272727272727" style="41" customWidth="1"/>
    <col min="10755" max="10755" width="10.6272727272727" style="41" customWidth="1"/>
    <col min="10756" max="10756" width="25.6272727272727" style="41" customWidth="1"/>
    <col min="10757" max="10757" width="20.6272727272727" style="41" customWidth="1"/>
    <col min="10758" max="10758" width="11.6272727272727" style="41" customWidth="1"/>
    <col min="10759" max="10759" width="18.2545454545455" style="41" customWidth="1"/>
    <col min="10760" max="10760" width="25.6272727272727" style="41" customWidth="1"/>
    <col min="10761" max="10761" width="20.6272727272727" style="41" customWidth="1"/>
    <col min="10762" max="10768" width="9" style="41" hidden="1" customWidth="1"/>
    <col min="10769" max="11008" width="9" style="41"/>
    <col min="11009" max="11009" width="5.62727272727273" style="41" customWidth="1"/>
    <col min="11010" max="11010" width="8.87272727272727" style="41" customWidth="1"/>
    <col min="11011" max="11011" width="10.6272727272727" style="41" customWidth="1"/>
    <col min="11012" max="11012" width="25.6272727272727" style="41" customWidth="1"/>
    <col min="11013" max="11013" width="20.6272727272727" style="41" customWidth="1"/>
    <col min="11014" max="11014" width="11.6272727272727" style="41" customWidth="1"/>
    <col min="11015" max="11015" width="18.2545454545455" style="41" customWidth="1"/>
    <col min="11016" max="11016" width="25.6272727272727" style="41" customWidth="1"/>
    <col min="11017" max="11017" width="20.6272727272727" style="41" customWidth="1"/>
    <col min="11018" max="11024" width="9" style="41" hidden="1" customWidth="1"/>
    <col min="11025" max="11264" width="9" style="41"/>
    <col min="11265" max="11265" width="5.62727272727273" style="41" customWidth="1"/>
    <col min="11266" max="11266" width="8.87272727272727" style="41" customWidth="1"/>
    <col min="11267" max="11267" width="10.6272727272727" style="41" customWidth="1"/>
    <col min="11268" max="11268" width="25.6272727272727" style="41" customWidth="1"/>
    <col min="11269" max="11269" width="20.6272727272727" style="41" customWidth="1"/>
    <col min="11270" max="11270" width="11.6272727272727" style="41" customWidth="1"/>
    <col min="11271" max="11271" width="18.2545454545455" style="41" customWidth="1"/>
    <col min="11272" max="11272" width="25.6272727272727" style="41" customWidth="1"/>
    <col min="11273" max="11273" width="20.6272727272727" style="41" customWidth="1"/>
    <col min="11274" max="11280" width="9" style="41" hidden="1" customWidth="1"/>
    <col min="11281" max="11520" width="9" style="41"/>
    <col min="11521" max="11521" width="5.62727272727273" style="41" customWidth="1"/>
    <col min="11522" max="11522" width="8.87272727272727" style="41" customWidth="1"/>
    <col min="11523" max="11523" width="10.6272727272727" style="41" customWidth="1"/>
    <col min="11524" max="11524" width="25.6272727272727" style="41" customWidth="1"/>
    <col min="11525" max="11525" width="20.6272727272727" style="41" customWidth="1"/>
    <col min="11526" max="11526" width="11.6272727272727" style="41" customWidth="1"/>
    <col min="11527" max="11527" width="18.2545454545455" style="41" customWidth="1"/>
    <col min="11528" max="11528" width="25.6272727272727" style="41" customWidth="1"/>
    <col min="11529" max="11529" width="20.6272727272727" style="41" customWidth="1"/>
    <col min="11530" max="11536" width="9" style="41" hidden="1" customWidth="1"/>
    <col min="11537" max="11776" width="9" style="41"/>
    <col min="11777" max="11777" width="5.62727272727273" style="41" customWidth="1"/>
    <col min="11778" max="11778" width="8.87272727272727" style="41" customWidth="1"/>
    <col min="11779" max="11779" width="10.6272727272727" style="41" customWidth="1"/>
    <col min="11780" max="11780" width="25.6272727272727" style="41" customWidth="1"/>
    <col min="11781" max="11781" width="20.6272727272727" style="41" customWidth="1"/>
    <col min="11782" max="11782" width="11.6272727272727" style="41" customWidth="1"/>
    <col min="11783" max="11783" width="18.2545454545455" style="41" customWidth="1"/>
    <col min="11784" max="11784" width="25.6272727272727" style="41" customWidth="1"/>
    <col min="11785" max="11785" width="20.6272727272727" style="41" customWidth="1"/>
    <col min="11786" max="11792" width="9" style="41" hidden="1" customWidth="1"/>
    <col min="11793" max="12032" width="9" style="41"/>
    <col min="12033" max="12033" width="5.62727272727273" style="41" customWidth="1"/>
    <col min="12034" max="12034" width="8.87272727272727" style="41" customWidth="1"/>
    <col min="12035" max="12035" width="10.6272727272727" style="41" customWidth="1"/>
    <col min="12036" max="12036" width="25.6272727272727" style="41" customWidth="1"/>
    <col min="12037" max="12037" width="20.6272727272727" style="41" customWidth="1"/>
    <col min="12038" max="12038" width="11.6272727272727" style="41" customWidth="1"/>
    <col min="12039" max="12039" width="18.2545454545455" style="41" customWidth="1"/>
    <col min="12040" max="12040" width="25.6272727272727" style="41" customWidth="1"/>
    <col min="12041" max="12041" width="20.6272727272727" style="41" customWidth="1"/>
    <col min="12042" max="12048" width="9" style="41" hidden="1" customWidth="1"/>
    <col min="12049" max="12288" width="9" style="41"/>
    <col min="12289" max="12289" width="5.62727272727273" style="41" customWidth="1"/>
    <col min="12290" max="12290" width="8.87272727272727" style="41" customWidth="1"/>
    <col min="12291" max="12291" width="10.6272727272727" style="41" customWidth="1"/>
    <col min="12292" max="12292" width="25.6272727272727" style="41" customWidth="1"/>
    <col min="12293" max="12293" width="20.6272727272727" style="41" customWidth="1"/>
    <col min="12294" max="12294" width="11.6272727272727" style="41" customWidth="1"/>
    <col min="12295" max="12295" width="18.2545454545455" style="41" customWidth="1"/>
    <col min="12296" max="12296" width="25.6272727272727" style="41" customWidth="1"/>
    <col min="12297" max="12297" width="20.6272727272727" style="41" customWidth="1"/>
    <col min="12298" max="12304" width="9" style="41" hidden="1" customWidth="1"/>
    <col min="12305" max="12544" width="9" style="41"/>
    <col min="12545" max="12545" width="5.62727272727273" style="41" customWidth="1"/>
    <col min="12546" max="12546" width="8.87272727272727" style="41" customWidth="1"/>
    <col min="12547" max="12547" width="10.6272727272727" style="41" customWidth="1"/>
    <col min="12548" max="12548" width="25.6272727272727" style="41" customWidth="1"/>
    <col min="12549" max="12549" width="20.6272727272727" style="41" customWidth="1"/>
    <col min="12550" max="12550" width="11.6272727272727" style="41" customWidth="1"/>
    <col min="12551" max="12551" width="18.2545454545455" style="41" customWidth="1"/>
    <col min="12552" max="12552" width="25.6272727272727" style="41" customWidth="1"/>
    <col min="12553" max="12553" width="20.6272727272727" style="41" customWidth="1"/>
    <col min="12554" max="12560" width="9" style="41" hidden="1" customWidth="1"/>
    <col min="12561" max="12800" width="9" style="41"/>
    <col min="12801" max="12801" width="5.62727272727273" style="41" customWidth="1"/>
    <col min="12802" max="12802" width="8.87272727272727" style="41" customWidth="1"/>
    <col min="12803" max="12803" width="10.6272727272727" style="41" customWidth="1"/>
    <col min="12804" max="12804" width="25.6272727272727" style="41" customWidth="1"/>
    <col min="12805" max="12805" width="20.6272727272727" style="41" customWidth="1"/>
    <col min="12806" max="12806" width="11.6272727272727" style="41" customWidth="1"/>
    <col min="12807" max="12807" width="18.2545454545455" style="41" customWidth="1"/>
    <col min="12808" max="12808" width="25.6272727272727" style="41" customWidth="1"/>
    <col min="12809" max="12809" width="20.6272727272727" style="41" customWidth="1"/>
    <col min="12810" max="12816" width="9" style="41" hidden="1" customWidth="1"/>
    <col min="12817" max="13056" width="9" style="41"/>
    <col min="13057" max="13057" width="5.62727272727273" style="41" customWidth="1"/>
    <col min="13058" max="13058" width="8.87272727272727" style="41" customWidth="1"/>
    <col min="13059" max="13059" width="10.6272727272727" style="41" customWidth="1"/>
    <col min="13060" max="13060" width="25.6272727272727" style="41" customWidth="1"/>
    <col min="13061" max="13061" width="20.6272727272727" style="41" customWidth="1"/>
    <col min="13062" max="13062" width="11.6272727272727" style="41" customWidth="1"/>
    <col min="13063" max="13063" width="18.2545454545455" style="41" customWidth="1"/>
    <col min="13064" max="13064" width="25.6272727272727" style="41" customWidth="1"/>
    <col min="13065" max="13065" width="20.6272727272727" style="41" customWidth="1"/>
    <col min="13066" max="13072" width="9" style="41" hidden="1" customWidth="1"/>
    <col min="13073" max="13312" width="9" style="41"/>
    <col min="13313" max="13313" width="5.62727272727273" style="41" customWidth="1"/>
    <col min="13314" max="13314" width="8.87272727272727" style="41" customWidth="1"/>
    <col min="13315" max="13315" width="10.6272727272727" style="41" customWidth="1"/>
    <col min="13316" max="13316" width="25.6272727272727" style="41" customWidth="1"/>
    <col min="13317" max="13317" width="20.6272727272727" style="41" customWidth="1"/>
    <col min="13318" max="13318" width="11.6272727272727" style="41" customWidth="1"/>
    <col min="13319" max="13319" width="18.2545454545455" style="41" customWidth="1"/>
    <col min="13320" max="13320" width="25.6272727272727" style="41" customWidth="1"/>
    <col min="13321" max="13321" width="20.6272727272727" style="41" customWidth="1"/>
    <col min="13322" max="13328" width="9" style="41" hidden="1" customWidth="1"/>
    <col min="13329" max="13568" width="9" style="41"/>
    <col min="13569" max="13569" width="5.62727272727273" style="41" customWidth="1"/>
    <col min="13570" max="13570" width="8.87272727272727" style="41" customWidth="1"/>
    <col min="13571" max="13571" width="10.6272727272727" style="41" customWidth="1"/>
    <col min="13572" max="13572" width="25.6272727272727" style="41" customWidth="1"/>
    <col min="13573" max="13573" width="20.6272727272727" style="41" customWidth="1"/>
    <col min="13574" max="13574" width="11.6272727272727" style="41" customWidth="1"/>
    <col min="13575" max="13575" width="18.2545454545455" style="41" customWidth="1"/>
    <col min="13576" max="13576" width="25.6272727272727" style="41" customWidth="1"/>
    <col min="13577" max="13577" width="20.6272727272727" style="41" customWidth="1"/>
    <col min="13578" max="13584" width="9" style="41" hidden="1" customWidth="1"/>
    <col min="13585" max="13824" width="9" style="41"/>
    <col min="13825" max="13825" width="5.62727272727273" style="41" customWidth="1"/>
    <col min="13826" max="13826" width="8.87272727272727" style="41" customWidth="1"/>
    <col min="13827" max="13827" width="10.6272727272727" style="41" customWidth="1"/>
    <col min="13828" max="13828" width="25.6272727272727" style="41" customWidth="1"/>
    <col min="13829" max="13829" width="20.6272727272727" style="41" customWidth="1"/>
    <col min="13830" max="13830" width="11.6272727272727" style="41" customWidth="1"/>
    <col min="13831" max="13831" width="18.2545454545455" style="41" customWidth="1"/>
    <col min="13832" max="13832" width="25.6272727272727" style="41" customWidth="1"/>
    <col min="13833" max="13833" width="20.6272727272727" style="41" customWidth="1"/>
    <col min="13834" max="13840" width="9" style="41" hidden="1" customWidth="1"/>
    <col min="13841" max="14080" width="9" style="41"/>
    <col min="14081" max="14081" width="5.62727272727273" style="41" customWidth="1"/>
    <col min="14082" max="14082" width="8.87272727272727" style="41" customWidth="1"/>
    <col min="14083" max="14083" width="10.6272727272727" style="41" customWidth="1"/>
    <col min="14084" max="14084" width="25.6272727272727" style="41" customWidth="1"/>
    <col min="14085" max="14085" width="20.6272727272727" style="41" customWidth="1"/>
    <col min="14086" max="14086" width="11.6272727272727" style="41" customWidth="1"/>
    <col min="14087" max="14087" width="18.2545454545455" style="41" customWidth="1"/>
    <col min="14088" max="14088" width="25.6272727272727" style="41" customWidth="1"/>
    <col min="14089" max="14089" width="20.6272727272727" style="41" customWidth="1"/>
    <col min="14090" max="14096" width="9" style="41" hidden="1" customWidth="1"/>
    <col min="14097" max="14336" width="9" style="41"/>
    <col min="14337" max="14337" width="5.62727272727273" style="41" customWidth="1"/>
    <col min="14338" max="14338" width="8.87272727272727" style="41" customWidth="1"/>
    <col min="14339" max="14339" width="10.6272727272727" style="41" customWidth="1"/>
    <col min="14340" max="14340" width="25.6272727272727" style="41" customWidth="1"/>
    <col min="14341" max="14341" width="20.6272727272727" style="41" customWidth="1"/>
    <col min="14342" max="14342" width="11.6272727272727" style="41" customWidth="1"/>
    <col min="14343" max="14343" width="18.2545454545455" style="41" customWidth="1"/>
    <col min="14344" max="14344" width="25.6272727272727" style="41" customWidth="1"/>
    <col min="14345" max="14345" width="20.6272727272727" style="41" customWidth="1"/>
    <col min="14346" max="14352" width="9" style="41" hidden="1" customWidth="1"/>
    <col min="14353" max="14592" width="9" style="41"/>
    <col min="14593" max="14593" width="5.62727272727273" style="41" customWidth="1"/>
    <col min="14594" max="14594" width="8.87272727272727" style="41" customWidth="1"/>
    <col min="14595" max="14595" width="10.6272727272727" style="41" customWidth="1"/>
    <col min="14596" max="14596" width="25.6272727272727" style="41" customWidth="1"/>
    <col min="14597" max="14597" width="20.6272727272727" style="41" customWidth="1"/>
    <col min="14598" max="14598" width="11.6272727272727" style="41" customWidth="1"/>
    <col min="14599" max="14599" width="18.2545454545455" style="41" customWidth="1"/>
    <col min="14600" max="14600" width="25.6272727272727" style="41" customWidth="1"/>
    <col min="14601" max="14601" width="20.6272727272727" style="41" customWidth="1"/>
    <col min="14602" max="14608" width="9" style="41" hidden="1" customWidth="1"/>
    <col min="14609" max="14848" width="9" style="41"/>
    <col min="14849" max="14849" width="5.62727272727273" style="41" customWidth="1"/>
    <col min="14850" max="14850" width="8.87272727272727" style="41" customWidth="1"/>
    <col min="14851" max="14851" width="10.6272727272727" style="41" customWidth="1"/>
    <col min="14852" max="14852" width="25.6272727272727" style="41" customWidth="1"/>
    <col min="14853" max="14853" width="20.6272727272727" style="41" customWidth="1"/>
    <col min="14854" max="14854" width="11.6272727272727" style="41" customWidth="1"/>
    <col min="14855" max="14855" width="18.2545454545455" style="41" customWidth="1"/>
    <col min="14856" max="14856" width="25.6272727272727" style="41" customWidth="1"/>
    <col min="14857" max="14857" width="20.6272727272727" style="41" customWidth="1"/>
    <col min="14858" max="14864" width="9" style="41" hidden="1" customWidth="1"/>
    <col min="14865" max="15104" width="9" style="41"/>
    <col min="15105" max="15105" width="5.62727272727273" style="41" customWidth="1"/>
    <col min="15106" max="15106" width="8.87272727272727" style="41" customWidth="1"/>
    <col min="15107" max="15107" width="10.6272727272727" style="41" customWidth="1"/>
    <col min="15108" max="15108" width="25.6272727272727" style="41" customWidth="1"/>
    <col min="15109" max="15109" width="20.6272727272727" style="41" customWidth="1"/>
    <col min="15110" max="15110" width="11.6272727272727" style="41" customWidth="1"/>
    <col min="15111" max="15111" width="18.2545454545455" style="41" customWidth="1"/>
    <col min="15112" max="15112" width="25.6272727272727" style="41" customWidth="1"/>
    <col min="15113" max="15113" width="20.6272727272727" style="41" customWidth="1"/>
    <col min="15114" max="15120" width="9" style="41" hidden="1" customWidth="1"/>
    <col min="15121" max="15360" width="9" style="41"/>
    <col min="15361" max="15361" width="5.62727272727273" style="41" customWidth="1"/>
    <col min="15362" max="15362" width="8.87272727272727" style="41" customWidth="1"/>
    <col min="15363" max="15363" width="10.6272727272727" style="41" customWidth="1"/>
    <col min="15364" max="15364" width="25.6272727272727" style="41" customWidth="1"/>
    <col min="15365" max="15365" width="20.6272727272727" style="41" customWidth="1"/>
    <col min="15366" max="15366" width="11.6272727272727" style="41" customWidth="1"/>
    <col min="15367" max="15367" width="18.2545454545455" style="41" customWidth="1"/>
    <col min="15368" max="15368" width="25.6272727272727" style="41" customWidth="1"/>
    <col min="15369" max="15369" width="20.6272727272727" style="41" customWidth="1"/>
    <col min="15370" max="15376" width="9" style="41" hidden="1" customWidth="1"/>
    <col min="15377" max="15616" width="9" style="41"/>
    <col min="15617" max="15617" width="5.62727272727273" style="41" customWidth="1"/>
    <col min="15618" max="15618" width="8.87272727272727" style="41" customWidth="1"/>
    <col min="15619" max="15619" width="10.6272727272727" style="41" customWidth="1"/>
    <col min="15620" max="15620" width="25.6272727272727" style="41" customWidth="1"/>
    <col min="15621" max="15621" width="20.6272727272727" style="41" customWidth="1"/>
    <col min="15622" max="15622" width="11.6272727272727" style="41" customWidth="1"/>
    <col min="15623" max="15623" width="18.2545454545455" style="41" customWidth="1"/>
    <col min="15624" max="15624" width="25.6272727272727" style="41" customWidth="1"/>
    <col min="15625" max="15625" width="20.6272727272727" style="41" customWidth="1"/>
    <col min="15626" max="15632" width="9" style="41" hidden="1" customWidth="1"/>
    <col min="15633" max="15872" width="9" style="41"/>
    <col min="15873" max="15873" width="5.62727272727273" style="41" customWidth="1"/>
    <col min="15874" max="15874" width="8.87272727272727" style="41" customWidth="1"/>
    <col min="15875" max="15875" width="10.6272727272727" style="41" customWidth="1"/>
    <col min="15876" max="15876" width="25.6272727272727" style="41" customWidth="1"/>
    <col min="15877" max="15877" width="20.6272727272727" style="41" customWidth="1"/>
    <col min="15878" max="15878" width="11.6272727272727" style="41" customWidth="1"/>
    <col min="15879" max="15879" width="18.2545454545455" style="41" customWidth="1"/>
    <col min="15880" max="15880" width="25.6272727272727" style="41" customWidth="1"/>
    <col min="15881" max="15881" width="20.6272727272727" style="41" customWidth="1"/>
    <col min="15882" max="15888" width="9" style="41" hidden="1" customWidth="1"/>
    <col min="15889" max="16128" width="9" style="41"/>
    <col min="16129" max="16129" width="5.62727272727273" style="41" customWidth="1"/>
    <col min="16130" max="16130" width="8.87272727272727" style="41" customWidth="1"/>
    <col min="16131" max="16131" width="10.6272727272727" style="41" customWidth="1"/>
    <col min="16132" max="16132" width="25.6272727272727" style="41" customWidth="1"/>
    <col min="16133" max="16133" width="20.6272727272727" style="41" customWidth="1"/>
    <col min="16134" max="16134" width="11.6272727272727" style="41" customWidth="1"/>
    <col min="16135" max="16135" width="18.2545454545455" style="41" customWidth="1"/>
    <col min="16136" max="16136" width="25.6272727272727" style="41" customWidth="1"/>
    <col min="16137" max="16137" width="20.6272727272727" style="41" customWidth="1"/>
    <col min="16138" max="16144" width="9" style="41" hidden="1" customWidth="1"/>
    <col min="16145"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476</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267820</v>
      </c>
      <c r="K4" s="43"/>
      <c r="L4" s="43"/>
      <c r="M4" s="43"/>
      <c r="N4" s="43"/>
      <c r="O4" s="43"/>
      <c r="P4" s="50"/>
    </row>
    <row r="5" ht="24" customHeight="1" spans="1:16">
      <c r="A5" s="42" t="s">
        <v>629</v>
      </c>
      <c r="B5" s="43"/>
      <c r="C5" s="43"/>
      <c r="D5" s="90" t="s">
        <v>630</v>
      </c>
      <c r="E5" s="91"/>
      <c r="F5" s="42" t="s">
        <v>631</v>
      </c>
      <c r="G5" s="43"/>
      <c r="H5" s="47" t="s">
        <v>632</v>
      </c>
      <c r="I5" s="50"/>
      <c r="J5" s="75">
        <v>20161302325</v>
      </c>
      <c r="K5" s="43"/>
      <c r="L5" s="43"/>
      <c r="M5" s="43"/>
      <c r="N5" s="43"/>
      <c r="O5" s="43"/>
      <c r="P5" s="50"/>
    </row>
    <row r="6" ht="35.25" customHeight="1" spans="1:16">
      <c r="A6" s="42" t="s">
        <v>633</v>
      </c>
      <c r="B6" s="43"/>
      <c r="C6" s="43"/>
      <c r="D6" s="44" t="s">
        <v>746</v>
      </c>
      <c r="E6" s="45"/>
      <c r="F6" s="42" t="s">
        <v>635</v>
      </c>
      <c r="G6" s="43"/>
      <c r="H6" s="47" t="s">
        <v>747</v>
      </c>
      <c r="I6" s="43"/>
      <c r="J6" s="43"/>
      <c r="K6" s="43"/>
      <c r="L6" s="43"/>
      <c r="M6" s="43"/>
      <c r="N6" s="43"/>
      <c r="O6" s="43"/>
      <c r="P6" s="50"/>
    </row>
    <row r="7" ht="77.25" customHeight="1" spans="1:16">
      <c r="A7" s="42" t="s">
        <v>637</v>
      </c>
      <c r="B7" s="43"/>
      <c r="C7" s="43"/>
      <c r="D7" s="44" t="s">
        <v>773</v>
      </c>
      <c r="E7" s="45"/>
      <c r="F7" s="45"/>
      <c r="G7" s="45"/>
      <c r="H7" s="45"/>
      <c r="I7" s="45"/>
      <c r="J7" s="55" t="s">
        <v>639</v>
      </c>
      <c r="K7" s="45"/>
      <c r="L7" s="45"/>
      <c r="M7" s="45"/>
      <c r="N7" s="45"/>
      <c r="O7" s="45"/>
      <c r="P7" s="50"/>
    </row>
    <row r="8" ht="25.5" customHeight="1" spans="1:16">
      <c r="A8" s="42" t="s">
        <v>640</v>
      </c>
      <c r="B8" s="43"/>
      <c r="C8" s="43"/>
      <c r="D8" s="44" t="s">
        <v>730</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600000</v>
      </c>
      <c r="E10" s="54"/>
      <c r="F10" s="54"/>
      <c r="G10" s="54"/>
      <c r="H10" s="53">
        <v>600000</v>
      </c>
      <c r="I10" s="54"/>
      <c r="J10" s="50"/>
      <c r="K10" s="50"/>
      <c r="L10" s="50"/>
      <c r="M10" s="50"/>
      <c r="N10" s="50"/>
      <c r="O10" s="50"/>
      <c r="P10" s="50"/>
    </row>
    <row r="11" ht="19.5" customHeight="1" spans="1:16">
      <c r="A11" s="42" t="s">
        <v>649</v>
      </c>
      <c r="B11" s="50"/>
      <c r="C11" s="50"/>
      <c r="D11" s="53">
        <v>200000</v>
      </c>
      <c r="E11" s="54"/>
      <c r="F11" s="54"/>
      <c r="G11" s="54"/>
      <c r="H11" s="53">
        <v>200000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102.75" customHeight="1" spans="1:16">
      <c r="A13" s="45"/>
      <c r="B13" s="56" t="s">
        <v>774</v>
      </c>
      <c r="C13" s="46"/>
      <c r="D13" s="46"/>
      <c r="E13" s="46"/>
      <c r="F13" s="44" t="s">
        <v>775</v>
      </c>
      <c r="G13" s="45"/>
      <c r="H13" s="45"/>
      <c r="I13" s="45"/>
      <c r="J13" s="45"/>
      <c r="K13" s="45"/>
      <c r="L13" s="45"/>
      <c r="M13" s="45"/>
      <c r="N13" s="45"/>
      <c r="O13" s="45"/>
      <c r="P13" s="52" t="s">
        <v>466</v>
      </c>
    </row>
    <row r="14" ht="20.25" customHeight="1" spans="1:16">
      <c r="A14" s="45"/>
      <c r="B14" s="44"/>
      <c r="C14" s="45"/>
      <c r="D14" s="45"/>
      <c r="E14" s="45"/>
      <c r="F14" s="44"/>
      <c r="G14" s="45"/>
      <c r="H14" s="45"/>
      <c r="I14" s="45"/>
      <c r="J14" s="43"/>
      <c r="K14" s="43"/>
      <c r="L14" s="43"/>
      <c r="M14" s="43"/>
      <c r="N14" s="43"/>
      <c r="O14" s="43"/>
      <c r="P14" s="52" t="s">
        <v>654</v>
      </c>
    </row>
    <row r="15" ht="21" customHeight="1" spans="1:16">
      <c r="A15" s="45"/>
      <c r="B15" s="44"/>
      <c r="C15" s="45"/>
      <c r="D15" s="45"/>
      <c r="E15" s="45"/>
      <c r="F15" s="44"/>
      <c r="G15" s="45"/>
      <c r="H15" s="45"/>
      <c r="I15" s="45"/>
      <c r="J15" s="43"/>
      <c r="K15" s="43"/>
      <c r="L15" s="43"/>
      <c r="M15" s="43"/>
      <c r="N15" s="43"/>
      <c r="O15" s="43"/>
      <c r="P15" s="50"/>
    </row>
    <row r="16" ht="24" customHeight="1" spans="1:16">
      <c r="A16" s="45"/>
      <c r="B16" s="44"/>
      <c r="C16" s="45"/>
      <c r="D16" s="45"/>
      <c r="E16" s="45"/>
      <c r="F16" s="44"/>
      <c r="G16" s="45"/>
      <c r="H16" s="45"/>
      <c r="I16" s="45"/>
      <c r="J16" s="43"/>
      <c r="K16" s="43"/>
      <c r="L16" s="43"/>
      <c r="M16" s="43"/>
      <c r="N16" s="43"/>
      <c r="O16" s="43"/>
      <c r="P16" s="50"/>
    </row>
    <row r="17" hidden="1" customHeight="1" spans="1:16">
      <c r="A17" s="45"/>
      <c r="B17" s="44"/>
      <c r="C17" s="45"/>
      <c r="D17" s="45"/>
      <c r="E17" s="45"/>
      <c r="F17" s="44"/>
      <c r="G17" s="45"/>
      <c r="H17" s="45"/>
      <c r="I17" s="45"/>
      <c r="J17" s="78"/>
      <c r="K17" s="78"/>
      <c r="L17" s="78"/>
      <c r="M17" s="78"/>
      <c r="N17" s="78"/>
      <c r="O17" s="78"/>
      <c r="P17" s="79" t="s">
        <v>509</v>
      </c>
    </row>
    <row r="18" ht="27" customHeight="1" spans="1:16">
      <c r="A18" s="57" t="s">
        <v>655</v>
      </c>
      <c r="B18" s="58" t="s">
        <v>514</v>
      </c>
      <c r="C18" s="58" t="s">
        <v>515</v>
      </c>
      <c r="D18" s="58" t="s">
        <v>516</v>
      </c>
      <c r="E18" s="58" t="s">
        <v>517</v>
      </c>
      <c r="F18" s="58" t="s">
        <v>515</v>
      </c>
      <c r="G18" s="58" t="s">
        <v>516</v>
      </c>
      <c r="H18" s="92"/>
      <c r="I18" s="58" t="s">
        <v>517</v>
      </c>
      <c r="J18" s="80"/>
      <c r="K18" s="80"/>
      <c r="L18" s="80"/>
      <c r="M18" s="80"/>
      <c r="N18" s="80"/>
      <c r="O18" s="80"/>
      <c r="P18" s="58"/>
    </row>
    <row r="19" ht="228" customHeight="1" spans="1:16">
      <c r="A19" s="60"/>
      <c r="B19" s="62" t="s">
        <v>519</v>
      </c>
      <c r="C19" s="62" t="s">
        <v>520</v>
      </c>
      <c r="D19" s="62" t="s">
        <v>776</v>
      </c>
      <c r="E19" s="62" t="s">
        <v>777</v>
      </c>
      <c r="F19" s="62" t="s">
        <v>520</v>
      </c>
      <c r="G19" s="62" t="s">
        <v>778</v>
      </c>
      <c r="H19" s="63"/>
      <c r="I19" s="62" t="s">
        <v>777</v>
      </c>
      <c r="J19" s="81"/>
      <c r="K19" s="82">
        <v>0</v>
      </c>
      <c r="L19" s="82">
        <v>0</v>
      </c>
      <c r="M19" s="82">
        <v>0</v>
      </c>
      <c r="N19" s="82">
        <v>0</v>
      </c>
      <c r="O19" s="82">
        <v>0</v>
      </c>
      <c r="P19" s="83" t="s">
        <v>466</v>
      </c>
    </row>
    <row r="20" ht="154.5" customHeight="1" spans="1:16">
      <c r="A20" s="64"/>
      <c r="B20" s="66" t="s">
        <v>519</v>
      </c>
      <c r="C20" s="93" t="s">
        <v>541</v>
      </c>
      <c r="D20" s="66" t="s">
        <v>779</v>
      </c>
      <c r="E20" s="66" t="s">
        <v>780</v>
      </c>
      <c r="F20" s="93" t="s">
        <v>541</v>
      </c>
      <c r="G20" s="66" t="s">
        <v>781</v>
      </c>
      <c r="H20" s="67"/>
      <c r="I20" s="66" t="s">
        <v>780</v>
      </c>
      <c r="J20" s="84"/>
      <c r="K20" s="85">
        <v>0</v>
      </c>
      <c r="L20" s="85">
        <v>0</v>
      </c>
      <c r="M20" s="85">
        <v>0</v>
      </c>
      <c r="N20" s="85">
        <v>0</v>
      </c>
      <c r="O20" s="85">
        <v>0</v>
      </c>
      <c r="P20" s="86" t="s">
        <v>660</v>
      </c>
    </row>
    <row r="21" ht="154.5" customHeight="1" spans="1:16">
      <c r="A21" s="64"/>
      <c r="B21" s="66" t="s">
        <v>545</v>
      </c>
      <c r="C21" s="93" t="s">
        <v>764</v>
      </c>
      <c r="D21" s="66" t="s">
        <v>782</v>
      </c>
      <c r="E21" s="66" t="s">
        <v>619</v>
      </c>
      <c r="F21" s="93" t="s">
        <v>764</v>
      </c>
      <c r="G21" s="66" t="s">
        <v>782</v>
      </c>
      <c r="H21" s="67"/>
      <c r="I21" s="66" t="s">
        <v>619</v>
      </c>
      <c r="J21" s="84"/>
      <c r="K21" s="85">
        <v>0</v>
      </c>
      <c r="L21" s="85">
        <v>0</v>
      </c>
      <c r="M21" s="85">
        <v>0</v>
      </c>
      <c r="N21" s="85">
        <v>0</v>
      </c>
      <c r="O21" s="85">
        <v>0</v>
      </c>
      <c r="P21" s="84"/>
    </row>
    <row r="22" ht="78.75" customHeight="1" spans="1:16">
      <c r="A22" s="64"/>
      <c r="B22" s="66" t="s">
        <v>519</v>
      </c>
      <c r="C22" s="93" t="s">
        <v>543</v>
      </c>
      <c r="D22" s="66" t="s">
        <v>783</v>
      </c>
      <c r="E22" s="66" t="s">
        <v>619</v>
      </c>
      <c r="F22" s="93" t="s">
        <v>543</v>
      </c>
      <c r="G22" s="66" t="s">
        <v>784</v>
      </c>
      <c r="H22" s="67"/>
      <c r="I22" s="66" t="s">
        <v>619</v>
      </c>
      <c r="J22" s="84"/>
      <c r="K22" s="85">
        <v>0</v>
      </c>
      <c r="L22" s="85">
        <v>0</v>
      </c>
      <c r="M22" s="85">
        <v>0</v>
      </c>
      <c r="N22" s="85">
        <v>0</v>
      </c>
      <c r="O22" s="85">
        <v>0</v>
      </c>
      <c r="P22" s="84"/>
    </row>
    <row r="23" ht="197.25" customHeight="1" spans="1:16">
      <c r="A23" s="64"/>
      <c r="B23" s="66" t="s">
        <v>571</v>
      </c>
      <c r="C23" s="93" t="s">
        <v>572</v>
      </c>
      <c r="D23" s="66" t="s">
        <v>782</v>
      </c>
      <c r="E23" s="66" t="s">
        <v>619</v>
      </c>
      <c r="F23" s="93" t="s">
        <v>572</v>
      </c>
      <c r="G23" s="66" t="s">
        <v>782</v>
      </c>
      <c r="H23" s="67"/>
      <c r="I23" s="66" t="s">
        <v>619</v>
      </c>
      <c r="J23" s="84"/>
      <c r="K23" s="85">
        <v>0</v>
      </c>
      <c r="L23" s="85">
        <v>0</v>
      </c>
      <c r="M23" s="85">
        <v>0</v>
      </c>
      <c r="N23" s="85">
        <v>0</v>
      </c>
      <c r="O23" s="85">
        <v>0</v>
      </c>
      <c r="P23" s="84"/>
    </row>
    <row r="24" ht="126" customHeight="1" spans="1:16">
      <c r="A24" s="68"/>
      <c r="B24" s="70" t="s">
        <v>519</v>
      </c>
      <c r="C24" s="98" t="s">
        <v>535</v>
      </c>
      <c r="D24" s="70" t="s">
        <v>785</v>
      </c>
      <c r="E24" s="70" t="s">
        <v>619</v>
      </c>
      <c r="F24" s="98" t="s">
        <v>535</v>
      </c>
      <c r="G24" s="70" t="s">
        <v>785</v>
      </c>
      <c r="H24" s="71"/>
      <c r="I24" s="70" t="s">
        <v>619</v>
      </c>
      <c r="J24" s="87"/>
      <c r="K24" s="88">
        <v>0</v>
      </c>
      <c r="L24" s="88">
        <v>0</v>
      </c>
      <c r="M24" s="88">
        <v>0</v>
      </c>
      <c r="N24" s="88">
        <v>0</v>
      </c>
      <c r="O24" s="88">
        <v>0</v>
      </c>
      <c r="P24" s="87"/>
    </row>
    <row r="25" ht="43.5" customHeight="1" spans="1:16">
      <c r="A25" s="45"/>
      <c r="B25" s="72"/>
      <c r="C25" s="104"/>
      <c r="D25" s="105"/>
      <c r="E25" s="44"/>
      <c r="F25" s="104"/>
      <c r="G25" s="44"/>
      <c r="H25" s="46"/>
      <c r="I25" s="44"/>
      <c r="J25" s="77"/>
      <c r="K25" s="75"/>
      <c r="L25" s="75"/>
      <c r="M25" s="75"/>
      <c r="N25" s="75"/>
      <c r="O25" s="75"/>
      <c r="P25" s="52" t="s">
        <v>509</v>
      </c>
    </row>
    <row r="26" ht="119.25" customHeight="1" spans="1:16">
      <c r="A26" s="52" t="s">
        <v>673</v>
      </c>
      <c r="B26" s="43"/>
      <c r="C26" s="44" t="s">
        <v>786</v>
      </c>
      <c r="D26" s="45"/>
      <c r="E26" s="45"/>
      <c r="F26" s="45"/>
      <c r="G26" s="45"/>
      <c r="H26" s="45"/>
      <c r="I26" s="45"/>
      <c r="J26" s="45"/>
      <c r="K26" s="45"/>
      <c r="L26" s="45"/>
      <c r="M26" s="45"/>
      <c r="N26" s="45"/>
      <c r="O26" s="45"/>
      <c r="P26" s="50"/>
    </row>
    <row r="27" ht="176.25" customHeight="1" spans="1:16">
      <c r="A27" s="52" t="s">
        <v>675</v>
      </c>
      <c r="B27" s="43"/>
      <c r="C27" s="44" t="s">
        <v>787</v>
      </c>
      <c r="D27" s="45"/>
      <c r="E27" s="45"/>
      <c r="F27" s="45"/>
      <c r="G27" s="45"/>
      <c r="H27" s="45"/>
      <c r="I27" s="45"/>
      <c r="J27" s="45"/>
      <c r="K27" s="45"/>
      <c r="L27" s="45"/>
      <c r="M27" s="45"/>
      <c r="N27" s="45"/>
      <c r="O27" s="45"/>
      <c r="P27" s="50"/>
    </row>
    <row r="28" ht="13.5" customHeight="1" spans="1:16">
      <c r="A28" s="52" t="s">
        <v>578</v>
      </c>
      <c r="B28" s="43"/>
      <c r="C28" s="43"/>
      <c r="D28" s="47" t="s">
        <v>449</v>
      </c>
      <c r="E28" s="42" t="s">
        <v>579</v>
      </c>
      <c r="F28" s="47" t="s">
        <v>746</v>
      </c>
      <c r="G28" s="43"/>
      <c r="H28" s="42" t="s">
        <v>581</v>
      </c>
      <c r="I28" s="89" t="s">
        <v>772</v>
      </c>
      <c r="J28" s="77"/>
      <c r="K28" s="77"/>
      <c r="L28" s="77"/>
      <c r="M28" s="77"/>
      <c r="N28" s="77"/>
      <c r="O28" s="77"/>
      <c r="P28" s="77"/>
    </row>
  </sheetData>
  <mergeCells count="52">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A26:B26"/>
    <mergeCell ref="C26:I26"/>
    <mergeCell ref="A27:B27"/>
    <mergeCell ref="C27:I27"/>
    <mergeCell ref="A28:C28"/>
    <mergeCell ref="F28:G28"/>
    <mergeCell ref="A12:A17"/>
    <mergeCell ref="A18:A25"/>
    <mergeCell ref="P14:P15"/>
  </mergeCells>
  <pageMargins left="0.74803" right="0.74803" top="0.98425" bottom="0.98425" header="0.51181" footer="0.51181"/>
  <pageSetup paperSize="9" orientation="portrait" errors="blank"/>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28"/>
  <sheetViews>
    <sheetView workbookViewId="0">
      <selection activeCell="H9" sqref="H9"/>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5.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256" width="9" style="41"/>
    <col min="257" max="257" width="5.62727272727273" style="41" customWidth="1"/>
    <col min="258" max="258" width="8.87272727272727" style="41" customWidth="1"/>
    <col min="259" max="259" width="10.6272727272727" style="41" customWidth="1"/>
    <col min="260" max="260" width="25.6272727272727" style="41" customWidth="1"/>
    <col min="261" max="261" width="20.6272727272727" style="41" customWidth="1"/>
    <col min="262" max="262" width="11.6272727272727" style="41" customWidth="1"/>
    <col min="263" max="263" width="18.2545454545455" style="41" customWidth="1"/>
    <col min="264" max="264" width="25.6272727272727" style="41" customWidth="1"/>
    <col min="265" max="265" width="20.6272727272727" style="41" customWidth="1"/>
    <col min="266" max="272" width="9" style="41" hidden="1" customWidth="1"/>
    <col min="273" max="512" width="9" style="41"/>
    <col min="513" max="513" width="5.62727272727273" style="41" customWidth="1"/>
    <col min="514" max="514" width="8.87272727272727" style="41" customWidth="1"/>
    <col min="515" max="515" width="10.6272727272727" style="41" customWidth="1"/>
    <col min="516" max="516" width="25.6272727272727" style="41" customWidth="1"/>
    <col min="517" max="517" width="20.6272727272727" style="41" customWidth="1"/>
    <col min="518" max="518" width="11.6272727272727" style="41" customWidth="1"/>
    <col min="519" max="519" width="18.2545454545455" style="41" customWidth="1"/>
    <col min="520" max="520" width="25.6272727272727" style="41" customWidth="1"/>
    <col min="521" max="521" width="20.6272727272727" style="41" customWidth="1"/>
    <col min="522" max="528" width="9" style="41" hidden="1" customWidth="1"/>
    <col min="529" max="768" width="9" style="41"/>
    <col min="769" max="769" width="5.62727272727273" style="41" customWidth="1"/>
    <col min="770" max="770" width="8.87272727272727" style="41" customWidth="1"/>
    <col min="771" max="771" width="10.6272727272727" style="41" customWidth="1"/>
    <col min="772" max="772" width="25.6272727272727" style="41" customWidth="1"/>
    <col min="773" max="773" width="20.6272727272727" style="41" customWidth="1"/>
    <col min="774" max="774" width="11.6272727272727" style="41" customWidth="1"/>
    <col min="775" max="775" width="18.2545454545455" style="41" customWidth="1"/>
    <col min="776" max="776" width="25.6272727272727" style="41" customWidth="1"/>
    <col min="777" max="777" width="20.6272727272727" style="41" customWidth="1"/>
    <col min="778" max="784" width="9" style="41" hidden="1" customWidth="1"/>
    <col min="785" max="1024" width="9" style="41"/>
    <col min="1025" max="1025" width="5.62727272727273" style="41" customWidth="1"/>
    <col min="1026" max="1026" width="8.87272727272727" style="41" customWidth="1"/>
    <col min="1027" max="1027" width="10.6272727272727" style="41" customWidth="1"/>
    <col min="1028" max="1028" width="25.6272727272727" style="41" customWidth="1"/>
    <col min="1029" max="1029" width="20.6272727272727" style="41" customWidth="1"/>
    <col min="1030" max="1030" width="11.6272727272727" style="41" customWidth="1"/>
    <col min="1031" max="1031" width="18.2545454545455" style="41" customWidth="1"/>
    <col min="1032" max="1032" width="25.6272727272727" style="41" customWidth="1"/>
    <col min="1033" max="1033" width="20.6272727272727" style="41" customWidth="1"/>
    <col min="1034" max="1040" width="9" style="41" hidden="1" customWidth="1"/>
    <col min="1041" max="1280" width="9" style="41"/>
    <col min="1281" max="1281" width="5.62727272727273" style="41" customWidth="1"/>
    <col min="1282" max="1282" width="8.87272727272727" style="41" customWidth="1"/>
    <col min="1283" max="1283" width="10.6272727272727" style="41" customWidth="1"/>
    <col min="1284" max="1284" width="25.6272727272727" style="41" customWidth="1"/>
    <col min="1285" max="1285" width="20.6272727272727" style="41" customWidth="1"/>
    <col min="1286" max="1286" width="11.6272727272727" style="41" customWidth="1"/>
    <col min="1287" max="1287" width="18.2545454545455" style="41" customWidth="1"/>
    <col min="1288" max="1288" width="25.6272727272727" style="41" customWidth="1"/>
    <col min="1289" max="1289" width="20.6272727272727" style="41" customWidth="1"/>
    <col min="1290" max="1296" width="9" style="41" hidden="1" customWidth="1"/>
    <col min="1297" max="1536" width="9" style="41"/>
    <col min="1537" max="1537" width="5.62727272727273" style="41" customWidth="1"/>
    <col min="1538" max="1538" width="8.87272727272727" style="41" customWidth="1"/>
    <col min="1539" max="1539" width="10.6272727272727" style="41" customWidth="1"/>
    <col min="1540" max="1540" width="25.6272727272727" style="41" customWidth="1"/>
    <col min="1541" max="1541" width="20.6272727272727" style="41" customWidth="1"/>
    <col min="1542" max="1542" width="11.6272727272727" style="41" customWidth="1"/>
    <col min="1543" max="1543" width="18.2545454545455" style="41" customWidth="1"/>
    <col min="1544" max="1544" width="25.6272727272727" style="41" customWidth="1"/>
    <col min="1545" max="1545" width="20.6272727272727" style="41" customWidth="1"/>
    <col min="1546" max="1552" width="9" style="41" hidden="1" customWidth="1"/>
    <col min="1553" max="1792" width="9" style="41"/>
    <col min="1793" max="1793" width="5.62727272727273" style="41" customWidth="1"/>
    <col min="1794" max="1794" width="8.87272727272727" style="41" customWidth="1"/>
    <col min="1795" max="1795" width="10.6272727272727" style="41" customWidth="1"/>
    <col min="1796" max="1796" width="25.6272727272727" style="41" customWidth="1"/>
    <col min="1797" max="1797" width="20.6272727272727" style="41" customWidth="1"/>
    <col min="1798" max="1798" width="11.6272727272727" style="41" customWidth="1"/>
    <col min="1799" max="1799" width="18.2545454545455" style="41" customWidth="1"/>
    <col min="1800" max="1800" width="25.6272727272727" style="41" customWidth="1"/>
    <col min="1801" max="1801" width="20.6272727272727" style="41" customWidth="1"/>
    <col min="1802" max="1808" width="9" style="41" hidden="1" customWidth="1"/>
    <col min="1809" max="2048" width="9" style="41"/>
    <col min="2049" max="2049" width="5.62727272727273" style="41" customWidth="1"/>
    <col min="2050" max="2050" width="8.87272727272727" style="41" customWidth="1"/>
    <col min="2051" max="2051" width="10.6272727272727" style="41" customWidth="1"/>
    <col min="2052" max="2052" width="25.6272727272727" style="41" customWidth="1"/>
    <col min="2053" max="2053" width="20.6272727272727" style="41" customWidth="1"/>
    <col min="2054" max="2054" width="11.6272727272727" style="41" customWidth="1"/>
    <col min="2055" max="2055" width="18.2545454545455" style="41" customWidth="1"/>
    <col min="2056" max="2056" width="25.6272727272727" style="41" customWidth="1"/>
    <col min="2057" max="2057" width="20.6272727272727" style="41" customWidth="1"/>
    <col min="2058" max="2064" width="9" style="41" hidden="1" customWidth="1"/>
    <col min="2065" max="2304" width="9" style="41"/>
    <col min="2305" max="2305" width="5.62727272727273" style="41" customWidth="1"/>
    <col min="2306" max="2306" width="8.87272727272727" style="41" customWidth="1"/>
    <col min="2307" max="2307" width="10.6272727272727" style="41" customWidth="1"/>
    <col min="2308" max="2308" width="25.6272727272727" style="41" customWidth="1"/>
    <col min="2309" max="2309" width="20.6272727272727" style="41" customWidth="1"/>
    <col min="2310" max="2310" width="11.6272727272727" style="41" customWidth="1"/>
    <col min="2311" max="2311" width="18.2545454545455" style="41" customWidth="1"/>
    <col min="2312" max="2312" width="25.6272727272727" style="41" customWidth="1"/>
    <col min="2313" max="2313" width="20.6272727272727" style="41" customWidth="1"/>
    <col min="2314" max="2320" width="9" style="41" hidden="1" customWidth="1"/>
    <col min="2321" max="2560" width="9" style="41"/>
    <col min="2561" max="2561" width="5.62727272727273" style="41" customWidth="1"/>
    <col min="2562" max="2562" width="8.87272727272727" style="41" customWidth="1"/>
    <col min="2563" max="2563" width="10.6272727272727" style="41" customWidth="1"/>
    <col min="2564" max="2564" width="25.6272727272727" style="41" customWidth="1"/>
    <col min="2565" max="2565" width="20.6272727272727" style="41" customWidth="1"/>
    <col min="2566" max="2566" width="11.6272727272727" style="41" customWidth="1"/>
    <col min="2567" max="2567" width="18.2545454545455" style="41" customWidth="1"/>
    <col min="2568" max="2568" width="25.6272727272727" style="41" customWidth="1"/>
    <col min="2569" max="2569" width="20.6272727272727" style="41" customWidth="1"/>
    <col min="2570" max="2576" width="9" style="41" hidden="1" customWidth="1"/>
    <col min="2577" max="2816" width="9" style="41"/>
    <col min="2817" max="2817" width="5.62727272727273" style="41" customWidth="1"/>
    <col min="2818" max="2818" width="8.87272727272727" style="41" customWidth="1"/>
    <col min="2819" max="2819" width="10.6272727272727" style="41" customWidth="1"/>
    <col min="2820" max="2820" width="25.6272727272727" style="41" customWidth="1"/>
    <col min="2821" max="2821" width="20.6272727272727" style="41" customWidth="1"/>
    <col min="2822" max="2822" width="11.6272727272727" style="41" customWidth="1"/>
    <col min="2823" max="2823" width="18.2545454545455" style="41" customWidth="1"/>
    <col min="2824" max="2824" width="25.6272727272727" style="41" customWidth="1"/>
    <col min="2825" max="2825" width="20.6272727272727" style="41" customWidth="1"/>
    <col min="2826" max="2832" width="9" style="41" hidden="1" customWidth="1"/>
    <col min="2833" max="3072" width="9" style="41"/>
    <col min="3073" max="3073" width="5.62727272727273" style="41" customWidth="1"/>
    <col min="3074" max="3074" width="8.87272727272727" style="41" customWidth="1"/>
    <col min="3075" max="3075" width="10.6272727272727" style="41" customWidth="1"/>
    <col min="3076" max="3076" width="25.6272727272727" style="41" customWidth="1"/>
    <col min="3077" max="3077" width="20.6272727272727" style="41" customWidth="1"/>
    <col min="3078" max="3078" width="11.6272727272727" style="41" customWidth="1"/>
    <col min="3079" max="3079" width="18.2545454545455" style="41" customWidth="1"/>
    <col min="3080" max="3080" width="25.6272727272727" style="41" customWidth="1"/>
    <col min="3081" max="3081" width="20.6272727272727" style="41" customWidth="1"/>
    <col min="3082" max="3088" width="9" style="41" hidden="1" customWidth="1"/>
    <col min="3089" max="3328" width="9" style="41"/>
    <col min="3329" max="3329" width="5.62727272727273" style="41" customWidth="1"/>
    <col min="3330" max="3330" width="8.87272727272727" style="41" customWidth="1"/>
    <col min="3331" max="3331" width="10.6272727272727" style="41" customWidth="1"/>
    <col min="3332" max="3332" width="25.6272727272727" style="41" customWidth="1"/>
    <col min="3333" max="3333" width="20.6272727272727" style="41" customWidth="1"/>
    <col min="3334" max="3334" width="11.6272727272727" style="41" customWidth="1"/>
    <col min="3335" max="3335" width="18.2545454545455" style="41" customWidth="1"/>
    <col min="3336" max="3336" width="25.6272727272727" style="41" customWidth="1"/>
    <col min="3337" max="3337" width="20.6272727272727" style="41" customWidth="1"/>
    <col min="3338" max="3344" width="9" style="41" hidden="1" customWidth="1"/>
    <col min="3345" max="3584" width="9" style="41"/>
    <col min="3585" max="3585" width="5.62727272727273" style="41" customWidth="1"/>
    <col min="3586" max="3586" width="8.87272727272727" style="41" customWidth="1"/>
    <col min="3587" max="3587" width="10.6272727272727" style="41" customWidth="1"/>
    <col min="3588" max="3588" width="25.6272727272727" style="41" customWidth="1"/>
    <col min="3589" max="3589" width="20.6272727272727" style="41" customWidth="1"/>
    <col min="3590" max="3590" width="11.6272727272727" style="41" customWidth="1"/>
    <col min="3591" max="3591" width="18.2545454545455" style="41" customWidth="1"/>
    <col min="3592" max="3592" width="25.6272727272727" style="41" customWidth="1"/>
    <col min="3593" max="3593" width="20.6272727272727" style="41" customWidth="1"/>
    <col min="3594" max="3600" width="9" style="41" hidden="1" customWidth="1"/>
    <col min="3601" max="3840" width="9" style="41"/>
    <col min="3841" max="3841" width="5.62727272727273" style="41" customWidth="1"/>
    <col min="3842" max="3842" width="8.87272727272727" style="41" customWidth="1"/>
    <col min="3843" max="3843" width="10.6272727272727" style="41" customWidth="1"/>
    <col min="3844" max="3844" width="25.6272727272727" style="41" customWidth="1"/>
    <col min="3845" max="3845" width="20.6272727272727" style="41" customWidth="1"/>
    <col min="3846" max="3846" width="11.6272727272727" style="41" customWidth="1"/>
    <col min="3847" max="3847" width="18.2545454545455" style="41" customWidth="1"/>
    <col min="3848" max="3848" width="25.6272727272727" style="41" customWidth="1"/>
    <col min="3849" max="3849" width="20.6272727272727" style="41" customWidth="1"/>
    <col min="3850" max="3856" width="9" style="41" hidden="1" customWidth="1"/>
    <col min="3857" max="4096" width="9" style="41"/>
    <col min="4097" max="4097" width="5.62727272727273" style="41" customWidth="1"/>
    <col min="4098" max="4098" width="8.87272727272727" style="41" customWidth="1"/>
    <col min="4099" max="4099" width="10.6272727272727" style="41" customWidth="1"/>
    <col min="4100" max="4100" width="25.6272727272727" style="41" customWidth="1"/>
    <col min="4101" max="4101" width="20.6272727272727" style="41" customWidth="1"/>
    <col min="4102" max="4102" width="11.6272727272727" style="41" customWidth="1"/>
    <col min="4103" max="4103" width="18.2545454545455" style="41" customWidth="1"/>
    <col min="4104" max="4104" width="25.6272727272727" style="41" customWidth="1"/>
    <col min="4105" max="4105" width="20.6272727272727" style="41" customWidth="1"/>
    <col min="4106" max="4112" width="9" style="41" hidden="1" customWidth="1"/>
    <col min="4113" max="4352" width="9" style="41"/>
    <col min="4353" max="4353" width="5.62727272727273" style="41" customWidth="1"/>
    <col min="4354" max="4354" width="8.87272727272727" style="41" customWidth="1"/>
    <col min="4355" max="4355" width="10.6272727272727" style="41" customWidth="1"/>
    <col min="4356" max="4356" width="25.6272727272727" style="41" customWidth="1"/>
    <col min="4357" max="4357" width="20.6272727272727" style="41" customWidth="1"/>
    <col min="4358" max="4358" width="11.6272727272727" style="41" customWidth="1"/>
    <col min="4359" max="4359" width="18.2545454545455" style="41" customWidth="1"/>
    <col min="4360" max="4360" width="25.6272727272727" style="41" customWidth="1"/>
    <col min="4361" max="4361" width="20.6272727272727" style="41" customWidth="1"/>
    <col min="4362" max="4368" width="9" style="41" hidden="1" customWidth="1"/>
    <col min="4369" max="4608" width="9" style="41"/>
    <col min="4609" max="4609" width="5.62727272727273" style="41" customWidth="1"/>
    <col min="4610" max="4610" width="8.87272727272727" style="41" customWidth="1"/>
    <col min="4611" max="4611" width="10.6272727272727" style="41" customWidth="1"/>
    <col min="4612" max="4612" width="25.6272727272727" style="41" customWidth="1"/>
    <col min="4613" max="4613" width="20.6272727272727" style="41" customWidth="1"/>
    <col min="4614" max="4614" width="11.6272727272727" style="41" customWidth="1"/>
    <col min="4615" max="4615" width="18.2545454545455" style="41" customWidth="1"/>
    <col min="4616" max="4616" width="25.6272727272727" style="41" customWidth="1"/>
    <col min="4617" max="4617" width="20.6272727272727" style="41" customWidth="1"/>
    <col min="4618" max="4624" width="9" style="41" hidden="1" customWidth="1"/>
    <col min="4625" max="4864" width="9" style="41"/>
    <col min="4865" max="4865" width="5.62727272727273" style="41" customWidth="1"/>
    <col min="4866" max="4866" width="8.87272727272727" style="41" customWidth="1"/>
    <col min="4867" max="4867" width="10.6272727272727" style="41" customWidth="1"/>
    <col min="4868" max="4868" width="25.6272727272727" style="41" customWidth="1"/>
    <col min="4869" max="4869" width="20.6272727272727" style="41" customWidth="1"/>
    <col min="4870" max="4870" width="11.6272727272727" style="41" customWidth="1"/>
    <col min="4871" max="4871" width="18.2545454545455" style="41" customWidth="1"/>
    <col min="4872" max="4872" width="25.6272727272727" style="41" customWidth="1"/>
    <col min="4873" max="4873" width="20.6272727272727" style="41" customWidth="1"/>
    <col min="4874" max="4880" width="9" style="41" hidden="1" customWidth="1"/>
    <col min="4881" max="5120" width="9" style="41"/>
    <col min="5121" max="5121" width="5.62727272727273" style="41" customWidth="1"/>
    <col min="5122" max="5122" width="8.87272727272727" style="41" customWidth="1"/>
    <col min="5123" max="5123" width="10.6272727272727" style="41" customWidth="1"/>
    <col min="5124" max="5124" width="25.6272727272727" style="41" customWidth="1"/>
    <col min="5125" max="5125" width="20.6272727272727" style="41" customWidth="1"/>
    <col min="5126" max="5126" width="11.6272727272727" style="41" customWidth="1"/>
    <col min="5127" max="5127" width="18.2545454545455" style="41" customWidth="1"/>
    <col min="5128" max="5128" width="25.6272727272727" style="41" customWidth="1"/>
    <col min="5129" max="5129" width="20.6272727272727" style="41" customWidth="1"/>
    <col min="5130" max="5136" width="9" style="41" hidden="1" customWidth="1"/>
    <col min="5137" max="5376" width="9" style="41"/>
    <col min="5377" max="5377" width="5.62727272727273" style="41" customWidth="1"/>
    <col min="5378" max="5378" width="8.87272727272727" style="41" customWidth="1"/>
    <col min="5379" max="5379" width="10.6272727272727" style="41" customWidth="1"/>
    <col min="5380" max="5380" width="25.6272727272727" style="41" customWidth="1"/>
    <col min="5381" max="5381" width="20.6272727272727" style="41" customWidth="1"/>
    <col min="5382" max="5382" width="11.6272727272727" style="41" customWidth="1"/>
    <col min="5383" max="5383" width="18.2545454545455" style="41" customWidth="1"/>
    <col min="5384" max="5384" width="25.6272727272727" style="41" customWidth="1"/>
    <col min="5385" max="5385" width="20.6272727272727" style="41" customWidth="1"/>
    <col min="5386" max="5392" width="9" style="41" hidden="1" customWidth="1"/>
    <col min="5393" max="5632" width="9" style="41"/>
    <col min="5633" max="5633" width="5.62727272727273" style="41" customWidth="1"/>
    <col min="5634" max="5634" width="8.87272727272727" style="41" customWidth="1"/>
    <col min="5635" max="5635" width="10.6272727272727" style="41" customWidth="1"/>
    <col min="5636" max="5636" width="25.6272727272727" style="41" customWidth="1"/>
    <col min="5637" max="5637" width="20.6272727272727" style="41" customWidth="1"/>
    <col min="5638" max="5638" width="11.6272727272727" style="41" customWidth="1"/>
    <col min="5639" max="5639" width="18.2545454545455" style="41" customWidth="1"/>
    <col min="5640" max="5640" width="25.6272727272727" style="41" customWidth="1"/>
    <col min="5641" max="5641" width="20.6272727272727" style="41" customWidth="1"/>
    <col min="5642" max="5648" width="9" style="41" hidden="1" customWidth="1"/>
    <col min="5649" max="5888" width="9" style="41"/>
    <col min="5889" max="5889" width="5.62727272727273" style="41" customWidth="1"/>
    <col min="5890" max="5890" width="8.87272727272727" style="41" customWidth="1"/>
    <col min="5891" max="5891" width="10.6272727272727" style="41" customWidth="1"/>
    <col min="5892" max="5892" width="25.6272727272727" style="41" customWidth="1"/>
    <col min="5893" max="5893" width="20.6272727272727" style="41" customWidth="1"/>
    <col min="5894" max="5894" width="11.6272727272727" style="41" customWidth="1"/>
    <col min="5895" max="5895" width="18.2545454545455" style="41" customWidth="1"/>
    <col min="5896" max="5896" width="25.6272727272727" style="41" customWidth="1"/>
    <col min="5897" max="5897" width="20.6272727272727" style="41" customWidth="1"/>
    <col min="5898" max="5904" width="9" style="41" hidden="1" customWidth="1"/>
    <col min="5905" max="6144" width="9" style="41"/>
    <col min="6145" max="6145" width="5.62727272727273" style="41" customWidth="1"/>
    <col min="6146" max="6146" width="8.87272727272727" style="41" customWidth="1"/>
    <col min="6147" max="6147" width="10.6272727272727" style="41" customWidth="1"/>
    <col min="6148" max="6148" width="25.6272727272727" style="41" customWidth="1"/>
    <col min="6149" max="6149" width="20.6272727272727" style="41" customWidth="1"/>
    <col min="6150" max="6150" width="11.6272727272727" style="41" customWidth="1"/>
    <col min="6151" max="6151" width="18.2545454545455" style="41" customWidth="1"/>
    <col min="6152" max="6152" width="25.6272727272727" style="41" customWidth="1"/>
    <col min="6153" max="6153" width="20.6272727272727" style="41" customWidth="1"/>
    <col min="6154" max="6160" width="9" style="41" hidden="1" customWidth="1"/>
    <col min="6161" max="6400" width="9" style="41"/>
    <col min="6401" max="6401" width="5.62727272727273" style="41" customWidth="1"/>
    <col min="6402" max="6402" width="8.87272727272727" style="41" customWidth="1"/>
    <col min="6403" max="6403" width="10.6272727272727" style="41" customWidth="1"/>
    <col min="6404" max="6404" width="25.6272727272727" style="41" customWidth="1"/>
    <col min="6405" max="6405" width="20.6272727272727" style="41" customWidth="1"/>
    <col min="6406" max="6406" width="11.6272727272727" style="41" customWidth="1"/>
    <col min="6407" max="6407" width="18.2545454545455" style="41" customWidth="1"/>
    <col min="6408" max="6408" width="25.6272727272727" style="41" customWidth="1"/>
    <col min="6409" max="6409" width="20.6272727272727" style="41" customWidth="1"/>
    <col min="6410" max="6416" width="9" style="41" hidden="1" customWidth="1"/>
    <col min="6417" max="6656" width="9" style="41"/>
    <col min="6657" max="6657" width="5.62727272727273" style="41" customWidth="1"/>
    <col min="6658" max="6658" width="8.87272727272727" style="41" customWidth="1"/>
    <col min="6659" max="6659" width="10.6272727272727" style="41" customWidth="1"/>
    <col min="6660" max="6660" width="25.6272727272727" style="41" customWidth="1"/>
    <col min="6661" max="6661" width="20.6272727272727" style="41" customWidth="1"/>
    <col min="6662" max="6662" width="11.6272727272727" style="41" customWidth="1"/>
    <col min="6663" max="6663" width="18.2545454545455" style="41" customWidth="1"/>
    <col min="6664" max="6664" width="25.6272727272727" style="41" customWidth="1"/>
    <col min="6665" max="6665" width="20.6272727272727" style="41" customWidth="1"/>
    <col min="6666" max="6672" width="9" style="41" hidden="1" customWidth="1"/>
    <col min="6673" max="6912" width="9" style="41"/>
    <col min="6913" max="6913" width="5.62727272727273" style="41" customWidth="1"/>
    <col min="6914" max="6914" width="8.87272727272727" style="41" customWidth="1"/>
    <col min="6915" max="6915" width="10.6272727272727" style="41" customWidth="1"/>
    <col min="6916" max="6916" width="25.6272727272727" style="41" customWidth="1"/>
    <col min="6917" max="6917" width="20.6272727272727" style="41" customWidth="1"/>
    <col min="6918" max="6918" width="11.6272727272727" style="41" customWidth="1"/>
    <col min="6919" max="6919" width="18.2545454545455" style="41" customWidth="1"/>
    <col min="6920" max="6920" width="25.6272727272727" style="41" customWidth="1"/>
    <col min="6921" max="6921" width="20.6272727272727" style="41" customWidth="1"/>
    <col min="6922" max="6928" width="9" style="41" hidden="1" customWidth="1"/>
    <col min="6929" max="7168" width="9" style="41"/>
    <col min="7169" max="7169" width="5.62727272727273" style="41" customWidth="1"/>
    <col min="7170" max="7170" width="8.87272727272727" style="41" customWidth="1"/>
    <col min="7171" max="7171" width="10.6272727272727" style="41" customWidth="1"/>
    <col min="7172" max="7172" width="25.6272727272727" style="41" customWidth="1"/>
    <col min="7173" max="7173" width="20.6272727272727" style="41" customWidth="1"/>
    <col min="7174" max="7174" width="11.6272727272727" style="41" customWidth="1"/>
    <col min="7175" max="7175" width="18.2545454545455" style="41" customWidth="1"/>
    <col min="7176" max="7176" width="25.6272727272727" style="41" customWidth="1"/>
    <col min="7177" max="7177" width="20.6272727272727" style="41" customWidth="1"/>
    <col min="7178" max="7184" width="9" style="41" hidden="1" customWidth="1"/>
    <col min="7185" max="7424" width="9" style="41"/>
    <col min="7425" max="7425" width="5.62727272727273" style="41" customWidth="1"/>
    <col min="7426" max="7426" width="8.87272727272727" style="41" customWidth="1"/>
    <col min="7427" max="7427" width="10.6272727272727" style="41" customWidth="1"/>
    <col min="7428" max="7428" width="25.6272727272727" style="41" customWidth="1"/>
    <col min="7429" max="7429" width="20.6272727272727" style="41" customWidth="1"/>
    <col min="7430" max="7430" width="11.6272727272727" style="41" customWidth="1"/>
    <col min="7431" max="7431" width="18.2545454545455" style="41" customWidth="1"/>
    <col min="7432" max="7432" width="25.6272727272727" style="41" customWidth="1"/>
    <col min="7433" max="7433" width="20.6272727272727" style="41" customWidth="1"/>
    <col min="7434" max="7440" width="9" style="41" hidden="1" customWidth="1"/>
    <col min="7441" max="7680" width="9" style="41"/>
    <col min="7681" max="7681" width="5.62727272727273" style="41" customWidth="1"/>
    <col min="7682" max="7682" width="8.87272727272727" style="41" customWidth="1"/>
    <col min="7683" max="7683" width="10.6272727272727" style="41" customWidth="1"/>
    <col min="7684" max="7684" width="25.6272727272727" style="41" customWidth="1"/>
    <col min="7685" max="7685" width="20.6272727272727" style="41" customWidth="1"/>
    <col min="7686" max="7686" width="11.6272727272727" style="41" customWidth="1"/>
    <col min="7687" max="7687" width="18.2545454545455" style="41" customWidth="1"/>
    <col min="7688" max="7688" width="25.6272727272727" style="41" customWidth="1"/>
    <col min="7689" max="7689" width="20.6272727272727" style="41" customWidth="1"/>
    <col min="7690" max="7696" width="9" style="41" hidden="1" customWidth="1"/>
    <col min="7697" max="7936" width="9" style="41"/>
    <col min="7937" max="7937" width="5.62727272727273" style="41" customWidth="1"/>
    <col min="7938" max="7938" width="8.87272727272727" style="41" customWidth="1"/>
    <col min="7939" max="7939" width="10.6272727272727" style="41" customWidth="1"/>
    <col min="7940" max="7940" width="25.6272727272727" style="41" customWidth="1"/>
    <col min="7941" max="7941" width="20.6272727272727" style="41" customWidth="1"/>
    <col min="7942" max="7942" width="11.6272727272727" style="41" customWidth="1"/>
    <col min="7943" max="7943" width="18.2545454545455" style="41" customWidth="1"/>
    <col min="7944" max="7944" width="25.6272727272727" style="41" customWidth="1"/>
    <col min="7945" max="7945" width="20.6272727272727" style="41" customWidth="1"/>
    <col min="7946" max="7952" width="9" style="41" hidden="1" customWidth="1"/>
    <col min="7953" max="8192" width="9" style="41"/>
    <col min="8193" max="8193" width="5.62727272727273" style="41" customWidth="1"/>
    <col min="8194" max="8194" width="8.87272727272727" style="41" customWidth="1"/>
    <col min="8195" max="8195" width="10.6272727272727" style="41" customWidth="1"/>
    <col min="8196" max="8196" width="25.6272727272727" style="41" customWidth="1"/>
    <col min="8197" max="8197" width="20.6272727272727" style="41" customWidth="1"/>
    <col min="8198" max="8198" width="11.6272727272727" style="41" customWidth="1"/>
    <col min="8199" max="8199" width="18.2545454545455" style="41" customWidth="1"/>
    <col min="8200" max="8200" width="25.6272727272727" style="41" customWidth="1"/>
    <col min="8201" max="8201" width="20.6272727272727" style="41" customWidth="1"/>
    <col min="8202" max="8208" width="9" style="41" hidden="1" customWidth="1"/>
    <col min="8209" max="8448" width="9" style="41"/>
    <col min="8449" max="8449" width="5.62727272727273" style="41" customWidth="1"/>
    <col min="8450" max="8450" width="8.87272727272727" style="41" customWidth="1"/>
    <col min="8451" max="8451" width="10.6272727272727" style="41" customWidth="1"/>
    <col min="8452" max="8452" width="25.6272727272727" style="41" customWidth="1"/>
    <col min="8453" max="8453" width="20.6272727272727" style="41" customWidth="1"/>
    <col min="8454" max="8454" width="11.6272727272727" style="41" customWidth="1"/>
    <col min="8455" max="8455" width="18.2545454545455" style="41" customWidth="1"/>
    <col min="8456" max="8456" width="25.6272727272727" style="41" customWidth="1"/>
    <col min="8457" max="8457" width="20.6272727272727" style="41" customWidth="1"/>
    <col min="8458" max="8464" width="9" style="41" hidden="1" customWidth="1"/>
    <col min="8465" max="8704" width="9" style="41"/>
    <col min="8705" max="8705" width="5.62727272727273" style="41" customWidth="1"/>
    <col min="8706" max="8706" width="8.87272727272727" style="41" customWidth="1"/>
    <col min="8707" max="8707" width="10.6272727272727" style="41" customWidth="1"/>
    <col min="8708" max="8708" width="25.6272727272727" style="41" customWidth="1"/>
    <col min="8709" max="8709" width="20.6272727272727" style="41" customWidth="1"/>
    <col min="8710" max="8710" width="11.6272727272727" style="41" customWidth="1"/>
    <col min="8711" max="8711" width="18.2545454545455" style="41" customWidth="1"/>
    <col min="8712" max="8712" width="25.6272727272727" style="41" customWidth="1"/>
    <col min="8713" max="8713" width="20.6272727272727" style="41" customWidth="1"/>
    <col min="8714" max="8720" width="9" style="41" hidden="1" customWidth="1"/>
    <col min="8721" max="8960" width="9" style="41"/>
    <col min="8961" max="8961" width="5.62727272727273" style="41" customWidth="1"/>
    <col min="8962" max="8962" width="8.87272727272727" style="41" customWidth="1"/>
    <col min="8963" max="8963" width="10.6272727272727" style="41" customWidth="1"/>
    <col min="8964" max="8964" width="25.6272727272727" style="41" customWidth="1"/>
    <col min="8965" max="8965" width="20.6272727272727" style="41" customWidth="1"/>
    <col min="8966" max="8966" width="11.6272727272727" style="41" customWidth="1"/>
    <col min="8967" max="8967" width="18.2545454545455" style="41" customWidth="1"/>
    <col min="8968" max="8968" width="25.6272727272727" style="41" customWidth="1"/>
    <col min="8969" max="8969" width="20.6272727272727" style="41" customWidth="1"/>
    <col min="8970" max="8976" width="9" style="41" hidden="1" customWidth="1"/>
    <col min="8977" max="9216" width="9" style="41"/>
    <col min="9217" max="9217" width="5.62727272727273" style="41" customWidth="1"/>
    <col min="9218" max="9218" width="8.87272727272727" style="41" customWidth="1"/>
    <col min="9219" max="9219" width="10.6272727272727" style="41" customWidth="1"/>
    <col min="9220" max="9220" width="25.6272727272727" style="41" customWidth="1"/>
    <col min="9221" max="9221" width="20.6272727272727" style="41" customWidth="1"/>
    <col min="9222" max="9222" width="11.6272727272727" style="41" customWidth="1"/>
    <col min="9223" max="9223" width="18.2545454545455" style="41" customWidth="1"/>
    <col min="9224" max="9224" width="25.6272727272727" style="41" customWidth="1"/>
    <col min="9225" max="9225" width="20.6272727272727" style="41" customWidth="1"/>
    <col min="9226" max="9232" width="9" style="41" hidden="1" customWidth="1"/>
    <col min="9233" max="9472" width="9" style="41"/>
    <col min="9473" max="9473" width="5.62727272727273" style="41" customWidth="1"/>
    <col min="9474" max="9474" width="8.87272727272727" style="41" customWidth="1"/>
    <col min="9475" max="9475" width="10.6272727272727" style="41" customWidth="1"/>
    <col min="9476" max="9476" width="25.6272727272727" style="41" customWidth="1"/>
    <col min="9477" max="9477" width="20.6272727272727" style="41" customWidth="1"/>
    <col min="9478" max="9478" width="11.6272727272727" style="41" customWidth="1"/>
    <col min="9479" max="9479" width="18.2545454545455" style="41" customWidth="1"/>
    <col min="9480" max="9480" width="25.6272727272727" style="41" customWidth="1"/>
    <col min="9481" max="9481" width="20.6272727272727" style="41" customWidth="1"/>
    <col min="9482" max="9488" width="9" style="41" hidden="1" customWidth="1"/>
    <col min="9489" max="9728" width="9" style="41"/>
    <col min="9729" max="9729" width="5.62727272727273" style="41" customWidth="1"/>
    <col min="9730" max="9730" width="8.87272727272727" style="41" customWidth="1"/>
    <col min="9731" max="9731" width="10.6272727272727" style="41" customWidth="1"/>
    <col min="9732" max="9732" width="25.6272727272727" style="41" customWidth="1"/>
    <col min="9733" max="9733" width="20.6272727272727" style="41" customWidth="1"/>
    <col min="9734" max="9734" width="11.6272727272727" style="41" customWidth="1"/>
    <col min="9735" max="9735" width="18.2545454545455" style="41" customWidth="1"/>
    <col min="9736" max="9736" width="25.6272727272727" style="41" customWidth="1"/>
    <col min="9737" max="9737" width="20.6272727272727" style="41" customWidth="1"/>
    <col min="9738" max="9744" width="9" style="41" hidden="1" customWidth="1"/>
    <col min="9745" max="9984" width="9" style="41"/>
    <col min="9985" max="9985" width="5.62727272727273" style="41" customWidth="1"/>
    <col min="9986" max="9986" width="8.87272727272727" style="41" customWidth="1"/>
    <col min="9987" max="9987" width="10.6272727272727" style="41" customWidth="1"/>
    <col min="9988" max="9988" width="25.6272727272727" style="41" customWidth="1"/>
    <col min="9989" max="9989" width="20.6272727272727" style="41" customWidth="1"/>
    <col min="9990" max="9990" width="11.6272727272727" style="41" customWidth="1"/>
    <col min="9991" max="9991" width="18.2545454545455" style="41" customWidth="1"/>
    <col min="9992" max="9992" width="25.6272727272727" style="41" customWidth="1"/>
    <col min="9993" max="9993" width="20.6272727272727" style="41" customWidth="1"/>
    <col min="9994" max="10000" width="9" style="41" hidden="1" customWidth="1"/>
    <col min="10001" max="10240" width="9" style="41"/>
    <col min="10241" max="10241" width="5.62727272727273" style="41" customWidth="1"/>
    <col min="10242" max="10242" width="8.87272727272727" style="41" customWidth="1"/>
    <col min="10243" max="10243" width="10.6272727272727" style="41" customWidth="1"/>
    <col min="10244" max="10244" width="25.6272727272727" style="41" customWidth="1"/>
    <col min="10245" max="10245" width="20.6272727272727" style="41" customWidth="1"/>
    <col min="10246" max="10246" width="11.6272727272727" style="41" customWidth="1"/>
    <col min="10247" max="10247" width="18.2545454545455" style="41" customWidth="1"/>
    <col min="10248" max="10248" width="25.6272727272727" style="41" customWidth="1"/>
    <col min="10249" max="10249" width="20.6272727272727" style="41" customWidth="1"/>
    <col min="10250" max="10256" width="9" style="41" hidden="1" customWidth="1"/>
    <col min="10257" max="10496" width="9" style="41"/>
    <col min="10497" max="10497" width="5.62727272727273" style="41" customWidth="1"/>
    <col min="10498" max="10498" width="8.87272727272727" style="41" customWidth="1"/>
    <col min="10499" max="10499" width="10.6272727272727" style="41" customWidth="1"/>
    <col min="10500" max="10500" width="25.6272727272727" style="41" customWidth="1"/>
    <col min="10501" max="10501" width="20.6272727272727" style="41" customWidth="1"/>
    <col min="10502" max="10502" width="11.6272727272727" style="41" customWidth="1"/>
    <col min="10503" max="10503" width="18.2545454545455" style="41" customWidth="1"/>
    <col min="10504" max="10504" width="25.6272727272727" style="41" customWidth="1"/>
    <col min="10505" max="10505" width="20.6272727272727" style="41" customWidth="1"/>
    <col min="10506" max="10512" width="9" style="41" hidden="1" customWidth="1"/>
    <col min="10513" max="10752" width="9" style="41"/>
    <col min="10753" max="10753" width="5.62727272727273" style="41" customWidth="1"/>
    <col min="10754" max="10754" width="8.87272727272727" style="41" customWidth="1"/>
    <col min="10755" max="10755" width="10.6272727272727" style="41" customWidth="1"/>
    <col min="10756" max="10756" width="25.6272727272727" style="41" customWidth="1"/>
    <col min="10757" max="10757" width="20.6272727272727" style="41" customWidth="1"/>
    <col min="10758" max="10758" width="11.6272727272727" style="41" customWidth="1"/>
    <col min="10759" max="10759" width="18.2545454545455" style="41" customWidth="1"/>
    <col min="10760" max="10760" width="25.6272727272727" style="41" customWidth="1"/>
    <col min="10761" max="10761" width="20.6272727272727" style="41" customWidth="1"/>
    <col min="10762" max="10768" width="9" style="41" hidden="1" customWidth="1"/>
    <col min="10769" max="11008" width="9" style="41"/>
    <col min="11009" max="11009" width="5.62727272727273" style="41" customWidth="1"/>
    <col min="11010" max="11010" width="8.87272727272727" style="41" customWidth="1"/>
    <col min="11011" max="11011" width="10.6272727272727" style="41" customWidth="1"/>
    <col min="11012" max="11012" width="25.6272727272727" style="41" customWidth="1"/>
    <col min="11013" max="11013" width="20.6272727272727" style="41" customWidth="1"/>
    <col min="11014" max="11014" width="11.6272727272727" style="41" customWidth="1"/>
    <col min="11015" max="11015" width="18.2545454545455" style="41" customWidth="1"/>
    <col min="11016" max="11016" width="25.6272727272727" style="41" customWidth="1"/>
    <col min="11017" max="11017" width="20.6272727272727" style="41" customWidth="1"/>
    <col min="11018" max="11024" width="9" style="41" hidden="1" customWidth="1"/>
    <col min="11025" max="11264" width="9" style="41"/>
    <col min="11265" max="11265" width="5.62727272727273" style="41" customWidth="1"/>
    <col min="11266" max="11266" width="8.87272727272727" style="41" customWidth="1"/>
    <col min="11267" max="11267" width="10.6272727272727" style="41" customWidth="1"/>
    <col min="11268" max="11268" width="25.6272727272727" style="41" customWidth="1"/>
    <col min="11269" max="11269" width="20.6272727272727" style="41" customWidth="1"/>
    <col min="11270" max="11270" width="11.6272727272727" style="41" customWidth="1"/>
    <col min="11271" max="11271" width="18.2545454545455" style="41" customWidth="1"/>
    <col min="11272" max="11272" width="25.6272727272727" style="41" customWidth="1"/>
    <col min="11273" max="11273" width="20.6272727272727" style="41" customWidth="1"/>
    <col min="11274" max="11280" width="9" style="41" hidden="1" customWidth="1"/>
    <col min="11281" max="11520" width="9" style="41"/>
    <col min="11521" max="11521" width="5.62727272727273" style="41" customWidth="1"/>
    <col min="11522" max="11522" width="8.87272727272727" style="41" customWidth="1"/>
    <col min="11523" max="11523" width="10.6272727272727" style="41" customWidth="1"/>
    <col min="11524" max="11524" width="25.6272727272727" style="41" customWidth="1"/>
    <col min="11525" max="11525" width="20.6272727272727" style="41" customWidth="1"/>
    <col min="11526" max="11526" width="11.6272727272727" style="41" customWidth="1"/>
    <col min="11527" max="11527" width="18.2545454545455" style="41" customWidth="1"/>
    <col min="11528" max="11528" width="25.6272727272727" style="41" customWidth="1"/>
    <col min="11529" max="11529" width="20.6272727272727" style="41" customWidth="1"/>
    <col min="11530" max="11536" width="9" style="41" hidden="1" customWidth="1"/>
    <col min="11537" max="11776" width="9" style="41"/>
    <col min="11777" max="11777" width="5.62727272727273" style="41" customWidth="1"/>
    <col min="11778" max="11778" width="8.87272727272727" style="41" customWidth="1"/>
    <col min="11779" max="11779" width="10.6272727272727" style="41" customWidth="1"/>
    <col min="11780" max="11780" width="25.6272727272727" style="41" customWidth="1"/>
    <col min="11781" max="11781" width="20.6272727272727" style="41" customWidth="1"/>
    <col min="11782" max="11782" width="11.6272727272727" style="41" customWidth="1"/>
    <col min="11783" max="11783" width="18.2545454545455" style="41" customWidth="1"/>
    <col min="11784" max="11784" width="25.6272727272727" style="41" customWidth="1"/>
    <col min="11785" max="11785" width="20.6272727272727" style="41" customWidth="1"/>
    <col min="11786" max="11792" width="9" style="41" hidden="1" customWidth="1"/>
    <col min="11793" max="12032" width="9" style="41"/>
    <col min="12033" max="12033" width="5.62727272727273" style="41" customWidth="1"/>
    <col min="12034" max="12034" width="8.87272727272727" style="41" customWidth="1"/>
    <col min="12035" max="12035" width="10.6272727272727" style="41" customWidth="1"/>
    <col min="12036" max="12036" width="25.6272727272727" style="41" customWidth="1"/>
    <col min="12037" max="12037" width="20.6272727272727" style="41" customWidth="1"/>
    <col min="12038" max="12038" width="11.6272727272727" style="41" customWidth="1"/>
    <col min="12039" max="12039" width="18.2545454545455" style="41" customWidth="1"/>
    <col min="12040" max="12040" width="25.6272727272727" style="41" customWidth="1"/>
    <col min="12041" max="12041" width="20.6272727272727" style="41" customWidth="1"/>
    <col min="12042" max="12048" width="9" style="41" hidden="1" customWidth="1"/>
    <col min="12049" max="12288" width="9" style="41"/>
    <col min="12289" max="12289" width="5.62727272727273" style="41" customWidth="1"/>
    <col min="12290" max="12290" width="8.87272727272727" style="41" customWidth="1"/>
    <col min="12291" max="12291" width="10.6272727272727" style="41" customWidth="1"/>
    <col min="12292" max="12292" width="25.6272727272727" style="41" customWidth="1"/>
    <col min="12293" max="12293" width="20.6272727272727" style="41" customWidth="1"/>
    <col min="12294" max="12294" width="11.6272727272727" style="41" customWidth="1"/>
    <col min="12295" max="12295" width="18.2545454545455" style="41" customWidth="1"/>
    <col min="12296" max="12296" width="25.6272727272727" style="41" customWidth="1"/>
    <col min="12297" max="12297" width="20.6272727272727" style="41" customWidth="1"/>
    <col min="12298" max="12304" width="9" style="41" hidden="1" customWidth="1"/>
    <col min="12305" max="12544" width="9" style="41"/>
    <col min="12545" max="12545" width="5.62727272727273" style="41" customWidth="1"/>
    <col min="12546" max="12546" width="8.87272727272727" style="41" customWidth="1"/>
    <col min="12547" max="12547" width="10.6272727272727" style="41" customWidth="1"/>
    <col min="12548" max="12548" width="25.6272727272727" style="41" customWidth="1"/>
    <col min="12549" max="12549" width="20.6272727272727" style="41" customWidth="1"/>
    <col min="12550" max="12550" width="11.6272727272727" style="41" customWidth="1"/>
    <col min="12551" max="12551" width="18.2545454545455" style="41" customWidth="1"/>
    <col min="12552" max="12552" width="25.6272727272727" style="41" customWidth="1"/>
    <col min="12553" max="12553" width="20.6272727272727" style="41" customWidth="1"/>
    <col min="12554" max="12560" width="9" style="41" hidden="1" customWidth="1"/>
    <col min="12561" max="12800" width="9" style="41"/>
    <col min="12801" max="12801" width="5.62727272727273" style="41" customWidth="1"/>
    <col min="12802" max="12802" width="8.87272727272727" style="41" customWidth="1"/>
    <col min="12803" max="12803" width="10.6272727272727" style="41" customWidth="1"/>
    <col min="12804" max="12804" width="25.6272727272727" style="41" customWidth="1"/>
    <col min="12805" max="12805" width="20.6272727272727" style="41" customWidth="1"/>
    <col min="12806" max="12806" width="11.6272727272727" style="41" customWidth="1"/>
    <col min="12807" max="12807" width="18.2545454545455" style="41" customWidth="1"/>
    <col min="12808" max="12808" width="25.6272727272727" style="41" customWidth="1"/>
    <col min="12809" max="12809" width="20.6272727272727" style="41" customWidth="1"/>
    <col min="12810" max="12816" width="9" style="41" hidden="1" customWidth="1"/>
    <col min="12817" max="13056" width="9" style="41"/>
    <col min="13057" max="13057" width="5.62727272727273" style="41" customWidth="1"/>
    <col min="13058" max="13058" width="8.87272727272727" style="41" customWidth="1"/>
    <col min="13059" max="13059" width="10.6272727272727" style="41" customWidth="1"/>
    <col min="13060" max="13060" width="25.6272727272727" style="41" customWidth="1"/>
    <col min="13061" max="13061" width="20.6272727272727" style="41" customWidth="1"/>
    <col min="13062" max="13062" width="11.6272727272727" style="41" customWidth="1"/>
    <col min="13063" max="13063" width="18.2545454545455" style="41" customWidth="1"/>
    <col min="13064" max="13064" width="25.6272727272727" style="41" customWidth="1"/>
    <col min="13065" max="13065" width="20.6272727272727" style="41" customWidth="1"/>
    <col min="13066" max="13072" width="9" style="41" hidden="1" customWidth="1"/>
    <col min="13073" max="13312" width="9" style="41"/>
    <col min="13313" max="13313" width="5.62727272727273" style="41" customWidth="1"/>
    <col min="13314" max="13314" width="8.87272727272727" style="41" customWidth="1"/>
    <col min="13315" max="13315" width="10.6272727272727" style="41" customWidth="1"/>
    <col min="13316" max="13316" width="25.6272727272727" style="41" customWidth="1"/>
    <col min="13317" max="13317" width="20.6272727272727" style="41" customWidth="1"/>
    <col min="13318" max="13318" width="11.6272727272727" style="41" customWidth="1"/>
    <col min="13319" max="13319" width="18.2545454545455" style="41" customWidth="1"/>
    <col min="13320" max="13320" width="25.6272727272727" style="41" customWidth="1"/>
    <col min="13321" max="13321" width="20.6272727272727" style="41" customWidth="1"/>
    <col min="13322" max="13328" width="9" style="41" hidden="1" customWidth="1"/>
    <col min="13329" max="13568" width="9" style="41"/>
    <col min="13569" max="13569" width="5.62727272727273" style="41" customWidth="1"/>
    <col min="13570" max="13570" width="8.87272727272727" style="41" customWidth="1"/>
    <col min="13571" max="13571" width="10.6272727272727" style="41" customWidth="1"/>
    <col min="13572" max="13572" width="25.6272727272727" style="41" customWidth="1"/>
    <col min="13573" max="13573" width="20.6272727272727" style="41" customWidth="1"/>
    <col min="13574" max="13574" width="11.6272727272727" style="41" customWidth="1"/>
    <col min="13575" max="13575" width="18.2545454545455" style="41" customWidth="1"/>
    <col min="13576" max="13576" width="25.6272727272727" style="41" customWidth="1"/>
    <col min="13577" max="13577" width="20.6272727272727" style="41" customWidth="1"/>
    <col min="13578" max="13584" width="9" style="41" hidden="1" customWidth="1"/>
    <col min="13585" max="13824" width="9" style="41"/>
    <col min="13825" max="13825" width="5.62727272727273" style="41" customWidth="1"/>
    <col min="13826" max="13826" width="8.87272727272727" style="41" customWidth="1"/>
    <col min="13827" max="13827" width="10.6272727272727" style="41" customWidth="1"/>
    <col min="13828" max="13828" width="25.6272727272727" style="41" customWidth="1"/>
    <col min="13829" max="13829" width="20.6272727272727" style="41" customWidth="1"/>
    <col min="13830" max="13830" width="11.6272727272727" style="41" customWidth="1"/>
    <col min="13831" max="13831" width="18.2545454545455" style="41" customWidth="1"/>
    <col min="13832" max="13832" width="25.6272727272727" style="41" customWidth="1"/>
    <col min="13833" max="13833" width="20.6272727272727" style="41" customWidth="1"/>
    <col min="13834" max="13840" width="9" style="41" hidden="1" customWidth="1"/>
    <col min="13841" max="14080" width="9" style="41"/>
    <col min="14081" max="14081" width="5.62727272727273" style="41" customWidth="1"/>
    <col min="14082" max="14082" width="8.87272727272727" style="41" customWidth="1"/>
    <col min="14083" max="14083" width="10.6272727272727" style="41" customWidth="1"/>
    <col min="14084" max="14084" width="25.6272727272727" style="41" customWidth="1"/>
    <col min="14085" max="14085" width="20.6272727272727" style="41" customWidth="1"/>
    <col min="14086" max="14086" width="11.6272727272727" style="41" customWidth="1"/>
    <col min="14087" max="14087" width="18.2545454545455" style="41" customWidth="1"/>
    <col min="14088" max="14088" width="25.6272727272727" style="41" customWidth="1"/>
    <col min="14089" max="14089" width="20.6272727272727" style="41" customWidth="1"/>
    <col min="14090" max="14096" width="9" style="41" hidden="1" customWidth="1"/>
    <col min="14097" max="14336" width="9" style="41"/>
    <col min="14337" max="14337" width="5.62727272727273" style="41" customWidth="1"/>
    <col min="14338" max="14338" width="8.87272727272727" style="41" customWidth="1"/>
    <col min="14339" max="14339" width="10.6272727272727" style="41" customWidth="1"/>
    <col min="14340" max="14340" width="25.6272727272727" style="41" customWidth="1"/>
    <col min="14341" max="14341" width="20.6272727272727" style="41" customWidth="1"/>
    <col min="14342" max="14342" width="11.6272727272727" style="41" customWidth="1"/>
    <col min="14343" max="14343" width="18.2545454545455" style="41" customWidth="1"/>
    <col min="14344" max="14344" width="25.6272727272727" style="41" customWidth="1"/>
    <col min="14345" max="14345" width="20.6272727272727" style="41" customWidth="1"/>
    <col min="14346" max="14352" width="9" style="41" hidden="1" customWidth="1"/>
    <col min="14353" max="14592" width="9" style="41"/>
    <col min="14593" max="14593" width="5.62727272727273" style="41" customWidth="1"/>
    <col min="14594" max="14594" width="8.87272727272727" style="41" customWidth="1"/>
    <col min="14595" max="14595" width="10.6272727272727" style="41" customWidth="1"/>
    <col min="14596" max="14596" width="25.6272727272727" style="41" customWidth="1"/>
    <col min="14597" max="14597" width="20.6272727272727" style="41" customWidth="1"/>
    <col min="14598" max="14598" width="11.6272727272727" style="41" customWidth="1"/>
    <col min="14599" max="14599" width="18.2545454545455" style="41" customWidth="1"/>
    <col min="14600" max="14600" width="25.6272727272727" style="41" customWidth="1"/>
    <col min="14601" max="14601" width="20.6272727272727" style="41" customWidth="1"/>
    <col min="14602" max="14608" width="9" style="41" hidden="1" customWidth="1"/>
    <col min="14609" max="14848" width="9" style="41"/>
    <col min="14849" max="14849" width="5.62727272727273" style="41" customWidth="1"/>
    <col min="14850" max="14850" width="8.87272727272727" style="41" customWidth="1"/>
    <col min="14851" max="14851" width="10.6272727272727" style="41" customWidth="1"/>
    <col min="14852" max="14852" width="25.6272727272727" style="41" customWidth="1"/>
    <col min="14853" max="14853" width="20.6272727272727" style="41" customWidth="1"/>
    <col min="14854" max="14854" width="11.6272727272727" style="41" customWidth="1"/>
    <col min="14855" max="14855" width="18.2545454545455" style="41" customWidth="1"/>
    <col min="14856" max="14856" width="25.6272727272727" style="41" customWidth="1"/>
    <col min="14857" max="14857" width="20.6272727272727" style="41" customWidth="1"/>
    <col min="14858" max="14864" width="9" style="41" hidden="1" customWidth="1"/>
    <col min="14865" max="15104" width="9" style="41"/>
    <col min="15105" max="15105" width="5.62727272727273" style="41" customWidth="1"/>
    <col min="15106" max="15106" width="8.87272727272727" style="41" customWidth="1"/>
    <col min="15107" max="15107" width="10.6272727272727" style="41" customWidth="1"/>
    <col min="15108" max="15108" width="25.6272727272727" style="41" customWidth="1"/>
    <col min="15109" max="15109" width="20.6272727272727" style="41" customWidth="1"/>
    <col min="15110" max="15110" width="11.6272727272727" style="41" customWidth="1"/>
    <col min="15111" max="15111" width="18.2545454545455" style="41" customWidth="1"/>
    <col min="15112" max="15112" width="25.6272727272727" style="41" customWidth="1"/>
    <col min="15113" max="15113" width="20.6272727272727" style="41" customWidth="1"/>
    <col min="15114" max="15120" width="9" style="41" hidden="1" customWidth="1"/>
    <col min="15121" max="15360" width="9" style="41"/>
    <col min="15361" max="15361" width="5.62727272727273" style="41" customWidth="1"/>
    <col min="15362" max="15362" width="8.87272727272727" style="41" customWidth="1"/>
    <col min="15363" max="15363" width="10.6272727272727" style="41" customWidth="1"/>
    <col min="15364" max="15364" width="25.6272727272727" style="41" customWidth="1"/>
    <col min="15365" max="15365" width="20.6272727272727" style="41" customWidth="1"/>
    <col min="15366" max="15366" width="11.6272727272727" style="41" customWidth="1"/>
    <col min="15367" max="15367" width="18.2545454545455" style="41" customWidth="1"/>
    <col min="15368" max="15368" width="25.6272727272727" style="41" customWidth="1"/>
    <col min="15369" max="15369" width="20.6272727272727" style="41" customWidth="1"/>
    <col min="15370" max="15376" width="9" style="41" hidden="1" customWidth="1"/>
    <col min="15377" max="15616" width="9" style="41"/>
    <col min="15617" max="15617" width="5.62727272727273" style="41" customWidth="1"/>
    <col min="15618" max="15618" width="8.87272727272727" style="41" customWidth="1"/>
    <col min="15619" max="15619" width="10.6272727272727" style="41" customWidth="1"/>
    <col min="15620" max="15620" width="25.6272727272727" style="41" customWidth="1"/>
    <col min="15621" max="15621" width="20.6272727272727" style="41" customWidth="1"/>
    <col min="15622" max="15622" width="11.6272727272727" style="41" customWidth="1"/>
    <col min="15623" max="15623" width="18.2545454545455" style="41" customWidth="1"/>
    <col min="15624" max="15624" width="25.6272727272727" style="41" customWidth="1"/>
    <col min="15625" max="15625" width="20.6272727272727" style="41" customWidth="1"/>
    <col min="15626" max="15632" width="9" style="41" hidden="1" customWidth="1"/>
    <col min="15633" max="15872" width="9" style="41"/>
    <col min="15873" max="15873" width="5.62727272727273" style="41" customWidth="1"/>
    <col min="15874" max="15874" width="8.87272727272727" style="41" customWidth="1"/>
    <col min="15875" max="15875" width="10.6272727272727" style="41" customWidth="1"/>
    <col min="15876" max="15876" width="25.6272727272727" style="41" customWidth="1"/>
    <col min="15877" max="15877" width="20.6272727272727" style="41" customWidth="1"/>
    <col min="15878" max="15878" width="11.6272727272727" style="41" customWidth="1"/>
    <col min="15879" max="15879" width="18.2545454545455" style="41" customWidth="1"/>
    <col min="15880" max="15880" width="25.6272727272727" style="41" customWidth="1"/>
    <col min="15881" max="15881" width="20.6272727272727" style="41" customWidth="1"/>
    <col min="15882" max="15888" width="9" style="41" hidden="1" customWidth="1"/>
    <col min="15889" max="16128" width="9" style="41"/>
    <col min="16129" max="16129" width="5.62727272727273" style="41" customWidth="1"/>
    <col min="16130" max="16130" width="8.87272727272727" style="41" customWidth="1"/>
    <col min="16131" max="16131" width="10.6272727272727" style="41" customWidth="1"/>
    <col min="16132" max="16132" width="25.6272727272727" style="41" customWidth="1"/>
    <col min="16133" max="16133" width="20.6272727272727" style="41" customWidth="1"/>
    <col min="16134" max="16134" width="11.6272727272727" style="41" customWidth="1"/>
    <col min="16135" max="16135" width="18.2545454545455" style="41" customWidth="1"/>
    <col min="16136" max="16136" width="25.6272727272727" style="41" customWidth="1"/>
    <col min="16137" max="16137" width="20.6272727272727" style="41" customWidth="1"/>
    <col min="16138" max="16144" width="9" style="41" hidden="1" customWidth="1"/>
    <col min="16145"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478</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267821</v>
      </c>
      <c r="K4" s="43"/>
      <c r="L4" s="43"/>
      <c r="M4" s="43"/>
      <c r="N4" s="43"/>
      <c r="O4" s="43"/>
      <c r="P4" s="50"/>
    </row>
    <row r="5" ht="24" customHeight="1" spans="1:16">
      <c r="A5" s="42" t="s">
        <v>629</v>
      </c>
      <c r="B5" s="43"/>
      <c r="C5" s="43"/>
      <c r="D5" s="90" t="s">
        <v>630</v>
      </c>
      <c r="E5" s="91"/>
      <c r="F5" s="42" t="s">
        <v>631</v>
      </c>
      <c r="G5" s="43"/>
      <c r="H5" s="47" t="s">
        <v>632</v>
      </c>
      <c r="I5" s="50"/>
      <c r="J5" s="75">
        <v>20161302358</v>
      </c>
      <c r="K5" s="43"/>
      <c r="L5" s="43"/>
      <c r="M5" s="43"/>
      <c r="N5" s="43"/>
      <c r="O5" s="43"/>
      <c r="P5" s="50"/>
    </row>
    <row r="6" ht="35.25" customHeight="1" spans="1:16">
      <c r="A6" s="42" t="s">
        <v>633</v>
      </c>
      <c r="B6" s="43"/>
      <c r="C6" s="43"/>
      <c r="D6" s="44" t="s">
        <v>746</v>
      </c>
      <c r="E6" s="45"/>
      <c r="F6" s="42" t="s">
        <v>635</v>
      </c>
      <c r="G6" s="43"/>
      <c r="H6" s="47" t="s">
        <v>747</v>
      </c>
      <c r="I6" s="43"/>
      <c r="J6" s="43"/>
      <c r="K6" s="43"/>
      <c r="L6" s="43"/>
      <c r="M6" s="43"/>
      <c r="N6" s="43"/>
      <c r="O6" s="43"/>
      <c r="P6" s="50"/>
    </row>
    <row r="7" ht="126.75" customHeight="1" spans="1:16">
      <c r="A7" s="42" t="s">
        <v>637</v>
      </c>
      <c r="B7" s="43"/>
      <c r="C7" s="43"/>
      <c r="D7" s="44" t="s">
        <v>788</v>
      </c>
      <c r="E7" s="45"/>
      <c r="F7" s="45"/>
      <c r="G7" s="45"/>
      <c r="H7" s="45"/>
      <c r="I7" s="45"/>
      <c r="J7" s="55" t="s">
        <v>639</v>
      </c>
      <c r="K7" s="45"/>
      <c r="L7" s="45"/>
      <c r="M7" s="45"/>
      <c r="N7" s="45"/>
      <c r="O7" s="45"/>
      <c r="P7" s="50"/>
    </row>
    <row r="8" ht="25.5" customHeight="1" spans="1:16">
      <c r="A8" s="42" t="s">
        <v>640</v>
      </c>
      <c r="B8" s="43"/>
      <c r="C8" s="43"/>
      <c r="D8" s="44" t="s">
        <v>730</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150000</v>
      </c>
      <c r="E10" s="54"/>
      <c r="F10" s="54"/>
      <c r="G10" s="54"/>
      <c r="H10" s="53">
        <v>150000</v>
      </c>
      <c r="I10" s="54"/>
      <c r="J10" s="50"/>
      <c r="K10" s="50"/>
      <c r="L10" s="50"/>
      <c r="M10" s="50"/>
      <c r="N10" s="50"/>
      <c r="O10" s="50"/>
      <c r="P10" s="50"/>
    </row>
    <row r="11" ht="19.5" customHeight="1" spans="1:16">
      <c r="A11" s="42" t="s">
        <v>649</v>
      </c>
      <c r="B11" s="50"/>
      <c r="C11" s="50"/>
      <c r="D11" s="53">
        <v>50000</v>
      </c>
      <c r="E11" s="54"/>
      <c r="F11" s="54"/>
      <c r="G11" s="54"/>
      <c r="H11" s="53">
        <v>50000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204.75" customHeight="1" spans="1:16">
      <c r="A13" s="45"/>
      <c r="B13" s="56" t="s">
        <v>789</v>
      </c>
      <c r="C13" s="46"/>
      <c r="D13" s="46"/>
      <c r="E13" s="46"/>
      <c r="F13" s="44" t="s">
        <v>790</v>
      </c>
      <c r="G13" s="45"/>
      <c r="H13" s="45"/>
      <c r="I13" s="45"/>
      <c r="J13" s="45"/>
      <c r="K13" s="45"/>
      <c r="L13" s="45"/>
      <c r="M13" s="45"/>
      <c r="N13" s="45"/>
      <c r="O13" s="45"/>
      <c r="P13" s="52" t="s">
        <v>466</v>
      </c>
    </row>
    <row r="14" ht="20.25" customHeight="1" spans="1:16">
      <c r="A14" s="45"/>
      <c r="B14" s="44"/>
      <c r="C14" s="45"/>
      <c r="D14" s="45"/>
      <c r="E14" s="45"/>
      <c r="F14" s="44"/>
      <c r="G14" s="45"/>
      <c r="H14" s="45"/>
      <c r="I14" s="45"/>
      <c r="J14" s="43"/>
      <c r="K14" s="43"/>
      <c r="L14" s="43"/>
      <c r="M14" s="43"/>
      <c r="N14" s="43"/>
      <c r="O14" s="43"/>
      <c r="P14" s="52" t="s">
        <v>654</v>
      </c>
    </row>
    <row r="15" ht="21" customHeight="1" spans="1:16">
      <c r="A15" s="45"/>
      <c r="B15" s="44"/>
      <c r="C15" s="45"/>
      <c r="D15" s="45"/>
      <c r="E15" s="45"/>
      <c r="F15" s="44"/>
      <c r="G15" s="45"/>
      <c r="H15" s="45"/>
      <c r="I15" s="45"/>
      <c r="J15" s="43"/>
      <c r="K15" s="43"/>
      <c r="L15" s="43"/>
      <c r="M15" s="43"/>
      <c r="N15" s="43"/>
      <c r="O15" s="43"/>
      <c r="P15" s="50"/>
    </row>
    <row r="16" ht="24" customHeight="1" spans="1:16">
      <c r="A16" s="45"/>
      <c r="B16" s="44"/>
      <c r="C16" s="45"/>
      <c r="D16" s="45"/>
      <c r="E16" s="45"/>
      <c r="F16" s="44"/>
      <c r="G16" s="45"/>
      <c r="H16" s="45"/>
      <c r="I16" s="45"/>
      <c r="J16" s="43"/>
      <c r="K16" s="43"/>
      <c r="L16" s="43"/>
      <c r="M16" s="43"/>
      <c r="N16" s="43"/>
      <c r="O16" s="43"/>
      <c r="P16" s="50"/>
    </row>
    <row r="17" hidden="1" customHeight="1" spans="1:16">
      <c r="A17" s="45"/>
      <c r="B17" s="44"/>
      <c r="C17" s="45"/>
      <c r="D17" s="45"/>
      <c r="E17" s="45"/>
      <c r="F17" s="44"/>
      <c r="G17" s="45"/>
      <c r="H17" s="45"/>
      <c r="I17" s="45"/>
      <c r="J17" s="78"/>
      <c r="K17" s="78"/>
      <c r="L17" s="78"/>
      <c r="M17" s="78"/>
      <c r="N17" s="78"/>
      <c r="O17" s="78"/>
      <c r="P17" s="79" t="s">
        <v>509</v>
      </c>
    </row>
    <row r="18" ht="27" customHeight="1" spans="1:16">
      <c r="A18" s="57" t="s">
        <v>655</v>
      </c>
      <c r="B18" s="58" t="s">
        <v>514</v>
      </c>
      <c r="C18" s="58" t="s">
        <v>515</v>
      </c>
      <c r="D18" s="58" t="s">
        <v>516</v>
      </c>
      <c r="E18" s="58" t="s">
        <v>517</v>
      </c>
      <c r="F18" s="58" t="s">
        <v>515</v>
      </c>
      <c r="G18" s="58" t="s">
        <v>516</v>
      </c>
      <c r="H18" s="92"/>
      <c r="I18" s="58" t="s">
        <v>517</v>
      </c>
      <c r="J18" s="80"/>
      <c r="K18" s="80"/>
      <c r="L18" s="80"/>
      <c r="M18" s="80"/>
      <c r="N18" s="80"/>
      <c r="O18" s="80"/>
      <c r="P18" s="58"/>
    </row>
    <row r="19" s="40" customFormat="1" ht="183.75" customHeight="1" spans="1:16">
      <c r="A19" s="60"/>
      <c r="B19" s="62" t="s">
        <v>519</v>
      </c>
      <c r="C19" s="62" t="s">
        <v>520</v>
      </c>
      <c r="D19" s="62" t="s">
        <v>791</v>
      </c>
      <c r="E19" s="62" t="s">
        <v>792</v>
      </c>
      <c r="F19" s="62" t="s">
        <v>520</v>
      </c>
      <c r="G19" s="62" t="s">
        <v>791</v>
      </c>
      <c r="H19" s="63"/>
      <c r="I19" s="62" t="s">
        <v>792</v>
      </c>
      <c r="J19" s="81"/>
      <c r="K19" s="82">
        <v>0</v>
      </c>
      <c r="L19" s="82">
        <v>0</v>
      </c>
      <c r="M19" s="82">
        <v>0</v>
      </c>
      <c r="N19" s="82">
        <v>0</v>
      </c>
      <c r="O19" s="82">
        <v>0</v>
      </c>
      <c r="P19" s="83" t="s">
        <v>466</v>
      </c>
    </row>
    <row r="20" s="40" customFormat="1" ht="183.75" customHeight="1" spans="1:16">
      <c r="A20" s="64"/>
      <c r="B20" s="66" t="s">
        <v>545</v>
      </c>
      <c r="C20" s="93" t="s">
        <v>764</v>
      </c>
      <c r="D20" s="66" t="s">
        <v>793</v>
      </c>
      <c r="E20" s="66" t="s">
        <v>619</v>
      </c>
      <c r="F20" s="93" t="s">
        <v>764</v>
      </c>
      <c r="G20" s="66" t="s">
        <v>793</v>
      </c>
      <c r="H20" s="67"/>
      <c r="I20" s="66" t="s">
        <v>619</v>
      </c>
      <c r="J20" s="84"/>
      <c r="K20" s="85">
        <v>0</v>
      </c>
      <c r="L20" s="85">
        <v>0</v>
      </c>
      <c r="M20" s="85">
        <v>0</v>
      </c>
      <c r="N20" s="85">
        <v>0</v>
      </c>
      <c r="O20" s="85">
        <v>0</v>
      </c>
      <c r="P20" s="86" t="s">
        <v>660</v>
      </c>
    </row>
    <row r="21" s="40" customFormat="1" ht="183.75" customHeight="1" spans="1:16">
      <c r="A21" s="64"/>
      <c r="B21" s="66" t="s">
        <v>519</v>
      </c>
      <c r="C21" s="93" t="s">
        <v>543</v>
      </c>
      <c r="D21" s="66" t="s">
        <v>794</v>
      </c>
      <c r="E21" s="66" t="s">
        <v>794</v>
      </c>
      <c r="F21" s="93" t="s">
        <v>543</v>
      </c>
      <c r="G21" s="66" t="s">
        <v>794</v>
      </c>
      <c r="H21" s="67"/>
      <c r="I21" s="66" t="s">
        <v>795</v>
      </c>
      <c r="J21" s="84"/>
      <c r="K21" s="85">
        <v>0</v>
      </c>
      <c r="L21" s="85">
        <v>0</v>
      </c>
      <c r="M21" s="85">
        <v>0</v>
      </c>
      <c r="N21" s="85">
        <v>0</v>
      </c>
      <c r="O21" s="85">
        <v>0</v>
      </c>
      <c r="P21" s="84"/>
    </row>
    <row r="22" s="40" customFormat="1" ht="183.75" customHeight="1" spans="1:16">
      <c r="A22" s="64"/>
      <c r="B22" s="66" t="s">
        <v>519</v>
      </c>
      <c r="C22" s="93" t="s">
        <v>535</v>
      </c>
      <c r="D22" s="66" t="s">
        <v>796</v>
      </c>
      <c r="E22" s="66" t="s">
        <v>796</v>
      </c>
      <c r="F22" s="93" t="s">
        <v>535</v>
      </c>
      <c r="G22" s="66" t="s">
        <v>796</v>
      </c>
      <c r="H22" s="67"/>
      <c r="I22" s="66" t="s">
        <v>796</v>
      </c>
      <c r="J22" s="84"/>
      <c r="K22" s="85">
        <v>0</v>
      </c>
      <c r="L22" s="85">
        <v>0</v>
      </c>
      <c r="M22" s="85">
        <v>0</v>
      </c>
      <c r="N22" s="85">
        <v>0</v>
      </c>
      <c r="O22" s="85">
        <v>0</v>
      </c>
      <c r="P22" s="84"/>
    </row>
    <row r="23" s="40" customFormat="1" ht="183.75" customHeight="1" spans="1:16">
      <c r="A23" s="64"/>
      <c r="B23" s="66" t="s">
        <v>519</v>
      </c>
      <c r="C23" s="93" t="s">
        <v>541</v>
      </c>
      <c r="D23" s="66" t="s">
        <v>791</v>
      </c>
      <c r="E23" s="66" t="s">
        <v>780</v>
      </c>
      <c r="F23" s="93" t="s">
        <v>541</v>
      </c>
      <c r="G23" s="66" t="s">
        <v>791</v>
      </c>
      <c r="H23" s="67"/>
      <c r="I23" s="66" t="s">
        <v>780</v>
      </c>
      <c r="J23" s="84"/>
      <c r="K23" s="85">
        <v>0</v>
      </c>
      <c r="L23" s="85">
        <v>0</v>
      </c>
      <c r="M23" s="85">
        <v>0</v>
      </c>
      <c r="N23" s="85">
        <v>0</v>
      </c>
      <c r="O23" s="85">
        <v>0</v>
      </c>
      <c r="P23" s="84"/>
    </row>
    <row r="24" s="40" customFormat="1" ht="183.75" customHeight="1" spans="1:16">
      <c r="A24" s="68"/>
      <c r="B24" s="70" t="s">
        <v>571</v>
      </c>
      <c r="C24" s="98" t="s">
        <v>572</v>
      </c>
      <c r="D24" s="70" t="s">
        <v>796</v>
      </c>
      <c r="E24" s="70" t="s">
        <v>619</v>
      </c>
      <c r="F24" s="98" t="s">
        <v>572</v>
      </c>
      <c r="G24" s="70" t="s">
        <v>796</v>
      </c>
      <c r="H24" s="71"/>
      <c r="I24" s="70" t="s">
        <v>619</v>
      </c>
      <c r="J24" s="87"/>
      <c r="K24" s="88">
        <v>0</v>
      </c>
      <c r="L24" s="88">
        <v>0</v>
      </c>
      <c r="M24" s="88">
        <v>0</v>
      </c>
      <c r="N24" s="88">
        <v>0</v>
      </c>
      <c r="O24" s="88">
        <v>0</v>
      </c>
      <c r="P24" s="87"/>
    </row>
    <row r="25" hidden="1" customHeight="1" spans="1:16">
      <c r="A25" s="45"/>
      <c r="B25" s="72"/>
      <c r="C25" s="73"/>
      <c r="D25" s="74"/>
      <c r="E25" s="44"/>
      <c r="F25" s="73"/>
      <c r="G25" s="44"/>
      <c r="H25" s="43"/>
      <c r="I25" s="44"/>
      <c r="J25" s="77"/>
      <c r="K25" s="75"/>
      <c r="L25" s="75"/>
      <c r="M25" s="75"/>
      <c r="N25" s="75"/>
      <c r="O25" s="75"/>
      <c r="P25" s="52" t="s">
        <v>509</v>
      </c>
    </row>
    <row r="26" ht="155.25" customHeight="1" spans="1:16">
      <c r="A26" s="52" t="s">
        <v>673</v>
      </c>
      <c r="B26" s="43"/>
      <c r="C26" s="44" t="s">
        <v>797</v>
      </c>
      <c r="D26" s="45"/>
      <c r="E26" s="45"/>
      <c r="F26" s="45"/>
      <c r="G26" s="45"/>
      <c r="H26" s="45"/>
      <c r="I26" s="45"/>
      <c r="J26" s="45"/>
      <c r="K26" s="45"/>
      <c r="L26" s="45"/>
      <c r="M26" s="45"/>
      <c r="N26" s="45"/>
      <c r="O26" s="45"/>
      <c r="P26" s="50"/>
    </row>
    <row r="27" ht="98.25" customHeight="1" spans="1:16">
      <c r="A27" s="52" t="s">
        <v>675</v>
      </c>
      <c r="B27" s="43"/>
      <c r="C27" s="44" t="s">
        <v>798</v>
      </c>
      <c r="D27" s="45"/>
      <c r="E27" s="45"/>
      <c r="F27" s="45"/>
      <c r="G27" s="45"/>
      <c r="H27" s="45"/>
      <c r="I27" s="45"/>
      <c r="J27" s="45"/>
      <c r="K27" s="45"/>
      <c r="L27" s="45"/>
      <c r="M27" s="45"/>
      <c r="N27" s="45"/>
      <c r="O27" s="45"/>
      <c r="P27" s="50"/>
    </row>
    <row r="28" ht="13.5" customHeight="1" spans="1:16">
      <c r="A28" s="52" t="s">
        <v>578</v>
      </c>
      <c r="B28" s="43"/>
      <c r="C28" s="43"/>
      <c r="D28" s="47" t="s">
        <v>449</v>
      </c>
      <c r="E28" s="42" t="s">
        <v>579</v>
      </c>
      <c r="F28" s="47" t="s">
        <v>746</v>
      </c>
      <c r="G28" s="43"/>
      <c r="H28" s="42" t="s">
        <v>581</v>
      </c>
      <c r="I28" s="89" t="s">
        <v>772</v>
      </c>
      <c r="J28" s="77"/>
      <c r="K28" s="77"/>
      <c r="L28" s="77"/>
      <c r="M28" s="77"/>
      <c r="N28" s="77"/>
      <c r="O28" s="77"/>
      <c r="P28" s="77"/>
    </row>
  </sheetData>
  <mergeCells count="52">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A26:B26"/>
    <mergeCell ref="C26:I26"/>
    <mergeCell ref="A27:B27"/>
    <mergeCell ref="C27:I27"/>
    <mergeCell ref="A28:C28"/>
    <mergeCell ref="F28:G28"/>
    <mergeCell ref="A12:A17"/>
    <mergeCell ref="A18:A25"/>
    <mergeCell ref="P14:P15"/>
  </mergeCells>
  <pageMargins left="0.74803" right="0.74803" top="0.98425" bottom="0.98425" header="0.51181" footer="0.51181"/>
  <pageSetup paperSize="9" orientation="portrait" errors="blank"/>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0"/>
  <sheetViews>
    <sheetView workbookViewId="0">
      <selection activeCell="D8" sqref="D8:I8"/>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32.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487</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267824</v>
      </c>
      <c r="K4" s="43"/>
      <c r="L4" s="43"/>
      <c r="M4" s="43"/>
      <c r="N4" s="43"/>
      <c r="O4" s="43"/>
      <c r="P4" s="50"/>
    </row>
    <row r="5" ht="24" customHeight="1" spans="1:16">
      <c r="A5" s="42" t="s">
        <v>629</v>
      </c>
      <c r="B5" s="43"/>
      <c r="C5" s="43"/>
      <c r="D5" s="90" t="s">
        <v>630</v>
      </c>
      <c r="E5" s="91"/>
      <c r="F5" s="42" t="s">
        <v>631</v>
      </c>
      <c r="G5" s="43"/>
      <c r="H5" s="47" t="s">
        <v>632</v>
      </c>
      <c r="I5" s="50"/>
      <c r="J5" s="75">
        <v>20161302466</v>
      </c>
      <c r="K5" s="43"/>
      <c r="L5" s="43"/>
      <c r="M5" s="43"/>
      <c r="N5" s="43"/>
      <c r="O5" s="43"/>
      <c r="P5" s="50"/>
    </row>
    <row r="6" ht="35.25" customHeight="1" spans="1:16">
      <c r="A6" s="42" t="s">
        <v>633</v>
      </c>
      <c r="B6" s="43"/>
      <c r="C6" s="43"/>
      <c r="D6" s="44" t="s">
        <v>744</v>
      </c>
      <c r="E6" s="45"/>
      <c r="F6" s="42" t="s">
        <v>635</v>
      </c>
      <c r="G6" s="43"/>
      <c r="H6" s="47" t="s">
        <v>451</v>
      </c>
      <c r="I6" s="43"/>
      <c r="J6" s="43"/>
      <c r="K6" s="43"/>
      <c r="L6" s="43"/>
      <c r="M6" s="43"/>
      <c r="N6" s="43"/>
      <c r="O6" s="43"/>
      <c r="P6" s="50"/>
    </row>
    <row r="7" ht="96.75" customHeight="1" spans="1:16">
      <c r="A7" s="42" t="s">
        <v>637</v>
      </c>
      <c r="B7" s="43"/>
      <c r="C7" s="43"/>
      <c r="D7" s="44" t="s">
        <v>799</v>
      </c>
      <c r="E7" s="45"/>
      <c r="F7" s="45"/>
      <c r="G7" s="45"/>
      <c r="H7" s="45"/>
      <c r="I7" s="45"/>
      <c r="J7" s="55" t="s">
        <v>639</v>
      </c>
      <c r="K7" s="45"/>
      <c r="L7" s="45"/>
      <c r="M7" s="45"/>
      <c r="N7" s="45"/>
      <c r="O7" s="45"/>
      <c r="P7" s="50"/>
    </row>
    <row r="8" ht="25.5" customHeight="1" spans="1:16">
      <c r="A8" s="42" t="s">
        <v>640</v>
      </c>
      <c r="B8" s="43"/>
      <c r="C8" s="43"/>
      <c r="D8" s="44" t="s">
        <v>800</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273600</v>
      </c>
      <c r="E10" s="54"/>
      <c r="F10" s="54"/>
      <c r="G10" s="54"/>
      <c r="H10" s="53">
        <v>273600</v>
      </c>
      <c r="I10" s="54"/>
      <c r="J10" s="50"/>
      <c r="K10" s="50"/>
      <c r="L10" s="50"/>
      <c r="M10" s="50"/>
      <c r="N10" s="50"/>
      <c r="O10" s="50"/>
      <c r="P10" s="50"/>
    </row>
    <row r="11" ht="19.5" customHeight="1" spans="1:16">
      <c r="A11" s="42" t="s">
        <v>649</v>
      </c>
      <c r="B11" s="50"/>
      <c r="C11" s="50"/>
      <c r="D11" s="53">
        <v>91200</v>
      </c>
      <c r="E11" s="54"/>
      <c r="F11" s="54"/>
      <c r="G11" s="54"/>
      <c r="H11" s="53">
        <v>91200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18.75" customHeight="1" spans="1:16">
      <c r="A13" s="45"/>
      <c r="B13" s="56" t="s">
        <v>801</v>
      </c>
      <c r="C13" s="46"/>
      <c r="D13" s="46"/>
      <c r="E13" s="46"/>
      <c r="F13" s="44" t="s">
        <v>801</v>
      </c>
      <c r="G13" s="45"/>
      <c r="H13" s="45"/>
      <c r="I13" s="45"/>
      <c r="J13" s="45"/>
      <c r="K13" s="45"/>
      <c r="L13" s="45"/>
      <c r="M13" s="45"/>
      <c r="N13" s="45"/>
      <c r="O13" s="45"/>
      <c r="P13" s="52" t="s">
        <v>466</v>
      </c>
    </row>
    <row r="14" ht="20.25" customHeight="1" spans="1:16">
      <c r="A14" s="45"/>
      <c r="B14" s="44"/>
      <c r="C14" s="45"/>
      <c r="D14" s="45"/>
      <c r="E14" s="45"/>
      <c r="F14" s="44"/>
      <c r="G14" s="45"/>
      <c r="H14" s="45"/>
      <c r="I14" s="45"/>
      <c r="J14" s="43"/>
      <c r="K14" s="43"/>
      <c r="L14" s="43"/>
      <c r="M14" s="43"/>
      <c r="N14" s="43"/>
      <c r="O14" s="43"/>
      <c r="P14" s="52" t="s">
        <v>654</v>
      </c>
    </row>
    <row r="15" ht="21" customHeight="1" spans="1:16">
      <c r="A15" s="45"/>
      <c r="B15" s="44"/>
      <c r="C15" s="45"/>
      <c r="D15" s="45"/>
      <c r="E15" s="45"/>
      <c r="F15" s="44"/>
      <c r="G15" s="45"/>
      <c r="H15" s="45"/>
      <c r="I15" s="45"/>
      <c r="J15" s="43"/>
      <c r="K15" s="43"/>
      <c r="L15" s="43"/>
      <c r="M15" s="43"/>
      <c r="N15" s="43"/>
      <c r="O15" s="43"/>
      <c r="P15" s="50"/>
    </row>
    <row r="16" hidden="1" customHeight="1" spans="1:16">
      <c r="A16" s="45"/>
      <c r="B16" s="44"/>
      <c r="C16" s="45"/>
      <c r="D16" s="45"/>
      <c r="E16" s="45"/>
      <c r="F16" s="44"/>
      <c r="G16" s="45"/>
      <c r="H16" s="45"/>
      <c r="I16" s="45"/>
      <c r="J16" s="78"/>
      <c r="K16" s="78"/>
      <c r="L16" s="78"/>
      <c r="M16" s="78"/>
      <c r="N16" s="78"/>
      <c r="O16" s="78"/>
      <c r="P16" s="79" t="s">
        <v>509</v>
      </c>
    </row>
    <row r="17" ht="27" customHeight="1" spans="1:16">
      <c r="A17" s="57" t="s">
        <v>655</v>
      </c>
      <c r="B17" s="58" t="s">
        <v>514</v>
      </c>
      <c r="C17" s="58" t="s">
        <v>515</v>
      </c>
      <c r="D17" s="58" t="s">
        <v>516</v>
      </c>
      <c r="E17" s="58" t="s">
        <v>517</v>
      </c>
      <c r="F17" s="58" t="s">
        <v>515</v>
      </c>
      <c r="G17" s="58" t="s">
        <v>516</v>
      </c>
      <c r="H17" s="92"/>
      <c r="I17" s="58" t="s">
        <v>517</v>
      </c>
      <c r="J17" s="80"/>
      <c r="K17" s="80"/>
      <c r="L17" s="80"/>
      <c r="M17" s="80"/>
      <c r="N17" s="80"/>
      <c r="O17" s="80"/>
      <c r="P17" s="58"/>
    </row>
    <row r="18" s="40" customFormat="1" ht="60.75" customHeight="1" spans="1:16">
      <c r="A18" s="60"/>
      <c r="B18" s="62" t="s">
        <v>519</v>
      </c>
      <c r="C18" s="62" t="s">
        <v>520</v>
      </c>
      <c r="D18" s="62" t="s">
        <v>802</v>
      </c>
      <c r="E18" s="62" t="s">
        <v>803</v>
      </c>
      <c r="F18" s="62" t="s">
        <v>520</v>
      </c>
      <c r="G18" s="62" t="s">
        <v>802</v>
      </c>
      <c r="H18" s="63"/>
      <c r="I18" s="62" t="s">
        <v>803</v>
      </c>
      <c r="J18" s="81"/>
      <c r="K18" s="82">
        <v>0</v>
      </c>
      <c r="L18" s="82">
        <v>0</v>
      </c>
      <c r="M18" s="82">
        <v>0</v>
      </c>
      <c r="N18" s="82">
        <v>0</v>
      </c>
      <c r="O18" s="82">
        <v>0</v>
      </c>
      <c r="P18" s="83" t="s">
        <v>466</v>
      </c>
    </row>
    <row r="19" s="40" customFormat="1" ht="60.75" customHeight="1" spans="1:16">
      <c r="A19" s="64"/>
      <c r="B19" s="66" t="s">
        <v>519</v>
      </c>
      <c r="C19" s="93" t="s">
        <v>535</v>
      </c>
      <c r="D19" s="66" t="s">
        <v>804</v>
      </c>
      <c r="E19" s="66" t="s">
        <v>596</v>
      </c>
      <c r="F19" s="93" t="s">
        <v>535</v>
      </c>
      <c r="G19" s="66" t="s">
        <v>804</v>
      </c>
      <c r="H19" s="67"/>
      <c r="I19" s="66" t="s">
        <v>596</v>
      </c>
      <c r="J19" s="84"/>
      <c r="K19" s="85">
        <v>0</v>
      </c>
      <c r="L19" s="85">
        <v>0</v>
      </c>
      <c r="M19" s="85">
        <v>0</v>
      </c>
      <c r="N19" s="85">
        <v>0</v>
      </c>
      <c r="O19" s="85">
        <v>0</v>
      </c>
      <c r="P19" s="86" t="s">
        <v>660</v>
      </c>
    </row>
    <row r="20" s="40" customFormat="1" ht="60.75" customHeight="1" spans="1:16">
      <c r="A20" s="64"/>
      <c r="B20" s="66" t="s">
        <v>519</v>
      </c>
      <c r="C20" s="93" t="s">
        <v>541</v>
      </c>
      <c r="D20" s="66" t="s">
        <v>542</v>
      </c>
      <c r="E20" s="66" t="s">
        <v>542</v>
      </c>
      <c r="F20" s="93" t="s">
        <v>541</v>
      </c>
      <c r="G20" s="66" t="s">
        <v>542</v>
      </c>
      <c r="H20" s="67"/>
      <c r="I20" s="66" t="s">
        <v>542</v>
      </c>
      <c r="J20" s="84"/>
      <c r="K20" s="85">
        <v>0</v>
      </c>
      <c r="L20" s="85">
        <v>0</v>
      </c>
      <c r="M20" s="85">
        <v>0</v>
      </c>
      <c r="N20" s="85">
        <v>0</v>
      </c>
      <c r="O20" s="85">
        <v>0</v>
      </c>
      <c r="P20" s="84"/>
    </row>
    <row r="21" s="40" customFormat="1" ht="284.25" customHeight="1" spans="1:16">
      <c r="A21" s="64"/>
      <c r="B21" s="66" t="s">
        <v>519</v>
      </c>
      <c r="C21" s="93" t="s">
        <v>543</v>
      </c>
      <c r="D21" s="66" t="s">
        <v>799</v>
      </c>
      <c r="E21" s="66" t="s">
        <v>805</v>
      </c>
      <c r="F21" s="93" t="s">
        <v>543</v>
      </c>
      <c r="G21" s="66" t="s">
        <v>799</v>
      </c>
      <c r="H21" s="67"/>
      <c r="I21" s="66" t="s">
        <v>805</v>
      </c>
      <c r="J21" s="84"/>
      <c r="K21" s="85">
        <v>0</v>
      </c>
      <c r="L21" s="85">
        <v>0</v>
      </c>
      <c r="M21" s="85">
        <v>0</v>
      </c>
      <c r="N21" s="85">
        <v>0</v>
      </c>
      <c r="O21" s="85">
        <v>0</v>
      </c>
      <c r="P21" s="84"/>
    </row>
    <row r="22" s="40" customFormat="1" ht="60.75" customHeight="1" spans="1:16">
      <c r="A22" s="64"/>
      <c r="B22" s="66" t="s">
        <v>545</v>
      </c>
      <c r="C22" s="93" t="s">
        <v>546</v>
      </c>
      <c r="D22" s="66" t="s">
        <v>806</v>
      </c>
      <c r="E22" s="66" t="s">
        <v>619</v>
      </c>
      <c r="F22" s="93" t="s">
        <v>546</v>
      </c>
      <c r="G22" s="66" t="s">
        <v>806</v>
      </c>
      <c r="H22" s="67"/>
      <c r="I22" s="66" t="s">
        <v>619</v>
      </c>
      <c r="J22" s="84"/>
      <c r="K22" s="85">
        <v>0</v>
      </c>
      <c r="L22" s="85">
        <v>0</v>
      </c>
      <c r="M22" s="85">
        <v>0</v>
      </c>
      <c r="N22" s="85">
        <v>0</v>
      </c>
      <c r="O22" s="85">
        <v>0</v>
      </c>
      <c r="P22" s="84"/>
    </row>
    <row r="23" s="40" customFormat="1" ht="97.5" customHeight="1" spans="1:16">
      <c r="A23" s="64"/>
      <c r="B23" s="66" t="s">
        <v>545</v>
      </c>
      <c r="C23" s="93" t="s">
        <v>552</v>
      </c>
      <c r="D23" s="66" t="s">
        <v>807</v>
      </c>
      <c r="E23" s="66" t="s">
        <v>619</v>
      </c>
      <c r="F23" s="93" t="s">
        <v>552</v>
      </c>
      <c r="G23" s="66" t="s">
        <v>807</v>
      </c>
      <c r="H23" s="67"/>
      <c r="I23" s="66" t="s">
        <v>619</v>
      </c>
      <c r="J23" s="84"/>
      <c r="K23" s="85">
        <v>0</v>
      </c>
      <c r="L23" s="85">
        <v>0</v>
      </c>
      <c r="M23" s="85">
        <v>0</v>
      </c>
      <c r="N23" s="85">
        <v>0</v>
      </c>
      <c r="O23" s="85">
        <v>0</v>
      </c>
      <c r="P23" s="84"/>
    </row>
    <row r="24" s="40" customFormat="1" ht="69.75" customHeight="1" spans="1:16">
      <c r="A24" s="64"/>
      <c r="B24" s="66" t="s">
        <v>545</v>
      </c>
      <c r="C24" s="93" t="s">
        <v>559</v>
      </c>
      <c r="D24" s="66" t="s">
        <v>808</v>
      </c>
      <c r="E24" s="66" t="s">
        <v>619</v>
      </c>
      <c r="F24" s="93" t="s">
        <v>559</v>
      </c>
      <c r="G24" s="66" t="s">
        <v>808</v>
      </c>
      <c r="H24" s="67"/>
      <c r="I24" s="66" t="s">
        <v>619</v>
      </c>
      <c r="J24" s="84"/>
      <c r="K24" s="85">
        <v>0</v>
      </c>
      <c r="L24" s="85">
        <v>0</v>
      </c>
      <c r="M24" s="85">
        <v>0</v>
      </c>
      <c r="N24" s="85">
        <v>0</v>
      </c>
      <c r="O24" s="85">
        <v>0</v>
      </c>
      <c r="P24" s="84"/>
    </row>
    <row r="25" s="40" customFormat="1" ht="60.75" customHeight="1" spans="1:16">
      <c r="A25" s="64"/>
      <c r="B25" s="66" t="s">
        <v>545</v>
      </c>
      <c r="C25" s="93" t="s">
        <v>809</v>
      </c>
      <c r="D25" s="66" t="s">
        <v>810</v>
      </c>
      <c r="E25" s="66" t="s">
        <v>619</v>
      </c>
      <c r="F25" s="93" t="s">
        <v>809</v>
      </c>
      <c r="G25" s="66" t="s">
        <v>810</v>
      </c>
      <c r="H25" s="67"/>
      <c r="I25" s="66" t="s">
        <v>619</v>
      </c>
      <c r="J25" s="84"/>
      <c r="K25" s="85">
        <v>0</v>
      </c>
      <c r="L25" s="85">
        <v>0</v>
      </c>
      <c r="M25" s="85">
        <v>0</v>
      </c>
      <c r="N25" s="85">
        <v>0</v>
      </c>
      <c r="O25" s="85">
        <v>0</v>
      </c>
      <c r="P25" s="84"/>
    </row>
    <row r="26" s="40" customFormat="1" ht="60.75" customHeight="1" spans="1:16">
      <c r="A26" s="68"/>
      <c r="B26" s="70" t="s">
        <v>571</v>
      </c>
      <c r="C26" s="98" t="s">
        <v>572</v>
      </c>
      <c r="D26" s="70" t="s">
        <v>811</v>
      </c>
      <c r="E26" s="70" t="s">
        <v>619</v>
      </c>
      <c r="F26" s="98" t="s">
        <v>572</v>
      </c>
      <c r="G26" s="70" t="s">
        <v>812</v>
      </c>
      <c r="H26" s="71"/>
      <c r="I26" s="70" t="s">
        <v>619</v>
      </c>
      <c r="J26" s="87"/>
      <c r="K26" s="88">
        <v>0</v>
      </c>
      <c r="L26" s="88">
        <v>0</v>
      </c>
      <c r="M26" s="88">
        <v>0</v>
      </c>
      <c r="N26" s="88">
        <v>0</v>
      </c>
      <c r="O26" s="88">
        <v>0</v>
      </c>
      <c r="P26" s="87"/>
    </row>
    <row r="27" hidden="1" customHeight="1" spans="1:16">
      <c r="A27" s="45"/>
      <c r="B27" s="72"/>
      <c r="C27" s="73"/>
      <c r="D27" s="74"/>
      <c r="E27" s="44"/>
      <c r="F27" s="73"/>
      <c r="G27" s="44"/>
      <c r="H27" s="43"/>
      <c r="I27" s="44"/>
      <c r="J27" s="77"/>
      <c r="K27" s="75"/>
      <c r="L27" s="75"/>
      <c r="M27" s="75"/>
      <c r="N27" s="75"/>
      <c r="O27" s="75"/>
      <c r="P27" s="52" t="s">
        <v>509</v>
      </c>
    </row>
    <row r="28" ht="45.75" customHeight="1" spans="1:16">
      <c r="A28" s="52" t="s">
        <v>673</v>
      </c>
      <c r="B28" s="43"/>
      <c r="C28" s="44" t="s">
        <v>813</v>
      </c>
      <c r="D28" s="45"/>
      <c r="E28" s="45"/>
      <c r="F28" s="45"/>
      <c r="G28" s="45"/>
      <c r="H28" s="45"/>
      <c r="I28" s="45"/>
      <c r="J28" s="45"/>
      <c r="K28" s="45"/>
      <c r="L28" s="45"/>
      <c r="M28" s="45"/>
      <c r="N28" s="45"/>
      <c r="O28" s="45"/>
      <c r="P28" s="50"/>
    </row>
    <row r="29" ht="153" customHeight="1" spans="1:16">
      <c r="A29" s="52" t="s">
        <v>675</v>
      </c>
      <c r="B29" s="43"/>
      <c r="C29" s="44" t="s">
        <v>814</v>
      </c>
      <c r="D29" s="45"/>
      <c r="E29" s="45"/>
      <c r="F29" s="45"/>
      <c r="G29" s="45"/>
      <c r="H29" s="45"/>
      <c r="I29" s="45"/>
      <c r="J29" s="45"/>
      <c r="K29" s="45"/>
      <c r="L29" s="45"/>
      <c r="M29" s="45"/>
      <c r="N29" s="45"/>
      <c r="O29" s="45"/>
      <c r="P29" s="50"/>
    </row>
    <row r="30" ht="13.5" customHeight="1" spans="1:16">
      <c r="A30" s="52" t="s">
        <v>578</v>
      </c>
      <c r="B30" s="43"/>
      <c r="C30" s="43"/>
      <c r="D30" s="47" t="s">
        <v>449</v>
      </c>
      <c r="E30" s="42" t="s">
        <v>579</v>
      </c>
      <c r="F30" s="47" t="s">
        <v>744</v>
      </c>
      <c r="G30" s="43"/>
      <c r="H30" s="42" t="s">
        <v>581</v>
      </c>
      <c r="I30" s="89" t="s">
        <v>678</v>
      </c>
      <c r="J30" s="77"/>
      <c r="K30" s="77"/>
      <c r="L30" s="77"/>
      <c r="M30" s="77"/>
      <c r="N30" s="77"/>
      <c r="O30" s="77"/>
      <c r="P30" s="77"/>
    </row>
  </sheetData>
  <mergeCells count="5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17:H17"/>
    <mergeCell ref="G18:H18"/>
    <mergeCell ref="G19:H19"/>
    <mergeCell ref="G20:H20"/>
    <mergeCell ref="G21:H21"/>
    <mergeCell ref="G22:H22"/>
    <mergeCell ref="G23:H23"/>
    <mergeCell ref="G24:H24"/>
    <mergeCell ref="G25:H25"/>
    <mergeCell ref="G26:H26"/>
    <mergeCell ref="G27:H27"/>
    <mergeCell ref="A28:B28"/>
    <mergeCell ref="C28:I28"/>
    <mergeCell ref="A29:B29"/>
    <mergeCell ref="C29:I29"/>
    <mergeCell ref="A30:C30"/>
    <mergeCell ref="F30:G30"/>
    <mergeCell ref="A12:A16"/>
    <mergeCell ref="A17:A27"/>
    <mergeCell ref="P14:P15"/>
  </mergeCells>
  <pageMargins left="0.74803" right="0.74803" top="0.98425" bottom="0.98425" header="0.51181" footer="0.51181"/>
  <pageSetup paperSize="9" orientation="portrait" errors="blank"/>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0"/>
  <sheetViews>
    <sheetView topLeftCell="A8" workbookViewId="0">
      <selection activeCell="F15" sqref="F15:I15"/>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32.7545454545455"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256" width="9" style="41"/>
    <col min="257" max="257" width="5.62727272727273" style="41" customWidth="1"/>
    <col min="258" max="258" width="8.87272727272727" style="41" customWidth="1"/>
    <col min="259" max="259" width="10.6272727272727" style="41" customWidth="1"/>
    <col min="260" max="260" width="25.6272727272727" style="41" customWidth="1"/>
    <col min="261" max="261" width="20.6272727272727" style="41" customWidth="1"/>
    <col min="262" max="262" width="11.6272727272727" style="41" customWidth="1"/>
    <col min="263" max="263" width="18.2545454545455" style="41" customWidth="1"/>
    <col min="264" max="264" width="25.6272727272727" style="41" customWidth="1"/>
    <col min="265" max="265" width="20.6272727272727" style="41" customWidth="1"/>
    <col min="266" max="272" width="9" style="41" hidden="1" customWidth="1"/>
    <col min="273" max="512" width="9" style="41"/>
    <col min="513" max="513" width="5.62727272727273" style="41" customWidth="1"/>
    <col min="514" max="514" width="8.87272727272727" style="41" customWidth="1"/>
    <col min="515" max="515" width="10.6272727272727" style="41" customWidth="1"/>
    <col min="516" max="516" width="25.6272727272727" style="41" customWidth="1"/>
    <col min="517" max="517" width="20.6272727272727" style="41" customWidth="1"/>
    <col min="518" max="518" width="11.6272727272727" style="41" customWidth="1"/>
    <col min="519" max="519" width="18.2545454545455" style="41" customWidth="1"/>
    <col min="520" max="520" width="25.6272727272727" style="41" customWidth="1"/>
    <col min="521" max="521" width="20.6272727272727" style="41" customWidth="1"/>
    <col min="522" max="528" width="9" style="41" hidden="1" customWidth="1"/>
    <col min="529" max="768" width="9" style="41"/>
    <col min="769" max="769" width="5.62727272727273" style="41" customWidth="1"/>
    <col min="770" max="770" width="8.87272727272727" style="41" customWidth="1"/>
    <col min="771" max="771" width="10.6272727272727" style="41" customWidth="1"/>
    <col min="772" max="772" width="25.6272727272727" style="41" customWidth="1"/>
    <col min="773" max="773" width="20.6272727272727" style="41" customWidth="1"/>
    <col min="774" max="774" width="11.6272727272727" style="41" customWidth="1"/>
    <col min="775" max="775" width="18.2545454545455" style="41" customWidth="1"/>
    <col min="776" max="776" width="25.6272727272727" style="41" customWidth="1"/>
    <col min="777" max="777" width="20.6272727272727" style="41" customWidth="1"/>
    <col min="778" max="784" width="9" style="41" hidden="1" customWidth="1"/>
    <col min="785" max="1024" width="9" style="41"/>
    <col min="1025" max="1025" width="5.62727272727273" style="41" customWidth="1"/>
    <col min="1026" max="1026" width="8.87272727272727" style="41" customWidth="1"/>
    <col min="1027" max="1027" width="10.6272727272727" style="41" customWidth="1"/>
    <col min="1028" max="1028" width="25.6272727272727" style="41" customWidth="1"/>
    <col min="1029" max="1029" width="20.6272727272727" style="41" customWidth="1"/>
    <col min="1030" max="1030" width="11.6272727272727" style="41" customWidth="1"/>
    <col min="1031" max="1031" width="18.2545454545455" style="41" customWidth="1"/>
    <col min="1032" max="1032" width="25.6272727272727" style="41" customWidth="1"/>
    <col min="1033" max="1033" width="20.6272727272727" style="41" customWidth="1"/>
    <col min="1034" max="1040" width="9" style="41" hidden="1" customWidth="1"/>
    <col min="1041" max="1280" width="9" style="41"/>
    <col min="1281" max="1281" width="5.62727272727273" style="41" customWidth="1"/>
    <col min="1282" max="1282" width="8.87272727272727" style="41" customWidth="1"/>
    <col min="1283" max="1283" width="10.6272727272727" style="41" customWidth="1"/>
    <col min="1284" max="1284" width="25.6272727272727" style="41" customWidth="1"/>
    <col min="1285" max="1285" width="20.6272727272727" style="41" customWidth="1"/>
    <col min="1286" max="1286" width="11.6272727272727" style="41" customWidth="1"/>
    <col min="1287" max="1287" width="18.2545454545455" style="41" customWidth="1"/>
    <col min="1288" max="1288" width="25.6272727272727" style="41" customWidth="1"/>
    <col min="1289" max="1289" width="20.6272727272727" style="41" customWidth="1"/>
    <col min="1290" max="1296" width="9" style="41" hidden="1" customWidth="1"/>
    <col min="1297" max="1536" width="9" style="41"/>
    <col min="1537" max="1537" width="5.62727272727273" style="41" customWidth="1"/>
    <col min="1538" max="1538" width="8.87272727272727" style="41" customWidth="1"/>
    <col min="1539" max="1539" width="10.6272727272727" style="41" customWidth="1"/>
    <col min="1540" max="1540" width="25.6272727272727" style="41" customWidth="1"/>
    <col min="1541" max="1541" width="20.6272727272727" style="41" customWidth="1"/>
    <col min="1542" max="1542" width="11.6272727272727" style="41" customWidth="1"/>
    <col min="1543" max="1543" width="18.2545454545455" style="41" customWidth="1"/>
    <col min="1544" max="1544" width="25.6272727272727" style="41" customWidth="1"/>
    <col min="1545" max="1545" width="20.6272727272727" style="41" customWidth="1"/>
    <col min="1546" max="1552" width="9" style="41" hidden="1" customWidth="1"/>
    <col min="1553" max="1792" width="9" style="41"/>
    <col min="1793" max="1793" width="5.62727272727273" style="41" customWidth="1"/>
    <col min="1794" max="1794" width="8.87272727272727" style="41" customWidth="1"/>
    <col min="1795" max="1795" width="10.6272727272727" style="41" customWidth="1"/>
    <col min="1796" max="1796" width="25.6272727272727" style="41" customWidth="1"/>
    <col min="1797" max="1797" width="20.6272727272727" style="41" customWidth="1"/>
    <col min="1798" max="1798" width="11.6272727272727" style="41" customWidth="1"/>
    <col min="1799" max="1799" width="18.2545454545455" style="41" customWidth="1"/>
    <col min="1800" max="1800" width="25.6272727272727" style="41" customWidth="1"/>
    <col min="1801" max="1801" width="20.6272727272727" style="41" customWidth="1"/>
    <col min="1802" max="1808" width="9" style="41" hidden="1" customWidth="1"/>
    <col min="1809" max="2048" width="9" style="41"/>
    <col min="2049" max="2049" width="5.62727272727273" style="41" customWidth="1"/>
    <col min="2050" max="2050" width="8.87272727272727" style="41" customWidth="1"/>
    <col min="2051" max="2051" width="10.6272727272727" style="41" customWidth="1"/>
    <col min="2052" max="2052" width="25.6272727272727" style="41" customWidth="1"/>
    <col min="2053" max="2053" width="20.6272727272727" style="41" customWidth="1"/>
    <col min="2054" max="2054" width="11.6272727272727" style="41" customWidth="1"/>
    <col min="2055" max="2055" width="18.2545454545455" style="41" customWidth="1"/>
    <col min="2056" max="2056" width="25.6272727272727" style="41" customWidth="1"/>
    <col min="2057" max="2057" width="20.6272727272727" style="41" customWidth="1"/>
    <col min="2058" max="2064" width="9" style="41" hidden="1" customWidth="1"/>
    <col min="2065" max="2304" width="9" style="41"/>
    <col min="2305" max="2305" width="5.62727272727273" style="41" customWidth="1"/>
    <col min="2306" max="2306" width="8.87272727272727" style="41" customWidth="1"/>
    <col min="2307" max="2307" width="10.6272727272727" style="41" customWidth="1"/>
    <col min="2308" max="2308" width="25.6272727272727" style="41" customWidth="1"/>
    <col min="2309" max="2309" width="20.6272727272727" style="41" customWidth="1"/>
    <col min="2310" max="2310" width="11.6272727272727" style="41" customWidth="1"/>
    <col min="2311" max="2311" width="18.2545454545455" style="41" customWidth="1"/>
    <col min="2312" max="2312" width="25.6272727272727" style="41" customWidth="1"/>
    <col min="2313" max="2313" width="20.6272727272727" style="41" customWidth="1"/>
    <col min="2314" max="2320" width="9" style="41" hidden="1" customWidth="1"/>
    <col min="2321" max="2560" width="9" style="41"/>
    <col min="2561" max="2561" width="5.62727272727273" style="41" customWidth="1"/>
    <col min="2562" max="2562" width="8.87272727272727" style="41" customWidth="1"/>
    <col min="2563" max="2563" width="10.6272727272727" style="41" customWidth="1"/>
    <col min="2564" max="2564" width="25.6272727272727" style="41" customWidth="1"/>
    <col min="2565" max="2565" width="20.6272727272727" style="41" customWidth="1"/>
    <col min="2566" max="2566" width="11.6272727272727" style="41" customWidth="1"/>
    <col min="2567" max="2567" width="18.2545454545455" style="41" customWidth="1"/>
    <col min="2568" max="2568" width="25.6272727272727" style="41" customWidth="1"/>
    <col min="2569" max="2569" width="20.6272727272727" style="41" customWidth="1"/>
    <col min="2570" max="2576" width="9" style="41" hidden="1" customWidth="1"/>
    <col min="2577" max="2816" width="9" style="41"/>
    <col min="2817" max="2817" width="5.62727272727273" style="41" customWidth="1"/>
    <col min="2818" max="2818" width="8.87272727272727" style="41" customWidth="1"/>
    <col min="2819" max="2819" width="10.6272727272727" style="41" customWidth="1"/>
    <col min="2820" max="2820" width="25.6272727272727" style="41" customWidth="1"/>
    <col min="2821" max="2821" width="20.6272727272727" style="41" customWidth="1"/>
    <col min="2822" max="2822" width="11.6272727272727" style="41" customWidth="1"/>
    <col min="2823" max="2823" width="18.2545454545455" style="41" customWidth="1"/>
    <col min="2824" max="2824" width="25.6272727272727" style="41" customWidth="1"/>
    <col min="2825" max="2825" width="20.6272727272727" style="41" customWidth="1"/>
    <col min="2826" max="2832" width="9" style="41" hidden="1" customWidth="1"/>
    <col min="2833" max="3072" width="9" style="41"/>
    <col min="3073" max="3073" width="5.62727272727273" style="41" customWidth="1"/>
    <col min="3074" max="3074" width="8.87272727272727" style="41" customWidth="1"/>
    <col min="3075" max="3075" width="10.6272727272727" style="41" customWidth="1"/>
    <col min="3076" max="3076" width="25.6272727272727" style="41" customWidth="1"/>
    <col min="3077" max="3077" width="20.6272727272727" style="41" customWidth="1"/>
    <col min="3078" max="3078" width="11.6272727272727" style="41" customWidth="1"/>
    <col min="3079" max="3079" width="18.2545454545455" style="41" customWidth="1"/>
    <col min="3080" max="3080" width="25.6272727272727" style="41" customWidth="1"/>
    <col min="3081" max="3081" width="20.6272727272727" style="41" customWidth="1"/>
    <col min="3082" max="3088" width="9" style="41" hidden="1" customWidth="1"/>
    <col min="3089" max="3328" width="9" style="41"/>
    <col min="3329" max="3329" width="5.62727272727273" style="41" customWidth="1"/>
    <col min="3330" max="3330" width="8.87272727272727" style="41" customWidth="1"/>
    <col min="3331" max="3331" width="10.6272727272727" style="41" customWidth="1"/>
    <col min="3332" max="3332" width="25.6272727272727" style="41" customWidth="1"/>
    <col min="3333" max="3333" width="20.6272727272727" style="41" customWidth="1"/>
    <col min="3334" max="3334" width="11.6272727272727" style="41" customWidth="1"/>
    <col min="3335" max="3335" width="18.2545454545455" style="41" customWidth="1"/>
    <col min="3336" max="3336" width="25.6272727272727" style="41" customWidth="1"/>
    <col min="3337" max="3337" width="20.6272727272727" style="41" customWidth="1"/>
    <col min="3338" max="3344" width="9" style="41" hidden="1" customWidth="1"/>
    <col min="3345" max="3584" width="9" style="41"/>
    <col min="3585" max="3585" width="5.62727272727273" style="41" customWidth="1"/>
    <col min="3586" max="3586" width="8.87272727272727" style="41" customWidth="1"/>
    <col min="3587" max="3587" width="10.6272727272727" style="41" customWidth="1"/>
    <col min="3588" max="3588" width="25.6272727272727" style="41" customWidth="1"/>
    <col min="3589" max="3589" width="20.6272727272727" style="41" customWidth="1"/>
    <col min="3590" max="3590" width="11.6272727272727" style="41" customWidth="1"/>
    <col min="3591" max="3591" width="18.2545454545455" style="41" customWidth="1"/>
    <col min="3592" max="3592" width="25.6272727272727" style="41" customWidth="1"/>
    <col min="3593" max="3593" width="20.6272727272727" style="41" customWidth="1"/>
    <col min="3594" max="3600" width="9" style="41" hidden="1" customWidth="1"/>
    <col min="3601" max="3840" width="9" style="41"/>
    <col min="3841" max="3841" width="5.62727272727273" style="41" customWidth="1"/>
    <col min="3842" max="3842" width="8.87272727272727" style="41" customWidth="1"/>
    <col min="3843" max="3843" width="10.6272727272727" style="41" customWidth="1"/>
    <col min="3844" max="3844" width="25.6272727272727" style="41" customWidth="1"/>
    <col min="3845" max="3845" width="20.6272727272727" style="41" customWidth="1"/>
    <col min="3846" max="3846" width="11.6272727272727" style="41" customWidth="1"/>
    <col min="3847" max="3847" width="18.2545454545455" style="41" customWidth="1"/>
    <col min="3848" max="3848" width="25.6272727272727" style="41" customWidth="1"/>
    <col min="3849" max="3849" width="20.6272727272727" style="41" customWidth="1"/>
    <col min="3850" max="3856" width="9" style="41" hidden="1" customWidth="1"/>
    <col min="3857" max="4096" width="9" style="41"/>
    <col min="4097" max="4097" width="5.62727272727273" style="41" customWidth="1"/>
    <col min="4098" max="4098" width="8.87272727272727" style="41" customWidth="1"/>
    <col min="4099" max="4099" width="10.6272727272727" style="41" customWidth="1"/>
    <col min="4100" max="4100" width="25.6272727272727" style="41" customWidth="1"/>
    <col min="4101" max="4101" width="20.6272727272727" style="41" customWidth="1"/>
    <col min="4102" max="4102" width="11.6272727272727" style="41" customWidth="1"/>
    <col min="4103" max="4103" width="18.2545454545455" style="41" customWidth="1"/>
    <col min="4104" max="4104" width="25.6272727272727" style="41" customWidth="1"/>
    <col min="4105" max="4105" width="20.6272727272727" style="41" customWidth="1"/>
    <col min="4106" max="4112" width="9" style="41" hidden="1" customWidth="1"/>
    <col min="4113" max="4352" width="9" style="41"/>
    <col min="4353" max="4353" width="5.62727272727273" style="41" customWidth="1"/>
    <col min="4354" max="4354" width="8.87272727272727" style="41" customWidth="1"/>
    <col min="4355" max="4355" width="10.6272727272727" style="41" customWidth="1"/>
    <col min="4356" max="4356" width="25.6272727272727" style="41" customWidth="1"/>
    <col min="4357" max="4357" width="20.6272727272727" style="41" customWidth="1"/>
    <col min="4358" max="4358" width="11.6272727272727" style="41" customWidth="1"/>
    <col min="4359" max="4359" width="18.2545454545455" style="41" customWidth="1"/>
    <col min="4360" max="4360" width="25.6272727272727" style="41" customWidth="1"/>
    <col min="4361" max="4361" width="20.6272727272727" style="41" customWidth="1"/>
    <col min="4362" max="4368" width="9" style="41" hidden="1" customWidth="1"/>
    <col min="4369" max="4608" width="9" style="41"/>
    <col min="4609" max="4609" width="5.62727272727273" style="41" customWidth="1"/>
    <col min="4610" max="4610" width="8.87272727272727" style="41" customWidth="1"/>
    <col min="4611" max="4611" width="10.6272727272727" style="41" customWidth="1"/>
    <col min="4612" max="4612" width="25.6272727272727" style="41" customWidth="1"/>
    <col min="4613" max="4613" width="20.6272727272727" style="41" customWidth="1"/>
    <col min="4614" max="4614" width="11.6272727272727" style="41" customWidth="1"/>
    <col min="4615" max="4615" width="18.2545454545455" style="41" customWidth="1"/>
    <col min="4616" max="4616" width="25.6272727272727" style="41" customWidth="1"/>
    <col min="4617" max="4617" width="20.6272727272727" style="41" customWidth="1"/>
    <col min="4618" max="4624" width="9" style="41" hidden="1" customWidth="1"/>
    <col min="4625" max="4864" width="9" style="41"/>
    <col min="4865" max="4865" width="5.62727272727273" style="41" customWidth="1"/>
    <col min="4866" max="4866" width="8.87272727272727" style="41" customWidth="1"/>
    <col min="4867" max="4867" width="10.6272727272727" style="41" customWidth="1"/>
    <col min="4868" max="4868" width="25.6272727272727" style="41" customWidth="1"/>
    <col min="4869" max="4869" width="20.6272727272727" style="41" customWidth="1"/>
    <col min="4870" max="4870" width="11.6272727272727" style="41" customWidth="1"/>
    <col min="4871" max="4871" width="18.2545454545455" style="41" customWidth="1"/>
    <col min="4872" max="4872" width="25.6272727272727" style="41" customWidth="1"/>
    <col min="4873" max="4873" width="20.6272727272727" style="41" customWidth="1"/>
    <col min="4874" max="4880" width="9" style="41" hidden="1" customWidth="1"/>
    <col min="4881" max="5120" width="9" style="41"/>
    <col min="5121" max="5121" width="5.62727272727273" style="41" customWidth="1"/>
    <col min="5122" max="5122" width="8.87272727272727" style="41" customWidth="1"/>
    <col min="5123" max="5123" width="10.6272727272727" style="41" customWidth="1"/>
    <col min="5124" max="5124" width="25.6272727272727" style="41" customWidth="1"/>
    <col min="5125" max="5125" width="20.6272727272727" style="41" customWidth="1"/>
    <col min="5126" max="5126" width="11.6272727272727" style="41" customWidth="1"/>
    <col min="5127" max="5127" width="18.2545454545455" style="41" customWidth="1"/>
    <col min="5128" max="5128" width="25.6272727272727" style="41" customWidth="1"/>
    <col min="5129" max="5129" width="20.6272727272727" style="41" customWidth="1"/>
    <col min="5130" max="5136" width="9" style="41" hidden="1" customWidth="1"/>
    <col min="5137" max="5376" width="9" style="41"/>
    <col min="5377" max="5377" width="5.62727272727273" style="41" customWidth="1"/>
    <col min="5378" max="5378" width="8.87272727272727" style="41" customWidth="1"/>
    <col min="5379" max="5379" width="10.6272727272727" style="41" customWidth="1"/>
    <col min="5380" max="5380" width="25.6272727272727" style="41" customWidth="1"/>
    <col min="5381" max="5381" width="20.6272727272727" style="41" customWidth="1"/>
    <col min="5382" max="5382" width="11.6272727272727" style="41" customWidth="1"/>
    <col min="5383" max="5383" width="18.2545454545455" style="41" customWidth="1"/>
    <col min="5384" max="5384" width="25.6272727272727" style="41" customWidth="1"/>
    <col min="5385" max="5385" width="20.6272727272727" style="41" customWidth="1"/>
    <col min="5386" max="5392" width="9" style="41" hidden="1" customWidth="1"/>
    <col min="5393" max="5632" width="9" style="41"/>
    <col min="5633" max="5633" width="5.62727272727273" style="41" customWidth="1"/>
    <col min="5634" max="5634" width="8.87272727272727" style="41" customWidth="1"/>
    <col min="5635" max="5635" width="10.6272727272727" style="41" customWidth="1"/>
    <col min="5636" max="5636" width="25.6272727272727" style="41" customWidth="1"/>
    <col min="5637" max="5637" width="20.6272727272727" style="41" customWidth="1"/>
    <col min="5638" max="5638" width="11.6272727272727" style="41" customWidth="1"/>
    <col min="5639" max="5639" width="18.2545454545455" style="41" customWidth="1"/>
    <col min="5640" max="5640" width="25.6272727272727" style="41" customWidth="1"/>
    <col min="5641" max="5641" width="20.6272727272727" style="41" customWidth="1"/>
    <col min="5642" max="5648" width="9" style="41" hidden="1" customWidth="1"/>
    <col min="5649" max="5888" width="9" style="41"/>
    <col min="5889" max="5889" width="5.62727272727273" style="41" customWidth="1"/>
    <col min="5890" max="5890" width="8.87272727272727" style="41" customWidth="1"/>
    <col min="5891" max="5891" width="10.6272727272727" style="41" customWidth="1"/>
    <col min="5892" max="5892" width="25.6272727272727" style="41" customWidth="1"/>
    <col min="5893" max="5893" width="20.6272727272727" style="41" customWidth="1"/>
    <col min="5894" max="5894" width="11.6272727272727" style="41" customWidth="1"/>
    <col min="5895" max="5895" width="18.2545454545455" style="41" customWidth="1"/>
    <col min="5896" max="5896" width="25.6272727272727" style="41" customWidth="1"/>
    <col min="5897" max="5897" width="20.6272727272727" style="41" customWidth="1"/>
    <col min="5898" max="5904" width="9" style="41" hidden="1" customWidth="1"/>
    <col min="5905" max="6144" width="9" style="41"/>
    <col min="6145" max="6145" width="5.62727272727273" style="41" customWidth="1"/>
    <col min="6146" max="6146" width="8.87272727272727" style="41" customWidth="1"/>
    <col min="6147" max="6147" width="10.6272727272727" style="41" customWidth="1"/>
    <col min="6148" max="6148" width="25.6272727272727" style="41" customWidth="1"/>
    <col min="6149" max="6149" width="20.6272727272727" style="41" customWidth="1"/>
    <col min="6150" max="6150" width="11.6272727272727" style="41" customWidth="1"/>
    <col min="6151" max="6151" width="18.2545454545455" style="41" customWidth="1"/>
    <col min="6152" max="6152" width="25.6272727272727" style="41" customWidth="1"/>
    <col min="6153" max="6153" width="20.6272727272727" style="41" customWidth="1"/>
    <col min="6154" max="6160" width="9" style="41" hidden="1" customWidth="1"/>
    <col min="6161" max="6400" width="9" style="41"/>
    <col min="6401" max="6401" width="5.62727272727273" style="41" customWidth="1"/>
    <col min="6402" max="6402" width="8.87272727272727" style="41" customWidth="1"/>
    <col min="6403" max="6403" width="10.6272727272727" style="41" customWidth="1"/>
    <col min="6404" max="6404" width="25.6272727272727" style="41" customWidth="1"/>
    <col min="6405" max="6405" width="20.6272727272727" style="41" customWidth="1"/>
    <col min="6406" max="6406" width="11.6272727272727" style="41" customWidth="1"/>
    <col min="6407" max="6407" width="18.2545454545455" style="41" customWidth="1"/>
    <col min="6408" max="6408" width="25.6272727272727" style="41" customWidth="1"/>
    <col min="6409" max="6409" width="20.6272727272727" style="41" customWidth="1"/>
    <col min="6410" max="6416" width="9" style="41" hidden="1" customWidth="1"/>
    <col min="6417" max="6656" width="9" style="41"/>
    <col min="6657" max="6657" width="5.62727272727273" style="41" customWidth="1"/>
    <col min="6658" max="6658" width="8.87272727272727" style="41" customWidth="1"/>
    <col min="6659" max="6659" width="10.6272727272727" style="41" customWidth="1"/>
    <col min="6660" max="6660" width="25.6272727272727" style="41" customWidth="1"/>
    <col min="6661" max="6661" width="20.6272727272727" style="41" customWidth="1"/>
    <col min="6662" max="6662" width="11.6272727272727" style="41" customWidth="1"/>
    <col min="6663" max="6663" width="18.2545454545455" style="41" customWidth="1"/>
    <col min="6664" max="6664" width="25.6272727272727" style="41" customWidth="1"/>
    <col min="6665" max="6665" width="20.6272727272727" style="41" customWidth="1"/>
    <col min="6666" max="6672" width="9" style="41" hidden="1" customWidth="1"/>
    <col min="6673" max="6912" width="9" style="41"/>
    <col min="6913" max="6913" width="5.62727272727273" style="41" customWidth="1"/>
    <col min="6914" max="6914" width="8.87272727272727" style="41" customWidth="1"/>
    <col min="6915" max="6915" width="10.6272727272727" style="41" customWidth="1"/>
    <col min="6916" max="6916" width="25.6272727272727" style="41" customWidth="1"/>
    <col min="6917" max="6917" width="20.6272727272727" style="41" customWidth="1"/>
    <col min="6918" max="6918" width="11.6272727272727" style="41" customWidth="1"/>
    <col min="6919" max="6919" width="18.2545454545455" style="41" customWidth="1"/>
    <col min="6920" max="6920" width="25.6272727272727" style="41" customWidth="1"/>
    <col min="6921" max="6921" width="20.6272727272727" style="41" customWidth="1"/>
    <col min="6922" max="6928" width="9" style="41" hidden="1" customWidth="1"/>
    <col min="6929" max="7168" width="9" style="41"/>
    <col min="7169" max="7169" width="5.62727272727273" style="41" customWidth="1"/>
    <col min="7170" max="7170" width="8.87272727272727" style="41" customWidth="1"/>
    <col min="7171" max="7171" width="10.6272727272727" style="41" customWidth="1"/>
    <col min="7172" max="7172" width="25.6272727272727" style="41" customWidth="1"/>
    <col min="7173" max="7173" width="20.6272727272727" style="41" customWidth="1"/>
    <col min="7174" max="7174" width="11.6272727272727" style="41" customWidth="1"/>
    <col min="7175" max="7175" width="18.2545454545455" style="41" customWidth="1"/>
    <col min="7176" max="7176" width="25.6272727272727" style="41" customWidth="1"/>
    <col min="7177" max="7177" width="20.6272727272727" style="41" customWidth="1"/>
    <col min="7178" max="7184" width="9" style="41" hidden="1" customWidth="1"/>
    <col min="7185" max="7424" width="9" style="41"/>
    <col min="7425" max="7425" width="5.62727272727273" style="41" customWidth="1"/>
    <col min="7426" max="7426" width="8.87272727272727" style="41" customWidth="1"/>
    <col min="7427" max="7427" width="10.6272727272727" style="41" customWidth="1"/>
    <col min="7428" max="7428" width="25.6272727272727" style="41" customWidth="1"/>
    <col min="7429" max="7429" width="20.6272727272727" style="41" customWidth="1"/>
    <col min="7430" max="7430" width="11.6272727272727" style="41" customWidth="1"/>
    <col min="7431" max="7431" width="18.2545454545455" style="41" customWidth="1"/>
    <col min="7432" max="7432" width="25.6272727272727" style="41" customWidth="1"/>
    <col min="7433" max="7433" width="20.6272727272727" style="41" customWidth="1"/>
    <col min="7434" max="7440" width="9" style="41" hidden="1" customWidth="1"/>
    <col min="7441" max="7680" width="9" style="41"/>
    <col min="7681" max="7681" width="5.62727272727273" style="41" customWidth="1"/>
    <col min="7682" max="7682" width="8.87272727272727" style="41" customWidth="1"/>
    <col min="7683" max="7683" width="10.6272727272727" style="41" customWidth="1"/>
    <col min="7684" max="7684" width="25.6272727272727" style="41" customWidth="1"/>
    <col min="7685" max="7685" width="20.6272727272727" style="41" customWidth="1"/>
    <col min="7686" max="7686" width="11.6272727272727" style="41" customWidth="1"/>
    <col min="7687" max="7687" width="18.2545454545455" style="41" customWidth="1"/>
    <col min="7688" max="7688" width="25.6272727272727" style="41" customWidth="1"/>
    <col min="7689" max="7689" width="20.6272727272727" style="41" customWidth="1"/>
    <col min="7690" max="7696" width="9" style="41" hidden="1" customWidth="1"/>
    <col min="7697" max="7936" width="9" style="41"/>
    <col min="7937" max="7937" width="5.62727272727273" style="41" customWidth="1"/>
    <col min="7938" max="7938" width="8.87272727272727" style="41" customWidth="1"/>
    <col min="7939" max="7939" width="10.6272727272727" style="41" customWidth="1"/>
    <col min="7940" max="7940" width="25.6272727272727" style="41" customWidth="1"/>
    <col min="7941" max="7941" width="20.6272727272727" style="41" customWidth="1"/>
    <col min="7942" max="7942" width="11.6272727272727" style="41" customWidth="1"/>
    <col min="7943" max="7943" width="18.2545454545455" style="41" customWidth="1"/>
    <col min="7944" max="7944" width="25.6272727272727" style="41" customWidth="1"/>
    <col min="7945" max="7945" width="20.6272727272727" style="41" customWidth="1"/>
    <col min="7946" max="7952" width="9" style="41" hidden="1" customWidth="1"/>
    <col min="7953" max="8192" width="9" style="41"/>
    <col min="8193" max="8193" width="5.62727272727273" style="41" customWidth="1"/>
    <col min="8194" max="8194" width="8.87272727272727" style="41" customWidth="1"/>
    <col min="8195" max="8195" width="10.6272727272727" style="41" customWidth="1"/>
    <col min="8196" max="8196" width="25.6272727272727" style="41" customWidth="1"/>
    <col min="8197" max="8197" width="20.6272727272727" style="41" customWidth="1"/>
    <col min="8198" max="8198" width="11.6272727272727" style="41" customWidth="1"/>
    <col min="8199" max="8199" width="18.2545454545455" style="41" customWidth="1"/>
    <col min="8200" max="8200" width="25.6272727272727" style="41" customWidth="1"/>
    <col min="8201" max="8201" width="20.6272727272727" style="41" customWidth="1"/>
    <col min="8202" max="8208" width="9" style="41" hidden="1" customWidth="1"/>
    <col min="8209" max="8448" width="9" style="41"/>
    <col min="8449" max="8449" width="5.62727272727273" style="41" customWidth="1"/>
    <col min="8450" max="8450" width="8.87272727272727" style="41" customWidth="1"/>
    <col min="8451" max="8451" width="10.6272727272727" style="41" customWidth="1"/>
    <col min="8452" max="8452" width="25.6272727272727" style="41" customWidth="1"/>
    <col min="8453" max="8453" width="20.6272727272727" style="41" customWidth="1"/>
    <col min="8454" max="8454" width="11.6272727272727" style="41" customWidth="1"/>
    <col min="8455" max="8455" width="18.2545454545455" style="41" customWidth="1"/>
    <col min="8456" max="8456" width="25.6272727272727" style="41" customWidth="1"/>
    <col min="8457" max="8457" width="20.6272727272727" style="41" customWidth="1"/>
    <col min="8458" max="8464" width="9" style="41" hidden="1" customWidth="1"/>
    <col min="8465" max="8704" width="9" style="41"/>
    <col min="8705" max="8705" width="5.62727272727273" style="41" customWidth="1"/>
    <col min="8706" max="8706" width="8.87272727272727" style="41" customWidth="1"/>
    <col min="8707" max="8707" width="10.6272727272727" style="41" customWidth="1"/>
    <col min="8708" max="8708" width="25.6272727272727" style="41" customWidth="1"/>
    <col min="8709" max="8709" width="20.6272727272727" style="41" customWidth="1"/>
    <col min="8710" max="8710" width="11.6272727272727" style="41" customWidth="1"/>
    <col min="8711" max="8711" width="18.2545454545455" style="41" customWidth="1"/>
    <col min="8712" max="8712" width="25.6272727272727" style="41" customWidth="1"/>
    <col min="8713" max="8713" width="20.6272727272727" style="41" customWidth="1"/>
    <col min="8714" max="8720" width="9" style="41" hidden="1" customWidth="1"/>
    <col min="8721" max="8960" width="9" style="41"/>
    <col min="8961" max="8961" width="5.62727272727273" style="41" customWidth="1"/>
    <col min="8962" max="8962" width="8.87272727272727" style="41" customWidth="1"/>
    <col min="8963" max="8963" width="10.6272727272727" style="41" customWidth="1"/>
    <col min="8964" max="8964" width="25.6272727272727" style="41" customWidth="1"/>
    <col min="8965" max="8965" width="20.6272727272727" style="41" customWidth="1"/>
    <col min="8966" max="8966" width="11.6272727272727" style="41" customWidth="1"/>
    <col min="8967" max="8967" width="18.2545454545455" style="41" customWidth="1"/>
    <col min="8968" max="8968" width="25.6272727272727" style="41" customWidth="1"/>
    <col min="8969" max="8969" width="20.6272727272727" style="41" customWidth="1"/>
    <col min="8970" max="8976" width="9" style="41" hidden="1" customWidth="1"/>
    <col min="8977" max="9216" width="9" style="41"/>
    <col min="9217" max="9217" width="5.62727272727273" style="41" customWidth="1"/>
    <col min="9218" max="9218" width="8.87272727272727" style="41" customWidth="1"/>
    <col min="9219" max="9219" width="10.6272727272727" style="41" customWidth="1"/>
    <col min="9220" max="9220" width="25.6272727272727" style="41" customWidth="1"/>
    <col min="9221" max="9221" width="20.6272727272727" style="41" customWidth="1"/>
    <col min="9222" max="9222" width="11.6272727272727" style="41" customWidth="1"/>
    <col min="9223" max="9223" width="18.2545454545455" style="41" customWidth="1"/>
    <col min="9224" max="9224" width="25.6272727272727" style="41" customWidth="1"/>
    <col min="9225" max="9225" width="20.6272727272727" style="41" customWidth="1"/>
    <col min="9226" max="9232" width="9" style="41" hidden="1" customWidth="1"/>
    <col min="9233" max="9472" width="9" style="41"/>
    <col min="9473" max="9473" width="5.62727272727273" style="41" customWidth="1"/>
    <col min="9474" max="9474" width="8.87272727272727" style="41" customWidth="1"/>
    <col min="9475" max="9475" width="10.6272727272727" style="41" customWidth="1"/>
    <col min="9476" max="9476" width="25.6272727272727" style="41" customWidth="1"/>
    <col min="9477" max="9477" width="20.6272727272727" style="41" customWidth="1"/>
    <col min="9478" max="9478" width="11.6272727272727" style="41" customWidth="1"/>
    <col min="9479" max="9479" width="18.2545454545455" style="41" customWidth="1"/>
    <col min="9480" max="9480" width="25.6272727272727" style="41" customWidth="1"/>
    <col min="9481" max="9481" width="20.6272727272727" style="41" customWidth="1"/>
    <col min="9482" max="9488" width="9" style="41" hidden="1" customWidth="1"/>
    <col min="9489" max="9728" width="9" style="41"/>
    <col min="9729" max="9729" width="5.62727272727273" style="41" customWidth="1"/>
    <col min="9730" max="9730" width="8.87272727272727" style="41" customWidth="1"/>
    <col min="9731" max="9731" width="10.6272727272727" style="41" customWidth="1"/>
    <col min="9732" max="9732" width="25.6272727272727" style="41" customWidth="1"/>
    <col min="9733" max="9733" width="20.6272727272727" style="41" customWidth="1"/>
    <col min="9734" max="9734" width="11.6272727272727" style="41" customWidth="1"/>
    <col min="9735" max="9735" width="18.2545454545455" style="41" customWidth="1"/>
    <col min="9736" max="9736" width="25.6272727272727" style="41" customWidth="1"/>
    <col min="9737" max="9737" width="20.6272727272727" style="41" customWidth="1"/>
    <col min="9738" max="9744" width="9" style="41" hidden="1" customWidth="1"/>
    <col min="9745" max="9984" width="9" style="41"/>
    <col min="9985" max="9985" width="5.62727272727273" style="41" customWidth="1"/>
    <col min="9986" max="9986" width="8.87272727272727" style="41" customWidth="1"/>
    <col min="9987" max="9987" width="10.6272727272727" style="41" customWidth="1"/>
    <col min="9988" max="9988" width="25.6272727272727" style="41" customWidth="1"/>
    <col min="9989" max="9989" width="20.6272727272727" style="41" customWidth="1"/>
    <col min="9990" max="9990" width="11.6272727272727" style="41" customWidth="1"/>
    <col min="9991" max="9991" width="18.2545454545455" style="41" customWidth="1"/>
    <col min="9992" max="9992" width="25.6272727272727" style="41" customWidth="1"/>
    <col min="9993" max="9993" width="20.6272727272727" style="41" customWidth="1"/>
    <col min="9994" max="10000" width="9" style="41" hidden="1" customWidth="1"/>
    <col min="10001" max="10240" width="9" style="41"/>
    <col min="10241" max="10241" width="5.62727272727273" style="41" customWidth="1"/>
    <col min="10242" max="10242" width="8.87272727272727" style="41" customWidth="1"/>
    <col min="10243" max="10243" width="10.6272727272727" style="41" customWidth="1"/>
    <col min="10244" max="10244" width="25.6272727272727" style="41" customWidth="1"/>
    <col min="10245" max="10245" width="20.6272727272727" style="41" customWidth="1"/>
    <col min="10246" max="10246" width="11.6272727272727" style="41" customWidth="1"/>
    <col min="10247" max="10247" width="18.2545454545455" style="41" customWidth="1"/>
    <col min="10248" max="10248" width="25.6272727272727" style="41" customWidth="1"/>
    <col min="10249" max="10249" width="20.6272727272727" style="41" customWidth="1"/>
    <col min="10250" max="10256" width="9" style="41" hidden="1" customWidth="1"/>
    <col min="10257" max="10496" width="9" style="41"/>
    <col min="10497" max="10497" width="5.62727272727273" style="41" customWidth="1"/>
    <col min="10498" max="10498" width="8.87272727272727" style="41" customWidth="1"/>
    <col min="10499" max="10499" width="10.6272727272727" style="41" customWidth="1"/>
    <col min="10500" max="10500" width="25.6272727272727" style="41" customWidth="1"/>
    <col min="10501" max="10501" width="20.6272727272727" style="41" customWidth="1"/>
    <col min="10502" max="10502" width="11.6272727272727" style="41" customWidth="1"/>
    <col min="10503" max="10503" width="18.2545454545455" style="41" customWidth="1"/>
    <col min="10504" max="10504" width="25.6272727272727" style="41" customWidth="1"/>
    <col min="10505" max="10505" width="20.6272727272727" style="41" customWidth="1"/>
    <col min="10506" max="10512" width="9" style="41" hidden="1" customWidth="1"/>
    <col min="10513" max="10752" width="9" style="41"/>
    <col min="10753" max="10753" width="5.62727272727273" style="41" customWidth="1"/>
    <col min="10754" max="10754" width="8.87272727272727" style="41" customWidth="1"/>
    <col min="10755" max="10755" width="10.6272727272727" style="41" customWidth="1"/>
    <col min="10756" max="10756" width="25.6272727272727" style="41" customWidth="1"/>
    <col min="10757" max="10757" width="20.6272727272727" style="41" customWidth="1"/>
    <col min="10758" max="10758" width="11.6272727272727" style="41" customWidth="1"/>
    <col min="10759" max="10759" width="18.2545454545455" style="41" customWidth="1"/>
    <col min="10760" max="10760" width="25.6272727272727" style="41" customWidth="1"/>
    <col min="10761" max="10761" width="20.6272727272727" style="41" customWidth="1"/>
    <col min="10762" max="10768" width="9" style="41" hidden="1" customWidth="1"/>
    <col min="10769" max="11008" width="9" style="41"/>
    <col min="11009" max="11009" width="5.62727272727273" style="41" customWidth="1"/>
    <col min="11010" max="11010" width="8.87272727272727" style="41" customWidth="1"/>
    <col min="11011" max="11011" width="10.6272727272727" style="41" customWidth="1"/>
    <col min="11012" max="11012" width="25.6272727272727" style="41" customWidth="1"/>
    <col min="11013" max="11013" width="20.6272727272727" style="41" customWidth="1"/>
    <col min="11014" max="11014" width="11.6272727272727" style="41" customWidth="1"/>
    <col min="11015" max="11015" width="18.2545454545455" style="41" customWidth="1"/>
    <col min="11016" max="11016" width="25.6272727272727" style="41" customWidth="1"/>
    <col min="11017" max="11017" width="20.6272727272727" style="41" customWidth="1"/>
    <col min="11018" max="11024" width="9" style="41" hidden="1" customWidth="1"/>
    <col min="11025" max="11264" width="9" style="41"/>
    <col min="11265" max="11265" width="5.62727272727273" style="41" customWidth="1"/>
    <col min="11266" max="11266" width="8.87272727272727" style="41" customWidth="1"/>
    <col min="11267" max="11267" width="10.6272727272727" style="41" customWidth="1"/>
    <col min="11268" max="11268" width="25.6272727272727" style="41" customWidth="1"/>
    <col min="11269" max="11269" width="20.6272727272727" style="41" customWidth="1"/>
    <col min="11270" max="11270" width="11.6272727272727" style="41" customWidth="1"/>
    <col min="11271" max="11271" width="18.2545454545455" style="41" customWidth="1"/>
    <col min="11272" max="11272" width="25.6272727272727" style="41" customWidth="1"/>
    <col min="11273" max="11273" width="20.6272727272727" style="41" customWidth="1"/>
    <col min="11274" max="11280" width="9" style="41" hidden="1" customWidth="1"/>
    <col min="11281" max="11520" width="9" style="41"/>
    <col min="11521" max="11521" width="5.62727272727273" style="41" customWidth="1"/>
    <col min="11522" max="11522" width="8.87272727272727" style="41" customWidth="1"/>
    <col min="11523" max="11523" width="10.6272727272727" style="41" customWidth="1"/>
    <col min="11524" max="11524" width="25.6272727272727" style="41" customWidth="1"/>
    <col min="11525" max="11525" width="20.6272727272727" style="41" customWidth="1"/>
    <col min="11526" max="11526" width="11.6272727272727" style="41" customWidth="1"/>
    <col min="11527" max="11527" width="18.2545454545455" style="41" customWidth="1"/>
    <col min="11528" max="11528" width="25.6272727272727" style="41" customWidth="1"/>
    <col min="11529" max="11529" width="20.6272727272727" style="41" customWidth="1"/>
    <col min="11530" max="11536" width="9" style="41" hidden="1" customWidth="1"/>
    <col min="11537" max="11776" width="9" style="41"/>
    <col min="11777" max="11777" width="5.62727272727273" style="41" customWidth="1"/>
    <col min="11778" max="11778" width="8.87272727272727" style="41" customWidth="1"/>
    <col min="11779" max="11779" width="10.6272727272727" style="41" customWidth="1"/>
    <col min="11780" max="11780" width="25.6272727272727" style="41" customWidth="1"/>
    <col min="11781" max="11781" width="20.6272727272727" style="41" customWidth="1"/>
    <col min="11782" max="11782" width="11.6272727272727" style="41" customWidth="1"/>
    <col min="11783" max="11783" width="18.2545454545455" style="41" customWidth="1"/>
    <col min="11784" max="11784" width="25.6272727272727" style="41" customWidth="1"/>
    <col min="11785" max="11785" width="20.6272727272727" style="41" customWidth="1"/>
    <col min="11786" max="11792" width="9" style="41" hidden="1" customWidth="1"/>
    <col min="11793" max="12032" width="9" style="41"/>
    <col min="12033" max="12033" width="5.62727272727273" style="41" customWidth="1"/>
    <col min="12034" max="12034" width="8.87272727272727" style="41" customWidth="1"/>
    <col min="12035" max="12035" width="10.6272727272727" style="41" customWidth="1"/>
    <col min="12036" max="12036" width="25.6272727272727" style="41" customWidth="1"/>
    <col min="12037" max="12037" width="20.6272727272727" style="41" customWidth="1"/>
    <col min="12038" max="12038" width="11.6272727272727" style="41" customWidth="1"/>
    <col min="12039" max="12039" width="18.2545454545455" style="41" customWidth="1"/>
    <col min="12040" max="12040" width="25.6272727272727" style="41" customWidth="1"/>
    <col min="12041" max="12041" width="20.6272727272727" style="41" customWidth="1"/>
    <col min="12042" max="12048" width="9" style="41" hidden="1" customWidth="1"/>
    <col min="12049" max="12288" width="9" style="41"/>
    <col min="12289" max="12289" width="5.62727272727273" style="41" customWidth="1"/>
    <col min="12290" max="12290" width="8.87272727272727" style="41" customWidth="1"/>
    <col min="12291" max="12291" width="10.6272727272727" style="41" customWidth="1"/>
    <col min="12292" max="12292" width="25.6272727272727" style="41" customWidth="1"/>
    <col min="12293" max="12293" width="20.6272727272727" style="41" customWidth="1"/>
    <col min="12294" max="12294" width="11.6272727272727" style="41" customWidth="1"/>
    <col min="12295" max="12295" width="18.2545454545455" style="41" customWidth="1"/>
    <col min="12296" max="12296" width="25.6272727272727" style="41" customWidth="1"/>
    <col min="12297" max="12297" width="20.6272727272727" style="41" customWidth="1"/>
    <col min="12298" max="12304" width="9" style="41" hidden="1" customWidth="1"/>
    <col min="12305" max="12544" width="9" style="41"/>
    <col min="12545" max="12545" width="5.62727272727273" style="41" customWidth="1"/>
    <col min="12546" max="12546" width="8.87272727272727" style="41" customWidth="1"/>
    <col min="12547" max="12547" width="10.6272727272727" style="41" customWidth="1"/>
    <col min="12548" max="12548" width="25.6272727272727" style="41" customWidth="1"/>
    <col min="12549" max="12549" width="20.6272727272727" style="41" customWidth="1"/>
    <col min="12550" max="12550" width="11.6272727272727" style="41" customWidth="1"/>
    <col min="12551" max="12551" width="18.2545454545455" style="41" customWidth="1"/>
    <col min="12552" max="12552" width="25.6272727272727" style="41" customWidth="1"/>
    <col min="12553" max="12553" width="20.6272727272727" style="41" customWidth="1"/>
    <col min="12554" max="12560" width="9" style="41" hidden="1" customWidth="1"/>
    <col min="12561" max="12800" width="9" style="41"/>
    <col min="12801" max="12801" width="5.62727272727273" style="41" customWidth="1"/>
    <col min="12802" max="12802" width="8.87272727272727" style="41" customWidth="1"/>
    <col min="12803" max="12803" width="10.6272727272727" style="41" customWidth="1"/>
    <col min="12804" max="12804" width="25.6272727272727" style="41" customWidth="1"/>
    <col min="12805" max="12805" width="20.6272727272727" style="41" customWidth="1"/>
    <col min="12806" max="12806" width="11.6272727272727" style="41" customWidth="1"/>
    <col min="12807" max="12807" width="18.2545454545455" style="41" customWidth="1"/>
    <col min="12808" max="12808" width="25.6272727272727" style="41" customWidth="1"/>
    <col min="12809" max="12809" width="20.6272727272727" style="41" customWidth="1"/>
    <col min="12810" max="12816" width="9" style="41" hidden="1" customWidth="1"/>
    <col min="12817" max="13056" width="9" style="41"/>
    <col min="13057" max="13057" width="5.62727272727273" style="41" customWidth="1"/>
    <col min="13058" max="13058" width="8.87272727272727" style="41" customWidth="1"/>
    <col min="13059" max="13059" width="10.6272727272727" style="41" customWidth="1"/>
    <col min="13060" max="13060" width="25.6272727272727" style="41" customWidth="1"/>
    <col min="13061" max="13061" width="20.6272727272727" style="41" customWidth="1"/>
    <col min="13062" max="13062" width="11.6272727272727" style="41" customWidth="1"/>
    <col min="13063" max="13063" width="18.2545454545455" style="41" customWidth="1"/>
    <col min="13064" max="13064" width="25.6272727272727" style="41" customWidth="1"/>
    <col min="13065" max="13065" width="20.6272727272727" style="41" customWidth="1"/>
    <col min="13066" max="13072" width="9" style="41" hidden="1" customWidth="1"/>
    <col min="13073" max="13312" width="9" style="41"/>
    <col min="13313" max="13313" width="5.62727272727273" style="41" customWidth="1"/>
    <col min="13314" max="13314" width="8.87272727272727" style="41" customWidth="1"/>
    <col min="13315" max="13315" width="10.6272727272727" style="41" customWidth="1"/>
    <col min="13316" max="13316" width="25.6272727272727" style="41" customWidth="1"/>
    <col min="13317" max="13317" width="20.6272727272727" style="41" customWidth="1"/>
    <col min="13318" max="13318" width="11.6272727272727" style="41" customWidth="1"/>
    <col min="13319" max="13319" width="18.2545454545455" style="41" customWidth="1"/>
    <col min="13320" max="13320" width="25.6272727272727" style="41" customWidth="1"/>
    <col min="13321" max="13321" width="20.6272727272727" style="41" customWidth="1"/>
    <col min="13322" max="13328" width="9" style="41" hidden="1" customWidth="1"/>
    <col min="13329" max="13568" width="9" style="41"/>
    <col min="13569" max="13569" width="5.62727272727273" style="41" customWidth="1"/>
    <col min="13570" max="13570" width="8.87272727272727" style="41" customWidth="1"/>
    <col min="13571" max="13571" width="10.6272727272727" style="41" customWidth="1"/>
    <col min="13572" max="13572" width="25.6272727272727" style="41" customWidth="1"/>
    <col min="13573" max="13573" width="20.6272727272727" style="41" customWidth="1"/>
    <col min="13574" max="13574" width="11.6272727272727" style="41" customWidth="1"/>
    <col min="13575" max="13575" width="18.2545454545455" style="41" customWidth="1"/>
    <col min="13576" max="13576" width="25.6272727272727" style="41" customWidth="1"/>
    <col min="13577" max="13577" width="20.6272727272727" style="41" customWidth="1"/>
    <col min="13578" max="13584" width="9" style="41" hidden="1" customWidth="1"/>
    <col min="13585" max="13824" width="9" style="41"/>
    <col min="13825" max="13825" width="5.62727272727273" style="41" customWidth="1"/>
    <col min="13826" max="13826" width="8.87272727272727" style="41" customWidth="1"/>
    <col min="13827" max="13827" width="10.6272727272727" style="41" customWidth="1"/>
    <col min="13828" max="13828" width="25.6272727272727" style="41" customWidth="1"/>
    <col min="13829" max="13829" width="20.6272727272727" style="41" customWidth="1"/>
    <col min="13830" max="13830" width="11.6272727272727" style="41" customWidth="1"/>
    <col min="13831" max="13831" width="18.2545454545455" style="41" customWidth="1"/>
    <col min="13832" max="13832" width="25.6272727272727" style="41" customWidth="1"/>
    <col min="13833" max="13833" width="20.6272727272727" style="41" customWidth="1"/>
    <col min="13834" max="13840" width="9" style="41" hidden="1" customWidth="1"/>
    <col min="13841" max="14080" width="9" style="41"/>
    <col min="14081" max="14081" width="5.62727272727273" style="41" customWidth="1"/>
    <col min="14082" max="14082" width="8.87272727272727" style="41" customWidth="1"/>
    <col min="14083" max="14083" width="10.6272727272727" style="41" customWidth="1"/>
    <col min="14084" max="14084" width="25.6272727272727" style="41" customWidth="1"/>
    <col min="14085" max="14085" width="20.6272727272727" style="41" customWidth="1"/>
    <col min="14086" max="14086" width="11.6272727272727" style="41" customWidth="1"/>
    <col min="14087" max="14087" width="18.2545454545455" style="41" customWidth="1"/>
    <col min="14088" max="14088" width="25.6272727272727" style="41" customWidth="1"/>
    <col min="14089" max="14089" width="20.6272727272727" style="41" customWidth="1"/>
    <col min="14090" max="14096" width="9" style="41" hidden="1" customWidth="1"/>
    <col min="14097" max="14336" width="9" style="41"/>
    <col min="14337" max="14337" width="5.62727272727273" style="41" customWidth="1"/>
    <col min="14338" max="14338" width="8.87272727272727" style="41" customWidth="1"/>
    <col min="14339" max="14339" width="10.6272727272727" style="41" customWidth="1"/>
    <col min="14340" max="14340" width="25.6272727272727" style="41" customWidth="1"/>
    <col min="14341" max="14341" width="20.6272727272727" style="41" customWidth="1"/>
    <col min="14342" max="14342" width="11.6272727272727" style="41" customWidth="1"/>
    <col min="14343" max="14343" width="18.2545454545455" style="41" customWidth="1"/>
    <col min="14344" max="14344" width="25.6272727272727" style="41" customWidth="1"/>
    <col min="14345" max="14345" width="20.6272727272727" style="41" customWidth="1"/>
    <col min="14346" max="14352" width="9" style="41" hidden="1" customWidth="1"/>
    <col min="14353" max="14592" width="9" style="41"/>
    <col min="14593" max="14593" width="5.62727272727273" style="41" customWidth="1"/>
    <col min="14594" max="14594" width="8.87272727272727" style="41" customWidth="1"/>
    <col min="14595" max="14595" width="10.6272727272727" style="41" customWidth="1"/>
    <col min="14596" max="14596" width="25.6272727272727" style="41" customWidth="1"/>
    <col min="14597" max="14597" width="20.6272727272727" style="41" customWidth="1"/>
    <col min="14598" max="14598" width="11.6272727272727" style="41" customWidth="1"/>
    <col min="14599" max="14599" width="18.2545454545455" style="41" customWidth="1"/>
    <col min="14600" max="14600" width="25.6272727272727" style="41" customWidth="1"/>
    <col min="14601" max="14601" width="20.6272727272727" style="41" customWidth="1"/>
    <col min="14602" max="14608" width="9" style="41" hidden="1" customWidth="1"/>
    <col min="14609" max="14848" width="9" style="41"/>
    <col min="14849" max="14849" width="5.62727272727273" style="41" customWidth="1"/>
    <col min="14850" max="14850" width="8.87272727272727" style="41" customWidth="1"/>
    <col min="14851" max="14851" width="10.6272727272727" style="41" customWidth="1"/>
    <col min="14852" max="14852" width="25.6272727272727" style="41" customWidth="1"/>
    <col min="14853" max="14853" width="20.6272727272727" style="41" customWidth="1"/>
    <col min="14854" max="14854" width="11.6272727272727" style="41" customWidth="1"/>
    <col min="14855" max="14855" width="18.2545454545455" style="41" customWidth="1"/>
    <col min="14856" max="14856" width="25.6272727272727" style="41" customWidth="1"/>
    <col min="14857" max="14857" width="20.6272727272727" style="41" customWidth="1"/>
    <col min="14858" max="14864" width="9" style="41" hidden="1" customWidth="1"/>
    <col min="14865" max="15104" width="9" style="41"/>
    <col min="15105" max="15105" width="5.62727272727273" style="41" customWidth="1"/>
    <col min="15106" max="15106" width="8.87272727272727" style="41" customWidth="1"/>
    <col min="15107" max="15107" width="10.6272727272727" style="41" customWidth="1"/>
    <col min="15108" max="15108" width="25.6272727272727" style="41" customWidth="1"/>
    <col min="15109" max="15109" width="20.6272727272727" style="41" customWidth="1"/>
    <col min="15110" max="15110" width="11.6272727272727" style="41" customWidth="1"/>
    <col min="15111" max="15111" width="18.2545454545455" style="41" customWidth="1"/>
    <col min="15112" max="15112" width="25.6272727272727" style="41" customWidth="1"/>
    <col min="15113" max="15113" width="20.6272727272727" style="41" customWidth="1"/>
    <col min="15114" max="15120" width="9" style="41" hidden="1" customWidth="1"/>
    <col min="15121" max="15360" width="9" style="41"/>
    <col min="15361" max="15361" width="5.62727272727273" style="41" customWidth="1"/>
    <col min="15362" max="15362" width="8.87272727272727" style="41" customWidth="1"/>
    <col min="15363" max="15363" width="10.6272727272727" style="41" customWidth="1"/>
    <col min="15364" max="15364" width="25.6272727272727" style="41" customWidth="1"/>
    <col min="15365" max="15365" width="20.6272727272727" style="41" customWidth="1"/>
    <col min="15366" max="15366" width="11.6272727272727" style="41" customWidth="1"/>
    <col min="15367" max="15367" width="18.2545454545455" style="41" customWidth="1"/>
    <col min="15368" max="15368" width="25.6272727272727" style="41" customWidth="1"/>
    <col min="15369" max="15369" width="20.6272727272727" style="41" customWidth="1"/>
    <col min="15370" max="15376" width="9" style="41" hidden="1" customWidth="1"/>
    <col min="15377" max="15616" width="9" style="41"/>
    <col min="15617" max="15617" width="5.62727272727273" style="41" customWidth="1"/>
    <col min="15618" max="15618" width="8.87272727272727" style="41" customWidth="1"/>
    <col min="15619" max="15619" width="10.6272727272727" style="41" customWidth="1"/>
    <col min="15620" max="15620" width="25.6272727272727" style="41" customWidth="1"/>
    <col min="15621" max="15621" width="20.6272727272727" style="41" customWidth="1"/>
    <col min="15622" max="15622" width="11.6272727272727" style="41" customWidth="1"/>
    <col min="15623" max="15623" width="18.2545454545455" style="41" customWidth="1"/>
    <col min="15624" max="15624" width="25.6272727272727" style="41" customWidth="1"/>
    <col min="15625" max="15625" width="20.6272727272727" style="41" customWidth="1"/>
    <col min="15626" max="15632" width="9" style="41" hidden="1" customWidth="1"/>
    <col min="15633" max="15872" width="9" style="41"/>
    <col min="15873" max="15873" width="5.62727272727273" style="41" customWidth="1"/>
    <col min="15874" max="15874" width="8.87272727272727" style="41" customWidth="1"/>
    <col min="15875" max="15875" width="10.6272727272727" style="41" customWidth="1"/>
    <col min="15876" max="15876" width="25.6272727272727" style="41" customWidth="1"/>
    <col min="15877" max="15877" width="20.6272727272727" style="41" customWidth="1"/>
    <col min="15878" max="15878" width="11.6272727272727" style="41" customWidth="1"/>
    <col min="15879" max="15879" width="18.2545454545455" style="41" customWidth="1"/>
    <col min="15880" max="15880" width="25.6272727272727" style="41" customWidth="1"/>
    <col min="15881" max="15881" width="20.6272727272727" style="41" customWidth="1"/>
    <col min="15882" max="15888" width="9" style="41" hidden="1" customWidth="1"/>
    <col min="15889" max="16128" width="9" style="41"/>
    <col min="16129" max="16129" width="5.62727272727273" style="41" customWidth="1"/>
    <col min="16130" max="16130" width="8.87272727272727" style="41" customWidth="1"/>
    <col min="16131" max="16131" width="10.6272727272727" style="41" customWidth="1"/>
    <col min="16132" max="16132" width="25.6272727272727" style="41" customWidth="1"/>
    <col min="16133" max="16133" width="20.6272727272727" style="41" customWidth="1"/>
    <col min="16134" max="16134" width="11.6272727272727" style="41" customWidth="1"/>
    <col min="16135" max="16135" width="18.2545454545455" style="41" customWidth="1"/>
    <col min="16136" max="16136" width="25.6272727272727" style="41" customWidth="1"/>
    <col min="16137" max="16137" width="20.6272727272727" style="41" customWidth="1"/>
    <col min="16138" max="16144" width="9" style="41" hidden="1" customWidth="1"/>
    <col min="16145"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482</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27039</v>
      </c>
      <c r="K4" s="43"/>
      <c r="L4" s="43"/>
      <c r="M4" s="43"/>
      <c r="N4" s="43"/>
      <c r="O4" s="43"/>
      <c r="P4" s="50"/>
    </row>
    <row r="5" ht="24" customHeight="1" spans="1:16">
      <c r="A5" s="42" t="s">
        <v>629</v>
      </c>
      <c r="B5" s="43"/>
      <c r="C5" s="43"/>
      <c r="D5" s="90" t="s">
        <v>630</v>
      </c>
      <c r="E5" s="91"/>
      <c r="F5" s="42" t="s">
        <v>631</v>
      </c>
      <c r="G5" s="43"/>
      <c r="H5" s="47" t="s">
        <v>632</v>
      </c>
      <c r="I5" s="50"/>
      <c r="J5" s="75">
        <v>20161302408</v>
      </c>
      <c r="K5" s="43"/>
      <c r="L5" s="43"/>
      <c r="M5" s="43"/>
      <c r="N5" s="43"/>
      <c r="O5" s="43"/>
      <c r="P5" s="50"/>
    </row>
    <row r="6" ht="35.25" customHeight="1" spans="1:16">
      <c r="A6" s="42" t="s">
        <v>633</v>
      </c>
      <c r="B6" s="43"/>
      <c r="C6" s="43"/>
      <c r="D6" s="44" t="s">
        <v>815</v>
      </c>
      <c r="E6" s="45"/>
      <c r="F6" s="42" t="s">
        <v>635</v>
      </c>
      <c r="G6" s="43"/>
      <c r="H6" s="47" t="s">
        <v>816</v>
      </c>
      <c r="I6" s="43"/>
      <c r="J6" s="43"/>
      <c r="K6" s="43"/>
      <c r="L6" s="43"/>
      <c r="M6" s="43"/>
      <c r="N6" s="43"/>
      <c r="O6" s="43"/>
      <c r="P6" s="50"/>
    </row>
    <row r="7" ht="75" customHeight="1" spans="1:16">
      <c r="A7" s="42" t="s">
        <v>637</v>
      </c>
      <c r="B7" s="43"/>
      <c r="C7" s="43"/>
      <c r="D7" s="44" t="s">
        <v>817</v>
      </c>
      <c r="E7" s="45"/>
      <c r="F7" s="45"/>
      <c r="G7" s="45"/>
      <c r="H7" s="45"/>
      <c r="I7" s="45"/>
      <c r="J7" s="55" t="s">
        <v>639</v>
      </c>
      <c r="K7" s="45"/>
      <c r="L7" s="45"/>
      <c r="M7" s="45"/>
      <c r="N7" s="45"/>
      <c r="O7" s="45"/>
      <c r="P7" s="50"/>
    </row>
    <row r="8" ht="25.5" customHeight="1" spans="1:16">
      <c r="A8" s="42" t="s">
        <v>640</v>
      </c>
      <c r="B8" s="43"/>
      <c r="C8" s="43"/>
      <c r="D8" s="44" t="s">
        <v>730</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1470000</v>
      </c>
      <c r="E10" s="54"/>
      <c r="F10" s="54"/>
      <c r="G10" s="54"/>
      <c r="H10" s="53">
        <v>1470000</v>
      </c>
      <c r="I10" s="54"/>
      <c r="J10" s="50"/>
      <c r="K10" s="50"/>
      <c r="L10" s="50"/>
      <c r="M10" s="50"/>
      <c r="N10" s="50"/>
      <c r="O10" s="50"/>
      <c r="P10" s="50"/>
    </row>
    <row r="11" ht="19.5" customHeight="1" spans="1:16">
      <c r="A11" s="42" t="s">
        <v>649</v>
      </c>
      <c r="B11" s="50"/>
      <c r="C11" s="50"/>
      <c r="D11" s="53">
        <v>490000</v>
      </c>
      <c r="E11" s="54"/>
      <c r="F11" s="54"/>
      <c r="G11" s="54"/>
      <c r="H11" s="53">
        <v>490000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83.25" customHeight="1" spans="1:16">
      <c r="A13" s="45"/>
      <c r="B13" s="56" t="s">
        <v>818</v>
      </c>
      <c r="C13" s="46"/>
      <c r="D13" s="46"/>
      <c r="E13" s="46"/>
      <c r="F13" s="44" t="s">
        <v>819</v>
      </c>
      <c r="G13" s="45"/>
      <c r="H13" s="45"/>
      <c r="I13" s="45"/>
      <c r="J13" s="45"/>
      <c r="K13" s="45"/>
      <c r="L13" s="45"/>
      <c r="M13" s="45"/>
      <c r="N13" s="45"/>
      <c r="O13" s="45"/>
      <c r="P13" s="52" t="s">
        <v>466</v>
      </c>
    </row>
    <row r="14" ht="57" customHeight="1" spans="1:16">
      <c r="A14" s="45"/>
      <c r="B14" s="44" t="s">
        <v>820</v>
      </c>
      <c r="C14" s="45"/>
      <c r="D14" s="45"/>
      <c r="E14" s="45"/>
      <c r="F14" s="44" t="s">
        <v>821</v>
      </c>
      <c r="G14" s="45"/>
      <c r="H14" s="45"/>
      <c r="I14" s="45"/>
      <c r="J14" s="43"/>
      <c r="K14" s="43"/>
      <c r="L14" s="43"/>
      <c r="M14" s="43"/>
      <c r="N14" s="43"/>
      <c r="O14" s="43"/>
      <c r="P14" s="52" t="s">
        <v>654</v>
      </c>
    </row>
    <row r="15" ht="57" customHeight="1" spans="1:16">
      <c r="A15" s="45"/>
      <c r="B15" s="44" t="s">
        <v>822</v>
      </c>
      <c r="C15" s="45"/>
      <c r="D15" s="45"/>
      <c r="E15" s="45"/>
      <c r="F15" s="44" t="s">
        <v>823</v>
      </c>
      <c r="G15" s="45"/>
      <c r="H15" s="45"/>
      <c r="I15" s="45"/>
      <c r="J15" s="43"/>
      <c r="K15" s="43"/>
      <c r="L15" s="43"/>
      <c r="M15" s="43"/>
      <c r="N15" s="43"/>
      <c r="O15" s="43"/>
      <c r="P15" s="50"/>
    </row>
    <row r="16" hidden="1" customHeight="1" spans="1:16">
      <c r="A16" s="45"/>
      <c r="B16" s="44"/>
      <c r="C16" s="45"/>
      <c r="D16" s="45"/>
      <c r="E16" s="45"/>
      <c r="F16" s="44"/>
      <c r="G16" s="45"/>
      <c r="H16" s="45"/>
      <c r="I16" s="45"/>
      <c r="J16" s="78"/>
      <c r="K16" s="78"/>
      <c r="L16" s="78"/>
      <c r="M16" s="78"/>
      <c r="N16" s="78"/>
      <c r="O16" s="78"/>
      <c r="P16" s="79" t="s">
        <v>509</v>
      </c>
    </row>
    <row r="17" ht="27" customHeight="1" spans="1:16">
      <c r="A17" s="57" t="s">
        <v>655</v>
      </c>
      <c r="B17" s="58" t="s">
        <v>514</v>
      </c>
      <c r="C17" s="58" t="s">
        <v>515</v>
      </c>
      <c r="D17" s="58" t="s">
        <v>516</v>
      </c>
      <c r="E17" s="58" t="s">
        <v>517</v>
      </c>
      <c r="F17" s="58" t="s">
        <v>515</v>
      </c>
      <c r="G17" s="58" t="s">
        <v>516</v>
      </c>
      <c r="H17" s="92"/>
      <c r="I17" s="58" t="s">
        <v>517</v>
      </c>
      <c r="J17" s="80"/>
      <c r="K17" s="80"/>
      <c r="L17" s="80"/>
      <c r="M17" s="80"/>
      <c r="N17" s="80"/>
      <c r="O17" s="80"/>
      <c r="P17" s="58"/>
    </row>
    <row r="18" s="40" customFormat="1" ht="95.25" customHeight="1" spans="1:16">
      <c r="A18" s="60"/>
      <c r="B18" s="62" t="s">
        <v>519</v>
      </c>
      <c r="C18" s="62" t="s">
        <v>520</v>
      </c>
      <c r="D18" s="62" t="s">
        <v>824</v>
      </c>
      <c r="E18" s="62" t="s">
        <v>596</v>
      </c>
      <c r="F18" s="62" t="s">
        <v>520</v>
      </c>
      <c r="G18" s="62" t="s">
        <v>825</v>
      </c>
      <c r="H18" s="63"/>
      <c r="I18" s="62" t="s">
        <v>596</v>
      </c>
      <c r="J18" s="81"/>
      <c r="K18" s="82">
        <v>0</v>
      </c>
      <c r="L18" s="82">
        <v>0</v>
      </c>
      <c r="M18" s="82">
        <v>0</v>
      </c>
      <c r="N18" s="82">
        <v>0</v>
      </c>
      <c r="O18" s="82">
        <v>0</v>
      </c>
      <c r="P18" s="83" t="s">
        <v>466</v>
      </c>
    </row>
    <row r="19" s="40" customFormat="1" ht="95.25" customHeight="1" spans="1:16">
      <c r="A19" s="64"/>
      <c r="B19" s="66" t="s">
        <v>519</v>
      </c>
      <c r="C19" s="93" t="s">
        <v>535</v>
      </c>
      <c r="D19" s="66" t="s">
        <v>826</v>
      </c>
      <c r="E19" s="66" t="s">
        <v>596</v>
      </c>
      <c r="F19" s="93" t="s">
        <v>535</v>
      </c>
      <c r="G19" s="66" t="s">
        <v>827</v>
      </c>
      <c r="H19" s="67"/>
      <c r="I19" s="66" t="s">
        <v>596</v>
      </c>
      <c r="J19" s="84"/>
      <c r="K19" s="85">
        <v>0</v>
      </c>
      <c r="L19" s="85">
        <v>0</v>
      </c>
      <c r="M19" s="85">
        <v>0</v>
      </c>
      <c r="N19" s="85">
        <v>0</v>
      </c>
      <c r="O19" s="85">
        <v>0</v>
      </c>
      <c r="P19" s="86" t="s">
        <v>660</v>
      </c>
    </row>
    <row r="20" s="40" customFormat="1" ht="95.25" customHeight="1" spans="1:16">
      <c r="A20" s="64"/>
      <c r="B20" s="66" t="s">
        <v>519</v>
      </c>
      <c r="C20" s="93" t="s">
        <v>541</v>
      </c>
      <c r="D20" s="66" t="s">
        <v>828</v>
      </c>
      <c r="E20" s="66" t="s">
        <v>829</v>
      </c>
      <c r="F20" s="93" t="s">
        <v>541</v>
      </c>
      <c r="G20" s="66" t="s">
        <v>830</v>
      </c>
      <c r="H20" s="67"/>
      <c r="I20" s="66" t="s">
        <v>829</v>
      </c>
      <c r="J20" s="84"/>
      <c r="K20" s="85">
        <v>0</v>
      </c>
      <c r="L20" s="85">
        <v>0</v>
      </c>
      <c r="M20" s="85">
        <v>0</v>
      </c>
      <c r="N20" s="85">
        <v>0</v>
      </c>
      <c r="O20" s="85">
        <v>0</v>
      </c>
      <c r="P20" s="84"/>
    </row>
    <row r="21" s="40" customFormat="1" ht="95.25" customHeight="1" spans="1:16">
      <c r="A21" s="64"/>
      <c r="B21" s="66" t="s">
        <v>519</v>
      </c>
      <c r="C21" s="93" t="s">
        <v>543</v>
      </c>
      <c r="D21" s="66" t="s">
        <v>831</v>
      </c>
      <c r="E21" s="66" t="s">
        <v>596</v>
      </c>
      <c r="F21" s="93" t="s">
        <v>543</v>
      </c>
      <c r="G21" s="66" t="s">
        <v>832</v>
      </c>
      <c r="H21" s="67"/>
      <c r="I21" s="66" t="s">
        <v>596</v>
      </c>
      <c r="J21" s="84"/>
      <c r="K21" s="85">
        <v>0</v>
      </c>
      <c r="L21" s="85">
        <v>0</v>
      </c>
      <c r="M21" s="85">
        <v>0</v>
      </c>
      <c r="N21" s="85">
        <v>0</v>
      </c>
      <c r="O21" s="85">
        <v>0</v>
      </c>
      <c r="P21" s="84"/>
    </row>
    <row r="22" s="40" customFormat="1" ht="95.25" customHeight="1" spans="1:16">
      <c r="A22" s="64"/>
      <c r="B22" s="66" t="s">
        <v>545</v>
      </c>
      <c r="C22" s="93" t="s">
        <v>546</v>
      </c>
      <c r="D22" s="66" t="s">
        <v>833</v>
      </c>
      <c r="E22" s="66" t="s">
        <v>596</v>
      </c>
      <c r="F22" s="93" t="s">
        <v>546</v>
      </c>
      <c r="G22" s="66" t="s">
        <v>834</v>
      </c>
      <c r="H22" s="67"/>
      <c r="I22" s="66" t="s">
        <v>596</v>
      </c>
      <c r="J22" s="84"/>
      <c r="K22" s="85">
        <v>0</v>
      </c>
      <c r="L22" s="85">
        <v>0</v>
      </c>
      <c r="M22" s="85">
        <v>0</v>
      </c>
      <c r="N22" s="85">
        <v>0</v>
      </c>
      <c r="O22" s="85">
        <v>0</v>
      </c>
      <c r="P22" s="84"/>
    </row>
    <row r="23" s="40" customFormat="1" ht="95.25" customHeight="1" spans="1:16">
      <c r="A23" s="64"/>
      <c r="B23" s="66" t="s">
        <v>545</v>
      </c>
      <c r="C23" s="93" t="s">
        <v>552</v>
      </c>
      <c r="D23" s="66" t="s">
        <v>835</v>
      </c>
      <c r="E23" s="66" t="s">
        <v>596</v>
      </c>
      <c r="F23" s="93" t="s">
        <v>552</v>
      </c>
      <c r="G23" s="66" t="s">
        <v>836</v>
      </c>
      <c r="H23" s="67"/>
      <c r="I23" s="66" t="s">
        <v>596</v>
      </c>
      <c r="J23" s="84"/>
      <c r="K23" s="85">
        <v>0</v>
      </c>
      <c r="L23" s="85">
        <v>0</v>
      </c>
      <c r="M23" s="85">
        <v>0</v>
      </c>
      <c r="N23" s="85">
        <v>0</v>
      </c>
      <c r="O23" s="85">
        <v>0</v>
      </c>
      <c r="P23" s="84"/>
    </row>
    <row r="24" s="40" customFormat="1" ht="95.25" customHeight="1" spans="1:16">
      <c r="A24" s="64"/>
      <c r="B24" s="66" t="s">
        <v>545</v>
      </c>
      <c r="C24" s="93" t="s">
        <v>559</v>
      </c>
      <c r="D24" s="66" t="s">
        <v>837</v>
      </c>
      <c r="E24" s="66" t="s">
        <v>596</v>
      </c>
      <c r="F24" s="93" t="s">
        <v>559</v>
      </c>
      <c r="G24" s="66" t="s">
        <v>838</v>
      </c>
      <c r="H24" s="67"/>
      <c r="I24" s="66" t="s">
        <v>596</v>
      </c>
      <c r="J24" s="84"/>
      <c r="K24" s="85">
        <v>0</v>
      </c>
      <c r="L24" s="85">
        <v>0</v>
      </c>
      <c r="M24" s="85">
        <v>0</v>
      </c>
      <c r="N24" s="85">
        <v>0</v>
      </c>
      <c r="O24" s="85">
        <v>0</v>
      </c>
      <c r="P24" s="84"/>
    </row>
    <row r="25" s="40" customFormat="1" ht="95.25" customHeight="1" spans="1:16">
      <c r="A25" s="64"/>
      <c r="B25" s="66" t="s">
        <v>545</v>
      </c>
      <c r="C25" s="93" t="s">
        <v>567</v>
      </c>
      <c r="D25" s="66" t="s">
        <v>839</v>
      </c>
      <c r="E25" s="66" t="s">
        <v>596</v>
      </c>
      <c r="F25" s="93" t="s">
        <v>567</v>
      </c>
      <c r="G25" s="66" t="s">
        <v>840</v>
      </c>
      <c r="H25" s="67"/>
      <c r="I25" s="66" t="s">
        <v>596</v>
      </c>
      <c r="J25" s="84"/>
      <c r="K25" s="85">
        <v>0</v>
      </c>
      <c r="L25" s="85">
        <v>0</v>
      </c>
      <c r="M25" s="85">
        <v>0</v>
      </c>
      <c r="N25" s="85">
        <v>0</v>
      </c>
      <c r="O25" s="85">
        <v>0</v>
      </c>
      <c r="P25" s="84"/>
    </row>
    <row r="26" s="40" customFormat="1" ht="138" customHeight="1" spans="1:16">
      <c r="A26" s="68"/>
      <c r="B26" s="70" t="s">
        <v>571</v>
      </c>
      <c r="C26" s="98" t="s">
        <v>572</v>
      </c>
      <c r="D26" s="70" t="s">
        <v>841</v>
      </c>
      <c r="E26" s="70" t="s">
        <v>596</v>
      </c>
      <c r="F26" s="98" t="s">
        <v>572</v>
      </c>
      <c r="G26" s="70" t="s">
        <v>842</v>
      </c>
      <c r="H26" s="71"/>
      <c r="I26" s="70" t="s">
        <v>596</v>
      </c>
      <c r="J26" s="87"/>
      <c r="K26" s="88">
        <v>0</v>
      </c>
      <c r="L26" s="88">
        <v>0</v>
      </c>
      <c r="M26" s="88">
        <v>0</v>
      </c>
      <c r="N26" s="88">
        <v>0</v>
      </c>
      <c r="O26" s="88">
        <v>0</v>
      </c>
      <c r="P26" s="87"/>
    </row>
    <row r="27" hidden="1" customHeight="1" spans="1:16">
      <c r="A27" s="45"/>
      <c r="B27" s="72"/>
      <c r="C27" s="73"/>
      <c r="D27" s="74"/>
      <c r="E27" s="44"/>
      <c r="F27" s="73"/>
      <c r="G27" s="44"/>
      <c r="H27" s="43"/>
      <c r="I27" s="44"/>
      <c r="J27" s="77"/>
      <c r="K27" s="75"/>
      <c r="L27" s="75"/>
      <c r="M27" s="75"/>
      <c r="N27" s="75"/>
      <c r="O27" s="75"/>
      <c r="P27" s="52" t="s">
        <v>509</v>
      </c>
    </row>
    <row r="28" ht="45.75" customHeight="1" spans="1:16">
      <c r="A28" s="52" t="s">
        <v>673</v>
      </c>
      <c r="B28" s="43"/>
      <c r="C28" s="44" t="s">
        <v>843</v>
      </c>
      <c r="D28" s="45"/>
      <c r="E28" s="45"/>
      <c r="F28" s="45"/>
      <c r="G28" s="45"/>
      <c r="H28" s="45"/>
      <c r="I28" s="45"/>
      <c r="J28" s="45"/>
      <c r="K28" s="45"/>
      <c r="L28" s="45"/>
      <c r="M28" s="45"/>
      <c r="N28" s="45"/>
      <c r="O28" s="45"/>
      <c r="P28" s="50"/>
    </row>
    <row r="29" ht="117" customHeight="1" spans="1:16">
      <c r="A29" s="52" t="s">
        <v>675</v>
      </c>
      <c r="B29" s="43"/>
      <c r="C29" s="44" t="s">
        <v>844</v>
      </c>
      <c r="D29" s="45"/>
      <c r="E29" s="45"/>
      <c r="F29" s="45"/>
      <c r="G29" s="45"/>
      <c r="H29" s="45"/>
      <c r="I29" s="45"/>
      <c r="J29" s="45"/>
      <c r="K29" s="45"/>
      <c r="L29" s="45"/>
      <c r="M29" s="45"/>
      <c r="N29" s="45"/>
      <c r="O29" s="45"/>
      <c r="P29" s="50"/>
    </row>
    <row r="30" ht="13.5" customHeight="1" spans="1:16">
      <c r="A30" s="52" t="s">
        <v>578</v>
      </c>
      <c r="B30" s="43"/>
      <c r="C30" s="43"/>
      <c r="D30" s="47" t="s">
        <v>449</v>
      </c>
      <c r="E30" s="42" t="s">
        <v>579</v>
      </c>
      <c r="F30" s="47" t="s">
        <v>845</v>
      </c>
      <c r="G30" s="43"/>
      <c r="H30" s="42" t="s">
        <v>581</v>
      </c>
      <c r="I30" s="89" t="s">
        <v>678</v>
      </c>
      <c r="J30" s="77"/>
      <c r="K30" s="77"/>
      <c r="L30" s="77"/>
      <c r="M30" s="77"/>
      <c r="N30" s="77"/>
      <c r="O30" s="77"/>
      <c r="P30" s="77"/>
    </row>
  </sheetData>
  <mergeCells count="5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17:H17"/>
    <mergeCell ref="G18:H18"/>
    <mergeCell ref="G19:H19"/>
    <mergeCell ref="G20:H20"/>
    <mergeCell ref="G21:H21"/>
    <mergeCell ref="G22:H22"/>
    <mergeCell ref="G23:H23"/>
    <mergeCell ref="G24:H24"/>
    <mergeCell ref="G25:H25"/>
    <mergeCell ref="G26:H26"/>
    <mergeCell ref="G27:H27"/>
    <mergeCell ref="A28:B28"/>
    <mergeCell ref="C28:I28"/>
    <mergeCell ref="A29:B29"/>
    <mergeCell ref="C29:I29"/>
    <mergeCell ref="A30:C30"/>
    <mergeCell ref="F30:G30"/>
    <mergeCell ref="A12:A16"/>
    <mergeCell ref="A17:A27"/>
    <mergeCell ref="P14:P15"/>
  </mergeCells>
  <pageMargins left="0.74803" right="0.74803" top="0.98425" bottom="0.98425" header="0.51181" footer="0.51181"/>
  <pageSetup paperSize="9" orientation="portrait" errors="blank"/>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1"/>
  <sheetViews>
    <sheetView workbookViewId="0">
      <selection activeCell="F6" sqref="F6:G6"/>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5.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497</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27058</v>
      </c>
      <c r="K4" s="43"/>
      <c r="L4" s="43"/>
      <c r="M4" s="43"/>
      <c r="N4" s="43"/>
      <c r="O4" s="43"/>
      <c r="P4" s="50"/>
    </row>
    <row r="5" ht="24" customHeight="1" spans="1:16">
      <c r="A5" s="42" t="s">
        <v>629</v>
      </c>
      <c r="B5" s="43"/>
      <c r="C5" s="43"/>
      <c r="D5" s="90" t="s">
        <v>630</v>
      </c>
      <c r="E5" s="91"/>
      <c r="F5" s="42" t="s">
        <v>631</v>
      </c>
      <c r="G5" s="43"/>
      <c r="H5" s="47" t="s">
        <v>632</v>
      </c>
      <c r="I5" s="50"/>
      <c r="J5" s="75">
        <v>20161302597</v>
      </c>
      <c r="K5" s="43"/>
      <c r="L5" s="43"/>
      <c r="M5" s="43"/>
      <c r="N5" s="43"/>
      <c r="O5" s="43"/>
      <c r="P5" s="50"/>
    </row>
    <row r="6" ht="35.25" customHeight="1" spans="1:16">
      <c r="A6" s="42" t="s">
        <v>633</v>
      </c>
      <c r="B6" s="43"/>
      <c r="C6" s="43"/>
      <c r="D6" s="44" t="s">
        <v>744</v>
      </c>
      <c r="E6" s="45"/>
      <c r="F6" s="42" t="s">
        <v>635</v>
      </c>
      <c r="G6" s="43"/>
      <c r="H6" s="47" t="s">
        <v>451</v>
      </c>
      <c r="I6" s="43"/>
      <c r="J6" s="43"/>
      <c r="K6" s="43"/>
      <c r="L6" s="43"/>
      <c r="M6" s="43"/>
      <c r="N6" s="43"/>
      <c r="O6" s="43"/>
      <c r="P6" s="50"/>
    </row>
    <row r="7" ht="86.25" customHeight="1" spans="1:16">
      <c r="A7" s="42" t="s">
        <v>637</v>
      </c>
      <c r="B7" s="43"/>
      <c r="C7" s="43"/>
      <c r="D7" s="44" t="s">
        <v>846</v>
      </c>
      <c r="E7" s="45"/>
      <c r="F7" s="45"/>
      <c r="G7" s="45"/>
      <c r="H7" s="45"/>
      <c r="I7" s="45"/>
      <c r="J7" s="55" t="s">
        <v>639</v>
      </c>
      <c r="K7" s="45"/>
      <c r="L7" s="45"/>
      <c r="M7" s="45"/>
      <c r="N7" s="45"/>
      <c r="O7" s="45"/>
      <c r="P7" s="50"/>
    </row>
    <row r="8" ht="25.5" customHeight="1" spans="1:16">
      <c r="A8" s="42" t="s">
        <v>640</v>
      </c>
      <c r="B8" s="43"/>
      <c r="C8" s="43"/>
      <c r="D8" s="44" t="s">
        <v>730</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4098900</v>
      </c>
      <c r="E10" s="54"/>
      <c r="F10" s="54"/>
      <c r="G10" s="54"/>
      <c r="H10" s="53">
        <v>4098900</v>
      </c>
      <c r="I10" s="54"/>
      <c r="J10" s="50"/>
      <c r="K10" s="50"/>
      <c r="L10" s="50"/>
      <c r="M10" s="50"/>
      <c r="N10" s="50"/>
      <c r="O10" s="50"/>
      <c r="P10" s="50"/>
    </row>
    <row r="11" ht="19.5" customHeight="1" spans="1:16">
      <c r="A11" s="42" t="s">
        <v>649</v>
      </c>
      <c r="B11" s="50"/>
      <c r="C11" s="50"/>
      <c r="D11" s="53">
        <v>1366300</v>
      </c>
      <c r="E11" s="54"/>
      <c r="F11" s="54"/>
      <c r="G11" s="54"/>
      <c r="H11" s="53">
        <v>1366300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180.75" customHeight="1" spans="1:16">
      <c r="A13" s="45"/>
      <c r="B13" s="56" t="s">
        <v>847</v>
      </c>
      <c r="C13" s="46"/>
      <c r="D13" s="46"/>
      <c r="E13" s="46"/>
      <c r="F13" s="44" t="s">
        <v>848</v>
      </c>
      <c r="G13" s="45"/>
      <c r="H13" s="45"/>
      <c r="I13" s="45"/>
      <c r="J13" s="45"/>
      <c r="K13" s="45"/>
      <c r="L13" s="45"/>
      <c r="M13" s="45"/>
      <c r="N13" s="45"/>
      <c r="O13" s="45"/>
      <c r="P13" s="52" t="s">
        <v>466</v>
      </c>
    </row>
    <row r="14" ht="20.25" customHeight="1" spans="1:16">
      <c r="A14" s="45"/>
      <c r="B14" s="44"/>
      <c r="C14" s="45"/>
      <c r="D14" s="45"/>
      <c r="E14" s="45"/>
      <c r="F14" s="44"/>
      <c r="G14" s="45"/>
      <c r="H14" s="45"/>
      <c r="I14" s="45"/>
      <c r="J14" s="43"/>
      <c r="K14" s="43"/>
      <c r="L14" s="43"/>
      <c r="M14" s="43"/>
      <c r="N14" s="43"/>
      <c r="O14" s="43"/>
      <c r="P14" s="52" t="s">
        <v>654</v>
      </c>
    </row>
    <row r="15" ht="21" customHeight="1" spans="1:16">
      <c r="A15" s="45"/>
      <c r="B15" s="44"/>
      <c r="C15" s="45"/>
      <c r="D15" s="45"/>
      <c r="E15" s="45"/>
      <c r="F15" s="44"/>
      <c r="G15" s="45"/>
      <c r="H15" s="45"/>
      <c r="I15" s="45"/>
      <c r="J15" s="43"/>
      <c r="K15" s="43"/>
      <c r="L15" s="43"/>
      <c r="M15" s="43"/>
      <c r="N15" s="43"/>
      <c r="O15" s="43"/>
      <c r="P15" s="50"/>
    </row>
    <row r="16" hidden="1" customHeight="1" spans="1:16">
      <c r="A16" s="45"/>
      <c r="B16" s="44"/>
      <c r="C16" s="45"/>
      <c r="D16" s="45"/>
      <c r="E16" s="45"/>
      <c r="F16" s="44"/>
      <c r="G16" s="45"/>
      <c r="H16" s="45"/>
      <c r="I16" s="45"/>
      <c r="J16" s="78"/>
      <c r="K16" s="78"/>
      <c r="L16" s="78"/>
      <c r="M16" s="78"/>
      <c r="N16" s="78"/>
      <c r="O16" s="78"/>
      <c r="P16" s="79" t="s">
        <v>509</v>
      </c>
    </row>
    <row r="17" ht="27" customHeight="1" spans="1:16">
      <c r="A17" s="57" t="s">
        <v>655</v>
      </c>
      <c r="B17" s="58" t="s">
        <v>514</v>
      </c>
      <c r="C17" s="58" t="s">
        <v>515</v>
      </c>
      <c r="D17" s="58" t="s">
        <v>516</v>
      </c>
      <c r="E17" s="58" t="s">
        <v>517</v>
      </c>
      <c r="F17" s="58" t="s">
        <v>515</v>
      </c>
      <c r="G17" s="58" t="s">
        <v>516</v>
      </c>
      <c r="H17" s="92"/>
      <c r="I17" s="58" t="s">
        <v>517</v>
      </c>
      <c r="J17" s="80"/>
      <c r="K17" s="80"/>
      <c r="L17" s="80"/>
      <c r="M17" s="80"/>
      <c r="N17" s="80"/>
      <c r="O17" s="80"/>
      <c r="P17" s="58"/>
    </row>
    <row r="18" s="40" customFormat="1" ht="54" customHeight="1" spans="1:16">
      <c r="A18" s="60"/>
      <c r="B18" s="62" t="s">
        <v>519</v>
      </c>
      <c r="C18" s="62" t="s">
        <v>520</v>
      </c>
      <c r="D18" s="62" t="s">
        <v>849</v>
      </c>
      <c r="E18" s="62" t="s">
        <v>850</v>
      </c>
      <c r="F18" s="62" t="s">
        <v>520</v>
      </c>
      <c r="G18" s="62" t="s">
        <v>851</v>
      </c>
      <c r="H18" s="63"/>
      <c r="I18" s="62" t="s">
        <v>850</v>
      </c>
      <c r="J18" s="81"/>
      <c r="K18" s="82">
        <v>0</v>
      </c>
      <c r="L18" s="82">
        <v>0</v>
      </c>
      <c r="M18" s="82">
        <v>0</v>
      </c>
      <c r="N18" s="82">
        <v>0</v>
      </c>
      <c r="O18" s="82">
        <v>0</v>
      </c>
      <c r="P18" s="83" t="s">
        <v>466</v>
      </c>
    </row>
    <row r="19" s="40" customFormat="1" ht="54" customHeight="1" spans="1:16">
      <c r="A19" s="64"/>
      <c r="B19" s="66" t="s">
        <v>519</v>
      </c>
      <c r="C19" s="93" t="s">
        <v>535</v>
      </c>
      <c r="D19" s="66" t="s">
        <v>852</v>
      </c>
      <c r="E19" s="66" t="s">
        <v>619</v>
      </c>
      <c r="F19" s="93" t="s">
        <v>535</v>
      </c>
      <c r="G19" s="66" t="s">
        <v>852</v>
      </c>
      <c r="H19" s="67"/>
      <c r="I19" s="66" t="s">
        <v>619</v>
      </c>
      <c r="J19" s="84"/>
      <c r="K19" s="85">
        <v>0</v>
      </c>
      <c r="L19" s="85">
        <v>0</v>
      </c>
      <c r="M19" s="85">
        <v>0</v>
      </c>
      <c r="N19" s="85">
        <v>0</v>
      </c>
      <c r="O19" s="85">
        <v>0</v>
      </c>
      <c r="P19" s="86" t="s">
        <v>660</v>
      </c>
    </row>
    <row r="20" s="40" customFormat="1" ht="116.25" customHeight="1" spans="1:16">
      <c r="A20" s="64"/>
      <c r="B20" s="66" t="s">
        <v>519</v>
      </c>
      <c r="C20" s="93" t="s">
        <v>541</v>
      </c>
      <c r="D20" s="66" t="s">
        <v>853</v>
      </c>
      <c r="E20" s="66" t="s">
        <v>854</v>
      </c>
      <c r="F20" s="93" t="s">
        <v>541</v>
      </c>
      <c r="G20" s="66" t="s">
        <v>855</v>
      </c>
      <c r="H20" s="67"/>
      <c r="I20" s="66" t="s">
        <v>542</v>
      </c>
      <c r="J20" s="84"/>
      <c r="K20" s="85">
        <v>0</v>
      </c>
      <c r="L20" s="85">
        <v>0</v>
      </c>
      <c r="M20" s="85">
        <v>0</v>
      </c>
      <c r="N20" s="85">
        <v>0</v>
      </c>
      <c r="O20" s="85">
        <v>0</v>
      </c>
      <c r="P20" s="84"/>
    </row>
    <row r="21" s="40" customFormat="1" ht="75.75" customHeight="1" spans="1:16">
      <c r="A21" s="64"/>
      <c r="B21" s="66" t="s">
        <v>519</v>
      </c>
      <c r="C21" s="93" t="s">
        <v>543</v>
      </c>
      <c r="D21" s="66" t="s">
        <v>856</v>
      </c>
      <c r="E21" s="66" t="s">
        <v>857</v>
      </c>
      <c r="F21" s="93" t="s">
        <v>543</v>
      </c>
      <c r="G21" s="66" t="s">
        <v>858</v>
      </c>
      <c r="H21" s="67"/>
      <c r="I21" s="66" t="s">
        <v>857</v>
      </c>
      <c r="J21" s="84"/>
      <c r="K21" s="85">
        <v>0</v>
      </c>
      <c r="L21" s="85">
        <v>0</v>
      </c>
      <c r="M21" s="85">
        <v>0</v>
      </c>
      <c r="N21" s="85">
        <v>0</v>
      </c>
      <c r="O21" s="85">
        <v>0</v>
      </c>
      <c r="P21" s="84"/>
    </row>
    <row r="22" s="40" customFormat="1" ht="54" customHeight="1" spans="1:16">
      <c r="A22" s="64"/>
      <c r="B22" s="66" t="s">
        <v>545</v>
      </c>
      <c r="C22" s="93" t="s">
        <v>546</v>
      </c>
      <c r="D22" s="66" t="s">
        <v>859</v>
      </c>
      <c r="E22" s="66" t="s">
        <v>619</v>
      </c>
      <c r="F22" s="93" t="s">
        <v>546</v>
      </c>
      <c r="G22" s="66" t="s">
        <v>859</v>
      </c>
      <c r="H22" s="67"/>
      <c r="I22" s="66" t="s">
        <v>619</v>
      </c>
      <c r="J22" s="84"/>
      <c r="K22" s="85">
        <v>0</v>
      </c>
      <c r="L22" s="85">
        <v>0</v>
      </c>
      <c r="M22" s="85">
        <v>0</v>
      </c>
      <c r="N22" s="85">
        <v>0</v>
      </c>
      <c r="O22" s="85">
        <v>0</v>
      </c>
      <c r="P22" s="84"/>
    </row>
    <row r="23" s="40" customFormat="1" ht="54" customHeight="1" spans="1:16">
      <c r="A23" s="64"/>
      <c r="B23" s="66" t="s">
        <v>545</v>
      </c>
      <c r="C23" s="93" t="s">
        <v>552</v>
      </c>
      <c r="D23" s="66" t="s">
        <v>860</v>
      </c>
      <c r="E23" s="66" t="s">
        <v>619</v>
      </c>
      <c r="F23" s="93" t="s">
        <v>552</v>
      </c>
      <c r="G23" s="66" t="s">
        <v>860</v>
      </c>
      <c r="H23" s="67"/>
      <c r="I23" s="66" t="s">
        <v>619</v>
      </c>
      <c r="J23" s="84"/>
      <c r="K23" s="85">
        <v>0</v>
      </c>
      <c r="L23" s="85">
        <v>0</v>
      </c>
      <c r="M23" s="85">
        <v>0</v>
      </c>
      <c r="N23" s="85">
        <v>0</v>
      </c>
      <c r="O23" s="85">
        <v>0</v>
      </c>
      <c r="P23" s="84"/>
    </row>
    <row r="24" s="40" customFormat="1" ht="54" customHeight="1" spans="1:16">
      <c r="A24" s="64"/>
      <c r="B24" s="66" t="s">
        <v>545</v>
      </c>
      <c r="C24" s="93" t="s">
        <v>559</v>
      </c>
      <c r="D24" s="66" t="s">
        <v>852</v>
      </c>
      <c r="E24" s="66" t="s">
        <v>619</v>
      </c>
      <c r="F24" s="93" t="s">
        <v>559</v>
      </c>
      <c r="G24" s="66" t="s">
        <v>852</v>
      </c>
      <c r="H24" s="67"/>
      <c r="I24" s="66" t="s">
        <v>619</v>
      </c>
      <c r="J24" s="84"/>
      <c r="K24" s="85">
        <v>0</v>
      </c>
      <c r="L24" s="85">
        <v>0</v>
      </c>
      <c r="M24" s="85">
        <v>0</v>
      </c>
      <c r="N24" s="85">
        <v>0</v>
      </c>
      <c r="O24" s="85">
        <v>0</v>
      </c>
      <c r="P24" s="84"/>
    </row>
    <row r="25" s="40" customFormat="1" ht="54" customHeight="1" spans="1:16">
      <c r="A25" s="64"/>
      <c r="B25" s="66" t="s">
        <v>545</v>
      </c>
      <c r="C25" s="93" t="s">
        <v>567</v>
      </c>
      <c r="D25" s="66" t="s">
        <v>861</v>
      </c>
      <c r="E25" s="66" t="s">
        <v>619</v>
      </c>
      <c r="F25" s="93" t="s">
        <v>567</v>
      </c>
      <c r="G25" s="66" t="s">
        <v>861</v>
      </c>
      <c r="H25" s="67"/>
      <c r="I25" s="66" t="s">
        <v>619</v>
      </c>
      <c r="J25" s="84"/>
      <c r="K25" s="85">
        <v>0</v>
      </c>
      <c r="L25" s="85">
        <v>0</v>
      </c>
      <c r="M25" s="85">
        <v>0</v>
      </c>
      <c r="N25" s="85">
        <v>0</v>
      </c>
      <c r="O25" s="85">
        <v>0</v>
      </c>
      <c r="P25" s="84"/>
    </row>
    <row r="26" s="40" customFormat="1" ht="54" customHeight="1" spans="1:16">
      <c r="A26" s="64"/>
      <c r="B26" s="66" t="s">
        <v>571</v>
      </c>
      <c r="C26" s="93" t="s">
        <v>572</v>
      </c>
      <c r="D26" s="66" t="s">
        <v>862</v>
      </c>
      <c r="E26" s="66" t="s">
        <v>619</v>
      </c>
      <c r="F26" s="93" t="s">
        <v>572</v>
      </c>
      <c r="G26" s="66" t="s">
        <v>862</v>
      </c>
      <c r="H26" s="67"/>
      <c r="I26" s="66" t="s">
        <v>619</v>
      </c>
      <c r="J26" s="84"/>
      <c r="K26" s="85">
        <v>0</v>
      </c>
      <c r="L26" s="85">
        <v>0</v>
      </c>
      <c r="M26" s="85">
        <v>0</v>
      </c>
      <c r="N26" s="85">
        <v>0</v>
      </c>
      <c r="O26" s="85">
        <v>0</v>
      </c>
      <c r="P26" s="84"/>
    </row>
    <row r="27" ht="18.75" customHeight="1" spans="1:16">
      <c r="A27" s="68"/>
      <c r="B27" s="70"/>
      <c r="C27" s="96"/>
      <c r="D27" s="70"/>
      <c r="E27" s="70"/>
      <c r="F27" s="96"/>
      <c r="G27" s="70"/>
      <c r="H27" s="97"/>
      <c r="I27" s="70"/>
      <c r="J27" s="87"/>
      <c r="K27" s="88">
        <v>0</v>
      </c>
      <c r="L27" s="88">
        <v>0</v>
      </c>
      <c r="M27" s="88">
        <v>0</v>
      </c>
      <c r="N27" s="88">
        <v>0</v>
      </c>
      <c r="O27" s="88">
        <v>0</v>
      </c>
      <c r="P27" s="87"/>
    </row>
    <row r="28" hidden="1" customHeight="1" spans="1:16">
      <c r="A28" s="45"/>
      <c r="B28" s="72"/>
      <c r="C28" s="73"/>
      <c r="D28" s="74"/>
      <c r="E28" s="44"/>
      <c r="F28" s="73"/>
      <c r="G28" s="44"/>
      <c r="H28" s="43"/>
      <c r="I28" s="44"/>
      <c r="J28" s="77"/>
      <c r="K28" s="75"/>
      <c r="L28" s="75"/>
      <c r="M28" s="75"/>
      <c r="N28" s="75"/>
      <c r="O28" s="75"/>
      <c r="P28" s="52" t="s">
        <v>509</v>
      </c>
    </row>
    <row r="29" ht="45.75" customHeight="1" spans="1:16">
      <c r="A29" s="52" t="s">
        <v>673</v>
      </c>
      <c r="B29" s="43"/>
      <c r="C29" s="44" t="s">
        <v>863</v>
      </c>
      <c r="D29" s="45"/>
      <c r="E29" s="45"/>
      <c r="F29" s="45"/>
      <c r="G29" s="45"/>
      <c r="H29" s="45"/>
      <c r="I29" s="45"/>
      <c r="J29" s="45"/>
      <c r="K29" s="45"/>
      <c r="L29" s="45"/>
      <c r="M29" s="45"/>
      <c r="N29" s="45"/>
      <c r="O29" s="45"/>
      <c r="P29" s="50"/>
    </row>
    <row r="30" ht="99.75" customHeight="1" spans="1:16">
      <c r="A30" s="52" t="s">
        <v>675</v>
      </c>
      <c r="B30" s="43"/>
      <c r="C30" s="44" t="s">
        <v>864</v>
      </c>
      <c r="D30" s="45"/>
      <c r="E30" s="45"/>
      <c r="F30" s="45"/>
      <c r="G30" s="45"/>
      <c r="H30" s="45"/>
      <c r="I30" s="45"/>
      <c r="J30" s="45"/>
      <c r="K30" s="45"/>
      <c r="L30" s="45"/>
      <c r="M30" s="45"/>
      <c r="N30" s="45"/>
      <c r="O30" s="45"/>
      <c r="P30" s="50"/>
    </row>
    <row r="31" ht="13.5" customHeight="1" spans="1:16">
      <c r="A31" s="52" t="s">
        <v>578</v>
      </c>
      <c r="B31" s="43"/>
      <c r="C31" s="43"/>
      <c r="D31" s="47" t="s">
        <v>449</v>
      </c>
      <c r="E31" s="42" t="s">
        <v>579</v>
      </c>
      <c r="F31" s="47" t="s">
        <v>865</v>
      </c>
      <c r="G31" s="43"/>
      <c r="H31" s="42" t="s">
        <v>581</v>
      </c>
      <c r="I31" s="89" t="s">
        <v>678</v>
      </c>
      <c r="J31" s="77"/>
      <c r="K31" s="77"/>
      <c r="L31" s="77"/>
      <c r="M31" s="77"/>
      <c r="N31" s="77"/>
      <c r="O31" s="77"/>
      <c r="P31" s="77"/>
    </row>
  </sheetData>
  <mergeCells count="54">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17:H17"/>
    <mergeCell ref="G18:H18"/>
    <mergeCell ref="G19:H19"/>
    <mergeCell ref="G20:H20"/>
    <mergeCell ref="G21:H21"/>
    <mergeCell ref="G22:H22"/>
    <mergeCell ref="G23:H23"/>
    <mergeCell ref="G24:H24"/>
    <mergeCell ref="G25:H25"/>
    <mergeCell ref="G26:H26"/>
    <mergeCell ref="G27:H27"/>
    <mergeCell ref="G28:H28"/>
    <mergeCell ref="A29:B29"/>
    <mergeCell ref="C29:I29"/>
    <mergeCell ref="A30:B30"/>
    <mergeCell ref="C30:I30"/>
    <mergeCell ref="A31:C31"/>
    <mergeCell ref="F31:G31"/>
    <mergeCell ref="A12:A16"/>
    <mergeCell ref="A17:A28"/>
    <mergeCell ref="P14:P15"/>
  </mergeCells>
  <pageMargins left="0.74803" right="0.74803" top="0.98425" bottom="0.98425" header="0.51181" footer="0.51181"/>
  <pageSetup paperSize="9" orientation="portrait" errors="blank"/>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2"/>
  <sheetViews>
    <sheetView workbookViewId="0">
      <selection activeCell="G10" sqref="G10"/>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5.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498</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27059</v>
      </c>
      <c r="K4" s="43"/>
      <c r="L4" s="43"/>
      <c r="M4" s="43"/>
      <c r="N4" s="43"/>
      <c r="O4" s="43"/>
      <c r="P4" s="50"/>
    </row>
    <row r="5" ht="24" customHeight="1" spans="1:16">
      <c r="A5" s="42" t="s">
        <v>629</v>
      </c>
      <c r="B5" s="43"/>
      <c r="C5" s="43"/>
      <c r="D5" s="90" t="s">
        <v>630</v>
      </c>
      <c r="E5" s="91"/>
      <c r="F5" s="42" t="s">
        <v>631</v>
      </c>
      <c r="G5" s="43"/>
      <c r="H5" s="47" t="s">
        <v>632</v>
      </c>
      <c r="I5" s="50"/>
      <c r="J5" s="75">
        <v>20161302600</v>
      </c>
      <c r="K5" s="43"/>
      <c r="L5" s="43"/>
      <c r="M5" s="43"/>
      <c r="N5" s="43"/>
      <c r="O5" s="43"/>
      <c r="P5" s="50"/>
    </row>
    <row r="6" ht="35.25" customHeight="1" spans="1:16">
      <c r="A6" s="42" t="s">
        <v>633</v>
      </c>
      <c r="B6" s="43"/>
      <c r="C6" s="43"/>
      <c r="D6" s="44" t="s">
        <v>866</v>
      </c>
      <c r="E6" s="45"/>
      <c r="F6" s="42" t="s">
        <v>635</v>
      </c>
      <c r="G6" s="43"/>
      <c r="H6" s="47" t="s">
        <v>587</v>
      </c>
      <c r="I6" s="43"/>
      <c r="J6" s="43"/>
      <c r="K6" s="43"/>
      <c r="L6" s="43"/>
      <c r="M6" s="43"/>
      <c r="N6" s="43"/>
      <c r="O6" s="43"/>
      <c r="P6" s="50"/>
    </row>
    <row r="7" ht="62.25" customHeight="1" spans="1:16">
      <c r="A7" s="42" t="s">
        <v>637</v>
      </c>
      <c r="B7" s="43"/>
      <c r="C7" s="43"/>
      <c r="D7" s="44" t="s">
        <v>867</v>
      </c>
      <c r="E7" s="45"/>
      <c r="F7" s="45"/>
      <c r="G7" s="45"/>
      <c r="H7" s="45"/>
      <c r="I7" s="45"/>
      <c r="J7" s="55" t="s">
        <v>639</v>
      </c>
      <c r="K7" s="45"/>
      <c r="L7" s="45"/>
      <c r="M7" s="45"/>
      <c r="N7" s="45"/>
      <c r="O7" s="45"/>
      <c r="P7" s="50"/>
    </row>
    <row r="8" ht="25.5" customHeight="1" spans="1:16">
      <c r="A8" s="42" t="s">
        <v>640</v>
      </c>
      <c r="B8" s="43"/>
      <c r="C8" s="43"/>
      <c r="D8" s="44" t="s">
        <v>730</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1740087</v>
      </c>
      <c r="E10" s="54"/>
      <c r="F10" s="54"/>
      <c r="G10" s="53">
        <v>1740087</v>
      </c>
      <c r="H10" s="53">
        <v>4098900</v>
      </c>
      <c r="I10" s="54"/>
      <c r="J10" s="50"/>
      <c r="K10" s="50"/>
      <c r="L10" s="50"/>
      <c r="M10" s="50"/>
      <c r="N10" s="50"/>
      <c r="O10" s="50"/>
      <c r="P10" s="50"/>
    </row>
    <row r="11" ht="19.5" customHeight="1" spans="1:16">
      <c r="A11" s="42" t="s">
        <v>649</v>
      </c>
      <c r="B11" s="50"/>
      <c r="C11" s="50"/>
      <c r="D11" s="53">
        <v>580029</v>
      </c>
      <c r="E11" s="54"/>
      <c r="F11" s="54"/>
      <c r="G11" s="53">
        <v>580029</v>
      </c>
      <c r="H11" s="53">
        <v>1366300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92.25" customHeight="1" spans="1:16">
      <c r="A13" s="45"/>
      <c r="B13" s="56" t="s">
        <v>868</v>
      </c>
      <c r="C13" s="46"/>
      <c r="D13" s="46"/>
      <c r="E13" s="46"/>
      <c r="F13" s="44" t="s">
        <v>869</v>
      </c>
      <c r="G13" s="45"/>
      <c r="H13" s="45"/>
      <c r="I13" s="45"/>
      <c r="J13" s="45"/>
      <c r="K13" s="45"/>
      <c r="L13" s="45"/>
      <c r="M13" s="45"/>
      <c r="N13" s="45"/>
      <c r="O13" s="45"/>
      <c r="P13" s="52" t="s">
        <v>466</v>
      </c>
    </row>
    <row r="14" ht="20.25" customHeight="1" spans="1:16">
      <c r="A14" s="45"/>
      <c r="B14" s="44"/>
      <c r="C14" s="45"/>
      <c r="D14" s="45"/>
      <c r="E14" s="45"/>
      <c r="F14" s="44"/>
      <c r="G14" s="45"/>
      <c r="H14" s="45"/>
      <c r="I14" s="45"/>
      <c r="J14" s="43"/>
      <c r="K14" s="43"/>
      <c r="L14" s="43"/>
      <c r="M14" s="43"/>
      <c r="N14" s="43"/>
      <c r="O14" s="43"/>
      <c r="P14" s="52" t="s">
        <v>654</v>
      </c>
    </row>
    <row r="15" ht="21" customHeight="1" spans="1:16">
      <c r="A15" s="45"/>
      <c r="B15" s="44"/>
      <c r="C15" s="45"/>
      <c r="D15" s="45"/>
      <c r="E15" s="45"/>
      <c r="F15" s="44"/>
      <c r="G15" s="45"/>
      <c r="H15" s="45"/>
      <c r="I15" s="45"/>
      <c r="J15" s="43"/>
      <c r="K15" s="43"/>
      <c r="L15" s="43"/>
      <c r="M15" s="43"/>
      <c r="N15" s="43"/>
      <c r="O15" s="43"/>
      <c r="P15" s="50"/>
    </row>
    <row r="16" hidden="1" customHeight="1" spans="1:16">
      <c r="A16" s="45"/>
      <c r="B16" s="44"/>
      <c r="C16" s="45"/>
      <c r="D16" s="45"/>
      <c r="E16" s="45"/>
      <c r="F16" s="44"/>
      <c r="G16" s="45"/>
      <c r="H16" s="45"/>
      <c r="I16" s="45"/>
      <c r="J16" s="78"/>
      <c r="K16" s="78"/>
      <c r="L16" s="78"/>
      <c r="M16" s="78"/>
      <c r="N16" s="78"/>
      <c r="O16" s="78"/>
      <c r="P16" s="79" t="s">
        <v>509</v>
      </c>
    </row>
    <row r="17" ht="27" customHeight="1" spans="1:16">
      <c r="A17" s="57" t="s">
        <v>655</v>
      </c>
      <c r="B17" s="58" t="s">
        <v>514</v>
      </c>
      <c r="C17" s="58" t="s">
        <v>515</v>
      </c>
      <c r="D17" s="58" t="s">
        <v>516</v>
      </c>
      <c r="E17" s="58" t="s">
        <v>517</v>
      </c>
      <c r="F17" s="58" t="s">
        <v>515</v>
      </c>
      <c r="G17" s="58" t="s">
        <v>516</v>
      </c>
      <c r="H17" s="92"/>
      <c r="I17" s="58" t="s">
        <v>517</v>
      </c>
      <c r="J17" s="80"/>
      <c r="K17" s="80"/>
      <c r="L17" s="80"/>
      <c r="M17" s="80"/>
      <c r="N17" s="80"/>
      <c r="O17" s="80"/>
      <c r="P17" s="58"/>
    </row>
    <row r="18" ht="21" customHeight="1" spans="1:16">
      <c r="A18" s="60"/>
      <c r="B18" s="102" t="s">
        <v>519</v>
      </c>
      <c r="C18" s="102" t="s">
        <v>520</v>
      </c>
      <c r="D18" s="102" t="s">
        <v>870</v>
      </c>
      <c r="E18" s="102" t="s">
        <v>870</v>
      </c>
      <c r="F18" s="102" t="s">
        <v>520</v>
      </c>
      <c r="G18" s="102" t="s">
        <v>870</v>
      </c>
      <c r="H18" s="103"/>
      <c r="I18" s="102" t="s">
        <v>870</v>
      </c>
      <c r="J18" s="81"/>
      <c r="K18" s="82">
        <v>0</v>
      </c>
      <c r="L18" s="82">
        <v>0</v>
      </c>
      <c r="M18" s="82">
        <v>0</v>
      </c>
      <c r="N18" s="82">
        <v>0</v>
      </c>
      <c r="O18" s="82">
        <v>0</v>
      </c>
      <c r="P18" s="83" t="s">
        <v>466</v>
      </c>
    </row>
    <row r="19" s="40" customFormat="1" ht="96.75" customHeight="1" spans="1:16">
      <c r="A19" s="64"/>
      <c r="B19" s="66" t="s">
        <v>519</v>
      </c>
      <c r="C19" s="93" t="s">
        <v>535</v>
      </c>
      <c r="D19" s="66" t="s">
        <v>871</v>
      </c>
      <c r="E19" s="66" t="s">
        <v>619</v>
      </c>
      <c r="F19" s="93" t="s">
        <v>535</v>
      </c>
      <c r="G19" s="66" t="s">
        <v>871</v>
      </c>
      <c r="H19" s="67"/>
      <c r="I19" s="66" t="s">
        <v>619</v>
      </c>
      <c r="J19" s="84"/>
      <c r="K19" s="85">
        <v>0</v>
      </c>
      <c r="L19" s="85">
        <v>0</v>
      </c>
      <c r="M19" s="85">
        <v>0</v>
      </c>
      <c r="N19" s="85">
        <v>0</v>
      </c>
      <c r="O19" s="85">
        <v>0</v>
      </c>
      <c r="P19" s="86" t="s">
        <v>660</v>
      </c>
    </row>
    <row r="20" s="40" customFormat="1" ht="96.75" customHeight="1" spans="1:16">
      <c r="A20" s="64"/>
      <c r="B20" s="66" t="s">
        <v>519</v>
      </c>
      <c r="C20" s="93" t="s">
        <v>541</v>
      </c>
      <c r="D20" s="66" t="s">
        <v>872</v>
      </c>
      <c r="E20" s="66" t="s">
        <v>780</v>
      </c>
      <c r="F20" s="93" t="s">
        <v>541</v>
      </c>
      <c r="G20" s="66" t="s">
        <v>872</v>
      </c>
      <c r="H20" s="67"/>
      <c r="I20" s="66" t="s">
        <v>780</v>
      </c>
      <c r="J20" s="84"/>
      <c r="K20" s="85">
        <v>0</v>
      </c>
      <c r="L20" s="85">
        <v>0</v>
      </c>
      <c r="M20" s="85">
        <v>0</v>
      </c>
      <c r="N20" s="85">
        <v>0</v>
      </c>
      <c r="O20" s="85">
        <v>0</v>
      </c>
      <c r="P20" s="84"/>
    </row>
    <row r="21" s="40" customFormat="1" ht="110.25" customHeight="1" spans="1:16">
      <c r="A21" s="64"/>
      <c r="B21" s="66" t="s">
        <v>519</v>
      </c>
      <c r="C21" s="93" t="s">
        <v>543</v>
      </c>
      <c r="D21" s="66" t="s">
        <v>873</v>
      </c>
      <c r="E21" s="66" t="s">
        <v>874</v>
      </c>
      <c r="F21" s="93" t="s">
        <v>543</v>
      </c>
      <c r="G21" s="66" t="s">
        <v>873</v>
      </c>
      <c r="H21" s="67"/>
      <c r="I21" s="66" t="s">
        <v>874</v>
      </c>
      <c r="J21" s="84"/>
      <c r="K21" s="85">
        <v>0</v>
      </c>
      <c r="L21" s="85">
        <v>0</v>
      </c>
      <c r="M21" s="85">
        <v>0</v>
      </c>
      <c r="N21" s="85">
        <v>0</v>
      </c>
      <c r="O21" s="85">
        <v>0</v>
      </c>
      <c r="P21" s="84"/>
    </row>
    <row r="22" s="40" customFormat="1" ht="96.75" customHeight="1" spans="1:16">
      <c r="A22" s="64"/>
      <c r="B22" s="66" t="s">
        <v>545</v>
      </c>
      <c r="C22" s="93" t="s">
        <v>546</v>
      </c>
      <c r="D22" s="66" t="s">
        <v>875</v>
      </c>
      <c r="E22" s="66" t="s">
        <v>876</v>
      </c>
      <c r="F22" s="93" t="s">
        <v>546</v>
      </c>
      <c r="G22" s="66" t="s">
        <v>875</v>
      </c>
      <c r="H22" s="67"/>
      <c r="I22" s="66" t="s">
        <v>876</v>
      </c>
      <c r="J22" s="84"/>
      <c r="K22" s="85">
        <v>0</v>
      </c>
      <c r="L22" s="85">
        <v>0</v>
      </c>
      <c r="M22" s="85">
        <v>0</v>
      </c>
      <c r="N22" s="85">
        <v>0</v>
      </c>
      <c r="O22" s="85">
        <v>0</v>
      </c>
      <c r="P22" s="84"/>
    </row>
    <row r="23" s="40" customFormat="1" ht="96.75" customHeight="1" spans="1:16">
      <c r="A23" s="64"/>
      <c r="B23" s="66" t="s">
        <v>545</v>
      </c>
      <c r="C23" s="93" t="s">
        <v>552</v>
      </c>
      <c r="D23" s="66" t="s">
        <v>877</v>
      </c>
      <c r="E23" s="66" t="s">
        <v>619</v>
      </c>
      <c r="F23" s="93" t="s">
        <v>552</v>
      </c>
      <c r="G23" s="66" t="s">
        <v>877</v>
      </c>
      <c r="H23" s="67"/>
      <c r="I23" s="66" t="s">
        <v>619</v>
      </c>
      <c r="J23" s="84"/>
      <c r="K23" s="85">
        <v>0</v>
      </c>
      <c r="L23" s="85">
        <v>0</v>
      </c>
      <c r="M23" s="85">
        <v>0</v>
      </c>
      <c r="N23" s="85">
        <v>0</v>
      </c>
      <c r="O23" s="85">
        <v>0</v>
      </c>
      <c r="P23" s="84"/>
    </row>
    <row r="24" s="40" customFormat="1" ht="96.75" customHeight="1" spans="1:16">
      <c r="A24" s="64"/>
      <c r="B24" s="66" t="s">
        <v>545</v>
      </c>
      <c r="C24" s="93" t="s">
        <v>559</v>
      </c>
      <c r="D24" s="66" t="s">
        <v>614</v>
      </c>
      <c r="E24" s="66" t="s">
        <v>619</v>
      </c>
      <c r="F24" s="93" t="s">
        <v>559</v>
      </c>
      <c r="G24" s="66" t="s">
        <v>614</v>
      </c>
      <c r="H24" s="67"/>
      <c r="I24" s="66" t="s">
        <v>619</v>
      </c>
      <c r="J24" s="84"/>
      <c r="K24" s="85">
        <v>0</v>
      </c>
      <c r="L24" s="85">
        <v>0</v>
      </c>
      <c r="M24" s="85">
        <v>0</v>
      </c>
      <c r="N24" s="85">
        <v>0</v>
      </c>
      <c r="O24" s="85">
        <v>0</v>
      </c>
      <c r="P24" s="84"/>
    </row>
    <row r="25" s="40" customFormat="1" ht="116.25" customHeight="1" spans="1:16">
      <c r="A25" s="64"/>
      <c r="B25" s="66" t="s">
        <v>545</v>
      </c>
      <c r="C25" s="93" t="s">
        <v>567</v>
      </c>
      <c r="D25" s="66" t="s">
        <v>878</v>
      </c>
      <c r="E25" s="66" t="s">
        <v>619</v>
      </c>
      <c r="F25" s="93" t="s">
        <v>567</v>
      </c>
      <c r="G25" s="66" t="s">
        <v>878</v>
      </c>
      <c r="H25" s="67"/>
      <c r="I25" s="66" t="s">
        <v>619</v>
      </c>
      <c r="J25" s="84"/>
      <c r="K25" s="85">
        <v>0</v>
      </c>
      <c r="L25" s="85">
        <v>0</v>
      </c>
      <c r="M25" s="85">
        <v>0</v>
      </c>
      <c r="N25" s="85">
        <v>0</v>
      </c>
      <c r="O25" s="85">
        <v>0</v>
      </c>
      <c r="P25" s="84"/>
    </row>
    <row r="26" s="40" customFormat="1" ht="96.75" customHeight="1" spans="1:16">
      <c r="A26" s="64"/>
      <c r="B26" s="66" t="s">
        <v>571</v>
      </c>
      <c r="C26" s="93" t="s">
        <v>572</v>
      </c>
      <c r="D26" s="66" t="s">
        <v>879</v>
      </c>
      <c r="E26" s="66" t="s">
        <v>619</v>
      </c>
      <c r="F26" s="93" t="s">
        <v>572</v>
      </c>
      <c r="G26" s="66" t="s">
        <v>879</v>
      </c>
      <c r="H26" s="67"/>
      <c r="I26" s="66" t="s">
        <v>619</v>
      </c>
      <c r="J26" s="84"/>
      <c r="K26" s="85">
        <v>0</v>
      </c>
      <c r="L26" s="85">
        <v>0</v>
      </c>
      <c r="M26" s="85">
        <v>0</v>
      </c>
      <c r="N26" s="85">
        <v>0</v>
      </c>
      <c r="O26" s="85">
        <v>0</v>
      </c>
      <c r="P26" s="84"/>
    </row>
    <row r="27" ht="18.75" customHeight="1" spans="1:16">
      <c r="A27" s="64"/>
      <c r="B27" s="66"/>
      <c r="C27" s="94"/>
      <c r="D27" s="66"/>
      <c r="E27" s="66"/>
      <c r="F27" s="94"/>
      <c r="G27" s="66"/>
      <c r="H27" s="95"/>
      <c r="I27" s="66"/>
      <c r="J27" s="84"/>
      <c r="K27" s="85">
        <v>0</v>
      </c>
      <c r="L27" s="85">
        <v>0</v>
      </c>
      <c r="M27" s="85">
        <v>0</v>
      </c>
      <c r="N27" s="85">
        <v>0</v>
      </c>
      <c r="O27" s="85">
        <v>0</v>
      </c>
      <c r="P27" s="84"/>
    </row>
    <row r="28" ht="18.75" customHeight="1" spans="1:16">
      <c r="A28" s="68"/>
      <c r="B28" s="70"/>
      <c r="C28" s="96"/>
      <c r="D28" s="70"/>
      <c r="E28" s="70"/>
      <c r="F28" s="96"/>
      <c r="G28" s="70"/>
      <c r="H28" s="97"/>
      <c r="I28" s="70"/>
      <c r="J28" s="87"/>
      <c r="K28" s="88">
        <v>0</v>
      </c>
      <c r="L28" s="88">
        <v>0</v>
      </c>
      <c r="M28" s="88">
        <v>0</v>
      </c>
      <c r="N28" s="88">
        <v>0</v>
      </c>
      <c r="O28" s="88">
        <v>0</v>
      </c>
      <c r="P28" s="87"/>
    </row>
    <row r="29" hidden="1" customHeight="1" spans="1:16">
      <c r="A29" s="45"/>
      <c r="B29" s="72"/>
      <c r="C29" s="73"/>
      <c r="D29" s="74"/>
      <c r="E29" s="44"/>
      <c r="F29" s="73"/>
      <c r="G29" s="44"/>
      <c r="H29" s="43"/>
      <c r="I29" s="44"/>
      <c r="J29" s="77"/>
      <c r="K29" s="75"/>
      <c r="L29" s="75"/>
      <c r="M29" s="75"/>
      <c r="N29" s="75"/>
      <c r="O29" s="75"/>
      <c r="P29" s="52" t="s">
        <v>509</v>
      </c>
    </row>
    <row r="30" ht="45.75" customHeight="1" spans="1:16">
      <c r="A30" s="52" t="s">
        <v>673</v>
      </c>
      <c r="B30" s="43"/>
      <c r="C30" s="44" t="s">
        <v>880</v>
      </c>
      <c r="D30" s="45"/>
      <c r="E30" s="45"/>
      <c r="F30" s="45"/>
      <c r="G30" s="45"/>
      <c r="H30" s="45"/>
      <c r="I30" s="45"/>
      <c r="J30" s="45"/>
      <c r="K30" s="45"/>
      <c r="L30" s="45"/>
      <c r="M30" s="45"/>
      <c r="N30" s="45"/>
      <c r="O30" s="45"/>
      <c r="P30" s="50"/>
    </row>
    <row r="31" ht="192.75" customHeight="1" spans="1:16">
      <c r="A31" s="52" t="s">
        <v>675</v>
      </c>
      <c r="B31" s="43"/>
      <c r="C31" s="44" t="s">
        <v>881</v>
      </c>
      <c r="D31" s="45"/>
      <c r="E31" s="45"/>
      <c r="F31" s="45"/>
      <c r="G31" s="45"/>
      <c r="H31" s="45"/>
      <c r="I31" s="45"/>
      <c r="J31" s="45"/>
      <c r="K31" s="45"/>
      <c r="L31" s="45"/>
      <c r="M31" s="45"/>
      <c r="N31" s="45"/>
      <c r="O31" s="45"/>
      <c r="P31" s="50"/>
    </row>
    <row r="32" ht="33.75" customHeight="1" spans="1:16">
      <c r="A32" s="52" t="s">
        <v>578</v>
      </c>
      <c r="B32" s="43"/>
      <c r="C32" s="43"/>
      <c r="D32" s="47" t="s">
        <v>449</v>
      </c>
      <c r="E32" s="42" t="s">
        <v>579</v>
      </c>
      <c r="F32" s="47" t="s">
        <v>865</v>
      </c>
      <c r="G32" s="43"/>
      <c r="H32" s="42" t="s">
        <v>581</v>
      </c>
      <c r="I32" s="89" t="s">
        <v>678</v>
      </c>
      <c r="J32" s="77"/>
      <c r="K32" s="77"/>
      <c r="L32" s="77"/>
      <c r="M32" s="77"/>
      <c r="N32" s="77"/>
      <c r="O32" s="77"/>
      <c r="P32" s="77"/>
    </row>
  </sheetData>
  <mergeCells count="55">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17:H17"/>
    <mergeCell ref="G18:H18"/>
    <mergeCell ref="G19:H19"/>
    <mergeCell ref="G20:H20"/>
    <mergeCell ref="G21:H21"/>
    <mergeCell ref="G22:H22"/>
    <mergeCell ref="G23:H23"/>
    <mergeCell ref="G24:H24"/>
    <mergeCell ref="G25:H25"/>
    <mergeCell ref="G26:H26"/>
    <mergeCell ref="G27:H27"/>
    <mergeCell ref="G28:H28"/>
    <mergeCell ref="G29:H29"/>
    <mergeCell ref="A30:B30"/>
    <mergeCell ref="C30:I30"/>
    <mergeCell ref="A31:B31"/>
    <mergeCell ref="C31:I31"/>
    <mergeCell ref="A32:C32"/>
    <mergeCell ref="F32:G32"/>
    <mergeCell ref="A12:A16"/>
    <mergeCell ref="A17:A29"/>
    <mergeCell ref="P14:P15"/>
  </mergeCells>
  <pageMargins left="0.74803" right="0.74803" top="0.98425" bottom="0.98425" header="0.51181" footer="0.51181"/>
  <pageSetup paperSize="9" orientation="portrait" errors="blank"/>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3"/>
  <sheetViews>
    <sheetView workbookViewId="0">
      <selection activeCell="D7" sqref="D7:I7"/>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5.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480</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30937</v>
      </c>
      <c r="K4" s="43"/>
      <c r="L4" s="43"/>
      <c r="M4" s="43"/>
      <c r="N4" s="43"/>
      <c r="O4" s="43"/>
      <c r="P4" s="50"/>
    </row>
    <row r="5" ht="24" customHeight="1" spans="1:16">
      <c r="A5" s="42" t="s">
        <v>629</v>
      </c>
      <c r="B5" s="43"/>
      <c r="C5" s="43"/>
      <c r="D5" s="90" t="s">
        <v>630</v>
      </c>
      <c r="E5" s="91"/>
      <c r="F5" s="42" t="s">
        <v>631</v>
      </c>
      <c r="G5" s="43"/>
      <c r="H5" s="47" t="s">
        <v>632</v>
      </c>
      <c r="I5" s="50"/>
      <c r="J5" s="75">
        <v>20171466548</v>
      </c>
      <c r="K5" s="43"/>
      <c r="L5" s="43"/>
      <c r="M5" s="43"/>
      <c r="N5" s="43"/>
      <c r="O5" s="43"/>
      <c r="P5" s="50"/>
    </row>
    <row r="6" ht="35.25" customHeight="1" spans="1:16">
      <c r="A6" s="42" t="s">
        <v>633</v>
      </c>
      <c r="B6" s="43"/>
      <c r="C6" s="43"/>
      <c r="D6" s="44" t="s">
        <v>700</v>
      </c>
      <c r="E6" s="45"/>
      <c r="F6" s="42" t="s">
        <v>635</v>
      </c>
      <c r="G6" s="43"/>
      <c r="H6" s="47" t="s">
        <v>701</v>
      </c>
      <c r="I6" s="43"/>
      <c r="J6" s="43"/>
      <c r="K6" s="43"/>
      <c r="L6" s="43"/>
      <c r="M6" s="43"/>
      <c r="N6" s="43"/>
      <c r="O6" s="43"/>
      <c r="P6" s="50"/>
    </row>
    <row r="7" ht="68.25" customHeight="1" spans="1:16">
      <c r="A7" s="42" t="s">
        <v>637</v>
      </c>
      <c r="B7" s="43"/>
      <c r="C7" s="43"/>
      <c r="D7" s="44" t="s">
        <v>882</v>
      </c>
      <c r="E7" s="45"/>
      <c r="F7" s="45"/>
      <c r="G7" s="45"/>
      <c r="H7" s="45"/>
      <c r="I7" s="45"/>
      <c r="J7" s="55" t="s">
        <v>639</v>
      </c>
      <c r="K7" s="45"/>
      <c r="L7" s="45"/>
      <c r="M7" s="45"/>
      <c r="N7" s="45"/>
      <c r="O7" s="45"/>
      <c r="P7" s="50"/>
    </row>
    <row r="8" ht="25.5" customHeight="1" spans="1:16">
      <c r="A8" s="42" t="s">
        <v>640</v>
      </c>
      <c r="B8" s="43"/>
      <c r="C8" s="43"/>
      <c r="D8" s="44" t="s">
        <v>883</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12412800</v>
      </c>
      <c r="E10" s="54"/>
      <c r="F10" s="54"/>
      <c r="G10" s="53">
        <v>1740087</v>
      </c>
      <c r="H10" s="53">
        <v>12412800</v>
      </c>
      <c r="I10" s="54"/>
      <c r="J10" s="50"/>
      <c r="K10" s="50"/>
      <c r="L10" s="50"/>
      <c r="M10" s="50"/>
      <c r="N10" s="50"/>
      <c r="O10" s="50"/>
      <c r="P10" s="50"/>
    </row>
    <row r="11" ht="19.5" customHeight="1" spans="1:16">
      <c r="A11" s="42" t="s">
        <v>649</v>
      </c>
      <c r="B11" s="50"/>
      <c r="C11" s="50"/>
      <c r="D11" s="53">
        <v>4137600</v>
      </c>
      <c r="E11" s="54"/>
      <c r="F11" s="54"/>
      <c r="G11" s="53">
        <v>580029</v>
      </c>
      <c r="H11" s="53">
        <v>4137600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42.75" customHeight="1" spans="1:16">
      <c r="A13" s="45"/>
      <c r="B13" s="56" t="s">
        <v>884</v>
      </c>
      <c r="C13" s="46"/>
      <c r="D13" s="46"/>
      <c r="E13" s="46"/>
      <c r="F13" s="44" t="s">
        <v>885</v>
      </c>
      <c r="G13" s="45"/>
      <c r="H13" s="45"/>
      <c r="I13" s="45"/>
      <c r="J13" s="45"/>
      <c r="K13" s="45"/>
      <c r="L13" s="45"/>
      <c r="M13" s="45"/>
      <c r="N13" s="45"/>
      <c r="O13" s="45"/>
      <c r="P13" s="52" t="s">
        <v>466</v>
      </c>
    </row>
    <row r="14" ht="20.25" customHeight="1" spans="1:16">
      <c r="A14" s="45"/>
      <c r="B14" s="44"/>
      <c r="C14" s="45"/>
      <c r="D14" s="45"/>
      <c r="E14" s="45"/>
      <c r="F14" s="44"/>
      <c r="G14" s="45"/>
      <c r="H14" s="45"/>
      <c r="I14" s="45"/>
      <c r="J14" s="43"/>
      <c r="K14" s="43"/>
      <c r="L14" s="43"/>
      <c r="M14" s="43"/>
      <c r="N14" s="43"/>
      <c r="O14" s="43"/>
      <c r="P14" s="52" t="s">
        <v>654</v>
      </c>
    </row>
    <row r="15" ht="21" customHeight="1" spans="1:16">
      <c r="A15" s="45"/>
      <c r="B15" s="44"/>
      <c r="C15" s="45"/>
      <c r="D15" s="45"/>
      <c r="E15" s="45"/>
      <c r="F15" s="44"/>
      <c r="G15" s="45"/>
      <c r="H15" s="45"/>
      <c r="I15" s="45"/>
      <c r="J15" s="43"/>
      <c r="K15" s="43"/>
      <c r="L15" s="43"/>
      <c r="M15" s="43"/>
      <c r="N15" s="43"/>
      <c r="O15" s="43"/>
      <c r="P15" s="50"/>
    </row>
    <row r="16" ht="24" customHeight="1" spans="1:16">
      <c r="A16" s="45"/>
      <c r="B16" s="44"/>
      <c r="C16" s="45"/>
      <c r="D16" s="45"/>
      <c r="E16" s="45"/>
      <c r="F16" s="44"/>
      <c r="G16" s="45"/>
      <c r="H16" s="45"/>
      <c r="I16" s="45"/>
      <c r="J16" s="43"/>
      <c r="K16" s="43"/>
      <c r="L16" s="43"/>
      <c r="M16" s="43"/>
      <c r="N16" s="43"/>
      <c r="O16" s="43"/>
      <c r="P16" s="50"/>
    </row>
    <row r="17" hidden="1" customHeight="1" spans="1:16">
      <c r="A17" s="45"/>
      <c r="B17" s="44"/>
      <c r="C17" s="45"/>
      <c r="D17" s="45"/>
      <c r="E17" s="45"/>
      <c r="F17" s="44"/>
      <c r="G17" s="45"/>
      <c r="H17" s="45"/>
      <c r="I17" s="45"/>
      <c r="J17" s="78"/>
      <c r="K17" s="78"/>
      <c r="L17" s="78"/>
      <c r="M17" s="78"/>
      <c r="N17" s="78"/>
      <c r="O17" s="78"/>
      <c r="P17" s="79" t="s">
        <v>509</v>
      </c>
    </row>
    <row r="18" ht="27" customHeight="1" spans="1:16">
      <c r="A18" s="57" t="s">
        <v>655</v>
      </c>
      <c r="B18" s="58" t="s">
        <v>514</v>
      </c>
      <c r="C18" s="58" t="s">
        <v>515</v>
      </c>
      <c r="D18" s="58" t="s">
        <v>516</v>
      </c>
      <c r="E18" s="58" t="s">
        <v>517</v>
      </c>
      <c r="F18" s="58" t="s">
        <v>515</v>
      </c>
      <c r="G18" s="58" t="s">
        <v>516</v>
      </c>
      <c r="H18" s="92"/>
      <c r="I18" s="58" t="s">
        <v>517</v>
      </c>
      <c r="J18" s="80"/>
      <c r="K18" s="80"/>
      <c r="L18" s="80"/>
      <c r="M18" s="80"/>
      <c r="N18" s="80"/>
      <c r="O18" s="80"/>
      <c r="P18" s="58"/>
    </row>
    <row r="19" s="40" customFormat="1" ht="253.5" customHeight="1" spans="1:16">
      <c r="A19" s="60"/>
      <c r="B19" s="62" t="s">
        <v>519</v>
      </c>
      <c r="C19" s="62" t="s">
        <v>520</v>
      </c>
      <c r="D19" s="62" t="s">
        <v>886</v>
      </c>
      <c r="E19" s="62" t="s">
        <v>887</v>
      </c>
      <c r="F19" s="62" t="s">
        <v>520</v>
      </c>
      <c r="G19" s="62" t="s">
        <v>888</v>
      </c>
      <c r="H19" s="63"/>
      <c r="I19" s="62" t="s">
        <v>887</v>
      </c>
      <c r="J19" s="81"/>
      <c r="K19" s="82">
        <v>0</v>
      </c>
      <c r="L19" s="82">
        <v>0</v>
      </c>
      <c r="M19" s="82">
        <v>0</v>
      </c>
      <c r="N19" s="82">
        <v>0</v>
      </c>
      <c r="O19" s="82">
        <v>0</v>
      </c>
      <c r="P19" s="83" t="s">
        <v>466</v>
      </c>
    </row>
    <row r="20" s="40" customFormat="1" ht="84.75" customHeight="1" spans="1:16">
      <c r="A20" s="64"/>
      <c r="B20" s="66" t="s">
        <v>519</v>
      </c>
      <c r="C20" s="93" t="s">
        <v>535</v>
      </c>
      <c r="D20" s="66" t="s">
        <v>889</v>
      </c>
      <c r="E20" s="66" t="s">
        <v>522</v>
      </c>
      <c r="F20" s="93" t="s">
        <v>535</v>
      </c>
      <c r="G20" s="66" t="s">
        <v>889</v>
      </c>
      <c r="H20" s="67"/>
      <c r="I20" s="66" t="s">
        <v>522</v>
      </c>
      <c r="J20" s="84"/>
      <c r="K20" s="85">
        <v>0</v>
      </c>
      <c r="L20" s="85">
        <v>0</v>
      </c>
      <c r="M20" s="85">
        <v>0</v>
      </c>
      <c r="N20" s="85">
        <v>0</v>
      </c>
      <c r="O20" s="85">
        <v>0</v>
      </c>
      <c r="P20" s="86" t="s">
        <v>660</v>
      </c>
    </row>
    <row r="21" s="40" customFormat="1" ht="84.75" customHeight="1" spans="1:16">
      <c r="A21" s="64"/>
      <c r="B21" s="66" t="s">
        <v>519</v>
      </c>
      <c r="C21" s="93" t="s">
        <v>535</v>
      </c>
      <c r="D21" s="66" t="s">
        <v>890</v>
      </c>
      <c r="E21" s="66" t="s">
        <v>522</v>
      </c>
      <c r="F21" s="93" t="s">
        <v>535</v>
      </c>
      <c r="G21" s="66" t="s">
        <v>890</v>
      </c>
      <c r="H21" s="67"/>
      <c r="I21" s="66" t="s">
        <v>522</v>
      </c>
      <c r="J21" s="84"/>
      <c r="K21" s="85">
        <v>0</v>
      </c>
      <c r="L21" s="85">
        <v>0</v>
      </c>
      <c r="M21" s="85">
        <v>0</v>
      </c>
      <c r="N21" s="85">
        <v>0</v>
      </c>
      <c r="O21" s="85">
        <v>0</v>
      </c>
      <c r="P21" s="84"/>
    </row>
    <row r="22" s="40" customFormat="1" ht="84.75" customHeight="1" spans="1:16">
      <c r="A22" s="64"/>
      <c r="B22" s="66" t="s">
        <v>519</v>
      </c>
      <c r="C22" s="93" t="s">
        <v>541</v>
      </c>
      <c r="D22" s="66" t="s">
        <v>891</v>
      </c>
      <c r="E22" s="66" t="s">
        <v>542</v>
      </c>
      <c r="F22" s="93" t="s">
        <v>541</v>
      </c>
      <c r="G22" s="66" t="s">
        <v>891</v>
      </c>
      <c r="H22" s="67"/>
      <c r="I22" s="66" t="s">
        <v>542</v>
      </c>
      <c r="J22" s="84"/>
      <c r="K22" s="85">
        <v>0</v>
      </c>
      <c r="L22" s="85">
        <v>0</v>
      </c>
      <c r="M22" s="85">
        <v>0</v>
      </c>
      <c r="N22" s="85">
        <v>0</v>
      </c>
      <c r="O22" s="85">
        <v>0</v>
      </c>
      <c r="P22" s="84"/>
    </row>
    <row r="23" s="40" customFormat="1" ht="84.75" customHeight="1" spans="1:16">
      <c r="A23" s="64"/>
      <c r="B23" s="66" t="s">
        <v>519</v>
      </c>
      <c r="C23" s="93" t="s">
        <v>543</v>
      </c>
      <c r="D23" s="66" t="s">
        <v>892</v>
      </c>
      <c r="E23" s="66" t="s">
        <v>893</v>
      </c>
      <c r="F23" s="93" t="s">
        <v>543</v>
      </c>
      <c r="G23" s="66" t="s">
        <v>892</v>
      </c>
      <c r="H23" s="67"/>
      <c r="I23" s="66" t="s">
        <v>893</v>
      </c>
      <c r="J23" s="84"/>
      <c r="K23" s="85">
        <v>0</v>
      </c>
      <c r="L23" s="85">
        <v>0</v>
      </c>
      <c r="M23" s="85">
        <v>0</v>
      </c>
      <c r="N23" s="85">
        <v>0</v>
      </c>
      <c r="O23" s="85">
        <v>0</v>
      </c>
      <c r="P23" s="84"/>
    </row>
    <row r="24" s="40" customFormat="1" ht="84.75" customHeight="1" spans="1:16">
      <c r="A24" s="64"/>
      <c r="B24" s="66" t="s">
        <v>545</v>
      </c>
      <c r="C24" s="93" t="s">
        <v>546</v>
      </c>
      <c r="D24" s="66" t="s">
        <v>894</v>
      </c>
      <c r="E24" s="66" t="s">
        <v>619</v>
      </c>
      <c r="F24" s="93" t="s">
        <v>546</v>
      </c>
      <c r="G24" s="66" t="s">
        <v>894</v>
      </c>
      <c r="H24" s="67"/>
      <c r="I24" s="66" t="s">
        <v>619</v>
      </c>
      <c r="J24" s="84"/>
      <c r="K24" s="85">
        <v>0</v>
      </c>
      <c r="L24" s="85">
        <v>0</v>
      </c>
      <c r="M24" s="85">
        <v>0</v>
      </c>
      <c r="N24" s="85">
        <v>0</v>
      </c>
      <c r="O24" s="85">
        <v>0</v>
      </c>
      <c r="P24" s="84"/>
    </row>
    <row r="25" s="40" customFormat="1" ht="84.75" customHeight="1" spans="1:16">
      <c r="A25" s="64"/>
      <c r="B25" s="66" t="s">
        <v>545</v>
      </c>
      <c r="C25" s="93" t="s">
        <v>552</v>
      </c>
      <c r="D25" s="66" t="s">
        <v>895</v>
      </c>
      <c r="E25" s="66" t="s">
        <v>896</v>
      </c>
      <c r="F25" s="93" t="s">
        <v>552</v>
      </c>
      <c r="G25" s="66" t="s">
        <v>895</v>
      </c>
      <c r="H25" s="67"/>
      <c r="I25" s="66" t="s">
        <v>896</v>
      </c>
      <c r="J25" s="84"/>
      <c r="K25" s="85">
        <v>0</v>
      </c>
      <c r="L25" s="85">
        <v>0</v>
      </c>
      <c r="M25" s="85">
        <v>0</v>
      </c>
      <c r="N25" s="85">
        <v>0</v>
      </c>
      <c r="O25" s="85">
        <v>0</v>
      </c>
      <c r="P25" s="84"/>
    </row>
    <row r="26" s="40" customFormat="1" ht="84.75" customHeight="1" spans="1:16">
      <c r="A26" s="64"/>
      <c r="B26" s="66" t="s">
        <v>545</v>
      </c>
      <c r="C26" s="93" t="s">
        <v>559</v>
      </c>
      <c r="D26" s="66" t="s">
        <v>897</v>
      </c>
      <c r="E26" s="66" t="s">
        <v>896</v>
      </c>
      <c r="F26" s="93" t="s">
        <v>559</v>
      </c>
      <c r="G26" s="66" t="s">
        <v>897</v>
      </c>
      <c r="H26" s="67"/>
      <c r="I26" s="66" t="s">
        <v>896</v>
      </c>
      <c r="J26" s="84"/>
      <c r="K26" s="85">
        <v>0</v>
      </c>
      <c r="L26" s="85">
        <v>0</v>
      </c>
      <c r="M26" s="85">
        <v>0</v>
      </c>
      <c r="N26" s="85">
        <v>0</v>
      </c>
      <c r="O26" s="85">
        <v>0</v>
      </c>
      <c r="P26" s="84"/>
    </row>
    <row r="27" s="40" customFormat="1" ht="158.25" customHeight="1" spans="1:16">
      <c r="A27" s="64"/>
      <c r="B27" s="66" t="s">
        <v>545</v>
      </c>
      <c r="C27" s="93" t="s">
        <v>567</v>
      </c>
      <c r="D27" s="66" t="s">
        <v>898</v>
      </c>
      <c r="E27" s="66" t="s">
        <v>522</v>
      </c>
      <c r="F27" s="93" t="s">
        <v>567</v>
      </c>
      <c r="G27" s="66" t="s">
        <v>898</v>
      </c>
      <c r="H27" s="67"/>
      <c r="I27" s="66" t="s">
        <v>522</v>
      </c>
      <c r="J27" s="84"/>
      <c r="K27" s="85">
        <v>0</v>
      </c>
      <c r="L27" s="85">
        <v>0</v>
      </c>
      <c r="M27" s="85">
        <v>0</v>
      </c>
      <c r="N27" s="85">
        <v>0</v>
      </c>
      <c r="O27" s="85">
        <v>0</v>
      </c>
      <c r="P27" s="84"/>
    </row>
    <row r="28" s="40" customFormat="1" ht="84.75" customHeight="1" spans="1:16">
      <c r="A28" s="64"/>
      <c r="B28" s="66" t="s">
        <v>571</v>
      </c>
      <c r="C28" s="93" t="s">
        <v>572</v>
      </c>
      <c r="D28" s="66" t="s">
        <v>899</v>
      </c>
      <c r="E28" s="66" t="s">
        <v>522</v>
      </c>
      <c r="F28" s="93" t="s">
        <v>572</v>
      </c>
      <c r="G28" s="66" t="s">
        <v>899</v>
      </c>
      <c r="H28" s="67"/>
      <c r="I28" s="66" t="s">
        <v>522</v>
      </c>
      <c r="J28" s="84"/>
      <c r="K28" s="85">
        <v>0</v>
      </c>
      <c r="L28" s="85">
        <v>0</v>
      </c>
      <c r="M28" s="85">
        <v>0</v>
      </c>
      <c r="N28" s="85">
        <v>0</v>
      </c>
      <c r="O28" s="85">
        <v>0</v>
      </c>
      <c r="P28" s="84"/>
    </row>
    <row r="29" ht="18.75" customHeight="1" spans="1:16">
      <c r="A29" s="68"/>
      <c r="B29" s="70"/>
      <c r="C29" s="96"/>
      <c r="D29" s="70"/>
      <c r="E29" s="70"/>
      <c r="F29" s="96"/>
      <c r="G29" s="70"/>
      <c r="H29" s="97"/>
      <c r="I29" s="70"/>
      <c r="J29" s="87"/>
      <c r="K29" s="88">
        <v>0</v>
      </c>
      <c r="L29" s="88">
        <v>0</v>
      </c>
      <c r="M29" s="88">
        <v>0</v>
      </c>
      <c r="N29" s="88">
        <v>0</v>
      </c>
      <c r="O29" s="88">
        <v>0</v>
      </c>
      <c r="P29" s="87"/>
    </row>
    <row r="30" hidden="1" customHeight="1" spans="1:16">
      <c r="A30" s="45"/>
      <c r="B30" s="72"/>
      <c r="C30" s="73"/>
      <c r="D30" s="74"/>
      <c r="E30" s="44"/>
      <c r="F30" s="73"/>
      <c r="G30" s="44"/>
      <c r="H30" s="43"/>
      <c r="I30" s="44"/>
      <c r="J30" s="77"/>
      <c r="K30" s="75"/>
      <c r="L30" s="75"/>
      <c r="M30" s="75"/>
      <c r="N30" s="75"/>
      <c r="O30" s="75"/>
      <c r="P30" s="52" t="s">
        <v>509</v>
      </c>
    </row>
    <row r="31" ht="45.75" customHeight="1" spans="1:16">
      <c r="A31" s="52" t="s">
        <v>673</v>
      </c>
      <c r="B31" s="43"/>
      <c r="C31" s="44" t="s">
        <v>900</v>
      </c>
      <c r="D31" s="45"/>
      <c r="E31" s="45"/>
      <c r="F31" s="45"/>
      <c r="G31" s="45"/>
      <c r="H31" s="45"/>
      <c r="I31" s="45"/>
      <c r="J31" s="45"/>
      <c r="K31" s="45"/>
      <c r="L31" s="45"/>
      <c r="M31" s="45"/>
      <c r="N31" s="45"/>
      <c r="O31" s="45"/>
      <c r="P31" s="50"/>
    </row>
    <row r="32" ht="81" customHeight="1" spans="1:16">
      <c r="A32" s="52" t="s">
        <v>675</v>
      </c>
      <c r="B32" s="43"/>
      <c r="C32" s="44" t="s">
        <v>901</v>
      </c>
      <c r="D32" s="45"/>
      <c r="E32" s="45"/>
      <c r="F32" s="45"/>
      <c r="G32" s="45"/>
      <c r="H32" s="45"/>
      <c r="I32" s="45"/>
      <c r="J32" s="45"/>
      <c r="K32" s="45"/>
      <c r="L32" s="45"/>
      <c r="M32" s="45"/>
      <c r="N32" s="45"/>
      <c r="O32" s="45"/>
      <c r="P32" s="50"/>
    </row>
    <row r="33" ht="30" customHeight="1" spans="1:16">
      <c r="A33" s="52" t="s">
        <v>578</v>
      </c>
      <c r="B33" s="43"/>
      <c r="C33" s="43"/>
      <c r="D33" s="47" t="s">
        <v>449</v>
      </c>
      <c r="E33" s="42" t="s">
        <v>579</v>
      </c>
      <c r="F33" s="47" t="s">
        <v>700</v>
      </c>
      <c r="G33" s="43"/>
      <c r="H33" s="42" t="s">
        <v>581</v>
      </c>
      <c r="I33" s="89" t="s">
        <v>678</v>
      </c>
      <c r="J33" s="77"/>
      <c r="K33" s="77"/>
      <c r="L33" s="77"/>
      <c r="M33" s="77"/>
      <c r="N33" s="77"/>
      <c r="O33" s="77"/>
      <c r="P33" s="77"/>
    </row>
  </sheetData>
  <mergeCells count="57">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A31:B31"/>
    <mergeCell ref="C31:I31"/>
    <mergeCell ref="A32:B32"/>
    <mergeCell ref="C32:I32"/>
    <mergeCell ref="A33:C33"/>
    <mergeCell ref="F33:G33"/>
    <mergeCell ref="A12:A17"/>
    <mergeCell ref="A18:A30"/>
    <mergeCell ref="P14:P15"/>
  </mergeCells>
  <pageMargins left="0.74803" right="0.74803" top="0.98425" bottom="0.98425" header="0.51181" footer="0.51181"/>
  <pageSetup paperSize="9" orientation="portrait" errors="blank"/>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28"/>
  <sheetViews>
    <sheetView workbookViewId="0">
      <selection activeCell="G10" sqref="G10"/>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9" style="41" customWidth="1"/>
    <col min="5" max="5" width="26.2545454545455" style="41" customWidth="1"/>
    <col min="6" max="6" width="11.6272727272727" style="41" customWidth="1"/>
    <col min="7" max="7" width="18.2545454545455" style="41" customWidth="1"/>
    <col min="8" max="8" width="25.6272727272727" style="41" customWidth="1"/>
    <col min="9" max="9" width="25.7545454545455" style="41" customWidth="1"/>
    <col min="10" max="16" width="9" style="41" hidden="1" customWidth="1"/>
    <col min="17"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491</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30943</v>
      </c>
      <c r="K4" s="43"/>
      <c r="L4" s="43"/>
      <c r="M4" s="43"/>
      <c r="N4" s="43"/>
      <c r="O4" s="43"/>
      <c r="P4" s="50"/>
    </row>
    <row r="5" ht="24" customHeight="1" spans="1:16">
      <c r="A5" s="42" t="s">
        <v>629</v>
      </c>
      <c r="B5" s="43"/>
      <c r="C5" s="43"/>
      <c r="D5" s="90" t="s">
        <v>630</v>
      </c>
      <c r="E5" s="91"/>
      <c r="F5" s="42" t="s">
        <v>631</v>
      </c>
      <c r="G5" s="43"/>
      <c r="H5" s="47" t="s">
        <v>632</v>
      </c>
      <c r="I5" s="50"/>
      <c r="J5" s="75">
        <v>20171466726</v>
      </c>
      <c r="K5" s="43"/>
      <c r="L5" s="43"/>
      <c r="M5" s="43"/>
      <c r="N5" s="43"/>
      <c r="O5" s="43"/>
      <c r="P5" s="50"/>
    </row>
    <row r="6" ht="35.25" customHeight="1" spans="1:16">
      <c r="A6" s="42" t="s">
        <v>633</v>
      </c>
      <c r="B6" s="43"/>
      <c r="C6" s="43"/>
      <c r="D6" s="44" t="s">
        <v>845</v>
      </c>
      <c r="E6" s="45"/>
      <c r="F6" s="42" t="s">
        <v>635</v>
      </c>
      <c r="G6" s="43"/>
      <c r="H6" s="47" t="s">
        <v>902</v>
      </c>
      <c r="I6" s="43"/>
      <c r="J6" s="43"/>
      <c r="K6" s="43"/>
      <c r="L6" s="43"/>
      <c r="M6" s="43"/>
      <c r="N6" s="43"/>
      <c r="O6" s="43"/>
      <c r="P6" s="50"/>
    </row>
    <row r="7" ht="71.25" customHeight="1" spans="1:16">
      <c r="A7" s="42" t="s">
        <v>637</v>
      </c>
      <c r="B7" s="43"/>
      <c r="C7" s="43"/>
      <c r="D7" s="44" t="s">
        <v>903</v>
      </c>
      <c r="E7" s="45"/>
      <c r="F7" s="45"/>
      <c r="G7" s="45"/>
      <c r="H7" s="45"/>
      <c r="I7" s="45"/>
      <c r="J7" s="55" t="s">
        <v>639</v>
      </c>
      <c r="K7" s="45"/>
      <c r="L7" s="45"/>
      <c r="M7" s="45"/>
      <c r="N7" s="45"/>
      <c r="O7" s="45"/>
      <c r="P7" s="50"/>
    </row>
    <row r="8" ht="25.5" customHeight="1" spans="1:16">
      <c r="A8" s="42" t="s">
        <v>640</v>
      </c>
      <c r="B8" s="43"/>
      <c r="C8" s="43"/>
      <c r="D8" s="44" t="s">
        <v>904</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6000000</v>
      </c>
      <c r="E10" s="54"/>
      <c r="F10" s="54"/>
      <c r="G10" s="53">
        <v>1740087</v>
      </c>
      <c r="H10" s="53">
        <v>6000000</v>
      </c>
      <c r="I10" s="54"/>
      <c r="J10" s="50"/>
      <c r="K10" s="50"/>
      <c r="L10" s="50"/>
      <c r="M10" s="50"/>
      <c r="N10" s="50"/>
      <c r="O10" s="50"/>
      <c r="P10" s="50"/>
    </row>
    <row r="11" ht="19.5" customHeight="1" spans="1:16">
      <c r="A11" s="42" t="s">
        <v>649</v>
      </c>
      <c r="B11" s="50"/>
      <c r="C11" s="50"/>
      <c r="D11" s="53">
        <v>2000000</v>
      </c>
      <c r="E11" s="54"/>
      <c r="F11" s="54"/>
      <c r="G11" s="53">
        <v>580029</v>
      </c>
      <c r="H11" s="53">
        <v>2000000</v>
      </c>
      <c r="I11" s="54"/>
      <c r="J11" s="77"/>
      <c r="K11" s="77"/>
      <c r="L11" s="77"/>
      <c r="M11" s="77"/>
      <c r="N11" s="77"/>
      <c r="O11" s="77"/>
      <c r="P11" s="77"/>
    </row>
    <row r="12" ht="21" customHeight="1" spans="1:16">
      <c r="A12" s="99" t="s">
        <v>650</v>
      </c>
      <c r="B12" s="42" t="s">
        <v>651</v>
      </c>
      <c r="C12" s="43"/>
      <c r="D12" s="43"/>
      <c r="E12" s="43"/>
      <c r="F12" s="42" t="s">
        <v>652</v>
      </c>
      <c r="G12" s="43"/>
      <c r="H12" s="43"/>
      <c r="I12" s="43"/>
      <c r="J12" s="43"/>
      <c r="K12" s="43"/>
      <c r="L12" s="43"/>
      <c r="M12" s="43"/>
      <c r="N12" s="43"/>
      <c r="O12" s="43"/>
      <c r="P12" s="42"/>
    </row>
    <row r="13" ht="44.25" customHeight="1" spans="1:16">
      <c r="A13" s="100"/>
      <c r="B13" s="56" t="s">
        <v>905</v>
      </c>
      <c r="C13" s="46"/>
      <c r="D13" s="46"/>
      <c r="E13" s="46"/>
      <c r="F13" s="44" t="s">
        <v>905</v>
      </c>
      <c r="G13" s="45"/>
      <c r="H13" s="45"/>
      <c r="I13" s="45"/>
      <c r="J13" s="45"/>
      <c r="K13" s="45"/>
      <c r="L13" s="45"/>
      <c r="M13" s="45"/>
      <c r="N13" s="45"/>
      <c r="O13" s="45"/>
      <c r="P13" s="52" t="s">
        <v>466</v>
      </c>
    </row>
    <row r="14" hidden="1" customHeight="1" spans="1:16">
      <c r="A14" s="101"/>
      <c r="B14" s="44"/>
      <c r="C14" s="45"/>
      <c r="D14" s="45"/>
      <c r="E14" s="45"/>
      <c r="F14" s="44"/>
      <c r="G14" s="45"/>
      <c r="H14" s="45"/>
      <c r="I14" s="45"/>
      <c r="J14" s="78"/>
      <c r="K14" s="78"/>
      <c r="L14" s="78"/>
      <c r="M14" s="78"/>
      <c r="N14" s="78"/>
      <c r="O14" s="78"/>
      <c r="P14" s="79" t="s">
        <v>509</v>
      </c>
    </row>
    <row r="15" ht="27" customHeight="1" spans="1:16">
      <c r="A15" s="57" t="s">
        <v>655</v>
      </c>
      <c r="B15" s="58" t="s">
        <v>514</v>
      </c>
      <c r="C15" s="58" t="s">
        <v>515</v>
      </c>
      <c r="D15" s="58" t="s">
        <v>516</v>
      </c>
      <c r="E15" s="58" t="s">
        <v>517</v>
      </c>
      <c r="F15" s="58" t="s">
        <v>515</v>
      </c>
      <c r="G15" s="58" t="s">
        <v>516</v>
      </c>
      <c r="H15" s="92"/>
      <c r="I15" s="58" t="s">
        <v>517</v>
      </c>
      <c r="J15" s="80"/>
      <c r="K15" s="80"/>
      <c r="L15" s="80"/>
      <c r="M15" s="80"/>
      <c r="N15" s="80"/>
      <c r="O15" s="80"/>
      <c r="P15" s="58"/>
    </row>
    <row r="16" s="40" customFormat="1" ht="205.5" customHeight="1" spans="1:16">
      <c r="A16" s="60"/>
      <c r="B16" s="62" t="s">
        <v>519</v>
      </c>
      <c r="C16" s="62" t="s">
        <v>520</v>
      </c>
      <c r="D16" s="62" t="s">
        <v>906</v>
      </c>
      <c r="E16" s="62" t="s">
        <v>906</v>
      </c>
      <c r="F16" s="62" t="s">
        <v>520</v>
      </c>
      <c r="G16" s="62" t="s">
        <v>906</v>
      </c>
      <c r="H16" s="63"/>
      <c r="I16" s="62" t="s">
        <v>906</v>
      </c>
      <c r="J16" s="81"/>
      <c r="K16" s="82">
        <v>0</v>
      </c>
      <c r="L16" s="82">
        <v>0</v>
      </c>
      <c r="M16" s="82">
        <v>0</v>
      </c>
      <c r="N16" s="82">
        <v>0</v>
      </c>
      <c r="O16" s="82">
        <v>0</v>
      </c>
      <c r="P16" s="83" t="s">
        <v>466</v>
      </c>
    </row>
    <row r="17" s="40" customFormat="1" ht="90.75" customHeight="1" spans="1:16">
      <c r="A17" s="64"/>
      <c r="B17" s="66" t="s">
        <v>519</v>
      </c>
      <c r="C17" s="93" t="s">
        <v>535</v>
      </c>
      <c r="D17" s="66" t="s">
        <v>907</v>
      </c>
      <c r="E17" s="66" t="s">
        <v>522</v>
      </c>
      <c r="F17" s="93" t="s">
        <v>535</v>
      </c>
      <c r="G17" s="66" t="s">
        <v>908</v>
      </c>
      <c r="H17" s="67"/>
      <c r="I17" s="66" t="s">
        <v>522</v>
      </c>
      <c r="J17" s="84"/>
      <c r="K17" s="85">
        <v>0</v>
      </c>
      <c r="L17" s="85">
        <v>0</v>
      </c>
      <c r="M17" s="85">
        <v>0</v>
      </c>
      <c r="N17" s="85">
        <v>0</v>
      </c>
      <c r="O17" s="85">
        <v>0</v>
      </c>
      <c r="P17" s="86" t="s">
        <v>660</v>
      </c>
    </row>
    <row r="18" s="40" customFormat="1" ht="90" customHeight="1" spans="1:16">
      <c r="A18" s="64"/>
      <c r="B18" s="66" t="s">
        <v>519</v>
      </c>
      <c r="C18" s="93" t="s">
        <v>541</v>
      </c>
      <c r="D18" s="66" t="s">
        <v>909</v>
      </c>
      <c r="E18" s="66" t="s">
        <v>910</v>
      </c>
      <c r="F18" s="93" t="s">
        <v>541</v>
      </c>
      <c r="G18" s="66" t="s">
        <v>911</v>
      </c>
      <c r="H18" s="67"/>
      <c r="I18" s="66" t="s">
        <v>910</v>
      </c>
      <c r="J18" s="84"/>
      <c r="K18" s="85">
        <v>0</v>
      </c>
      <c r="L18" s="85">
        <v>0</v>
      </c>
      <c r="M18" s="85">
        <v>0</v>
      </c>
      <c r="N18" s="85">
        <v>0</v>
      </c>
      <c r="O18" s="85">
        <v>0</v>
      </c>
      <c r="P18" s="84"/>
    </row>
    <row r="19" s="40" customFormat="1" ht="96.75" customHeight="1" spans="1:16">
      <c r="A19" s="64"/>
      <c r="B19" s="66" t="s">
        <v>519</v>
      </c>
      <c r="C19" s="93" t="s">
        <v>543</v>
      </c>
      <c r="D19" s="66" t="s">
        <v>912</v>
      </c>
      <c r="E19" s="66" t="s">
        <v>913</v>
      </c>
      <c r="F19" s="93" t="s">
        <v>543</v>
      </c>
      <c r="G19" s="66" t="s">
        <v>914</v>
      </c>
      <c r="H19" s="67"/>
      <c r="I19" s="66" t="s">
        <v>913</v>
      </c>
      <c r="J19" s="84"/>
      <c r="K19" s="85">
        <v>0</v>
      </c>
      <c r="L19" s="85">
        <v>0</v>
      </c>
      <c r="M19" s="85">
        <v>0</v>
      </c>
      <c r="N19" s="85">
        <v>0</v>
      </c>
      <c r="O19" s="85">
        <v>0</v>
      </c>
      <c r="P19" s="84"/>
    </row>
    <row r="20" s="40" customFormat="1" ht="79.5" customHeight="1" spans="1:16">
      <c r="A20" s="64"/>
      <c r="B20" s="66" t="s">
        <v>545</v>
      </c>
      <c r="C20" s="93" t="s">
        <v>546</v>
      </c>
      <c r="D20" s="66" t="s">
        <v>915</v>
      </c>
      <c r="E20" s="66" t="s">
        <v>522</v>
      </c>
      <c r="F20" s="93" t="s">
        <v>546</v>
      </c>
      <c r="G20" s="66" t="s">
        <v>916</v>
      </c>
      <c r="H20" s="67"/>
      <c r="I20" s="66" t="s">
        <v>522</v>
      </c>
      <c r="J20" s="84"/>
      <c r="K20" s="85">
        <v>0</v>
      </c>
      <c r="L20" s="85">
        <v>0</v>
      </c>
      <c r="M20" s="85">
        <v>0</v>
      </c>
      <c r="N20" s="85">
        <v>0</v>
      </c>
      <c r="O20" s="85">
        <v>0</v>
      </c>
      <c r="P20" s="84"/>
    </row>
    <row r="21" s="40" customFormat="1" ht="55.5" customHeight="1" spans="1:16">
      <c r="A21" s="64"/>
      <c r="B21" s="66" t="s">
        <v>545</v>
      </c>
      <c r="C21" s="93" t="s">
        <v>552</v>
      </c>
      <c r="D21" s="66" t="s">
        <v>917</v>
      </c>
      <c r="E21" s="66" t="s">
        <v>522</v>
      </c>
      <c r="F21" s="93" t="s">
        <v>552</v>
      </c>
      <c r="G21" s="66" t="s">
        <v>836</v>
      </c>
      <c r="H21" s="67"/>
      <c r="I21" s="66" t="s">
        <v>522</v>
      </c>
      <c r="J21" s="84"/>
      <c r="K21" s="85">
        <v>0</v>
      </c>
      <c r="L21" s="85">
        <v>0</v>
      </c>
      <c r="M21" s="85">
        <v>0</v>
      </c>
      <c r="N21" s="85">
        <v>0</v>
      </c>
      <c r="O21" s="85">
        <v>0</v>
      </c>
      <c r="P21" s="84"/>
    </row>
    <row r="22" s="40" customFormat="1" ht="60" customHeight="1" spans="1:16">
      <c r="A22" s="64"/>
      <c r="B22" s="66" t="s">
        <v>545</v>
      </c>
      <c r="C22" s="93" t="s">
        <v>559</v>
      </c>
      <c r="D22" s="66" t="s">
        <v>918</v>
      </c>
      <c r="E22" s="66" t="s">
        <v>522</v>
      </c>
      <c r="F22" s="93" t="s">
        <v>559</v>
      </c>
      <c r="G22" s="66" t="s">
        <v>919</v>
      </c>
      <c r="H22" s="67"/>
      <c r="I22" s="66" t="s">
        <v>522</v>
      </c>
      <c r="J22" s="84"/>
      <c r="K22" s="85">
        <v>0</v>
      </c>
      <c r="L22" s="85">
        <v>0</v>
      </c>
      <c r="M22" s="85">
        <v>0</v>
      </c>
      <c r="N22" s="85">
        <v>0</v>
      </c>
      <c r="O22" s="85">
        <v>0</v>
      </c>
      <c r="P22" s="84"/>
    </row>
    <row r="23" s="40" customFormat="1" ht="74.25" customHeight="1" spans="1:16">
      <c r="A23" s="64"/>
      <c r="B23" s="66" t="s">
        <v>545</v>
      </c>
      <c r="C23" s="93" t="s">
        <v>567</v>
      </c>
      <c r="D23" s="66" t="s">
        <v>920</v>
      </c>
      <c r="E23" s="66" t="s">
        <v>522</v>
      </c>
      <c r="F23" s="93" t="s">
        <v>567</v>
      </c>
      <c r="G23" s="66" t="s">
        <v>921</v>
      </c>
      <c r="H23" s="67"/>
      <c r="I23" s="66" t="s">
        <v>522</v>
      </c>
      <c r="J23" s="84"/>
      <c r="K23" s="85">
        <v>0</v>
      </c>
      <c r="L23" s="85">
        <v>0</v>
      </c>
      <c r="M23" s="85">
        <v>0</v>
      </c>
      <c r="N23" s="85">
        <v>0</v>
      </c>
      <c r="O23" s="85">
        <v>0</v>
      </c>
      <c r="P23" s="84"/>
    </row>
    <row r="24" s="40" customFormat="1" ht="65.25" customHeight="1" spans="1:16">
      <c r="A24" s="68"/>
      <c r="B24" s="70" t="s">
        <v>571</v>
      </c>
      <c r="C24" s="98" t="s">
        <v>572</v>
      </c>
      <c r="D24" s="70" t="s">
        <v>922</v>
      </c>
      <c r="E24" s="70" t="s">
        <v>522</v>
      </c>
      <c r="F24" s="98" t="s">
        <v>572</v>
      </c>
      <c r="G24" s="70" t="s">
        <v>923</v>
      </c>
      <c r="H24" s="71"/>
      <c r="I24" s="70" t="s">
        <v>522</v>
      </c>
      <c r="J24" s="87"/>
      <c r="K24" s="88">
        <v>0</v>
      </c>
      <c r="L24" s="88">
        <v>0</v>
      </c>
      <c r="M24" s="88">
        <v>0</v>
      </c>
      <c r="N24" s="88">
        <v>0</v>
      </c>
      <c r="O24" s="88">
        <v>0</v>
      </c>
      <c r="P24" s="87"/>
    </row>
    <row r="25" hidden="1" customHeight="1" spans="1:16">
      <c r="A25" s="45"/>
      <c r="B25" s="72"/>
      <c r="C25" s="73"/>
      <c r="D25" s="74"/>
      <c r="E25" s="44"/>
      <c r="F25" s="73"/>
      <c r="G25" s="44"/>
      <c r="H25" s="43"/>
      <c r="I25" s="44"/>
      <c r="J25" s="77"/>
      <c r="K25" s="75"/>
      <c r="L25" s="75"/>
      <c r="M25" s="75"/>
      <c r="N25" s="75"/>
      <c r="O25" s="75"/>
      <c r="P25" s="52" t="s">
        <v>509</v>
      </c>
    </row>
    <row r="26" ht="45.75" customHeight="1" spans="1:16">
      <c r="A26" s="52" t="s">
        <v>673</v>
      </c>
      <c r="B26" s="43"/>
      <c r="C26" s="44" t="s">
        <v>924</v>
      </c>
      <c r="D26" s="45"/>
      <c r="E26" s="45"/>
      <c r="F26" s="45"/>
      <c r="G26" s="45"/>
      <c r="H26" s="45"/>
      <c r="I26" s="45"/>
      <c r="J26" s="45"/>
      <c r="K26" s="45"/>
      <c r="L26" s="45"/>
      <c r="M26" s="45"/>
      <c r="N26" s="45"/>
      <c r="O26" s="45"/>
      <c r="P26" s="50"/>
    </row>
    <row r="27" ht="82.5" customHeight="1" spans="1:16">
      <c r="A27" s="52" t="s">
        <v>675</v>
      </c>
      <c r="B27" s="43"/>
      <c r="C27" s="44" t="s">
        <v>925</v>
      </c>
      <c r="D27" s="45"/>
      <c r="E27" s="45"/>
      <c r="F27" s="45"/>
      <c r="G27" s="45"/>
      <c r="H27" s="45"/>
      <c r="I27" s="45"/>
      <c r="J27" s="45"/>
      <c r="K27" s="45"/>
      <c r="L27" s="45"/>
      <c r="M27" s="45"/>
      <c r="N27" s="45"/>
      <c r="O27" s="45"/>
      <c r="P27" s="50"/>
    </row>
    <row r="28" ht="13.5" customHeight="1" spans="1:16">
      <c r="A28" s="52" t="s">
        <v>578</v>
      </c>
      <c r="B28" s="43"/>
      <c r="C28" s="43"/>
      <c r="D28" s="47" t="s">
        <v>449</v>
      </c>
      <c r="E28" s="42" t="s">
        <v>579</v>
      </c>
      <c r="F28" s="47" t="s">
        <v>845</v>
      </c>
      <c r="G28" s="43"/>
      <c r="H28" s="42" t="s">
        <v>581</v>
      </c>
      <c r="I28" s="89" t="s">
        <v>678</v>
      </c>
      <c r="J28" s="77"/>
      <c r="K28" s="77"/>
      <c r="L28" s="77"/>
      <c r="M28" s="77"/>
      <c r="N28" s="77"/>
      <c r="O28" s="77"/>
      <c r="P28" s="77"/>
    </row>
  </sheetData>
  <mergeCells count="48">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G15:H15"/>
    <mergeCell ref="G16:H16"/>
    <mergeCell ref="G17:H17"/>
    <mergeCell ref="G18:H18"/>
    <mergeCell ref="G19:H19"/>
    <mergeCell ref="G20:H20"/>
    <mergeCell ref="G21:H21"/>
    <mergeCell ref="G22:H22"/>
    <mergeCell ref="G23:H23"/>
    <mergeCell ref="G24:H24"/>
    <mergeCell ref="G25:H25"/>
    <mergeCell ref="A26:B26"/>
    <mergeCell ref="C26:I26"/>
    <mergeCell ref="A27:B27"/>
    <mergeCell ref="C27:I27"/>
    <mergeCell ref="A28:C28"/>
    <mergeCell ref="F28:G28"/>
    <mergeCell ref="A12:A14"/>
    <mergeCell ref="A15:A25"/>
  </mergeCells>
  <pageMargins left="0.74803" right="0.74803" top="0.98425" bottom="0.98425" header="0.51181" footer="0.51181"/>
  <pageSetup paperSize="9" orientation="portrait" errors="blank"/>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28"/>
  <sheetViews>
    <sheetView topLeftCell="A22" workbookViewId="0">
      <selection activeCell="C27" sqref="C27:I27"/>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5.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493</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267825</v>
      </c>
      <c r="K4" s="43"/>
      <c r="L4" s="43"/>
      <c r="M4" s="43"/>
      <c r="N4" s="43"/>
      <c r="O4" s="43"/>
      <c r="P4" s="50"/>
    </row>
    <row r="5" ht="24" customHeight="1" spans="1:16">
      <c r="A5" s="42" t="s">
        <v>629</v>
      </c>
      <c r="B5" s="43"/>
      <c r="C5" s="43"/>
      <c r="D5" s="90" t="s">
        <v>630</v>
      </c>
      <c r="E5" s="91"/>
      <c r="F5" s="42" t="s">
        <v>631</v>
      </c>
      <c r="G5" s="43"/>
      <c r="H5" s="47" t="s">
        <v>632</v>
      </c>
      <c r="I5" s="50"/>
      <c r="J5" s="75">
        <v>20171466793</v>
      </c>
      <c r="K5" s="43"/>
      <c r="L5" s="43"/>
      <c r="M5" s="43"/>
      <c r="N5" s="43"/>
      <c r="O5" s="43"/>
      <c r="P5" s="50"/>
    </row>
    <row r="6" ht="35.25" customHeight="1" spans="1:16">
      <c r="A6" s="42" t="s">
        <v>633</v>
      </c>
      <c r="B6" s="43"/>
      <c r="C6" s="43"/>
      <c r="D6" s="44" t="s">
        <v>845</v>
      </c>
      <c r="E6" s="45"/>
      <c r="F6" s="42" t="s">
        <v>635</v>
      </c>
      <c r="G6" s="43"/>
      <c r="H6" s="47" t="s">
        <v>926</v>
      </c>
      <c r="I6" s="43"/>
      <c r="J6" s="43"/>
      <c r="K6" s="43"/>
      <c r="L6" s="43"/>
      <c r="M6" s="43"/>
      <c r="N6" s="43"/>
      <c r="O6" s="43"/>
      <c r="P6" s="50"/>
    </row>
    <row r="7" ht="35.25" customHeight="1" spans="1:16">
      <c r="A7" s="42" t="s">
        <v>637</v>
      </c>
      <c r="B7" s="43"/>
      <c r="C7" s="43"/>
      <c r="D7" s="44" t="s">
        <v>927</v>
      </c>
      <c r="E7" s="45"/>
      <c r="F7" s="45"/>
      <c r="G7" s="45"/>
      <c r="H7" s="45"/>
      <c r="I7" s="45"/>
      <c r="J7" s="55" t="s">
        <v>639</v>
      </c>
      <c r="K7" s="45"/>
      <c r="L7" s="45"/>
      <c r="M7" s="45"/>
      <c r="N7" s="45"/>
      <c r="O7" s="45"/>
      <c r="P7" s="50"/>
    </row>
    <row r="8" ht="37.5" customHeight="1" spans="1:16">
      <c r="A8" s="42" t="s">
        <v>640</v>
      </c>
      <c r="B8" s="43"/>
      <c r="C8" s="43"/>
      <c r="D8" s="44" t="s">
        <v>928</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900000</v>
      </c>
      <c r="E10" s="54"/>
      <c r="F10" s="54"/>
      <c r="G10" s="53">
        <v>1740087</v>
      </c>
      <c r="H10" s="53">
        <v>900000</v>
      </c>
      <c r="I10" s="54"/>
      <c r="J10" s="50"/>
      <c r="K10" s="50"/>
      <c r="L10" s="50"/>
      <c r="M10" s="50"/>
      <c r="N10" s="50"/>
      <c r="O10" s="50"/>
      <c r="P10" s="50"/>
    </row>
    <row r="11" ht="19.5" customHeight="1" spans="1:16">
      <c r="A11" s="42" t="s">
        <v>649</v>
      </c>
      <c r="B11" s="50"/>
      <c r="C11" s="50"/>
      <c r="D11" s="53">
        <v>300000</v>
      </c>
      <c r="E11" s="54"/>
      <c r="F11" s="54"/>
      <c r="G11" s="53">
        <v>580029</v>
      </c>
      <c r="H11" s="53">
        <v>300000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45.75" customHeight="1" spans="1:16">
      <c r="A13" s="45"/>
      <c r="B13" s="56" t="s">
        <v>929</v>
      </c>
      <c r="C13" s="46"/>
      <c r="D13" s="46"/>
      <c r="E13" s="46"/>
      <c r="F13" s="44" t="s">
        <v>930</v>
      </c>
      <c r="G13" s="45"/>
      <c r="H13" s="45"/>
      <c r="I13" s="45"/>
      <c r="J13" s="45"/>
      <c r="K13" s="45"/>
      <c r="L13" s="45"/>
      <c r="M13" s="45"/>
      <c r="N13" s="45"/>
      <c r="O13" s="45"/>
      <c r="P13" s="52" t="s">
        <v>466</v>
      </c>
    </row>
    <row r="14" hidden="1" customHeight="1" spans="1:16">
      <c r="A14" s="45"/>
      <c r="B14" s="44"/>
      <c r="C14" s="45"/>
      <c r="D14" s="45"/>
      <c r="E14" s="45"/>
      <c r="F14" s="44"/>
      <c r="G14" s="45"/>
      <c r="H14" s="45"/>
      <c r="I14" s="45"/>
      <c r="J14" s="78"/>
      <c r="K14" s="78"/>
      <c r="L14" s="78"/>
      <c r="M14" s="78"/>
      <c r="N14" s="78"/>
      <c r="O14" s="78"/>
      <c r="P14" s="79" t="s">
        <v>509</v>
      </c>
    </row>
    <row r="15" ht="27" customHeight="1" spans="1:16">
      <c r="A15" s="57" t="s">
        <v>655</v>
      </c>
      <c r="B15" s="58" t="s">
        <v>514</v>
      </c>
      <c r="C15" s="58" t="s">
        <v>515</v>
      </c>
      <c r="D15" s="58" t="s">
        <v>516</v>
      </c>
      <c r="E15" s="58" t="s">
        <v>517</v>
      </c>
      <c r="F15" s="58" t="s">
        <v>515</v>
      </c>
      <c r="G15" s="58" t="s">
        <v>516</v>
      </c>
      <c r="H15" s="92"/>
      <c r="I15" s="58" t="s">
        <v>517</v>
      </c>
      <c r="J15" s="80"/>
      <c r="K15" s="80"/>
      <c r="L15" s="80"/>
      <c r="M15" s="80"/>
      <c r="N15" s="80"/>
      <c r="O15" s="80"/>
      <c r="P15" s="58"/>
    </row>
    <row r="16" s="40" customFormat="1" ht="48" customHeight="1" spans="1:16">
      <c r="A16" s="60"/>
      <c r="B16" s="62" t="s">
        <v>519</v>
      </c>
      <c r="C16" s="62" t="s">
        <v>520</v>
      </c>
      <c r="D16" s="62" t="s">
        <v>931</v>
      </c>
      <c r="E16" s="62" t="s">
        <v>931</v>
      </c>
      <c r="F16" s="62" t="s">
        <v>520</v>
      </c>
      <c r="G16" s="62" t="s">
        <v>931</v>
      </c>
      <c r="H16" s="63"/>
      <c r="I16" s="62" t="s">
        <v>931</v>
      </c>
      <c r="J16" s="81"/>
      <c r="K16" s="82">
        <v>0</v>
      </c>
      <c r="L16" s="82">
        <v>0</v>
      </c>
      <c r="M16" s="82">
        <v>0</v>
      </c>
      <c r="N16" s="82">
        <v>0</v>
      </c>
      <c r="O16" s="82">
        <v>0</v>
      </c>
      <c r="P16" s="83" t="s">
        <v>466</v>
      </c>
    </row>
    <row r="17" s="40" customFormat="1" ht="48" customHeight="1" spans="1:16">
      <c r="A17" s="64"/>
      <c r="B17" s="66" t="s">
        <v>519</v>
      </c>
      <c r="C17" s="93" t="s">
        <v>535</v>
      </c>
      <c r="D17" s="66" t="s">
        <v>932</v>
      </c>
      <c r="E17" s="66" t="s">
        <v>522</v>
      </c>
      <c r="F17" s="93" t="s">
        <v>535</v>
      </c>
      <c r="G17" s="66" t="s">
        <v>932</v>
      </c>
      <c r="H17" s="67"/>
      <c r="I17" s="66" t="s">
        <v>522</v>
      </c>
      <c r="J17" s="84"/>
      <c r="K17" s="85">
        <v>0</v>
      </c>
      <c r="L17" s="85">
        <v>0</v>
      </c>
      <c r="M17" s="85">
        <v>0</v>
      </c>
      <c r="N17" s="85">
        <v>0</v>
      </c>
      <c r="O17" s="85">
        <v>0</v>
      </c>
      <c r="P17" s="86" t="s">
        <v>660</v>
      </c>
    </row>
    <row r="18" s="40" customFormat="1" ht="113.25" customHeight="1" spans="1:16">
      <c r="A18" s="64"/>
      <c r="B18" s="66" t="s">
        <v>519</v>
      </c>
      <c r="C18" s="93" t="s">
        <v>541</v>
      </c>
      <c r="D18" s="66" t="s">
        <v>933</v>
      </c>
      <c r="E18" s="66" t="s">
        <v>780</v>
      </c>
      <c r="F18" s="93" t="s">
        <v>541</v>
      </c>
      <c r="G18" s="66" t="s">
        <v>933</v>
      </c>
      <c r="H18" s="67"/>
      <c r="I18" s="66" t="s">
        <v>780</v>
      </c>
      <c r="J18" s="84"/>
      <c r="K18" s="85">
        <v>0</v>
      </c>
      <c r="L18" s="85">
        <v>0</v>
      </c>
      <c r="M18" s="85">
        <v>0</v>
      </c>
      <c r="N18" s="85">
        <v>0</v>
      </c>
      <c r="O18" s="85">
        <v>0</v>
      </c>
      <c r="P18" s="84"/>
    </row>
    <row r="19" s="40" customFormat="1" ht="48" customHeight="1" spans="1:16">
      <c r="A19" s="64"/>
      <c r="B19" s="66" t="s">
        <v>519</v>
      </c>
      <c r="C19" s="93" t="s">
        <v>543</v>
      </c>
      <c r="D19" s="66" t="s">
        <v>934</v>
      </c>
      <c r="E19" s="66" t="s">
        <v>935</v>
      </c>
      <c r="F19" s="93" t="s">
        <v>543</v>
      </c>
      <c r="G19" s="66" t="s">
        <v>936</v>
      </c>
      <c r="H19" s="67"/>
      <c r="I19" s="66" t="s">
        <v>935</v>
      </c>
      <c r="J19" s="84"/>
      <c r="K19" s="85">
        <v>0</v>
      </c>
      <c r="L19" s="85">
        <v>0</v>
      </c>
      <c r="M19" s="85">
        <v>0</v>
      </c>
      <c r="N19" s="85">
        <v>0</v>
      </c>
      <c r="O19" s="85">
        <v>0</v>
      </c>
      <c r="P19" s="84"/>
    </row>
    <row r="20" s="40" customFormat="1" ht="72.75" customHeight="1" spans="1:16">
      <c r="A20" s="64"/>
      <c r="B20" s="66" t="s">
        <v>545</v>
      </c>
      <c r="C20" s="93" t="s">
        <v>546</v>
      </c>
      <c r="D20" s="66" t="s">
        <v>937</v>
      </c>
      <c r="E20" s="66" t="s">
        <v>522</v>
      </c>
      <c r="F20" s="93" t="s">
        <v>546</v>
      </c>
      <c r="G20" s="66" t="s">
        <v>937</v>
      </c>
      <c r="H20" s="67"/>
      <c r="I20" s="66" t="s">
        <v>522</v>
      </c>
      <c r="J20" s="84"/>
      <c r="K20" s="85">
        <v>0</v>
      </c>
      <c r="L20" s="85">
        <v>0</v>
      </c>
      <c r="M20" s="85">
        <v>0</v>
      </c>
      <c r="N20" s="85">
        <v>0</v>
      </c>
      <c r="O20" s="85">
        <v>0</v>
      </c>
      <c r="P20" s="84"/>
    </row>
    <row r="21" s="40" customFormat="1" ht="48" customHeight="1" spans="1:16">
      <c r="A21" s="64"/>
      <c r="B21" s="66" t="s">
        <v>545</v>
      </c>
      <c r="C21" s="93" t="s">
        <v>552</v>
      </c>
      <c r="D21" s="66" t="s">
        <v>938</v>
      </c>
      <c r="E21" s="66" t="s">
        <v>522</v>
      </c>
      <c r="F21" s="93" t="s">
        <v>552</v>
      </c>
      <c r="G21" s="66" t="s">
        <v>938</v>
      </c>
      <c r="H21" s="67"/>
      <c r="I21" s="66" t="s">
        <v>522</v>
      </c>
      <c r="J21" s="84"/>
      <c r="K21" s="85">
        <v>0</v>
      </c>
      <c r="L21" s="85">
        <v>0</v>
      </c>
      <c r="M21" s="85">
        <v>0</v>
      </c>
      <c r="N21" s="85">
        <v>0</v>
      </c>
      <c r="O21" s="85">
        <v>0</v>
      </c>
      <c r="P21" s="84"/>
    </row>
    <row r="22" s="40" customFormat="1" ht="48" customHeight="1" spans="1:16">
      <c r="A22" s="64"/>
      <c r="B22" s="66" t="s">
        <v>545</v>
      </c>
      <c r="C22" s="93" t="s">
        <v>559</v>
      </c>
      <c r="D22" s="66" t="s">
        <v>939</v>
      </c>
      <c r="E22" s="66" t="s">
        <v>522</v>
      </c>
      <c r="F22" s="93" t="s">
        <v>559</v>
      </c>
      <c r="G22" s="66" t="s">
        <v>939</v>
      </c>
      <c r="H22" s="67"/>
      <c r="I22" s="66" t="s">
        <v>522</v>
      </c>
      <c r="J22" s="84"/>
      <c r="K22" s="85">
        <v>0</v>
      </c>
      <c r="L22" s="85">
        <v>0</v>
      </c>
      <c r="M22" s="85">
        <v>0</v>
      </c>
      <c r="N22" s="85">
        <v>0</v>
      </c>
      <c r="O22" s="85">
        <v>0</v>
      </c>
      <c r="P22" s="84"/>
    </row>
    <row r="23" s="40" customFormat="1" ht="75.75" customHeight="1" spans="1:16">
      <c r="A23" s="64"/>
      <c r="B23" s="66" t="s">
        <v>545</v>
      </c>
      <c r="C23" s="93" t="s">
        <v>567</v>
      </c>
      <c r="D23" s="66" t="s">
        <v>940</v>
      </c>
      <c r="E23" s="66" t="s">
        <v>522</v>
      </c>
      <c r="F23" s="93" t="s">
        <v>567</v>
      </c>
      <c r="G23" s="66" t="s">
        <v>940</v>
      </c>
      <c r="H23" s="67"/>
      <c r="I23" s="66" t="s">
        <v>522</v>
      </c>
      <c r="J23" s="84"/>
      <c r="K23" s="85">
        <v>0</v>
      </c>
      <c r="L23" s="85">
        <v>0</v>
      </c>
      <c r="M23" s="85">
        <v>0</v>
      </c>
      <c r="N23" s="85">
        <v>0</v>
      </c>
      <c r="O23" s="85">
        <v>0</v>
      </c>
      <c r="P23" s="84"/>
    </row>
    <row r="24" s="40" customFormat="1" ht="48" customHeight="1" spans="1:16">
      <c r="A24" s="68"/>
      <c r="B24" s="70" t="s">
        <v>571</v>
      </c>
      <c r="C24" s="98" t="s">
        <v>572</v>
      </c>
      <c r="D24" s="70" t="s">
        <v>941</v>
      </c>
      <c r="E24" s="70" t="s">
        <v>522</v>
      </c>
      <c r="F24" s="98" t="s">
        <v>572</v>
      </c>
      <c r="G24" s="70" t="s">
        <v>941</v>
      </c>
      <c r="H24" s="71"/>
      <c r="I24" s="70" t="s">
        <v>522</v>
      </c>
      <c r="J24" s="87"/>
      <c r="K24" s="88">
        <v>0</v>
      </c>
      <c r="L24" s="88">
        <v>0</v>
      </c>
      <c r="M24" s="88">
        <v>0</v>
      </c>
      <c r="N24" s="88">
        <v>0</v>
      </c>
      <c r="O24" s="88">
        <v>0</v>
      </c>
      <c r="P24" s="87"/>
    </row>
    <row r="25" hidden="1" customHeight="1" spans="1:16">
      <c r="A25" s="45"/>
      <c r="B25" s="72"/>
      <c r="C25" s="73"/>
      <c r="D25" s="74"/>
      <c r="E25" s="44"/>
      <c r="F25" s="73"/>
      <c r="G25" s="44"/>
      <c r="H25" s="43"/>
      <c r="I25" s="44"/>
      <c r="J25" s="77"/>
      <c r="K25" s="75"/>
      <c r="L25" s="75"/>
      <c r="M25" s="75"/>
      <c r="N25" s="75"/>
      <c r="O25" s="75"/>
      <c r="P25" s="52" t="s">
        <v>509</v>
      </c>
    </row>
    <row r="26" ht="45.75" customHeight="1" spans="1:16">
      <c r="A26" s="52" t="s">
        <v>673</v>
      </c>
      <c r="B26" s="43"/>
      <c r="C26" s="44" t="s">
        <v>942</v>
      </c>
      <c r="D26" s="45"/>
      <c r="E26" s="45"/>
      <c r="F26" s="45"/>
      <c r="G26" s="45"/>
      <c r="H26" s="45"/>
      <c r="I26" s="45"/>
      <c r="J26" s="45"/>
      <c r="K26" s="45"/>
      <c r="L26" s="45"/>
      <c r="M26" s="45"/>
      <c r="N26" s="45"/>
      <c r="O26" s="45"/>
      <c r="P26" s="50"/>
    </row>
    <row r="27" ht="60.75" customHeight="1" spans="1:16">
      <c r="A27" s="52" t="s">
        <v>675</v>
      </c>
      <c r="B27" s="43"/>
      <c r="C27" s="44" t="s">
        <v>943</v>
      </c>
      <c r="D27" s="45"/>
      <c r="E27" s="45"/>
      <c r="F27" s="45"/>
      <c r="G27" s="45"/>
      <c r="H27" s="45"/>
      <c r="I27" s="45"/>
      <c r="J27" s="45"/>
      <c r="K27" s="45"/>
      <c r="L27" s="45"/>
      <c r="M27" s="45"/>
      <c r="N27" s="45"/>
      <c r="O27" s="45"/>
      <c r="P27" s="50"/>
    </row>
    <row r="28" ht="13.5" customHeight="1" spans="1:16">
      <c r="A28" s="52" t="s">
        <v>578</v>
      </c>
      <c r="B28" s="43"/>
      <c r="C28" s="43"/>
      <c r="D28" s="47" t="s">
        <v>449</v>
      </c>
      <c r="E28" s="42" t="s">
        <v>579</v>
      </c>
      <c r="F28" s="47" t="s">
        <v>845</v>
      </c>
      <c r="G28" s="43"/>
      <c r="H28" s="42" t="s">
        <v>581</v>
      </c>
      <c r="I28" s="89" t="s">
        <v>678</v>
      </c>
      <c r="J28" s="77"/>
      <c r="K28" s="77"/>
      <c r="L28" s="77"/>
      <c r="M28" s="77"/>
      <c r="N28" s="77"/>
      <c r="O28" s="77"/>
      <c r="P28" s="77"/>
    </row>
  </sheetData>
  <mergeCells count="48">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G15:H15"/>
    <mergeCell ref="G16:H16"/>
    <mergeCell ref="G17:H17"/>
    <mergeCell ref="G18:H18"/>
    <mergeCell ref="G19:H19"/>
    <mergeCell ref="G20:H20"/>
    <mergeCell ref="G21:H21"/>
    <mergeCell ref="G22:H22"/>
    <mergeCell ref="G23:H23"/>
    <mergeCell ref="G24:H24"/>
    <mergeCell ref="G25:H25"/>
    <mergeCell ref="A26:B26"/>
    <mergeCell ref="C26:I26"/>
    <mergeCell ref="A27:B27"/>
    <mergeCell ref="C27:I27"/>
    <mergeCell ref="A28:C28"/>
    <mergeCell ref="F28:G28"/>
    <mergeCell ref="A12:A14"/>
    <mergeCell ref="A15:A25"/>
  </mergeCells>
  <pageMargins left="0.74803" right="0.74803" top="0.98425" bottom="0.98425" header="0.51181" footer="0.51181"/>
  <pageSetup paperSize="9" orientation="portrait" errors="blank"/>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3"/>
  <sheetViews>
    <sheetView workbookViewId="0">
      <selection activeCell="D7" sqref="D7:I7"/>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5.6272727272727" style="41" customWidth="1"/>
    <col min="5" max="5" width="39.2545454545455" style="41" customWidth="1"/>
    <col min="6" max="6" width="11.6272727272727" style="41" customWidth="1"/>
    <col min="7" max="7" width="18.2545454545455" style="41" customWidth="1"/>
    <col min="8" max="8" width="25.6272727272727" style="41" customWidth="1"/>
    <col min="9" max="9" width="35.8727272727273" style="41" customWidth="1"/>
    <col min="10" max="16" width="9" style="41" hidden="1" customWidth="1"/>
    <col min="17"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489</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30959</v>
      </c>
      <c r="K4" s="43"/>
      <c r="L4" s="43"/>
      <c r="M4" s="43"/>
      <c r="N4" s="43"/>
      <c r="O4" s="43"/>
      <c r="P4" s="50"/>
    </row>
    <row r="5" ht="24" customHeight="1" spans="1:16">
      <c r="A5" s="42" t="s">
        <v>629</v>
      </c>
      <c r="B5" s="43"/>
      <c r="C5" s="43"/>
      <c r="D5" s="90" t="s">
        <v>630</v>
      </c>
      <c r="E5" s="91"/>
      <c r="F5" s="42" t="s">
        <v>631</v>
      </c>
      <c r="G5" s="43"/>
      <c r="H5" s="47" t="s">
        <v>632</v>
      </c>
      <c r="I5" s="50"/>
      <c r="J5" s="75">
        <v>20171467426</v>
      </c>
      <c r="K5" s="43"/>
      <c r="L5" s="43"/>
      <c r="M5" s="43"/>
      <c r="N5" s="43"/>
      <c r="O5" s="43"/>
      <c r="P5" s="50"/>
    </row>
    <row r="6" ht="35.25" customHeight="1" spans="1:16">
      <c r="A6" s="42" t="s">
        <v>633</v>
      </c>
      <c r="B6" s="43"/>
      <c r="C6" s="43"/>
      <c r="D6" s="44" t="s">
        <v>944</v>
      </c>
      <c r="E6" s="45"/>
      <c r="F6" s="42" t="s">
        <v>635</v>
      </c>
      <c r="G6" s="43"/>
      <c r="H6" s="47" t="s">
        <v>945</v>
      </c>
      <c r="I6" s="43"/>
      <c r="J6" s="43"/>
      <c r="K6" s="43"/>
      <c r="L6" s="43"/>
      <c r="M6" s="43"/>
      <c r="N6" s="43"/>
      <c r="O6" s="43"/>
      <c r="P6" s="50"/>
    </row>
    <row r="7" ht="225.75" customHeight="1" spans="1:16">
      <c r="A7" s="42" t="s">
        <v>637</v>
      </c>
      <c r="B7" s="43"/>
      <c r="C7" s="43"/>
      <c r="D7" s="44" t="s">
        <v>946</v>
      </c>
      <c r="E7" s="45"/>
      <c r="F7" s="45"/>
      <c r="G7" s="45"/>
      <c r="H7" s="45"/>
      <c r="I7" s="45"/>
      <c r="J7" s="55" t="s">
        <v>639</v>
      </c>
      <c r="K7" s="45"/>
      <c r="L7" s="45"/>
      <c r="M7" s="45"/>
      <c r="N7" s="45"/>
      <c r="O7" s="45"/>
      <c r="P7" s="50"/>
    </row>
    <row r="8" ht="25.5" customHeight="1" spans="1:16">
      <c r="A8" s="42" t="s">
        <v>640</v>
      </c>
      <c r="B8" s="43"/>
      <c r="C8" s="43"/>
      <c r="D8" s="44" t="s">
        <v>947</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337486728</v>
      </c>
      <c r="E10" s="54"/>
      <c r="F10" s="54"/>
      <c r="G10" s="53">
        <v>1740087</v>
      </c>
      <c r="H10" s="53">
        <v>337486728</v>
      </c>
      <c r="I10" s="54"/>
      <c r="J10" s="50"/>
      <c r="K10" s="50"/>
      <c r="L10" s="50"/>
      <c r="M10" s="50"/>
      <c r="N10" s="50"/>
      <c r="O10" s="50"/>
      <c r="P10" s="50"/>
    </row>
    <row r="11" ht="19.5" customHeight="1" spans="1:16">
      <c r="A11" s="42" t="s">
        <v>649</v>
      </c>
      <c r="B11" s="50"/>
      <c r="C11" s="50"/>
      <c r="D11" s="53">
        <v>112495576</v>
      </c>
      <c r="E11" s="54"/>
      <c r="F11" s="54"/>
      <c r="G11" s="53">
        <v>580029</v>
      </c>
      <c r="H11" s="53">
        <v>112495576</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182.25" customHeight="1" spans="1:16">
      <c r="A13" s="45"/>
      <c r="B13" s="56" t="s">
        <v>948</v>
      </c>
      <c r="C13" s="46"/>
      <c r="D13" s="46"/>
      <c r="E13" s="46"/>
      <c r="F13" s="44" t="s">
        <v>949</v>
      </c>
      <c r="G13" s="45"/>
      <c r="H13" s="45"/>
      <c r="I13" s="45"/>
      <c r="J13" s="45"/>
      <c r="K13" s="45"/>
      <c r="L13" s="45"/>
      <c r="M13" s="45"/>
      <c r="N13" s="45"/>
      <c r="O13" s="45"/>
      <c r="P13" s="52" t="s">
        <v>466</v>
      </c>
    </row>
    <row r="14" ht="25.5" customHeight="1" spans="1:16">
      <c r="A14" s="45"/>
      <c r="B14" s="56"/>
      <c r="C14" s="46"/>
      <c r="D14" s="46"/>
      <c r="E14" s="46"/>
      <c r="F14" s="44"/>
      <c r="G14" s="45"/>
      <c r="H14" s="45"/>
      <c r="I14" s="45"/>
      <c r="J14" s="45"/>
      <c r="K14" s="45"/>
      <c r="L14" s="45"/>
      <c r="M14" s="45"/>
      <c r="N14" s="45"/>
      <c r="O14" s="45"/>
      <c r="P14" s="77"/>
    </row>
    <row r="15" ht="24" customHeight="1" spans="1:16">
      <c r="A15" s="45"/>
      <c r="B15" s="56"/>
      <c r="C15" s="46"/>
      <c r="D15" s="46"/>
      <c r="E15" s="46"/>
      <c r="F15" s="44"/>
      <c r="G15" s="45"/>
      <c r="H15" s="45"/>
      <c r="I15" s="45"/>
      <c r="J15" s="45"/>
      <c r="K15" s="45"/>
      <c r="L15" s="45"/>
      <c r="M15" s="45"/>
      <c r="N15" s="45"/>
      <c r="O15" s="45"/>
      <c r="P15" s="77"/>
    </row>
    <row r="16" ht="24" customHeight="1" spans="1:16">
      <c r="A16" s="45"/>
      <c r="B16" s="56"/>
      <c r="C16" s="46"/>
      <c r="D16" s="46"/>
      <c r="E16" s="46"/>
      <c r="F16" s="44"/>
      <c r="G16" s="45"/>
      <c r="H16" s="45"/>
      <c r="I16" s="45"/>
      <c r="J16" s="45"/>
      <c r="K16" s="45"/>
      <c r="L16" s="45"/>
      <c r="M16" s="45"/>
      <c r="N16" s="45"/>
      <c r="O16" s="45"/>
      <c r="P16" s="77"/>
    </row>
    <row r="17" hidden="1" customHeight="1" spans="1:16">
      <c r="A17" s="45"/>
      <c r="B17" s="44"/>
      <c r="C17" s="45"/>
      <c r="D17" s="45"/>
      <c r="E17" s="45"/>
      <c r="F17" s="44"/>
      <c r="G17" s="45"/>
      <c r="H17" s="45"/>
      <c r="I17" s="45"/>
      <c r="J17" s="78"/>
      <c r="K17" s="78"/>
      <c r="L17" s="78"/>
      <c r="M17" s="78"/>
      <c r="N17" s="78"/>
      <c r="O17" s="78"/>
      <c r="P17" s="79" t="s">
        <v>509</v>
      </c>
    </row>
    <row r="18" ht="27" customHeight="1" spans="1:16">
      <c r="A18" s="57" t="s">
        <v>655</v>
      </c>
      <c r="B18" s="58" t="s">
        <v>514</v>
      </c>
      <c r="C18" s="58" t="s">
        <v>515</v>
      </c>
      <c r="D18" s="58" t="s">
        <v>516</v>
      </c>
      <c r="E18" s="58" t="s">
        <v>517</v>
      </c>
      <c r="F18" s="58" t="s">
        <v>515</v>
      </c>
      <c r="G18" s="58" t="s">
        <v>516</v>
      </c>
      <c r="H18" s="92"/>
      <c r="I18" s="58" t="s">
        <v>517</v>
      </c>
      <c r="J18" s="80"/>
      <c r="K18" s="80"/>
      <c r="L18" s="80"/>
      <c r="M18" s="80"/>
      <c r="N18" s="80"/>
      <c r="O18" s="80"/>
      <c r="P18" s="58"/>
    </row>
    <row r="19" s="40" customFormat="1" ht="147.75" customHeight="1" spans="1:16">
      <c r="A19" s="60"/>
      <c r="B19" s="62" t="s">
        <v>519</v>
      </c>
      <c r="C19" s="62" t="s">
        <v>520</v>
      </c>
      <c r="D19" s="62" t="s">
        <v>950</v>
      </c>
      <c r="E19" s="62" t="s">
        <v>951</v>
      </c>
      <c r="F19" s="62" t="s">
        <v>520</v>
      </c>
      <c r="G19" s="62" t="s">
        <v>950</v>
      </c>
      <c r="H19" s="63"/>
      <c r="I19" s="62" t="s">
        <v>951</v>
      </c>
      <c r="J19" s="81"/>
      <c r="K19" s="82">
        <v>87</v>
      </c>
      <c r="L19" s="82">
        <v>89</v>
      </c>
      <c r="M19" s="82">
        <v>92</v>
      </c>
      <c r="N19" s="82">
        <v>89</v>
      </c>
      <c r="O19" s="82">
        <v>92</v>
      </c>
      <c r="P19" s="83" t="s">
        <v>466</v>
      </c>
    </row>
    <row r="20" s="40" customFormat="1" ht="102" customHeight="1" spans="1:16">
      <c r="A20" s="64"/>
      <c r="B20" s="66" t="s">
        <v>519</v>
      </c>
      <c r="C20" s="93" t="s">
        <v>535</v>
      </c>
      <c r="D20" s="66" t="s">
        <v>952</v>
      </c>
      <c r="E20" s="66" t="s">
        <v>953</v>
      </c>
      <c r="F20" s="93" t="s">
        <v>535</v>
      </c>
      <c r="G20" s="66" t="s">
        <v>952</v>
      </c>
      <c r="H20" s="67"/>
      <c r="I20" s="66" t="s">
        <v>953</v>
      </c>
      <c r="J20" s="84"/>
      <c r="K20" s="85">
        <v>88</v>
      </c>
      <c r="L20" s="85">
        <v>90</v>
      </c>
      <c r="M20" s="85">
        <v>95</v>
      </c>
      <c r="N20" s="85">
        <v>90</v>
      </c>
      <c r="O20" s="85">
        <v>95</v>
      </c>
      <c r="P20" s="86" t="s">
        <v>660</v>
      </c>
    </row>
    <row r="21" s="40" customFormat="1" ht="257.25" customHeight="1" spans="1:16">
      <c r="A21" s="64"/>
      <c r="B21" s="66" t="s">
        <v>519</v>
      </c>
      <c r="C21" s="93" t="s">
        <v>541</v>
      </c>
      <c r="D21" s="66" t="s">
        <v>954</v>
      </c>
      <c r="E21" s="66" t="s">
        <v>955</v>
      </c>
      <c r="F21" s="93" t="s">
        <v>541</v>
      </c>
      <c r="G21" s="66" t="s">
        <v>954</v>
      </c>
      <c r="H21" s="67"/>
      <c r="I21" s="66" t="s">
        <v>955</v>
      </c>
      <c r="J21" s="84"/>
      <c r="K21" s="85">
        <v>0</v>
      </c>
      <c r="L21" s="85">
        <v>0</v>
      </c>
      <c r="M21" s="85">
        <v>0</v>
      </c>
      <c r="N21" s="85">
        <v>0</v>
      </c>
      <c r="O21" s="85">
        <v>0</v>
      </c>
      <c r="P21" s="84"/>
    </row>
    <row r="22" s="40" customFormat="1" ht="200.25" customHeight="1" spans="1:16">
      <c r="A22" s="64"/>
      <c r="B22" s="66" t="s">
        <v>519</v>
      </c>
      <c r="C22" s="93" t="s">
        <v>543</v>
      </c>
      <c r="D22" s="66" t="s">
        <v>956</v>
      </c>
      <c r="E22" s="66" t="s">
        <v>957</v>
      </c>
      <c r="F22" s="93" t="s">
        <v>543</v>
      </c>
      <c r="G22" s="66" t="s">
        <v>956</v>
      </c>
      <c r="H22" s="67"/>
      <c r="I22" s="66" t="s">
        <v>957</v>
      </c>
      <c r="J22" s="84"/>
      <c r="K22" s="85">
        <v>0</v>
      </c>
      <c r="L22" s="85">
        <v>0</v>
      </c>
      <c r="M22" s="85">
        <v>0</v>
      </c>
      <c r="N22" s="85">
        <v>0</v>
      </c>
      <c r="O22" s="85">
        <v>0</v>
      </c>
      <c r="P22" s="84"/>
    </row>
    <row r="23" s="40" customFormat="1" ht="200.25" customHeight="1" spans="1:16">
      <c r="A23" s="64"/>
      <c r="B23" s="66" t="s">
        <v>519</v>
      </c>
      <c r="C23" s="93" t="s">
        <v>543</v>
      </c>
      <c r="D23" s="66" t="s">
        <v>958</v>
      </c>
      <c r="E23" s="66" t="s">
        <v>959</v>
      </c>
      <c r="F23" s="93" t="s">
        <v>543</v>
      </c>
      <c r="G23" s="66" t="s">
        <v>958</v>
      </c>
      <c r="H23" s="67"/>
      <c r="I23" s="66" t="s">
        <v>959</v>
      </c>
      <c r="J23" s="84"/>
      <c r="K23" s="85">
        <v>0</v>
      </c>
      <c r="L23" s="85">
        <v>0</v>
      </c>
      <c r="M23" s="85">
        <v>0</v>
      </c>
      <c r="N23" s="85">
        <v>0</v>
      </c>
      <c r="O23" s="85">
        <v>0</v>
      </c>
      <c r="P23" s="84"/>
    </row>
    <row r="24" s="40" customFormat="1" ht="200.25" customHeight="1" spans="1:16">
      <c r="A24" s="64"/>
      <c r="B24" s="66" t="s">
        <v>519</v>
      </c>
      <c r="C24" s="93" t="s">
        <v>543</v>
      </c>
      <c r="D24" s="66" t="s">
        <v>960</v>
      </c>
      <c r="E24" s="66" t="s">
        <v>961</v>
      </c>
      <c r="F24" s="93" t="s">
        <v>543</v>
      </c>
      <c r="G24" s="66" t="s">
        <v>960</v>
      </c>
      <c r="H24" s="67"/>
      <c r="I24" s="66" t="s">
        <v>962</v>
      </c>
      <c r="J24" s="84"/>
      <c r="K24" s="85">
        <v>0</v>
      </c>
      <c r="L24" s="85">
        <v>0</v>
      </c>
      <c r="M24" s="85">
        <v>0</v>
      </c>
      <c r="N24" s="85">
        <v>0</v>
      </c>
      <c r="O24" s="85">
        <v>0</v>
      </c>
      <c r="P24" s="84"/>
    </row>
    <row r="25" s="40" customFormat="1" ht="184.5" customHeight="1" spans="1:16">
      <c r="A25" s="64"/>
      <c r="B25" s="66" t="s">
        <v>545</v>
      </c>
      <c r="C25" s="93" t="s">
        <v>546</v>
      </c>
      <c r="D25" s="66" t="s">
        <v>963</v>
      </c>
      <c r="E25" s="66" t="s">
        <v>963</v>
      </c>
      <c r="F25" s="93" t="s">
        <v>546</v>
      </c>
      <c r="G25" s="66" t="s">
        <v>963</v>
      </c>
      <c r="H25" s="67"/>
      <c r="I25" s="66" t="s">
        <v>964</v>
      </c>
      <c r="J25" s="84"/>
      <c r="K25" s="85">
        <v>0</v>
      </c>
      <c r="L25" s="85">
        <v>0</v>
      </c>
      <c r="M25" s="85">
        <v>0</v>
      </c>
      <c r="N25" s="85">
        <v>0</v>
      </c>
      <c r="O25" s="85">
        <v>0</v>
      </c>
      <c r="P25" s="84"/>
    </row>
    <row r="26" s="40" customFormat="1" ht="409.5" customHeight="1" spans="1:16">
      <c r="A26" s="64"/>
      <c r="B26" s="66" t="s">
        <v>545</v>
      </c>
      <c r="C26" s="93" t="s">
        <v>552</v>
      </c>
      <c r="D26" s="66" t="s">
        <v>965</v>
      </c>
      <c r="E26" s="66" t="s">
        <v>966</v>
      </c>
      <c r="F26" s="93" t="s">
        <v>552</v>
      </c>
      <c r="G26" s="66" t="s">
        <v>965</v>
      </c>
      <c r="H26" s="67"/>
      <c r="I26" s="66" t="s">
        <v>967</v>
      </c>
      <c r="J26" s="84"/>
      <c r="K26" s="85">
        <v>0</v>
      </c>
      <c r="L26" s="85">
        <v>0</v>
      </c>
      <c r="M26" s="85">
        <v>0</v>
      </c>
      <c r="N26" s="85">
        <v>0</v>
      </c>
      <c r="O26" s="85">
        <v>0</v>
      </c>
      <c r="P26" s="84"/>
    </row>
    <row r="27" s="40" customFormat="1" ht="294.75" customHeight="1" spans="1:16">
      <c r="A27" s="64"/>
      <c r="B27" s="66" t="s">
        <v>545</v>
      </c>
      <c r="C27" s="93" t="s">
        <v>559</v>
      </c>
      <c r="D27" s="66" t="s">
        <v>968</v>
      </c>
      <c r="E27" s="66" t="s">
        <v>969</v>
      </c>
      <c r="F27" s="93" t="s">
        <v>559</v>
      </c>
      <c r="G27" s="66" t="s">
        <v>968</v>
      </c>
      <c r="H27" s="67"/>
      <c r="I27" s="66" t="s">
        <v>969</v>
      </c>
      <c r="J27" s="84"/>
      <c r="K27" s="85">
        <v>0</v>
      </c>
      <c r="L27" s="85">
        <v>0</v>
      </c>
      <c r="M27" s="85">
        <v>0</v>
      </c>
      <c r="N27" s="85">
        <v>0</v>
      </c>
      <c r="O27" s="85">
        <v>0</v>
      </c>
      <c r="P27" s="84"/>
    </row>
    <row r="28" s="40" customFormat="1" ht="235.5" customHeight="1" spans="1:16">
      <c r="A28" s="64"/>
      <c r="B28" s="66" t="s">
        <v>545</v>
      </c>
      <c r="C28" s="93" t="s">
        <v>567</v>
      </c>
      <c r="D28" s="66" t="s">
        <v>970</v>
      </c>
      <c r="E28" s="66" t="s">
        <v>971</v>
      </c>
      <c r="F28" s="93" t="s">
        <v>567</v>
      </c>
      <c r="G28" s="66" t="s">
        <v>970</v>
      </c>
      <c r="H28" s="67"/>
      <c r="I28" s="66" t="s">
        <v>971</v>
      </c>
      <c r="J28" s="84"/>
      <c r="K28" s="85">
        <v>0</v>
      </c>
      <c r="L28" s="85">
        <v>0</v>
      </c>
      <c r="M28" s="85">
        <v>0</v>
      </c>
      <c r="N28" s="85">
        <v>0</v>
      </c>
      <c r="O28" s="85">
        <v>0</v>
      </c>
      <c r="P28" s="84"/>
    </row>
    <row r="29" s="40" customFormat="1" ht="409.5" customHeight="1" spans="1:16">
      <c r="A29" s="68"/>
      <c r="B29" s="70" t="s">
        <v>571</v>
      </c>
      <c r="C29" s="98" t="s">
        <v>572</v>
      </c>
      <c r="D29" s="70" t="s">
        <v>972</v>
      </c>
      <c r="E29" s="70" t="s">
        <v>973</v>
      </c>
      <c r="F29" s="98" t="s">
        <v>572</v>
      </c>
      <c r="G29" s="70" t="s">
        <v>972</v>
      </c>
      <c r="H29" s="71"/>
      <c r="I29" s="70" t="s">
        <v>973</v>
      </c>
      <c r="J29" s="87"/>
      <c r="K29" s="88">
        <v>0</v>
      </c>
      <c r="L29" s="88">
        <v>0</v>
      </c>
      <c r="M29" s="88">
        <v>0</v>
      </c>
      <c r="N29" s="88">
        <v>0</v>
      </c>
      <c r="O29" s="88">
        <v>0</v>
      </c>
      <c r="P29" s="87"/>
    </row>
    <row r="30" hidden="1" customHeight="1" spans="1:16">
      <c r="A30" s="45"/>
      <c r="B30" s="72"/>
      <c r="C30" s="73"/>
      <c r="D30" s="74"/>
      <c r="E30" s="44"/>
      <c r="F30" s="73"/>
      <c r="G30" s="44"/>
      <c r="H30" s="43"/>
      <c r="I30" s="44"/>
      <c r="J30" s="77"/>
      <c r="K30" s="75"/>
      <c r="L30" s="75"/>
      <c r="M30" s="75"/>
      <c r="N30" s="75"/>
      <c r="O30" s="75"/>
      <c r="P30" s="52" t="s">
        <v>509</v>
      </c>
    </row>
    <row r="31" ht="45.75" customHeight="1" spans="1:16">
      <c r="A31" s="52" t="s">
        <v>673</v>
      </c>
      <c r="B31" s="43"/>
      <c r="C31" s="44" t="s">
        <v>974</v>
      </c>
      <c r="D31" s="45"/>
      <c r="E31" s="45"/>
      <c r="F31" s="45"/>
      <c r="G31" s="45"/>
      <c r="H31" s="45"/>
      <c r="I31" s="45"/>
      <c r="J31" s="45"/>
      <c r="K31" s="45"/>
      <c r="L31" s="45"/>
      <c r="M31" s="45"/>
      <c r="N31" s="45"/>
      <c r="O31" s="45"/>
      <c r="P31" s="50"/>
    </row>
    <row r="32" ht="174" customHeight="1" spans="1:16">
      <c r="A32" s="52" t="s">
        <v>675</v>
      </c>
      <c r="B32" s="43"/>
      <c r="C32" s="44" t="s">
        <v>975</v>
      </c>
      <c r="D32" s="45"/>
      <c r="E32" s="45"/>
      <c r="F32" s="45"/>
      <c r="G32" s="45"/>
      <c r="H32" s="45"/>
      <c r="I32" s="45"/>
      <c r="J32" s="45"/>
      <c r="K32" s="45"/>
      <c r="L32" s="45"/>
      <c r="M32" s="45"/>
      <c r="N32" s="45"/>
      <c r="O32" s="45"/>
      <c r="P32" s="50"/>
    </row>
    <row r="33" ht="13.5" customHeight="1" spans="1:16">
      <c r="A33" s="52" t="s">
        <v>578</v>
      </c>
      <c r="B33" s="43"/>
      <c r="C33" s="43"/>
      <c r="D33" s="47" t="s">
        <v>449</v>
      </c>
      <c r="E33" s="42" t="s">
        <v>579</v>
      </c>
      <c r="F33" s="47" t="s">
        <v>677</v>
      </c>
      <c r="G33" s="43"/>
      <c r="H33" s="42" t="s">
        <v>581</v>
      </c>
      <c r="I33" s="89" t="s">
        <v>976</v>
      </c>
      <c r="J33" s="77"/>
      <c r="K33" s="77"/>
      <c r="L33" s="77"/>
      <c r="M33" s="77"/>
      <c r="N33" s="77"/>
      <c r="O33" s="77"/>
      <c r="P33" s="77"/>
    </row>
  </sheetData>
  <mergeCells count="5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A31:B31"/>
    <mergeCell ref="C31:I31"/>
    <mergeCell ref="A32:B32"/>
    <mergeCell ref="C32:I32"/>
    <mergeCell ref="A33:C33"/>
    <mergeCell ref="F33:G33"/>
    <mergeCell ref="A12:A17"/>
    <mergeCell ref="A18:A30"/>
  </mergeCells>
  <pageMargins left="0.74803" right="0.74803" top="0.98425" bottom="0.98425" header="0.51181" footer="0.51181"/>
  <pageSetup paperSize="9" orientation="portrait" errors="blank"/>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1"/>
  <sheetViews>
    <sheetView topLeftCell="A29" workbookViewId="0">
      <selection activeCell="F36" sqref="F36"/>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43.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495</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41397</v>
      </c>
      <c r="K4" s="43"/>
      <c r="L4" s="43"/>
      <c r="M4" s="43"/>
      <c r="N4" s="43"/>
      <c r="O4" s="43"/>
      <c r="P4" s="50"/>
    </row>
    <row r="5" ht="24" customHeight="1" spans="1:16">
      <c r="A5" s="42" t="s">
        <v>629</v>
      </c>
      <c r="B5" s="43"/>
      <c r="C5" s="43"/>
      <c r="D5" s="90" t="s">
        <v>977</v>
      </c>
      <c r="E5" s="91"/>
      <c r="F5" s="42" t="s">
        <v>631</v>
      </c>
      <c r="G5" s="43"/>
      <c r="H5" s="47" t="s">
        <v>632</v>
      </c>
      <c r="I5" s="50"/>
      <c r="J5" s="75">
        <v>20181785294</v>
      </c>
      <c r="K5" s="43"/>
      <c r="L5" s="43"/>
      <c r="M5" s="43"/>
      <c r="N5" s="43"/>
      <c r="O5" s="43"/>
      <c r="P5" s="50"/>
    </row>
    <row r="6" ht="35.25" customHeight="1" spans="1:16">
      <c r="A6" s="42" t="s">
        <v>633</v>
      </c>
      <c r="B6" s="43"/>
      <c r="C6" s="43"/>
      <c r="D6" s="44" t="s">
        <v>944</v>
      </c>
      <c r="E6" s="45"/>
      <c r="F6" s="42" t="s">
        <v>635</v>
      </c>
      <c r="G6" s="43"/>
      <c r="H6" s="47" t="s">
        <v>978</v>
      </c>
      <c r="I6" s="43"/>
      <c r="J6" s="43"/>
      <c r="K6" s="43"/>
      <c r="L6" s="43"/>
      <c r="M6" s="43"/>
      <c r="N6" s="43"/>
      <c r="O6" s="43"/>
      <c r="P6" s="50"/>
    </row>
    <row r="7" ht="205.5" customHeight="1" spans="1:16">
      <c r="A7" s="42" t="s">
        <v>637</v>
      </c>
      <c r="B7" s="43"/>
      <c r="C7" s="43"/>
      <c r="D7" s="44" t="s">
        <v>979</v>
      </c>
      <c r="E7" s="45"/>
      <c r="F7" s="45"/>
      <c r="G7" s="45"/>
      <c r="H7" s="45"/>
      <c r="I7" s="45"/>
      <c r="J7" s="55" t="s">
        <v>639</v>
      </c>
      <c r="K7" s="45"/>
      <c r="L7" s="45"/>
      <c r="M7" s="45"/>
      <c r="N7" s="45"/>
      <c r="O7" s="45"/>
      <c r="P7" s="50"/>
    </row>
    <row r="8" ht="25.5" customHeight="1" spans="1:16">
      <c r="A8" s="42" t="s">
        <v>640</v>
      </c>
      <c r="B8" s="43"/>
      <c r="C8" s="43"/>
      <c r="D8" s="44" t="s">
        <v>749</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43984901.07</v>
      </c>
      <c r="E10" s="54"/>
      <c r="F10" s="54"/>
      <c r="G10" s="53">
        <v>1740087</v>
      </c>
      <c r="H10" s="53">
        <v>43984901.07</v>
      </c>
      <c r="I10" s="54"/>
      <c r="J10" s="50"/>
      <c r="K10" s="50"/>
      <c r="L10" s="50"/>
      <c r="M10" s="50"/>
      <c r="N10" s="50"/>
      <c r="O10" s="50"/>
      <c r="P10" s="50"/>
    </row>
    <row r="11" ht="19.5" customHeight="1" spans="1:16">
      <c r="A11" s="42" t="s">
        <v>649</v>
      </c>
      <c r="B11" s="50"/>
      <c r="C11" s="50"/>
      <c r="D11" s="53">
        <v>14661633.69</v>
      </c>
      <c r="E11" s="54"/>
      <c r="F11" s="54"/>
      <c r="G11" s="53">
        <v>580029</v>
      </c>
      <c r="H11" s="53">
        <v>14661633.69</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231.75" customHeight="1" spans="1:16">
      <c r="A13" s="45"/>
      <c r="B13" s="56" t="s">
        <v>980</v>
      </c>
      <c r="C13" s="46"/>
      <c r="D13" s="46"/>
      <c r="E13" s="46"/>
      <c r="F13" s="44" t="s">
        <v>981</v>
      </c>
      <c r="G13" s="45"/>
      <c r="H13" s="45"/>
      <c r="I13" s="45"/>
      <c r="J13" s="45"/>
      <c r="K13" s="45"/>
      <c r="L13" s="45"/>
      <c r="M13" s="45"/>
      <c r="N13" s="45"/>
      <c r="O13" s="45"/>
      <c r="P13" s="52" t="s">
        <v>466</v>
      </c>
    </row>
    <row r="14" ht="89.25" customHeight="1" spans="1:16">
      <c r="A14" s="45"/>
      <c r="B14" s="56" t="s">
        <v>982</v>
      </c>
      <c r="C14" s="46"/>
      <c r="D14" s="46"/>
      <c r="E14" s="46"/>
      <c r="F14" s="44" t="s">
        <v>983</v>
      </c>
      <c r="G14" s="45"/>
      <c r="H14" s="45"/>
      <c r="I14" s="45"/>
      <c r="J14" s="45"/>
      <c r="K14" s="45"/>
      <c r="L14" s="45"/>
      <c r="M14" s="45"/>
      <c r="N14" s="45"/>
      <c r="O14" s="45"/>
      <c r="P14" s="77"/>
    </row>
    <row r="15" ht="24" customHeight="1" spans="1:16">
      <c r="A15" s="45"/>
      <c r="B15" s="56"/>
      <c r="C15" s="46"/>
      <c r="D15" s="46"/>
      <c r="E15" s="46"/>
      <c r="F15" s="44"/>
      <c r="G15" s="45"/>
      <c r="H15" s="45"/>
      <c r="I15" s="45"/>
      <c r="J15" s="45"/>
      <c r="K15" s="45"/>
      <c r="L15" s="45"/>
      <c r="M15" s="45"/>
      <c r="N15" s="45"/>
      <c r="O15" s="45"/>
      <c r="P15" s="77"/>
    </row>
    <row r="16" ht="24" customHeight="1" spans="1:16">
      <c r="A16" s="45"/>
      <c r="B16" s="56"/>
      <c r="C16" s="46"/>
      <c r="D16" s="46"/>
      <c r="E16" s="46"/>
      <c r="F16" s="44"/>
      <c r="G16" s="45"/>
      <c r="H16" s="45"/>
      <c r="I16" s="45"/>
      <c r="J16" s="45"/>
      <c r="K16" s="45"/>
      <c r="L16" s="45"/>
      <c r="M16" s="45"/>
      <c r="N16" s="45"/>
      <c r="O16" s="45"/>
      <c r="P16" s="77"/>
    </row>
    <row r="17" hidden="1" customHeight="1" spans="1:16">
      <c r="A17" s="45"/>
      <c r="B17" s="44"/>
      <c r="C17" s="45"/>
      <c r="D17" s="45"/>
      <c r="E17" s="45"/>
      <c r="F17" s="44"/>
      <c r="G17" s="45"/>
      <c r="H17" s="45"/>
      <c r="I17" s="45"/>
      <c r="J17" s="78"/>
      <c r="K17" s="78"/>
      <c r="L17" s="78"/>
      <c r="M17" s="78"/>
      <c r="N17" s="78"/>
      <c r="O17" s="78"/>
      <c r="P17" s="79" t="s">
        <v>509</v>
      </c>
    </row>
    <row r="18" ht="27" customHeight="1" spans="1:16">
      <c r="A18" s="57" t="s">
        <v>655</v>
      </c>
      <c r="B18" s="58" t="s">
        <v>514</v>
      </c>
      <c r="C18" s="58" t="s">
        <v>515</v>
      </c>
      <c r="D18" s="58" t="s">
        <v>516</v>
      </c>
      <c r="E18" s="58" t="s">
        <v>517</v>
      </c>
      <c r="F18" s="58" t="s">
        <v>515</v>
      </c>
      <c r="G18" s="58" t="s">
        <v>516</v>
      </c>
      <c r="H18" s="92"/>
      <c r="I18" s="58" t="s">
        <v>517</v>
      </c>
      <c r="J18" s="80"/>
      <c r="K18" s="80"/>
      <c r="L18" s="80"/>
      <c r="M18" s="80"/>
      <c r="N18" s="80"/>
      <c r="O18" s="80"/>
      <c r="P18" s="58"/>
    </row>
    <row r="19" s="40" customFormat="1" ht="114" customHeight="1" spans="1:16">
      <c r="A19" s="60"/>
      <c r="B19" s="62" t="s">
        <v>519</v>
      </c>
      <c r="C19" s="62" t="s">
        <v>520</v>
      </c>
      <c r="D19" s="62" t="s">
        <v>984</v>
      </c>
      <c r="E19" s="62" t="s">
        <v>596</v>
      </c>
      <c r="F19" s="62" t="s">
        <v>520</v>
      </c>
      <c r="G19" s="62" t="s">
        <v>984</v>
      </c>
      <c r="H19" s="63"/>
      <c r="I19" s="62" t="s">
        <v>596</v>
      </c>
      <c r="J19" s="81"/>
      <c r="K19" s="82">
        <v>0</v>
      </c>
      <c r="L19" s="82">
        <v>0</v>
      </c>
      <c r="M19" s="82">
        <v>0</v>
      </c>
      <c r="N19" s="82">
        <v>0</v>
      </c>
      <c r="O19" s="82">
        <v>0</v>
      </c>
      <c r="P19" s="83" t="s">
        <v>466</v>
      </c>
    </row>
    <row r="20" s="40" customFormat="1" ht="114" customHeight="1" spans="1:16">
      <c r="A20" s="64"/>
      <c r="B20" s="66" t="s">
        <v>519</v>
      </c>
      <c r="C20" s="93" t="s">
        <v>535</v>
      </c>
      <c r="D20" s="66" t="s">
        <v>985</v>
      </c>
      <c r="E20" s="66" t="s">
        <v>596</v>
      </c>
      <c r="F20" s="93" t="s">
        <v>535</v>
      </c>
      <c r="G20" s="66" t="s">
        <v>985</v>
      </c>
      <c r="H20" s="67"/>
      <c r="I20" s="66" t="s">
        <v>596</v>
      </c>
      <c r="J20" s="84"/>
      <c r="K20" s="85">
        <v>0</v>
      </c>
      <c r="L20" s="85">
        <v>0</v>
      </c>
      <c r="M20" s="85">
        <v>0</v>
      </c>
      <c r="N20" s="85">
        <v>0</v>
      </c>
      <c r="O20" s="85">
        <v>0</v>
      </c>
      <c r="P20" s="86" t="s">
        <v>660</v>
      </c>
    </row>
    <row r="21" s="40" customFormat="1" ht="114" customHeight="1" spans="1:16">
      <c r="A21" s="64"/>
      <c r="B21" s="66" t="s">
        <v>519</v>
      </c>
      <c r="C21" s="93" t="s">
        <v>541</v>
      </c>
      <c r="D21" s="66" t="s">
        <v>986</v>
      </c>
      <c r="E21" s="66" t="s">
        <v>542</v>
      </c>
      <c r="F21" s="93" t="s">
        <v>541</v>
      </c>
      <c r="G21" s="66" t="s">
        <v>986</v>
      </c>
      <c r="H21" s="67"/>
      <c r="I21" s="66" t="s">
        <v>542</v>
      </c>
      <c r="J21" s="84"/>
      <c r="K21" s="85">
        <v>0</v>
      </c>
      <c r="L21" s="85">
        <v>0</v>
      </c>
      <c r="M21" s="85">
        <v>0</v>
      </c>
      <c r="N21" s="85">
        <v>0</v>
      </c>
      <c r="O21" s="85">
        <v>0</v>
      </c>
      <c r="P21" s="84"/>
    </row>
    <row r="22" s="40" customFormat="1" ht="114" customHeight="1" spans="1:16">
      <c r="A22" s="64"/>
      <c r="B22" s="66" t="s">
        <v>519</v>
      </c>
      <c r="C22" s="93" t="s">
        <v>543</v>
      </c>
      <c r="D22" s="66" t="s">
        <v>987</v>
      </c>
      <c r="E22" s="66" t="s">
        <v>596</v>
      </c>
      <c r="F22" s="93" t="s">
        <v>543</v>
      </c>
      <c r="G22" s="66" t="s">
        <v>987</v>
      </c>
      <c r="H22" s="67"/>
      <c r="I22" s="66" t="s">
        <v>596</v>
      </c>
      <c r="J22" s="84"/>
      <c r="K22" s="85">
        <v>0</v>
      </c>
      <c r="L22" s="85">
        <v>0</v>
      </c>
      <c r="M22" s="85">
        <v>0</v>
      </c>
      <c r="N22" s="85">
        <v>0</v>
      </c>
      <c r="O22" s="85">
        <v>0</v>
      </c>
      <c r="P22" s="84"/>
    </row>
    <row r="23" s="40" customFormat="1" ht="143.25" customHeight="1" spans="1:16">
      <c r="A23" s="64"/>
      <c r="B23" s="66" t="s">
        <v>545</v>
      </c>
      <c r="C23" s="93" t="s">
        <v>546</v>
      </c>
      <c r="D23" s="66" t="s">
        <v>988</v>
      </c>
      <c r="E23" s="66" t="s">
        <v>596</v>
      </c>
      <c r="F23" s="93" t="s">
        <v>546</v>
      </c>
      <c r="G23" s="66" t="s">
        <v>989</v>
      </c>
      <c r="H23" s="67"/>
      <c r="I23" s="66" t="s">
        <v>596</v>
      </c>
      <c r="J23" s="84"/>
      <c r="K23" s="85">
        <v>0</v>
      </c>
      <c r="L23" s="85">
        <v>0</v>
      </c>
      <c r="M23" s="85">
        <v>0</v>
      </c>
      <c r="N23" s="85">
        <v>0</v>
      </c>
      <c r="O23" s="85">
        <v>0</v>
      </c>
      <c r="P23" s="84"/>
    </row>
    <row r="24" s="40" customFormat="1" ht="143.25" customHeight="1" spans="1:16">
      <c r="A24" s="64"/>
      <c r="B24" s="66" t="s">
        <v>545</v>
      </c>
      <c r="C24" s="93" t="s">
        <v>552</v>
      </c>
      <c r="D24" s="66" t="s">
        <v>990</v>
      </c>
      <c r="E24" s="66" t="s">
        <v>596</v>
      </c>
      <c r="F24" s="93" t="s">
        <v>552</v>
      </c>
      <c r="G24" s="66" t="s">
        <v>991</v>
      </c>
      <c r="H24" s="67"/>
      <c r="I24" s="66" t="s">
        <v>596</v>
      </c>
      <c r="J24" s="84"/>
      <c r="K24" s="85">
        <v>0</v>
      </c>
      <c r="L24" s="85">
        <v>0</v>
      </c>
      <c r="M24" s="85">
        <v>0</v>
      </c>
      <c r="N24" s="85">
        <v>0</v>
      </c>
      <c r="O24" s="85">
        <v>0</v>
      </c>
      <c r="P24" s="84"/>
    </row>
    <row r="25" s="40" customFormat="1" ht="143.25" customHeight="1" spans="1:16">
      <c r="A25" s="64"/>
      <c r="B25" s="66" t="s">
        <v>545</v>
      </c>
      <c r="C25" s="93" t="s">
        <v>559</v>
      </c>
      <c r="D25" s="66" t="s">
        <v>992</v>
      </c>
      <c r="E25" s="66" t="s">
        <v>596</v>
      </c>
      <c r="F25" s="93" t="s">
        <v>559</v>
      </c>
      <c r="G25" s="66" t="s">
        <v>992</v>
      </c>
      <c r="H25" s="67"/>
      <c r="I25" s="66" t="s">
        <v>596</v>
      </c>
      <c r="J25" s="84"/>
      <c r="K25" s="85">
        <v>0</v>
      </c>
      <c r="L25" s="85">
        <v>0</v>
      </c>
      <c r="M25" s="85">
        <v>0</v>
      </c>
      <c r="N25" s="85">
        <v>0</v>
      </c>
      <c r="O25" s="85">
        <v>0</v>
      </c>
      <c r="P25" s="84"/>
    </row>
    <row r="26" s="40" customFormat="1" ht="163.5" customHeight="1" spans="1:16">
      <c r="A26" s="64"/>
      <c r="B26" s="66" t="s">
        <v>545</v>
      </c>
      <c r="C26" s="93" t="s">
        <v>809</v>
      </c>
      <c r="D26" s="66" t="s">
        <v>993</v>
      </c>
      <c r="E26" s="66" t="s">
        <v>596</v>
      </c>
      <c r="F26" s="93" t="s">
        <v>809</v>
      </c>
      <c r="G26" s="66" t="s">
        <v>993</v>
      </c>
      <c r="H26" s="67"/>
      <c r="I26" s="66" t="s">
        <v>596</v>
      </c>
      <c r="J26" s="84"/>
      <c r="K26" s="85">
        <v>0</v>
      </c>
      <c r="L26" s="85">
        <v>0</v>
      </c>
      <c r="M26" s="85">
        <v>0</v>
      </c>
      <c r="N26" s="85">
        <v>0</v>
      </c>
      <c r="O26" s="85">
        <v>0</v>
      </c>
      <c r="P26" s="84"/>
    </row>
    <row r="27" s="40" customFormat="1" ht="114" customHeight="1" spans="1:16">
      <c r="A27" s="68"/>
      <c r="B27" s="70" t="s">
        <v>571</v>
      </c>
      <c r="C27" s="98" t="s">
        <v>572</v>
      </c>
      <c r="D27" s="70" t="s">
        <v>994</v>
      </c>
      <c r="E27" s="70" t="s">
        <v>596</v>
      </c>
      <c r="F27" s="98" t="s">
        <v>572</v>
      </c>
      <c r="G27" s="70" t="s">
        <v>994</v>
      </c>
      <c r="H27" s="71"/>
      <c r="I27" s="70" t="s">
        <v>596</v>
      </c>
      <c r="J27" s="87"/>
      <c r="K27" s="88">
        <v>0</v>
      </c>
      <c r="L27" s="88">
        <v>0</v>
      </c>
      <c r="M27" s="88">
        <v>0</v>
      </c>
      <c r="N27" s="88">
        <v>0</v>
      </c>
      <c r="O27" s="88">
        <v>0</v>
      </c>
      <c r="P27" s="87"/>
    </row>
    <row r="28" hidden="1" customHeight="1" spans="1:16">
      <c r="A28" s="45"/>
      <c r="B28" s="72"/>
      <c r="C28" s="73"/>
      <c r="D28" s="74"/>
      <c r="E28" s="44"/>
      <c r="F28" s="73"/>
      <c r="G28" s="44"/>
      <c r="H28" s="43"/>
      <c r="I28" s="44"/>
      <c r="J28" s="77"/>
      <c r="K28" s="75"/>
      <c r="L28" s="75"/>
      <c r="M28" s="75"/>
      <c r="N28" s="75"/>
      <c r="O28" s="75"/>
      <c r="P28" s="52" t="s">
        <v>509</v>
      </c>
    </row>
    <row r="29" ht="88.5" customHeight="1" spans="1:16">
      <c r="A29" s="52" t="s">
        <v>673</v>
      </c>
      <c r="B29" s="43"/>
      <c r="C29" s="44" t="s">
        <v>995</v>
      </c>
      <c r="D29" s="45"/>
      <c r="E29" s="45"/>
      <c r="F29" s="45"/>
      <c r="G29" s="45"/>
      <c r="H29" s="45"/>
      <c r="I29" s="45"/>
      <c r="J29" s="45"/>
      <c r="K29" s="45"/>
      <c r="L29" s="45"/>
      <c r="M29" s="45"/>
      <c r="N29" s="45"/>
      <c r="O29" s="45"/>
      <c r="P29" s="50"/>
    </row>
    <row r="30" ht="162" customHeight="1" spans="1:16">
      <c r="A30" s="52" t="s">
        <v>675</v>
      </c>
      <c r="B30" s="43"/>
      <c r="C30" s="44" t="s">
        <v>996</v>
      </c>
      <c r="D30" s="45"/>
      <c r="E30" s="45"/>
      <c r="F30" s="45"/>
      <c r="G30" s="45"/>
      <c r="H30" s="45"/>
      <c r="I30" s="45"/>
      <c r="J30" s="45"/>
      <c r="K30" s="45"/>
      <c r="L30" s="45"/>
      <c r="M30" s="45"/>
      <c r="N30" s="45"/>
      <c r="O30" s="45"/>
      <c r="P30" s="50"/>
    </row>
    <row r="31" ht="13.5" customHeight="1" spans="1:16">
      <c r="A31" s="52" t="s">
        <v>578</v>
      </c>
      <c r="B31" s="43"/>
      <c r="C31" s="43"/>
      <c r="D31" s="47" t="s">
        <v>449</v>
      </c>
      <c r="E31" s="42" t="s">
        <v>579</v>
      </c>
      <c r="F31" s="47" t="s">
        <v>677</v>
      </c>
      <c r="G31" s="43"/>
      <c r="H31" s="42" t="s">
        <v>581</v>
      </c>
      <c r="I31" s="89" t="s">
        <v>976</v>
      </c>
      <c r="J31" s="77"/>
      <c r="K31" s="77"/>
      <c r="L31" s="77"/>
      <c r="M31" s="77"/>
      <c r="N31" s="77"/>
      <c r="O31" s="77"/>
      <c r="P31" s="77"/>
    </row>
  </sheetData>
  <mergeCells count="54">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A29:B29"/>
    <mergeCell ref="C29:I29"/>
    <mergeCell ref="A30:B30"/>
    <mergeCell ref="C30:I30"/>
    <mergeCell ref="A31:C31"/>
    <mergeCell ref="F31:G31"/>
    <mergeCell ref="A12:A17"/>
    <mergeCell ref="A18:A28"/>
  </mergeCells>
  <pageMargins left="0.74803" right="0.74803" top="0.98425" bottom="0.98425" header="0.51181" footer="0.51181"/>
  <pageSetup paperSize="9" orientation="portrait" errors="blank"/>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1"/>
  <sheetViews>
    <sheetView topLeftCell="A26" workbookViewId="0">
      <selection activeCell="G33" sqref="G33"/>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5.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997</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71631</v>
      </c>
      <c r="K4" s="43"/>
      <c r="L4" s="43"/>
      <c r="M4" s="43"/>
      <c r="N4" s="43"/>
      <c r="O4" s="43"/>
      <c r="P4" s="50"/>
    </row>
    <row r="5" ht="24" customHeight="1" spans="1:16">
      <c r="A5" s="42" t="s">
        <v>629</v>
      </c>
      <c r="B5" s="43"/>
      <c r="C5" s="43"/>
      <c r="D5" s="90" t="s">
        <v>630</v>
      </c>
      <c r="E5" s="91"/>
      <c r="F5" s="42" t="s">
        <v>631</v>
      </c>
      <c r="G5" s="43"/>
      <c r="H5" s="47" t="s">
        <v>632</v>
      </c>
      <c r="I5" s="50"/>
      <c r="J5" s="75">
        <v>20181858266</v>
      </c>
      <c r="K5" s="43"/>
      <c r="L5" s="43"/>
      <c r="M5" s="43"/>
      <c r="N5" s="43"/>
      <c r="O5" s="43"/>
      <c r="P5" s="50"/>
    </row>
    <row r="6" ht="35.25" customHeight="1" spans="1:16">
      <c r="A6" s="42" t="s">
        <v>633</v>
      </c>
      <c r="B6" s="43"/>
      <c r="C6" s="43"/>
      <c r="D6" s="44" t="s">
        <v>700</v>
      </c>
      <c r="E6" s="45"/>
      <c r="F6" s="42" t="s">
        <v>635</v>
      </c>
      <c r="G6" s="43"/>
      <c r="H6" s="47" t="s">
        <v>998</v>
      </c>
      <c r="I6" s="43"/>
      <c r="J6" s="43"/>
      <c r="K6" s="43"/>
      <c r="L6" s="43"/>
      <c r="M6" s="43"/>
      <c r="N6" s="43"/>
      <c r="O6" s="43"/>
      <c r="P6" s="50"/>
    </row>
    <row r="7" ht="79.5" customHeight="1" spans="1:16">
      <c r="A7" s="42" t="s">
        <v>637</v>
      </c>
      <c r="B7" s="43"/>
      <c r="C7" s="43"/>
      <c r="D7" s="44" t="s">
        <v>999</v>
      </c>
      <c r="E7" s="45"/>
      <c r="F7" s="45"/>
      <c r="G7" s="45"/>
      <c r="H7" s="45"/>
      <c r="I7" s="45"/>
      <c r="J7" s="55" t="s">
        <v>639</v>
      </c>
      <c r="K7" s="45"/>
      <c r="L7" s="45"/>
      <c r="M7" s="45"/>
      <c r="N7" s="45"/>
      <c r="O7" s="45"/>
      <c r="P7" s="50"/>
    </row>
    <row r="8" ht="25.5" customHeight="1" spans="1:16">
      <c r="A8" s="42" t="s">
        <v>640</v>
      </c>
      <c r="B8" s="43"/>
      <c r="C8" s="43"/>
      <c r="D8" s="44" t="s">
        <v>1000</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66420000</v>
      </c>
      <c r="E10" s="54"/>
      <c r="F10" s="54"/>
      <c r="G10" s="53">
        <v>1740087</v>
      </c>
      <c r="H10" s="53">
        <v>66420000</v>
      </c>
      <c r="I10" s="54"/>
      <c r="J10" s="50"/>
      <c r="K10" s="50"/>
      <c r="L10" s="50"/>
      <c r="M10" s="50"/>
      <c r="N10" s="50"/>
      <c r="O10" s="50"/>
      <c r="P10" s="50"/>
    </row>
    <row r="11" ht="19.5" customHeight="1" spans="1:16">
      <c r="A11" s="42" t="s">
        <v>649</v>
      </c>
      <c r="B11" s="50"/>
      <c r="C11" s="50"/>
      <c r="D11" s="53">
        <v>22140000</v>
      </c>
      <c r="E11" s="54"/>
      <c r="F11" s="54"/>
      <c r="G11" s="53">
        <v>580029</v>
      </c>
      <c r="H11" s="53">
        <v>22140000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55.5" customHeight="1" spans="1:16">
      <c r="A13" s="45"/>
      <c r="B13" s="56" t="s">
        <v>1001</v>
      </c>
      <c r="C13" s="46"/>
      <c r="D13" s="46"/>
      <c r="E13" s="46"/>
      <c r="F13" s="44" t="s">
        <v>1002</v>
      </c>
      <c r="G13" s="45"/>
      <c r="H13" s="45"/>
      <c r="I13" s="45"/>
      <c r="J13" s="45"/>
      <c r="K13" s="45"/>
      <c r="L13" s="45"/>
      <c r="M13" s="45"/>
      <c r="N13" s="45"/>
      <c r="O13" s="45"/>
      <c r="P13" s="52" t="s">
        <v>466</v>
      </c>
    </row>
    <row r="14" ht="57.75" customHeight="1" spans="1:16">
      <c r="A14" s="45"/>
      <c r="B14" s="56" t="s">
        <v>1003</v>
      </c>
      <c r="C14" s="46"/>
      <c r="D14" s="46"/>
      <c r="E14" s="46"/>
      <c r="F14" s="44" t="s">
        <v>1004</v>
      </c>
      <c r="G14" s="45"/>
      <c r="H14" s="45"/>
      <c r="I14" s="45"/>
      <c r="J14" s="45"/>
      <c r="K14" s="45"/>
      <c r="L14" s="45"/>
      <c r="M14" s="45"/>
      <c r="N14" s="45"/>
      <c r="O14" s="45"/>
      <c r="P14" s="77"/>
    </row>
    <row r="15" ht="76.5" customHeight="1" spans="1:16">
      <c r="A15" s="45"/>
      <c r="B15" s="56" t="s">
        <v>1005</v>
      </c>
      <c r="C15" s="46"/>
      <c r="D15" s="46"/>
      <c r="E15" s="46"/>
      <c r="F15" s="44"/>
      <c r="G15" s="45"/>
      <c r="H15" s="45"/>
      <c r="I15" s="45"/>
      <c r="J15" s="45"/>
      <c r="K15" s="45"/>
      <c r="L15" s="45"/>
      <c r="M15" s="45"/>
      <c r="N15" s="45"/>
      <c r="O15" s="45"/>
      <c r="P15" s="77"/>
    </row>
    <row r="16" ht="24" customHeight="1" spans="1:16">
      <c r="A16" s="45"/>
      <c r="B16" s="56"/>
      <c r="C16" s="46"/>
      <c r="D16" s="46"/>
      <c r="E16" s="46"/>
      <c r="F16" s="44"/>
      <c r="G16" s="45"/>
      <c r="H16" s="45"/>
      <c r="I16" s="45"/>
      <c r="J16" s="45"/>
      <c r="K16" s="45"/>
      <c r="L16" s="45"/>
      <c r="M16" s="45"/>
      <c r="N16" s="45"/>
      <c r="O16" s="45"/>
      <c r="P16" s="77"/>
    </row>
    <row r="17" hidden="1" customHeight="1" spans="1:16">
      <c r="A17" s="45"/>
      <c r="B17" s="44"/>
      <c r="C17" s="45"/>
      <c r="D17" s="45"/>
      <c r="E17" s="45"/>
      <c r="F17" s="44"/>
      <c r="G17" s="45"/>
      <c r="H17" s="45"/>
      <c r="I17" s="45"/>
      <c r="J17" s="78"/>
      <c r="K17" s="78"/>
      <c r="L17" s="78"/>
      <c r="M17" s="78"/>
      <c r="N17" s="78"/>
      <c r="O17" s="78"/>
      <c r="P17" s="79" t="s">
        <v>509</v>
      </c>
    </row>
    <row r="18" ht="27" customHeight="1" spans="1:16">
      <c r="A18" s="57" t="s">
        <v>655</v>
      </c>
      <c r="B18" s="58" t="s">
        <v>514</v>
      </c>
      <c r="C18" s="58" t="s">
        <v>515</v>
      </c>
      <c r="D18" s="58" t="s">
        <v>516</v>
      </c>
      <c r="E18" s="58" t="s">
        <v>517</v>
      </c>
      <c r="F18" s="58" t="s">
        <v>515</v>
      </c>
      <c r="G18" s="58" t="s">
        <v>516</v>
      </c>
      <c r="H18" s="92"/>
      <c r="I18" s="58" t="s">
        <v>517</v>
      </c>
      <c r="J18" s="80"/>
      <c r="K18" s="80"/>
      <c r="L18" s="80"/>
      <c r="M18" s="80"/>
      <c r="N18" s="80"/>
      <c r="O18" s="80"/>
      <c r="P18" s="58"/>
    </row>
    <row r="19" s="40" customFormat="1" ht="44.25" customHeight="1" spans="1:16">
      <c r="A19" s="60"/>
      <c r="B19" s="62" t="s">
        <v>519</v>
      </c>
      <c r="C19" s="62" t="s">
        <v>520</v>
      </c>
      <c r="D19" s="62" t="s">
        <v>1006</v>
      </c>
      <c r="E19" s="62" t="s">
        <v>596</v>
      </c>
      <c r="F19" s="62" t="s">
        <v>520</v>
      </c>
      <c r="G19" s="62" t="s">
        <v>1006</v>
      </c>
      <c r="H19" s="63"/>
      <c r="I19" s="62" t="s">
        <v>596</v>
      </c>
      <c r="J19" s="81"/>
      <c r="K19" s="82">
        <v>0</v>
      </c>
      <c r="L19" s="82">
        <v>0</v>
      </c>
      <c r="M19" s="82">
        <v>0</v>
      </c>
      <c r="N19" s="82">
        <v>0</v>
      </c>
      <c r="O19" s="82">
        <v>0</v>
      </c>
      <c r="P19" s="83" t="s">
        <v>466</v>
      </c>
    </row>
    <row r="20" s="40" customFormat="1" ht="105" customHeight="1" spans="1:16">
      <c r="A20" s="64"/>
      <c r="B20" s="66" t="s">
        <v>519</v>
      </c>
      <c r="C20" s="93" t="s">
        <v>535</v>
      </c>
      <c r="D20" s="66" t="s">
        <v>1003</v>
      </c>
      <c r="E20" s="66" t="s">
        <v>596</v>
      </c>
      <c r="F20" s="93" t="s">
        <v>535</v>
      </c>
      <c r="G20" s="66" t="s">
        <v>1003</v>
      </c>
      <c r="H20" s="67"/>
      <c r="I20" s="66" t="s">
        <v>596</v>
      </c>
      <c r="J20" s="84"/>
      <c r="K20" s="85">
        <v>0</v>
      </c>
      <c r="L20" s="85">
        <v>0</v>
      </c>
      <c r="M20" s="85">
        <v>0</v>
      </c>
      <c r="N20" s="85">
        <v>0</v>
      </c>
      <c r="O20" s="85">
        <v>0</v>
      </c>
      <c r="P20" s="86" t="s">
        <v>660</v>
      </c>
    </row>
    <row r="21" s="40" customFormat="1" ht="44.25" customHeight="1" spans="1:16">
      <c r="A21" s="64"/>
      <c r="B21" s="66" t="s">
        <v>519</v>
      </c>
      <c r="C21" s="93" t="s">
        <v>541</v>
      </c>
      <c r="D21" s="66" t="s">
        <v>1007</v>
      </c>
      <c r="E21" s="66" t="s">
        <v>780</v>
      </c>
      <c r="F21" s="93" t="s">
        <v>541</v>
      </c>
      <c r="G21" s="66" t="s">
        <v>1007</v>
      </c>
      <c r="H21" s="67"/>
      <c r="I21" s="66" t="s">
        <v>780</v>
      </c>
      <c r="J21" s="84"/>
      <c r="K21" s="85">
        <v>0</v>
      </c>
      <c r="L21" s="85">
        <v>0</v>
      </c>
      <c r="M21" s="85">
        <v>0</v>
      </c>
      <c r="N21" s="85">
        <v>0</v>
      </c>
      <c r="O21" s="85">
        <v>0</v>
      </c>
      <c r="P21" s="84"/>
    </row>
    <row r="22" s="40" customFormat="1" ht="78.75" customHeight="1" spans="1:16">
      <c r="A22" s="64"/>
      <c r="B22" s="66" t="s">
        <v>519</v>
      </c>
      <c r="C22" s="93" t="s">
        <v>543</v>
      </c>
      <c r="D22" s="66" t="s">
        <v>1008</v>
      </c>
      <c r="E22" s="66" t="s">
        <v>596</v>
      </c>
      <c r="F22" s="93" t="s">
        <v>543</v>
      </c>
      <c r="G22" s="66" t="s">
        <v>1008</v>
      </c>
      <c r="H22" s="67"/>
      <c r="I22" s="66" t="s">
        <v>596</v>
      </c>
      <c r="J22" s="84"/>
      <c r="K22" s="85">
        <v>0</v>
      </c>
      <c r="L22" s="85">
        <v>0</v>
      </c>
      <c r="M22" s="85">
        <v>0</v>
      </c>
      <c r="N22" s="85">
        <v>0</v>
      </c>
      <c r="O22" s="85">
        <v>0</v>
      </c>
      <c r="P22" s="84"/>
    </row>
    <row r="23" s="40" customFormat="1" ht="44.25" customHeight="1" spans="1:16">
      <c r="A23" s="64"/>
      <c r="B23" s="66" t="s">
        <v>545</v>
      </c>
      <c r="C23" s="93" t="s">
        <v>546</v>
      </c>
      <c r="D23" s="66" t="s">
        <v>1009</v>
      </c>
      <c r="E23" s="66" t="s">
        <v>596</v>
      </c>
      <c r="F23" s="93" t="s">
        <v>546</v>
      </c>
      <c r="G23" s="66" t="s">
        <v>1009</v>
      </c>
      <c r="H23" s="67"/>
      <c r="I23" s="66" t="s">
        <v>596</v>
      </c>
      <c r="J23" s="84"/>
      <c r="K23" s="85">
        <v>0</v>
      </c>
      <c r="L23" s="85">
        <v>0</v>
      </c>
      <c r="M23" s="85">
        <v>0</v>
      </c>
      <c r="N23" s="85">
        <v>0</v>
      </c>
      <c r="O23" s="85">
        <v>0</v>
      </c>
      <c r="P23" s="84"/>
    </row>
    <row r="24" s="40" customFormat="1" ht="44.25" customHeight="1" spans="1:16">
      <c r="A24" s="64"/>
      <c r="B24" s="66" t="s">
        <v>545</v>
      </c>
      <c r="C24" s="93" t="s">
        <v>552</v>
      </c>
      <c r="D24" s="66" t="s">
        <v>1010</v>
      </c>
      <c r="E24" s="66" t="s">
        <v>596</v>
      </c>
      <c r="F24" s="93" t="s">
        <v>552</v>
      </c>
      <c r="G24" s="66" t="s">
        <v>1010</v>
      </c>
      <c r="H24" s="67"/>
      <c r="I24" s="66" t="s">
        <v>596</v>
      </c>
      <c r="J24" s="84"/>
      <c r="K24" s="85">
        <v>0</v>
      </c>
      <c r="L24" s="85">
        <v>0</v>
      </c>
      <c r="M24" s="85">
        <v>0</v>
      </c>
      <c r="N24" s="85">
        <v>0</v>
      </c>
      <c r="O24" s="85">
        <v>0</v>
      </c>
      <c r="P24" s="84"/>
    </row>
    <row r="25" s="40" customFormat="1" ht="44.25" customHeight="1" spans="1:16">
      <c r="A25" s="64"/>
      <c r="B25" s="66" t="s">
        <v>545</v>
      </c>
      <c r="C25" s="93" t="s">
        <v>559</v>
      </c>
      <c r="D25" s="66" t="s">
        <v>1011</v>
      </c>
      <c r="E25" s="66" t="s">
        <v>596</v>
      </c>
      <c r="F25" s="93" t="s">
        <v>559</v>
      </c>
      <c r="G25" s="66" t="s">
        <v>1011</v>
      </c>
      <c r="H25" s="67"/>
      <c r="I25" s="66" t="s">
        <v>596</v>
      </c>
      <c r="J25" s="84"/>
      <c r="K25" s="85">
        <v>0</v>
      </c>
      <c r="L25" s="85">
        <v>0</v>
      </c>
      <c r="M25" s="85">
        <v>0</v>
      </c>
      <c r="N25" s="85">
        <v>0</v>
      </c>
      <c r="O25" s="85">
        <v>0</v>
      </c>
      <c r="P25" s="84"/>
    </row>
    <row r="26" s="40" customFormat="1" ht="44.25" customHeight="1" spans="1:16">
      <c r="A26" s="64"/>
      <c r="B26" s="66" t="s">
        <v>545</v>
      </c>
      <c r="C26" s="93" t="s">
        <v>567</v>
      </c>
      <c r="D26" s="66" t="s">
        <v>1012</v>
      </c>
      <c r="E26" s="66" t="s">
        <v>596</v>
      </c>
      <c r="F26" s="93" t="s">
        <v>567</v>
      </c>
      <c r="G26" s="66" t="s">
        <v>1012</v>
      </c>
      <c r="H26" s="67"/>
      <c r="I26" s="66" t="s">
        <v>596</v>
      </c>
      <c r="J26" s="84"/>
      <c r="K26" s="85">
        <v>0</v>
      </c>
      <c r="L26" s="85">
        <v>0</v>
      </c>
      <c r="M26" s="85">
        <v>0</v>
      </c>
      <c r="N26" s="85">
        <v>0</v>
      </c>
      <c r="O26" s="85">
        <v>0</v>
      </c>
      <c r="P26" s="84"/>
    </row>
    <row r="27" s="40" customFormat="1" ht="44.25" customHeight="1" spans="1:16">
      <c r="A27" s="68"/>
      <c r="B27" s="70" t="s">
        <v>571</v>
      </c>
      <c r="C27" s="98" t="s">
        <v>572</v>
      </c>
      <c r="D27" s="70" t="s">
        <v>1013</v>
      </c>
      <c r="E27" s="70" t="s">
        <v>596</v>
      </c>
      <c r="F27" s="98" t="s">
        <v>572</v>
      </c>
      <c r="G27" s="70" t="s">
        <v>1013</v>
      </c>
      <c r="H27" s="71"/>
      <c r="I27" s="70" t="s">
        <v>596</v>
      </c>
      <c r="J27" s="87"/>
      <c r="K27" s="88">
        <v>0</v>
      </c>
      <c r="L27" s="88">
        <v>0</v>
      </c>
      <c r="M27" s="88">
        <v>0</v>
      </c>
      <c r="N27" s="88">
        <v>0</v>
      </c>
      <c r="O27" s="88">
        <v>0</v>
      </c>
      <c r="P27" s="87"/>
    </row>
    <row r="28" hidden="1" customHeight="1" spans="1:16">
      <c r="A28" s="45"/>
      <c r="B28" s="72"/>
      <c r="C28" s="73"/>
      <c r="D28" s="74"/>
      <c r="E28" s="44"/>
      <c r="F28" s="73"/>
      <c r="G28" s="44"/>
      <c r="H28" s="43"/>
      <c r="I28" s="44"/>
      <c r="J28" s="77"/>
      <c r="K28" s="75"/>
      <c r="L28" s="75"/>
      <c r="M28" s="75"/>
      <c r="N28" s="75"/>
      <c r="O28" s="75"/>
      <c r="P28" s="52" t="s">
        <v>509</v>
      </c>
    </row>
    <row r="29" ht="45.75" customHeight="1" spans="1:16">
      <c r="A29" s="52" t="s">
        <v>673</v>
      </c>
      <c r="B29" s="43"/>
      <c r="C29" s="44" t="s">
        <v>1014</v>
      </c>
      <c r="D29" s="45"/>
      <c r="E29" s="45"/>
      <c r="F29" s="45"/>
      <c r="G29" s="45"/>
      <c r="H29" s="45"/>
      <c r="I29" s="45"/>
      <c r="J29" s="45"/>
      <c r="K29" s="45"/>
      <c r="L29" s="45"/>
      <c r="M29" s="45"/>
      <c r="N29" s="45"/>
      <c r="O29" s="45"/>
      <c r="P29" s="50"/>
    </row>
    <row r="30" ht="85.5" customHeight="1" spans="1:16">
      <c r="A30" s="52" t="s">
        <v>675</v>
      </c>
      <c r="B30" s="43"/>
      <c r="C30" s="44" t="s">
        <v>1015</v>
      </c>
      <c r="D30" s="45"/>
      <c r="E30" s="45"/>
      <c r="F30" s="45"/>
      <c r="G30" s="45"/>
      <c r="H30" s="45"/>
      <c r="I30" s="45"/>
      <c r="J30" s="45"/>
      <c r="K30" s="45"/>
      <c r="L30" s="45"/>
      <c r="M30" s="45"/>
      <c r="N30" s="45"/>
      <c r="O30" s="45"/>
      <c r="P30" s="50"/>
    </row>
    <row r="31" ht="24.75" customHeight="1" spans="1:16">
      <c r="A31" s="52" t="s">
        <v>578</v>
      </c>
      <c r="B31" s="43"/>
      <c r="C31" s="43"/>
      <c r="D31" s="47" t="s">
        <v>449</v>
      </c>
      <c r="E31" s="42" t="s">
        <v>579</v>
      </c>
      <c r="F31" s="47" t="s">
        <v>1016</v>
      </c>
      <c r="G31" s="43"/>
      <c r="H31" s="42" t="s">
        <v>581</v>
      </c>
      <c r="I31" s="89" t="s">
        <v>678</v>
      </c>
      <c r="J31" s="77"/>
      <c r="K31" s="77"/>
      <c r="L31" s="77"/>
      <c r="M31" s="77"/>
      <c r="N31" s="77"/>
      <c r="O31" s="77"/>
      <c r="P31" s="77"/>
    </row>
  </sheetData>
  <mergeCells count="54">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A29:B29"/>
    <mergeCell ref="C29:I29"/>
    <mergeCell ref="A30:B30"/>
    <mergeCell ref="C30:I30"/>
    <mergeCell ref="A31:C31"/>
    <mergeCell ref="F31:G31"/>
    <mergeCell ref="A12:A17"/>
    <mergeCell ref="A18:A28"/>
  </mergeCells>
  <pageMargins left="0.74803" right="0.74803" top="0.98425" bottom="0.98425" header="0.51181" footer="0.51181"/>
  <pageSetup paperSize="9" orientation="portrait" errors="blank"/>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1"/>
  <sheetViews>
    <sheetView topLeftCell="A7" workbookViewId="0">
      <selection activeCell="F14" sqref="F14:I14"/>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5.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1017</v>
      </c>
      <c r="E3" s="45"/>
      <c r="F3" s="45"/>
      <c r="G3" s="45"/>
      <c r="H3" s="45"/>
      <c r="I3" s="45"/>
      <c r="J3" s="75">
        <v>0</v>
      </c>
      <c r="K3" s="45"/>
      <c r="L3" s="45"/>
      <c r="M3" s="45"/>
      <c r="N3" s="45"/>
      <c r="O3" s="45"/>
      <c r="P3" s="50"/>
    </row>
    <row r="4" ht="27" customHeight="1" spans="1:16">
      <c r="A4" s="42" t="s">
        <v>627</v>
      </c>
      <c r="B4" s="43"/>
      <c r="C4" s="43"/>
      <c r="D4" s="44" t="s">
        <v>444</v>
      </c>
      <c r="E4" s="45"/>
      <c r="F4" s="42" t="s">
        <v>628</v>
      </c>
      <c r="G4" s="43"/>
      <c r="H4" s="47" t="s">
        <v>444</v>
      </c>
      <c r="I4" s="43"/>
      <c r="J4" s="75">
        <v>71515</v>
      </c>
      <c r="K4" s="43"/>
      <c r="L4" s="43"/>
      <c r="M4" s="43"/>
      <c r="N4" s="43"/>
      <c r="O4" s="43"/>
      <c r="P4" s="50"/>
    </row>
    <row r="5" ht="24" customHeight="1" spans="1:16">
      <c r="A5" s="42" t="s">
        <v>629</v>
      </c>
      <c r="B5" s="43"/>
      <c r="C5" s="43"/>
      <c r="D5" s="90" t="s">
        <v>630</v>
      </c>
      <c r="E5" s="91"/>
      <c r="F5" s="42" t="s">
        <v>631</v>
      </c>
      <c r="G5" s="43"/>
      <c r="H5" s="47" t="s">
        <v>632</v>
      </c>
      <c r="I5" s="50"/>
      <c r="J5" s="75">
        <v>20181858363</v>
      </c>
      <c r="K5" s="43"/>
      <c r="L5" s="43"/>
      <c r="M5" s="43"/>
      <c r="N5" s="43"/>
      <c r="O5" s="43"/>
      <c r="P5" s="50"/>
    </row>
    <row r="6" ht="35.25" customHeight="1" spans="1:16">
      <c r="A6" s="42" t="s">
        <v>633</v>
      </c>
      <c r="B6" s="43"/>
      <c r="C6" s="43"/>
      <c r="D6" s="44" t="s">
        <v>944</v>
      </c>
      <c r="E6" s="45"/>
      <c r="F6" s="42" t="s">
        <v>635</v>
      </c>
      <c r="G6" s="43"/>
      <c r="H6" s="47" t="s">
        <v>945</v>
      </c>
      <c r="I6" s="43"/>
      <c r="J6" s="43"/>
      <c r="K6" s="43"/>
      <c r="L6" s="43"/>
      <c r="M6" s="43"/>
      <c r="N6" s="43"/>
      <c r="O6" s="43"/>
      <c r="P6" s="50"/>
    </row>
    <row r="7" ht="68.25" customHeight="1" spans="1:16">
      <c r="A7" s="42" t="s">
        <v>637</v>
      </c>
      <c r="B7" s="43"/>
      <c r="C7" s="43"/>
      <c r="D7" s="44" t="s">
        <v>1018</v>
      </c>
      <c r="E7" s="45"/>
      <c r="F7" s="45"/>
      <c r="G7" s="45"/>
      <c r="H7" s="45"/>
      <c r="I7" s="45"/>
      <c r="J7" s="55" t="s">
        <v>639</v>
      </c>
      <c r="K7" s="45"/>
      <c r="L7" s="45"/>
      <c r="M7" s="45"/>
      <c r="N7" s="45"/>
      <c r="O7" s="45"/>
      <c r="P7" s="50"/>
    </row>
    <row r="8" ht="25.5" customHeight="1" spans="1:16">
      <c r="A8" s="42" t="s">
        <v>640</v>
      </c>
      <c r="B8" s="43"/>
      <c r="C8" s="43"/>
      <c r="D8" s="44" t="s">
        <v>749</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6480000</v>
      </c>
      <c r="E10" s="54"/>
      <c r="F10" s="54"/>
      <c r="G10" s="53">
        <v>1740087</v>
      </c>
      <c r="H10" s="53">
        <v>6480000</v>
      </c>
      <c r="I10" s="54"/>
      <c r="J10" s="50"/>
      <c r="K10" s="50"/>
      <c r="L10" s="50"/>
      <c r="M10" s="50"/>
      <c r="N10" s="50"/>
      <c r="O10" s="50"/>
      <c r="P10" s="50"/>
    </row>
    <row r="11" ht="19.5" customHeight="1" spans="1:16">
      <c r="A11" s="42" t="s">
        <v>649</v>
      </c>
      <c r="B11" s="50"/>
      <c r="C11" s="50"/>
      <c r="D11" s="53">
        <v>2160000</v>
      </c>
      <c r="E11" s="54"/>
      <c r="F11" s="54"/>
      <c r="G11" s="53">
        <v>580029</v>
      </c>
      <c r="H11" s="53">
        <v>2160000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68.25" customHeight="1" spans="1:16">
      <c r="A13" s="45"/>
      <c r="B13" s="56" t="s">
        <v>1019</v>
      </c>
      <c r="C13" s="46"/>
      <c r="D13" s="46"/>
      <c r="E13" s="46"/>
      <c r="F13" s="44" t="s">
        <v>1020</v>
      </c>
      <c r="G13" s="45"/>
      <c r="H13" s="45"/>
      <c r="I13" s="45"/>
      <c r="J13" s="45"/>
      <c r="K13" s="45"/>
      <c r="L13" s="45"/>
      <c r="M13" s="45"/>
      <c r="N13" s="45"/>
      <c r="O13" s="45"/>
      <c r="P13" s="52" t="s">
        <v>466</v>
      </c>
    </row>
    <row r="14" ht="60.75" customHeight="1" spans="1:16">
      <c r="A14" s="45"/>
      <c r="B14" s="56"/>
      <c r="C14" s="46"/>
      <c r="D14" s="46"/>
      <c r="E14" s="46"/>
      <c r="F14" s="44" t="s">
        <v>1021</v>
      </c>
      <c r="G14" s="45"/>
      <c r="H14" s="45"/>
      <c r="I14" s="45"/>
      <c r="J14" s="45"/>
      <c r="K14" s="45"/>
      <c r="L14" s="45"/>
      <c r="M14" s="45"/>
      <c r="N14" s="45"/>
      <c r="O14" s="45"/>
      <c r="P14" s="77"/>
    </row>
    <row r="15" ht="24" customHeight="1" spans="1:16">
      <c r="A15" s="45"/>
      <c r="B15" s="56"/>
      <c r="C15" s="46"/>
      <c r="D15" s="46"/>
      <c r="E15" s="46"/>
      <c r="F15" s="44"/>
      <c r="G15" s="45"/>
      <c r="H15" s="45"/>
      <c r="I15" s="45"/>
      <c r="J15" s="45"/>
      <c r="K15" s="45"/>
      <c r="L15" s="45"/>
      <c r="M15" s="45"/>
      <c r="N15" s="45"/>
      <c r="O15" s="45"/>
      <c r="P15" s="77"/>
    </row>
    <row r="16" ht="24" customHeight="1" spans="1:16">
      <c r="A16" s="45"/>
      <c r="B16" s="56"/>
      <c r="C16" s="46"/>
      <c r="D16" s="46"/>
      <c r="E16" s="46"/>
      <c r="F16" s="44"/>
      <c r="G16" s="45"/>
      <c r="H16" s="45"/>
      <c r="I16" s="45"/>
      <c r="J16" s="45"/>
      <c r="K16" s="45"/>
      <c r="L16" s="45"/>
      <c r="M16" s="45"/>
      <c r="N16" s="45"/>
      <c r="O16" s="45"/>
      <c r="P16" s="77"/>
    </row>
    <row r="17" hidden="1" customHeight="1" spans="1:16">
      <c r="A17" s="45"/>
      <c r="B17" s="44"/>
      <c r="C17" s="45"/>
      <c r="D17" s="45"/>
      <c r="E17" s="45"/>
      <c r="F17" s="44"/>
      <c r="G17" s="45"/>
      <c r="H17" s="45"/>
      <c r="I17" s="45"/>
      <c r="J17" s="78"/>
      <c r="K17" s="78"/>
      <c r="L17" s="78"/>
      <c r="M17" s="78"/>
      <c r="N17" s="78"/>
      <c r="O17" s="78"/>
      <c r="P17" s="79" t="s">
        <v>509</v>
      </c>
    </row>
    <row r="18" ht="27" customHeight="1" spans="1:16">
      <c r="A18" s="57" t="s">
        <v>655</v>
      </c>
      <c r="B18" s="58" t="s">
        <v>514</v>
      </c>
      <c r="C18" s="58" t="s">
        <v>515</v>
      </c>
      <c r="D18" s="58" t="s">
        <v>516</v>
      </c>
      <c r="E18" s="58" t="s">
        <v>517</v>
      </c>
      <c r="F18" s="58" t="s">
        <v>515</v>
      </c>
      <c r="G18" s="58" t="s">
        <v>516</v>
      </c>
      <c r="H18" s="92"/>
      <c r="I18" s="58" t="s">
        <v>517</v>
      </c>
      <c r="J18" s="80"/>
      <c r="K18" s="80"/>
      <c r="L18" s="80"/>
      <c r="M18" s="80"/>
      <c r="N18" s="80"/>
      <c r="O18" s="80"/>
      <c r="P18" s="58"/>
    </row>
    <row r="19" s="40" customFormat="1" ht="172.5" customHeight="1" spans="1:16">
      <c r="A19" s="60"/>
      <c r="B19" s="62" t="s">
        <v>519</v>
      </c>
      <c r="C19" s="62" t="s">
        <v>520</v>
      </c>
      <c r="D19" s="62" t="s">
        <v>1022</v>
      </c>
      <c r="E19" s="62" t="s">
        <v>596</v>
      </c>
      <c r="F19" s="62" t="s">
        <v>520</v>
      </c>
      <c r="G19" s="62" t="s">
        <v>1022</v>
      </c>
      <c r="H19" s="63"/>
      <c r="I19" s="62" t="s">
        <v>596</v>
      </c>
      <c r="J19" s="81"/>
      <c r="K19" s="82">
        <v>0</v>
      </c>
      <c r="L19" s="82">
        <v>0</v>
      </c>
      <c r="M19" s="82">
        <v>0</v>
      </c>
      <c r="N19" s="82">
        <v>0</v>
      </c>
      <c r="O19" s="82">
        <v>0</v>
      </c>
      <c r="P19" s="83" t="s">
        <v>466</v>
      </c>
    </row>
    <row r="20" s="40" customFormat="1" ht="150" customHeight="1" spans="1:16">
      <c r="A20" s="64"/>
      <c r="B20" s="66" t="s">
        <v>519</v>
      </c>
      <c r="C20" s="93" t="s">
        <v>535</v>
      </c>
      <c r="D20" s="66" t="s">
        <v>1023</v>
      </c>
      <c r="E20" s="66" t="s">
        <v>596</v>
      </c>
      <c r="F20" s="93" t="s">
        <v>535</v>
      </c>
      <c r="G20" s="66" t="s">
        <v>1024</v>
      </c>
      <c r="H20" s="67"/>
      <c r="I20" s="66" t="s">
        <v>596</v>
      </c>
      <c r="J20" s="84"/>
      <c r="K20" s="85">
        <v>0</v>
      </c>
      <c r="L20" s="85">
        <v>0</v>
      </c>
      <c r="M20" s="85">
        <v>0</v>
      </c>
      <c r="N20" s="85">
        <v>0</v>
      </c>
      <c r="O20" s="85">
        <v>0</v>
      </c>
      <c r="P20" s="86" t="s">
        <v>660</v>
      </c>
    </row>
    <row r="21" s="40" customFormat="1" ht="55.5" customHeight="1" spans="1:16">
      <c r="A21" s="64"/>
      <c r="B21" s="66" t="s">
        <v>519</v>
      </c>
      <c r="C21" s="93" t="s">
        <v>541</v>
      </c>
      <c r="D21" s="66" t="s">
        <v>1025</v>
      </c>
      <c r="E21" s="66" t="s">
        <v>542</v>
      </c>
      <c r="F21" s="93" t="s">
        <v>541</v>
      </c>
      <c r="G21" s="66" t="s">
        <v>1025</v>
      </c>
      <c r="H21" s="67"/>
      <c r="I21" s="66" t="s">
        <v>542</v>
      </c>
      <c r="J21" s="84"/>
      <c r="K21" s="85">
        <v>0</v>
      </c>
      <c r="L21" s="85">
        <v>0</v>
      </c>
      <c r="M21" s="85">
        <v>0</v>
      </c>
      <c r="N21" s="85">
        <v>0</v>
      </c>
      <c r="O21" s="85">
        <v>0</v>
      </c>
      <c r="P21" s="84"/>
    </row>
    <row r="22" s="40" customFormat="1" ht="108" customHeight="1" spans="1:16">
      <c r="A22" s="64"/>
      <c r="B22" s="66" t="s">
        <v>519</v>
      </c>
      <c r="C22" s="93" t="s">
        <v>543</v>
      </c>
      <c r="D22" s="66" t="s">
        <v>1026</v>
      </c>
      <c r="E22" s="66" t="s">
        <v>596</v>
      </c>
      <c r="F22" s="93" t="s">
        <v>543</v>
      </c>
      <c r="G22" s="66" t="s">
        <v>1026</v>
      </c>
      <c r="H22" s="67"/>
      <c r="I22" s="66" t="s">
        <v>596</v>
      </c>
      <c r="J22" s="84"/>
      <c r="K22" s="85">
        <v>0</v>
      </c>
      <c r="L22" s="85">
        <v>0</v>
      </c>
      <c r="M22" s="85">
        <v>0</v>
      </c>
      <c r="N22" s="85">
        <v>0</v>
      </c>
      <c r="O22" s="85">
        <v>0</v>
      </c>
      <c r="P22" s="84"/>
    </row>
    <row r="23" s="40" customFormat="1" ht="170.25" customHeight="1" spans="1:16">
      <c r="A23" s="64"/>
      <c r="B23" s="66" t="s">
        <v>1027</v>
      </c>
      <c r="C23" s="93" t="s">
        <v>546</v>
      </c>
      <c r="D23" s="66" t="s">
        <v>1028</v>
      </c>
      <c r="E23" s="66" t="s">
        <v>596</v>
      </c>
      <c r="F23" s="93" t="s">
        <v>546</v>
      </c>
      <c r="G23" s="66" t="s">
        <v>1029</v>
      </c>
      <c r="H23" s="67"/>
      <c r="I23" s="66" t="s">
        <v>596</v>
      </c>
      <c r="J23" s="84"/>
      <c r="K23" s="85">
        <v>0</v>
      </c>
      <c r="L23" s="85">
        <v>0</v>
      </c>
      <c r="M23" s="85">
        <v>0</v>
      </c>
      <c r="N23" s="85">
        <v>0</v>
      </c>
      <c r="O23" s="85">
        <v>0</v>
      </c>
      <c r="P23" s="84"/>
    </row>
    <row r="24" s="40" customFormat="1" ht="170.25" customHeight="1" spans="1:16">
      <c r="A24" s="64"/>
      <c r="B24" s="66" t="s">
        <v>1027</v>
      </c>
      <c r="C24" s="93" t="s">
        <v>552</v>
      </c>
      <c r="D24" s="66" t="s">
        <v>1028</v>
      </c>
      <c r="E24" s="66" t="s">
        <v>596</v>
      </c>
      <c r="F24" s="93" t="s">
        <v>552</v>
      </c>
      <c r="G24" s="66" t="s">
        <v>1030</v>
      </c>
      <c r="H24" s="67"/>
      <c r="I24" s="66" t="s">
        <v>596</v>
      </c>
      <c r="J24" s="84"/>
      <c r="K24" s="85">
        <v>0</v>
      </c>
      <c r="L24" s="85">
        <v>0</v>
      </c>
      <c r="M24" s="85">
        <v>0</v>
      </c>
      <c r="N24" s="85">
        <v>0</v>
      </c>
      <c r="O24" s="85">
        <v>0</v>
      </c>
      <c r="P24" s="84"/>
    </row>
    <row r="25" s="40" customFormat="1" ht="114.75" customHeight="1" spans="1:16">
      <c r="A25" s="64"/>
      <c r="B25" s="66" t="s">
        <v>1027</v>
      </c>
      <c r="C25" s="93" t="s">
        <v>559</v>
      </c>
      <c r="D25" s="66" t="s">
        <v>1031</v>
      </c>
      <c r="E25" s="66" t="s">
        <v>596</v>
      </c>
      <c r="F25" s="93" t="s">
        <v>559</v>
      </c>
      <c r="G25" s="66" t="s">
        <v>1032</v>
      </c>
      <c r="H25" s="67"/>
      <c r="I25" s="66" t="s">
        <v>596</v>
      </c>
      <c r="J25" s="84"/>
      <c r="K25" s="85">
        <v>0</v>
      </c>
      <c r="L25" s="85">
        <v>0</v>
      </c>
      <c r="M25" s="85">
        <v>0</v>
      </c>
      <c r="N25" s="85">
        <v>0</v>
      </c>
      <c r="O25" s="85">
        <v>0</v>
      </c>
      <c r="P25" s="84"/>
    </row>
    <row r="26" s="40" customFormat="1" ht="114.75" customHeight="1" spans="1:16">
      <c r="A26" s="64"/>
      <c r="B26" s="66" t="s">
        <v>1027</v>
      </c>
      <c r="C26" s="93" t="s">
        <v>567</v>
      </c>
      <c r="D26" s="66" t="s">
        <v>1033</v>
      </c>
      <c r="E26" s="66" t="s">
        <v>596</v>
      </c>
      <c r="F26" s="93" t="s">
        <v>567</v>
      </c>
      <c r="G26" s="66" t="s">
        <v>1034</v>
      </c>
      <c r="H26" s="67"/>
      <c r="I26" s="66" t="s">
        <v>596</v>
      </c>
      <c r="J26" s="84"/>
      <c r="K26" s="85">
        <v>0</v>
      </c>
      <c r="L26" s="85">
        <v>0</v>
      </c>
      <c r="M26" s="85">
        <v>0</v>
      </c>
      <c r="N26" s="85">
        <v>0</v>
      </c>
      <c r="O26" s="85">
        <v>0</v>
      </c>
      <c r="P26" s="84"/>
    </row>
    <row r="27" s="40" customFormat="1" ht="114.75" customHeight="1" spans="1:16">
      <c r="A27" s="68"/>
      <c r="B27" s="70" t="s">
        <v>1035</v>
      </c>
      <c r="C27" s="98" t="s">
        <v>572</v>
      </c>
      <c r="D27" s="70" t="s">
        <v>1036</v>
      </c>
      <c r="E27" s="70" t="s">
        <v>596</v>
      </c>
      <c r="F27" s="98" t="s">
        <v>572</v>
      </c>
      <c r="G27" s="70" t="s">
        <v>1036</v>
      </c>
      <c r="H27" s="71"/>
      <c r="I27" s="70" t="s">
        <v>596</v>
      </c>
      <c r="J27" s="87"/>
      <c r="K27" s="88">
        <v>0</v>
      </c>
      <c r="L27" s="88">
        <v>0</v>
      </c>
      <c r="M27" s="88">
        <v>0</v>
      </c>
      <c r="N27" s="88">
        <v>0</v>
      </c>
      <c r="O27" s="88">
        <v>0</v>
      </c>
      <c r="P27" s="87"/>
    </row>
    <row r="28" hidden="1" customHeight="1" spans="1:16">
      <c r="A28" s="45"/>
      <c r="B28" s="72"/>
      <c r="C28" s="73"/>
      <c r="D28" s="74"/>
      <c r="E28" s="44"/>
      <c r="F28" s="73"/>
      <c r="G28" s="44"/>
      <c r="H28" s="43"/>
      <c r="I28" s="44"/>
      <c r="J28" s="77"/>
      <c r="K28" s="75"/>
      <c r="L28" s="75"/>
      <c r="M28" s="75"/>
      <c r="N28" s="75"/>
      <c r="O28" s="75"/>
      <c r="P28" s="52" t="s">
        <v>509</v>
      </c>
    </row>
    <row r="29" ht="45.75" customHeight="1" spans="1:16">
      <c r="A29" s="52" t="s">
        <v>673</v>
      </c>
      <c r="B29" s="43"/>
      <c r="C29" s="44" t="s">
        <v>674</v>
      </c>
      <c r="D29" s="45"/>
      <c r="E29" s="45"/>
      <c r="F29" s="45"/>
      <c r="G29" s="45"/>
      <c r="H29" s="45"/>
      <c r="I29" s="45"/>
      <c r="J29" s="45"/>
      <c r="K29" s="45"/>
      <c r="L29" s="45"/>
      <c r="M29" s="45"/>
      <c r="N29" s="45"/>
      <c r="O29" s="45"/>
      <c r="P29" s="50"/>
    </row>
    <row r="30" ht="116.25" customHeight="1" spans="1:16">
      <c r="A30" s="52" t="s">
        <v>675</v>
      </c>
      <c r="B30" s="43"/>
      <c r="C30" s="44" t="s">
        <v>1037</v>
      </c>
      <c r="D30" s="45"/>
      <c r="E30" s="45"/>
      <c r="F30" s="45"/>
      <c r="G30" s="45"/>
      <c r="H30" s="45"/>
      <c r="I30" s="45"/>
      <c r="J30" s="45"/>
      <c r="K30" s="45"/>
      <c r="L30" s="45"/>
      <c r="M30" s="45"/>
      <c r="N30" s="45"/>
      <c r="O30" s="45"/>
      <c r="P30" s="50"/>
    </row>
    <row r="31" ht="13.5" customHeight="1" spans="1:16">
      <c r="A31" s="52" t="s">
        <v>578</v>
      </c>
      <c r="B31" s="43"/>
      <c r="C31" s="43"/>
      <c r="D31" s="47" t="s">
        <v>449</v>
      </c>
      <c r="E31" s="42" t="s">
        <v>579</v>
      </c>
      <c r="F31" s="47" t="s">
        <v>677</v>
      </c>
      <c r="G31" s="43"/>
      <c r="H31" s="42" t="s">
        <v>581</v>
      </c>
      <c r="I31" s="89" t="s">
        <v>976</v>
      </c>
      <c r="J31" s="77"/>
      <c r="K31" s="77"/>
      <c r="L31" s="77"/>
      <c r="M31" s="77"/>
      <c r="N31" s="77"/>
      <c r="O31" s="77"/>
      <c r="P31" s="77"/>
    </row>
  </sheetData>
  <mergeCells count="54">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A29:B29"/>
    <mergeCell ref="C29:I29"/>
    <mergeCell ref="A30:B30"/>
    <mergeCell ref="C30:I30"/>
    <mergeCell ref="A31:C31"/>
    <mergeCell ref="F31:G31"/>
    <mergeCell ref="A12:A17"/>
    <mergeCell ref="A18:A28"/>
  </mergeCells>
  <pageMargins left="0.74803" right="0.74803" top="0.98425" bottom="0.98425" header="0.51181" footer="0.51181"/>
  <pageSetup paperSize="9" orientation="portrait" errors="blank"/>
  <headerFooter alignWithMargins="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3"/>
  <sheetViews>
    <sheetView workbookViewId="0">
      <selection activeCell="D8" sqref="D8:I8"/>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49.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16384" width="9" style="41"/>
  </cols>
  <sheetData>
    <row r="1" ht="23.25"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505</v>
      </c>
      <c r="E3" s="45"/>
      <c r="F3" s="45"/>
      <c r="G3" s="45"/>
      <c r="H3" s="45"/>
      <c r="I3" s="45"/>
      <c r="J3" s="75">
        <v>2019412968</v>
      </c>
      <c r="K3" s="45"/>
      <c r="L3" s="45"/>
      <c r="M3" s="45"/>
      <c r="N3" s="45"/>
      <c r="O3" s="45"/>
      <c r="P3" s="50"/>
    </row>
    <row r="4" ht="27" customHeight="1" spans="1:16">
      <c r="A4" s="42" t="s">
        <v>627</v>
      </c>
      <c r="B4" s="43"/>
      <c r="C4" s="43"/>
      <c r="D4" s="44" t="s">
        <v>444</v>
      </c>
      <c r="E4" s="45"/>
      <c r="F4" s="42" t="s">
        <v>628</v>
      </c>
      <c r="G4" s="43"/>
      <c r="H4" s="47" t="s">
        <v>444</v>
      </c>
      <c r="I4" s="43"/>
      <c r="J4" s="75">
        <v>320952</v>
      </c>
      <c r="K4" s="43"/>
      <c r="L4" s="43"/>
      <c r="M4" s="43"/>
      <c r="N4" s="43"/>
      <c r="O4" s="43"/>
      <c r="P4" s="50"/>
    </row>
    <row r="5" ht="24" customHeight="1" spans="1:16">
      <c r="A5" s="42" t="s">
        <v>629</v>
      </c>
      <c r="B5" s="43"/>
      <c r="C5" s="43"/>
      <c r="D5" s="90" t="s">
        <v>977</v>
      </c>
      <c r="E5" s="91"/>
      <c r="F5" s="42" t="s">
        <v>631</v>
      </c>
      <c r="G5" s="43"/>
      <c r="H5" s="47" t="s">
        <v>1038</v>
      </c>
      <c r="I5" s="50"/>
      <c r="J5" s="75">
        <v>2438830</v>
      </c>
      <c r="K5" s="43"/>
      <c r="L5" s="43"/>
      <c r="M5" s="43"/>
      <c r="N5" s="43"/>
      <c r="O5" s="43"/>
      <c r="P5" s="50"/>
    </row>
    <row r="6" ht="35.25" customHeight="1" spans="1:16">
      <c r="A6" s="42" t="s">
        <v>633</v>
      </c>
      <c r="B6" s="43"/>
      <c r="C6" s="43"/>
      <c r="D6" s="44" t="s">
        <v>1039</v>
      </c>
      <c r="E6" s="45"/>
      <c r="F6" s="42" t="s">
        <v>635</v>
      </c>
      <c r="G6" s="43"/>
      <c r="H6" s="47" t="s">
        <v>451</v>
      </c>
      <c r="I6" s="43"/>
      <c r="J6" s="43"/>
      <c r="K6" s="43"/>
      <c r="L6" s="43"/>
      <c r="M6" s="43"/>
      <c r="N6" s="43"/>
      <c r="O6" s="43"/>
      <c r="P6" s="50"/>
    </row>
    <row r="7" ht="158.25" customHeight="1" spans="1:16">
      <c r="A7" s="42" t="s">
        <v>637</v>
      </c>
      <c r="B7" s="43"/>
      <c r="C7" s="43"/>
      <c r="D7" s="44" t="s">
        <v>1040</v>
      </c>
      <c r="E7" s="45"/>
      <c r="F7" s="45"/>
      <c r="G7" s="45"/>
      <c r="H7" s="45"/>
      <c r="I7" s="45"/>
      <c r="J7" s="55" t="s">
        <v>639</v>
      </c>
      <c r="K7" s="45"/>
      <c r="L7" s="45"/>
      <c r="M7" s="45"/>
      <c r="N7" s="45"/>
      <c r="O7" s="45"/>
      <c r="P7" s="50"/>
    </row>
    <row r="8" ht="25.5" customHeight="1" spans="1:16">
      <c r="A8" s="42" t="s">
        <v>640</v>
      </c>
      <c r="B8" s="43"/>
      <c r="C8" s="43"/>
      <c r="D8" s="44" t="s">
        <v>904</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3897216</v>
      </c>
      <c r="E10" s="54"/>
      <c r="F10" s="54"/>
      <c r="G10" s="53">
        <v>1740087</v>
      </c>
      <c r="H10" s="53">
        <v>3897216</v>
      </c>
      <c r="I10" s="54"/>
      <c r="J10" s="50"/>
      <c r="K10" s="50"/>
      <c r="L10" s="50"/>
      <c r="M10" s="50"/>
      <c r="N10" s="50"/>
      <c r="O10" s="50"/>
      <c r="P10" s="50"/>
    </row>
    <row r="11" ht="19.5" customHeight="1" spans="1:16">
      <c r="A11" s="42" t="s">
        <v>649</v>
      </c>
      <c r="B11" s="50"/>
      <c r="C11" s="50"/>
      <c r="D11" s="53">
        <v>1299072</v>
      </c>
      <c r="E11" s="54"/>
      <c r="F11" s="54"/>
      <c r="G11" s="53">
        <v>580029</v>
      </c>
      <c r="H11" s="53">
        <v>1299072</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108" customHeight="1" spans="1:16">
      <c r="A13" s="45"/>
      <c r="B13" s="56" t="s">
        <v>1041</v>
      </c>
      <c r="C13" s="46"/>
      <c r="D13" s="46"/>
      <c r="E13" s="46"/>
      <c r="F13" s="44" t="s">
        <v>1042</v>
      </c>
      <c r="G13" s="45"/>
      <c r="H13" s="45"/>
      <c r="I13" s="45"/>
      <c r="J13" s="45"/>
      <c r="K13" s="45"/>
      <c r="L13" s="45"/>
      <c r="M13" s="45"/>
      <c r="N13" s="45"/>
      <c r="O13" s="45"/>
      <c r="P13" s="52" t="s">
        <v>466</v>
      </c>
    </row>
    <row r="14" ht="24" customHeight="1" spans="1:16">
      <c r="A14" s="45"/>
      <c r="B14" s="56"/>
      <c r="C14" s="46"/>
      <c r="D14" s="46"/>
      <c r="E14" s="46"/>
      <c r="F14" s="44"/>
      <c r="G14" s="45"/>
      <c r="H14" s="45"/>
      <c r="I14" s="45"/>
      <c r="J14" s="45"/>
      <c r="K14" s="45"/>
      <c r="L14" s="45"/>
      <c r="M14" s="45"/>
      <c r="N14" s="45"/>
      <c r="O14" s="45"/>
      <c r="P14" s="77"/>
    </row>
    <row r="15" ht="24" customHeight="1" spans="1:16">
      <c r="A15" s="45"/>
      <c r="B15" s="56"/>
      <c r="C15" s="46"/>
      <c r="D15" s="46"/>
      <c r="E15" s="46"/>
      <c r="F15" s="44"/>
      <c r="G15" s="45"/>
      <c r="H15" s="45"/>
      <c r="I15" s="45"/>
      <c r="J15" s="45"/>
      <c r="K15" s="45"/>
      <c r="L15" s="45"/>
      <c r="M15" s="45"/>
      <c r="N15" s="45"/>
      <c r="O15" s="45"/>
      <c r="P15" s="77"/>
    </row>
    <row r="16" ht="24" customHeight="1" spans="1:16">
      <c r="A16" s="45"/>
      <c r="B16" s="56"/>
      <c r="C16" s="46"/>
      <c r="D16" s="46"/>
      <c r="E16" s="46"/>
      <c r="F16" s="44"/>
      <c r="G16" s="45"/>
      <c r="H16" s="45"/>
      <c r="I16" s="45"/>
      <c r="J16" s="45"/>
      <c r="K16" s="45"/>
      <c r="L16" s="45"/>
      <c r="M16" s="45"/>
      <c r="N16" s="45"/>
      <c r="O16" s="45"/>
      <c r="P16" s="77"/>
    </row>
    <row r="17" hidden="1" customHeight="1" spans="1:16">
      <c r="A17" s="45"/>
      <c r="B17" s="44"/>
      <c r="C17" s="45"/>
      <c r="D17" s="45"/>
      <c r="E17" s="45"/>
      <c r="F17" s="44"/>
      <c r="G17" s="45"/>
      <c r="H17" s="45"/>
      <c r="I17" s="45"/>
      <c r="J17" s="78"/>
      <c r="K17" s="78"/>
      <c r="L17" s="78"/>
      <c r="M17" s="78"/>
      <c r="N17" s="78"/>
      <c r="O17" s="78"/>
      <c r="P17" s="79" t="s">
        <v>509</v>
      </c>
    </row>
    <row r="18" ht="27" customHeight="1" spans="1:16">
      <c r="A18" s="57" t="s">
        <v>655</v>
      </c>
      <c r="B18" s="58" t="s">
        <v>514</v>
      </c>
      <c r="C18" s="58" t="s">
        <v>515</v>
      </c>
      <c r="D18" s="58" t="s">
        <v>516</v>
      </c>
      <c r="E18" s="58" t="s">
        <v>517</v>
      </c>
      <c r="F18" s="58" t="s">
        <v>515</v>
      </c>
      <c r="G18" s="58" t="s">
        <v>516</v>
      </c>
      <c r="H18" s="92"/>
      <c r="I18" s="58" t="s">
        <v>517</v>
      </c>
      <c r="J18" s="80"/>
      <c r="K18" s="80"/>
      <c r="L18" s="80"/>
      <c r="M18" s="80"/>
      <c r="N18" s="80"/>
      <c r="O18" s="80"/>
      <c r="P18" s="58"/>
    </row>
    <row r="19" s="40" customFormat="1" ht="194.25" customHeight="1" spans="1:16">
      <c r="A19" s="60"/>
      <c r="B19" s="62" t="s">
        <v>519</v>
      </c>
      <c r="C19" s="62" t="s">
        <v>520</v>
      </c>
      <c r="D19" s="62" t="s">
        <v>1043</v>
      </c>
      <c r="E19" s="62" t="s">
        <v>1044</v>
      </c>
      <c r="F19" s="62" t="s">
        <v>520</v>
      </c>
      <c r="G19" s="62" t="s">
        <v>1045</v>
      </c>
      <c r="H19" s="63"/>
      <c r="I19" s="62" t="s">
        <v>1044</v>
      </c>
      <c r="J19" s="81"/>
      <c r="K19" s="82">
        <v>0</v>
      </c>
      <c r="L19" s="82">
        <v>0</v>
      </c>
      <c r="M19" s="82">
        <v>0</v>
      </c>
      <c r="N19" s="82">
        <v>0</v>
      </c>
      <c r="O19" s="82">
        <v>0</v>
      </c>
      <c r="P19" s="83" t="s">
        <v>466</v>
      </c>
    </row>
    <row r="20" s="40" customFormat="1" ht="140.25" customHeight="1" spans="1:16">
      <c r="A20" s="64"/>
      <c r="B20" s="66" t="s">
        <v>519</v>
      </c>
      <c r="C20" s="93" t="s">
        <v>535</v>
      </c>
      <c r="D20" s="66" t="s">
        <v>1046</v>
      </c>
      <c r="E20" s="66" t="s">
        <v>1047</v>
      </c>
      <c r="F20" s="93" t="s">
        <v>535</v>
      </c>
      <c r="G20" s="66" t="s">
        <v>1046</v>
      </c>
      <c r="H20" s="67"/>
      <c r="I20" s="66" t="s">
        <v>1047</v>
      </c>
      <c r="J20" s="84"/>
      <c r="K20" s="85">
        <v>0</v>
      </c>
      <c r="L20" s="85">
        <v>0</v>
      </c>
      <c r="M20" s="85">
        <v>0</v>
      </c>
      <c r="N20" s="85">
        <v>0</v>
      </c>
      <c r="O20" s="85">
        <v>0</v>
      </c>
      <c r="P20" s="86" t="s">
        <v>660</v>
      </c>
    </row>
    <row r="21" s="40" customFormat="1" ht="198.75" customHeight="1" spans="1:16">
      <c r="A21" s="64"/>
      <c r="B21" s="66" t="s">
        <v>519</v>
      </c>
      <c r="C21" s="93" t="s">
        <v>1048</v>
      </c>
      <c r="D21" s="66" t="s">
        <v>1049</v>
      </c>
      <c r="E21" s="66" t="s">
        <v>780</v>
      </c>
      <c r="F21" s="93" t="s">
        <v>1048</v>
      </c>
      <c r="G21" s="66" t="s">
        <v>1049</v>
      </c>
      <c r="H21" s="67"/>
      <c r="I21" s="66" t="s">
        <v>780</v>
      </c>
      <c r="J21" s="84"/>
      <c r="K21" s="85">
        <v>0</v>
      </c>
      <c r="L21" s="85">
        <v>0</v>
      </c>
      <c r="M21" s="85">
        <v>0</v>
      </c>
      <c r="N21" s="85">
        <v>0</v>
      </c>
      <c r="O21" s="85">
        <v>0</v>
      </c>
      <c r="P21" s="84"/>
    </row>
    <row r="22" s="40" customFormat="1" ht="295.5" customHeight="1" spans="1:16">
      <c r="A22" s="64"/>
      <c r="B22" s="66" t="s">
        <v>519</v>
      </c>
      <c r="C22" s="93" t="s">
        <v>543</v>
      </c>
      <c r="D22" s="66" t="s">
        <v>1050</v>
      </c>
      <c r="E22" s="66" t="s">
        <v>1051</v>
      </c>
      <c r="F22" s="93" t="s">
        <v>543</v>
      </c>
      <c r="G22" s="66" t="s">
        <v>1050</v>
      </c>
      <c r="H22" s="67"/>
      <c r="I22" s="66" t="s">
        <v>1051</v>
      </c>
      <c r="J22" s="84"/>
      <c r="K22" s="85">
        <v>0</v>
      </c>
      <c r="L22" s="85">
        <v>0</v>
      </c>
      <c r="M22" s="85">
        <v>0</v>
      </c>
      <c r="N22" s="85">
        <v>0</v>
      </c>
      <c r="O22" s="85">
        <v>0</v>
      </c>
      <c r="P22" s="84"/>
    </row>
    <row r="23" s="40" customFormat="1" ht="70.5" customHeight="1" spans="1:16">
      <c r="A23" s="64"/>
      <c r="B23" s="66" t="s">
        <v>545</v>
      </c>
      <c r="C23" s="93" t="s">
        <v>546</v>
      </c>
      <c r="D23" s="66" t="s">
        <v>1052</v>
      </c>
      <c r="E23" s="66" t="s">
        <v>522</v>
      </c>
      <c r="F23" s="93" t="s">
        <v>546</v>
      </c>
      <c r="G23" s="66" t="s">
        <v>1053</v>
      </c>
      <c r="H23" s="67"/>
      <c r="I23" s="66" t="s">
        <v>522</v>
      </c>
      <c r="J23" s="84"/>
      <c r="K23" s="85">
        <v>0</v>
      </c>
      <c r="L23" s="85">
        <v>0</v>
      </c>
      <c r="M23" s="85">
        <v>0</v>
      </c>
      <c r="N23" s="85">
        <v>0</v>
      </c>
      <c r="O23" s="85">
        <v>0</v>
      </c>
      <c r="P23" s="84"/>
    </row>
    <row r="24" s="40" customFormat="1" ht="70.5" customHeight="1" spans="1:16">
      <c r="A24" s="64"/>
      <c r="B24" s="66" t="s">
        <v>545</v>
      </c>
      <c r="C24" s="93" t="s">
        <v>552</v>
      </c>
      <c r="D24" s="66" t="s">
        <v>1054</v>
      </c>
      <c r="E24" s="66" t="s">
        <v>522</v>
      </c>
      <c r="F24" s="93" t="s">
        <v>552</v>
      </c>
      <c r="G24" s="66" t="s">
        <v>1054</v>
      </c>
      <c r="H24" s="67"/>
      <c r="I24" s="66" t="s">
        <v>522</v>
      </c>
      <c r="J24" s="84"/>
      <c r="K24" s="85">
        <v>0</v>
      </c>
      <c r="L24" s="85">
        <v>0</v>
      </c>
      <c r="M24" s="85">
        <v>0</v>
      </c>
      <c r="N24" s="85">
        <v>0</v>
      </c>
      <c r="O24" s="85">
        <v>0</v>
      </c>
      <c r="P24" s="84"/>
    </row>
    <row r="25" s="40" customFormat="1" ht="172.5" customHeight="1" spans="1:16">
      <c r="A25" s="64"/>
      <c r="B25" s="66" t="s">
        <v>545</v>
      </c>
      <c r="C25" s="93" t="s">
        <v>1055</v>
      </c>
      <c r="D25" s="66" t="s">
        <v>1056</v>
      </c>
      <c r="E25" s="66" t="s">
        <v>522</v>
      </c>
      <c r="F25" s="93" t="s">
        <v>1055</v>
      </c>
      <c r="G25" s="66" t="s">
        <v>1056</v>
      </c>
      <c r="H25" s="67"/>
      <c r="I25" s="66" t="s">
        <v>522</v>
      </c>
      <c r="J25" s="84"/>
      <c r="K25" s="85">
        <v>0</v>
      </c>
      <c r="L25" s="85">
        <v>0</v>
      </c>
      <c r="M25" s="85">
        <v>0</v>
      </c>
      <c r="N25" s="85">
        <v>0</v>
      </c>
      <c r="O25" s="85">
        <v>0</v>
      </c>
      <c r="P25" s="84"/>
    </row>
    <row r="26" s="40" customFormat="1" ht="215.25" customHeight="1" spans="1:16">
      <c r="A26" s="64"/>
      <c r="B26" s="66" t="s">
        <v>545</v>
      </c>
      <c r="C26" s="93" t="s">
        <v>809</v>
      </c>
      <c r="D26" s="66" t="s">
        <v>1057</v>
      </c>
      <c r="E26" s="66" t="s">
        <v>522</v>
      </c>
      <c r="F26" s="93" t="s">
        <v>809</v>
      </c>
      <c r="G26" s="66" t="s">
        <v>1057</v>
      </c>
      <c r="H26" s="67"/>
      <c r="I26" s="66" t="s">
        <v>522</v>
      </c>
      <c r="J26" s="84"/>
      <c r="K26" s="85">
        <v>0</v>
      </c>
      <c r="L26" s="85">
        <v>0</v>
      </c>
      <c r="M26" s="85">
        <v>0</v>
      </c>
      <c r="N26" s="85">
        <v>0</v>
      </c>
      <c r="O26" s="85">
        <v>0</v>
      </c>
      <c r="P26" s="84"/>
    </row>
    <row r="27" s="40" customFormat="1" ht="168.75" customHeight="1" spans="1:16">
      <c r="A27" s="64"/>
      <c r="B27" s="66" t="s">
        <v>571</v>
      </c>
      <c r="C27" s="93" t="s">
        <v>572</v>
      </c>
      <c r="D27" s="66" t="s">
        <v>1058</v>
      </c>
      <c r="E27" s="66" t="s">
        <v>522</v>
      </c>
      <c r="F27" s="93" t="s">
        <v>572</v>
      </c>
      <c r="G27" s="66" t="s">
        <v>1059</v>
      </c>
      <c r="H27" s="67"/>
      <c r="I27" s="66" t="s">
        <v>522</v>
      </c>
      <c r="J27" s="84"/>
      <c r="K27" s="85">
        <v>0</v>
      </c>
      <c r="L27" s="85">
        <v>0</v>
      </c>
      <c r="M27" s="85">
        <v>0</v>
      </c>
      <c r="N27" s="85">
        <v>0</v>
      </c>
      <c r="O27" s="85">
        <v>0</v>
      </c>
      <c r="P27" s="84"/>
    </row>
    <row r="28" ht="18.75" customHeight="1" spans="1:16">
      <c r="A28" s="64"/>
      <c r="B28" s="66"/>
      <c r="C28" s="94"/>
      <c r="D28" s="66"/>
      <c r="E28" s="66"/>
      <c r="F28" s="94"/>
      <c r="G28" s="66"/>
      <c r="H28" s="95"/>
      <c r="I28" s="66"/>
      <c r="J28" s="84"/>
      <c r="K28" s="85">
        <v>0</v>
      </c>
      <c r="L28" s="85">
        <v>0</v>
      </c>
      <c r="M28" s="85">
        <v>0</v>
      </c>
      <c r="N28" s="85">
        <v>0</v>
      </c>
      <c r="O28" s="85">
        <v>0</v>
      </c>
      <c r="P28" s="84"/>
    </row>
    <row r="29" ht="18.75" customHeight="1" spans="1:16">
      <c r="A29" s="68"/>
      <c r="B29" s="70"/>
      <c r="C29" s="96"/>
      <c r="D29" s="70"/>
      <c r="E29" s="70"/>
      <c r="F29" s="96"/>
      <c r="G29" s="70"/>
      <c r="H29" s="97"/>
      <c r="I29" s="70"/>
      <c r="J29" s="87"/>
      <c r="K29" s="88">
        <v>0</v>
      </c>
      <c r="L29" s="88">
        <v>0</v>
      </c>
      <c r="M29" s="88">
        <v>0</v>
      </c>
      <c r="N29" s="88">
        <v>0</v>
      </c>
      <c r="O29" s="88">
        <v>0</v>
      </c>
      <c r="P29" s="87"/>
    </row>
    <row r="30" hidden="1" customHeight="1" spans="1:16">
      <c r="A30" s="45"/>
      <c r="B30" s="72"/>
      <c r="C30" s="73"/>
      <c r="D30" s="74"/>
      <c r="E30" s="44"/>
      <c r="F30" s="73"/>
      <c r="G30" s="44"/>
      <c r="H30" s="43"/>
      <c r="I30" s="44"/>
      <c r="J30" s="77"/>
      <c r="K30" s="75"/>
      <c r="L30" s="75"/>
      <c r="M30" s="75"/>
      <c r="N30" s="75"/>
      <c r="O30" s="75"/>
      <c r="P30" s="52" t="s">
        <v>509</v>
      </c>
    </row>
    <row r="31" ht="136.5" customHeight="1" spans="1:16">
      <c r="A31" s="52" t="s">
        <v>673</v>
      </c>
      <c r="B31" s="43"/>
      <c r="C31" s="44" t="s">
        <v>1060</v>
      </c>
      <c r="D31" s="45"/>
      <c r="E31" s="45"/>
      <c r="F31" s="45"/>
      <c r="G31" s="45"/>
      <c r="H31" s="45"/>
      <c r="I31" s="45"/>
      <c r="J31" s="45"/>
      <c r="K31" s="45"/>
      <c r="L31" s="45"/>
      <c r="M31" s="45"/>
      <c r="N31" s="45"/>
      <c r="O31" s="45"/>
      <c r="P31" s="50"/>
    </row>
    <row r="32" ht="136.5" customHeight="1" spans="1:16">
      <c r="A32" s="52" t="s">
        <v>675</v>
      </c>
      <c r="B32" s="43"/>
      <c r="C32" s="44" t="s">
        <v>1061</v>
      </c>
      <c r="D32" s="45"/>
      <c r="E32" s="45"/>
      <c r="F32" s="45"/>
      <c r="G32" s="45"/>
      <c r="H32" s="45"/>
      <c r="I32" s="45"/>
      <c r="J32" s="45"/>
      <c r="K32" s="45"/>
      <c r="L32" s="45"/>
      <c r="M32" s="45"/>
      <c r="N32" s="45"/>
      <c r="O32" s="45"/>
      <c r="P32" s="50"/>
    </row>
    <row r="33" ht="42" customHeight="1" spans="1:16">
      <c r="A33" s="52" t="s">
        <v>578</v>
      </c>
      <c r="B33" s="43"/>
      <c r="C33" s="43"/>
      <c r="D33" s="47" t="s">
        <v>449</v>
      </c>
      <c r="E33" s="42" t="s">
        <v>579</v>
      </c>
      <c r="F33" s="47" t="s">
        <v>1039</v>
      </c>
      <c r="G33" s="43"/>
      <c r="H33" s="42" t="s">
        <v>581</v>
      </c>
      <c r="I33" s="89" t="s">
        <v>678</v>
      </c>
      <c r="J33" s="77"/>
      <c r="K33" s="77"/>
      <c r="L33" s="77"/>
      <c r="M33" s="77"/>
      <c r="N33" s="77"/>
      <c r="O33" s="77"/>
      <c r="P33" s="77"/>
    </row>
  </sheetData>
  <mergeCells count="5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A31:B31"/>
    <mergeCell ref="C31:I31"/>
    <mergeCell ref="A32:B32"/>
    <mergeCell ref="C32:I32"/>
    <mergeCell ref="A33:C33"/>
    <mergeCell ref="F33:G33"/>
    <mergeCell ref="A12:A17"/>
    <mergeCell ref="A18:A30"/>
  </mergeCells>
  <pageMargins left="0.74803" right="0.74803" top="0.98425" bottom="0.98425" header="0.51181" footer="0.51181"/>
  <pageSetup paperSize="9" orientation="portrait" errors="blank"/>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P31"/>
  <sheetViews>
    <sheetView workbookViewId="0">
      <selection activeCell="D8" sqref="D8:I8"/>
    </sheetView>
  </sheetViews>
  <sheetFormatPr defaultColWidth="9" defaultRowHeight="14.25" customHeight="1"/>
  <cols>
    <col min="1" max="1" width="5.62727272727273" style="41" customWidth="1"/>
    <col min="2" max="2" width="8.87272727272727" style="41" customWidth="1"/>
    <col min="3" max="3" width="10.6272727272727" style="41" customWidth="1"/>
    <col min="4" max="4" width="25.6272727272727" style="41" customWidth="1"/>
    <col min="5" max="5" width="20.6272727272727" style="41" customWidth="1"/>
    <col min="6" max="6" width="11.6272727272727" style="41" customWidth="1"/>
    <col min="7" max="7" width="18.2545454545455" style="41" customWidth="1"/>
    <col min="8" max="8" width="25.6272727272727" style="41" customWidth="1"/>
    <col min="9" max="9" width="20.6272727272727" style="41" customWidth="1"/>
    <col min="10" max="16" width="9" style="41" hidden="1" customWidth="1"/>
    <col min="17" max="17" width="14.6272727272727" style="41" customWidth="1"/>
    <col min="18" max="16384" width="9" style="41"/>
  </cols>
  <sheetData>
    <row r="1" ht="33" customHeight="1" spans="1:16">
      <c r="A1" s="42" t="s">
        <v>623</v>
      </c>
      <c r="B1" s="43"/>
      <c r="C1" s="43"/>
      <c r="D1" s="43"/>
      <c r="E1" s="43"/>
      <c r="F1" s="43"/>
      <c r="G1" s="43"/>
      <c r="H1" s="43"/>
      <c r="I1" s="43"/>
      <c r="J1" s="43"/>
      <c r="K1" s="43"/>
      <c r="L1" s="43"/>
      <c r="M1" s="43"/>
      <c r="N1" s="43"/>
      <c r="O1" s="43"/>
      <c r="P1" s="50"/>
    </row>
    <row r="2" ht="23.25" customHeight="1" spans="1:16">
      <c r="A2" s="42" t="s">
        <v>624</v>
      </c>
      <c r="B2" s="43"/>
      <c r="C2" s="43"/>
      <c r="D2" s="43"/>
      <c r="E2" s="43"/>
      <c r="F2" s="43"/>
      <c r="G2" s="43"/>
      <c r="H2" s="43"/>
      <c r="I2" s="43"/>
      <c r="J2" s="43"/>
      <c r="K2" s="43"/>
      <c r="L2" s="43"/>
      <c r="M2" s="43"/>
      <c r="N2" s="43"/>
      <c r="O2" s="43"/>
      <c r="P2" s="50"/>
    </row>
    <row r="3" ht="24" customHeight="1" spans="1:16">
      <c r="A3" s="42" t="s">
        <v>625</v>
      </c>
      <c r="B3" s="43"/>
      <c r="C3" s="43"/>
      <c r="D3" s="44" t="s">
        <v>507</v>
      </c>
      <c r="E3" s="45"/>
      <c r="F3" s="45"/>
      <c r="G3" s="45"/>
      <c r="H3" s="45"/>
      <c r="I3" s="45"/>
      <c r="J3" s="75">
        <v>2019410454</v>
      </c>
      <c r="K3" s="45"/>
      <c r="L3" s="45"/>
      <c r="M3" s="45"/>
      <c r="N3" s="45"/>
      <c r="O3" s="45"/>
      <c r="P3" s="50"/>
    </row>
    <row r="4" ht="27" customHeight="1" spans="1:16">
      <c r="A4" s="42" t="s">
        <v>627</v>
      </c>
      <c r="B4" s="43"/>
      <c r="C4" s="43"/>
      <c r="D4" s="44" t="s">
        <v>444</v>
      </c>
      <c r="E4" s="45"/>
      <c r="F4" s="42" t="s">
        <v>628</v>
      </c>
      <c r="G4" s="46"/>
      <c r="H4" s="47" t="s">
        <v>444</v>
      </c>
      <c r="I4" s="46"/>
      <c r="J4" s="75">
        <v>251301</v>
      </c>
      <c r="K4" s="43"/>
      <c r="L4" s="43"/>
      <c r="M4" s="43"/>
      <c r="N4" s="43"/>
      <c r="O4" s="43"/>
      <c r="P4" s="50"/>
    </row>
    <row r="5" ht="24" customHeight="1" spans="1:16">
      <c r="A5" s="42" t="s">
        <v>629</v>
      </c>
      <c r="B5" s="43"/>
      <c r="C5" s="43"/>
      <c r="D5" s="48" t="s">
        <v>630</v>
      </c>
      <c r="E5" s="49"/>
      <c r="F5" s="42" t="s">
        <v>631</v>
      </c>
      <c r="G5" s="46"/>
      <c r="H5" s="47" t="s">
        <v>1062</v>
      </c>
      <c r="I5" s="50"/>
      <c r="J5" s="75">
        <v>2308388</v>
      </c>
      <c r="K5" s="43"/>
      <c r="L5" s="43"/>
      <c r="M5" s="43"/>
      <c r="N5" s="43"/>
      <c r="O5" s="43"/>
      <c r="P5" s="50"/>
    </row>
    <row r="6" ht="35.25" customHeight="1" spans="1:16">
      <c r="A6" s="42" t="s">
        <v>633</v>
      </c>
      <c r="B6" s="43"/>
      <c r="C6" s="43"/>
      <c r="D6" s="44" t="s">
        <v>845</v>
      </c>
      <c r="E6" s="45"/>
      <c r="F6" s="42" t="s">
        <v>635</v>
      </c>
      <c r="G6" s="43"/>
      <c r="H6" s="47" t="s">
        <v>902</v>
      </c>
      <c r="I6" s="43"/>
      <c r="J6" s="43"/>
      <c r="K6" s="43"/>
      <c r="L6" s="43"/>
      <c r="M6" s="43"/>
      <c r="N6" s="43"/>
      <c r="O6" s="43"/>
      <c r="P6" s="50"/>
    </row>
    <row r="7" ht="35.25" customHeight="1" spans="1:16">
      <c r="A7" s="42" t="s">
        <v>637</v>
      </c>
      <c r="B7" s="43"/>
      <c r="C7" s="43"/>
      <c r="D7" s="44" t="s">
        <v>1063</v>
      </c>
      <c r="E7" s="45"/>
      <c r="F7" s="45"/>
      <c r="G7" s="45"/>
      <c r="H7" s="45"/>
      <c r="I7" s="45"/>
      <c r="J7" s="55" t="s">
        <v>639</v>
      </c>
      <c r="K7" s="45"/>
      <c r="L7" s="45"/>
      <c r="M7" s="45"/>
      <c r="N7" s="45"/>
      <c r="O7" s="45"/>
      <c r="P7" s="50"/>
    </row>
    <row r="8" ht="25.5" customHeight="1" spans="1:16">
      <c r="A8" s="42" t="s">
        <v>640</v>
      </c>
      <c r="B8" s="43"/>
      <c r="C8" s="43"/>
      <c r="D8" s="44" t="s">
        <v>749</v>
      </c>
      <c r="E8" s="45"/>
      <c r="F8" s="45"/>
      <c r="G8" s="45"/>
      <c r="H8" s="45"/>
      <c r="I8" s="45"/>
      <c r="J8" s="44" t="s">
        <v>442</v>
      </c>
      <c r="K8" s="45"/>
      <c r="L8" s="45"/>
      <c r="M8" s="45"/>
      <c r="N8" s="45"/>
      <c r="O8" s="45"/>
      <c r="P8" s="50"/>
    </row>
    <row r="9" ht="19.5" customHeight="1" spans="1:16">
      <c r="A9" s="50"/>
      <c r="B9" s="50"/>
      <c r="C9" s="50"/>
      <c r="D9" s="51" t="s">
        <v>642</v>
      </c>
      <c r="E9" s="51" t="s">
        <v>643</v>
      </c>
      <c r="F9" s="51" t="s">
        <v>644</v>
      </c>
      <c r="G9" s="51" t="s">
        <v>645</v>
      </c>
      <c r="H9" s="51" t="s">
        <v>646</v>
      </c>
      <c r="I9" s="51" t="s">
        <v>647</v>
      </c>
      <c r="J9" s="76"/>
      <c r="K9" s="76"/>
      <c r="L9" s="76"/>
      <c r="M9" s="76"/>
      <c r="N9" s="76"/>
      <c r="O9" s="76"/>
      <c r="P9" s="76"/>
    </row>
    <row r="10" ht="19.5" customHeight="1" spans="1:16">
      <c r="A10" s="52" t="s">
        <v>648</v>
      </c>
      <c r="B10" s="50"/>
      <c r="C10" s="50"/>
      <c r="D10" s="53">
        <v>6480000</v>
      </c>
      <c r="E10" s="54"/>
      <c r="F10" s="54"/>
      <c r="G10" s="53">
        <v>1740087</v>
      </c>
      <c r="H10" s="53">
        <v>6480000</v>
      </c>
      <c r="I10" s="54"/>
      <c r="J10" s="50"/>
      <c r="K10" s="50"/>
      <c r="L10" s="50"/>
      <c r="M10" s="50"/>
      <c r="N10" s="50"/>
      <c r="O10" s="50"/>
      <c r="P10" s="50"/>
    </row>
    <row r="11" ht="19.5" customHeight="1" spans="1:16">
      <c r="A11" s="42" t="s">
        <v>649</v>
      </c>
      <c r="B11" s="50"/>
      <c r="C11" s="50"/>
      <c r="D11" s="53">
        <v>965000</v>
      </c>
      <c r="E11" s="54"/>
      <c r="F11" s="54"/>
      <c r="G11" s="53">
        <v>580029</v>
      </c>
      <c r="H11" s="53">
        <v>2160000</v>
      </c>
      <c r="I11" s="54"/>
      <c r="J11" s="77"/>
      <c r="K11" s="77"/>
      <c r="L11" s="77"/>
      <c r="M11" s="77"/>
      <c r="N11" s="77"/>
      <c r="O11" s="77"/>
      <c r="P11" s="77"/>
    </row>
    <row r="12" ht="21" customHeight="1" spans="1:16">
      <c r="A12" s="55" t="s">
        <v>650</v>
      </c>
      <c r="B12" s="42" t="s">
        <v>651</v>
      </c>
      <c r="C12" s="43"/>
      <c r="D12" s="43"/>
      <c r="E12" s="43"/>
      <c r="F12" s="42" t="s">
        <v>652</v>
      </c>
      <c r="G12" s="43"/>
      <c r="H12" s="43"/>
      <c r="I12" s="43"/>
      <c r="J12" s="43"/>
      <c r="K12" s="43"/>
      <c r="L12" s="43"/>
      <c r="M12" s="43"/>
      <c r="N12" s="43"/>
      <c r="O12" s="43"/>
      <c r="P12" s="42"/>
    </row>
    <row r="13" ht="43.5" customHeight="1" spans="1:16">
      <c r="A13" s="45"/>
      <c r="B13" s="56" t="s">
        <v>1064</v>
      </c>
      <c r="C13" s="46"/>
      <c r="D13" s="46"/>
      <c r="E13" s="46"/>
      <c r="F13" s="44" t="s">
        <v>1064</v>
      </c>
      <c r="G13" s="45"/>
      <c r="H13" s="45"/>
      <c r="I13" s="45"/>
      <c r="J13" s="45"/>
      <c r="K13" s="45"/>
      <c r="L13" s="45"/>
      <c r="M13" s="45"/>
      <c r="N13" s="45"/>
      <c r="O13" s="45"/>
      <c r="P13" s="52" t="s">
        <v>466</v>
      </c>
    </row>
    <row r="14" ht="24" customHeight="1" spans="1:16">
      <c r="A14" s="45"/>
      <c r="B14" s="56"/>
      <c r="C14" s="46"/>
      <c r="D14" s="46"/>
      <c r="E14" s="46"/>
      <c r="F14" s="44"/>
      <c r="G14" s="45"/>
      <c r="H14" s="45"/>
      <c r="I14" s="45"/>
      <c r="J14" s="45"/>
      <c r="K14" s="45"/>
      <c r="L14" s="45"/>
      <c r="M14" s="45"/>
      <c r="N14" s="45"/>
      <c r="O14" s="45"/>
      <c r="P14" s="77"/>
    </row>
    <row r="15" ht="24" customHeight="1" spans="1:16">
      <c r="A15" s="45"/>
      <c r="B15" s="56"/>
      <c r="C15" s="46"/>
      <c r="D15" s="46"/>
      <c r="E15" s="46"/>
      <c r="F15" s="44"/>
      <c r="G15" s="45"/>
      <c r="H15" s="45"/>
      <c r="I15" s="45"/>
      <c r="J15" s="45"/>
      <c r="K15" s="45"/>
      <c r="L15" s="45"/>
      <c r="M15" s="45"/>
      <c r="N15" s="45"/>
      <c r="O15" s="45"/>
      <c r="P15" s="77"/>
    </row>
    <row r="16" ht="24" customHeight="1" spans="1:16">
      <c r="A16" s="45"/>
      <c r="B16" s="56"/>
      <c r="C16" s="46"/>
      <c r="D16" s="46"/>
      <c r="E16" s="46"/>
      <c r="F16" s="44"/>
      <c r="G16" s="45"/>
      <c r="H16" s="45"/>
      <c r="I16" s="45"/>
      <c r="J16" s="45"/>
      <c r="K16" s="45"/>
      <c r="L16" s="45"/>
      <c r="M16" s="45"/>
      <c r="N16" s="45"/>
      <c r="O16" s="45"/>
      <c r="P16" s="77"/>
    </row>
    <row r="17" hidden="1" customHeight="1" spans="1:16">
      <c r="A17" s="45"/>
      <c r="B17" s="44"/>
      <c r="C17" s="45"/>
      <c r="D17" s="45"/>
      <c r="E17" s="45"/>
      <c r="F17" s="44"/>
      <c r="G17" s="45"/>
      <c r="H17" s="45"/>
      <c r="I17" s="45"/>
      <c r="J17" s="78"/>
      <c r="K17" s="78"/>
      <c r="L17" s="78"/>
      <c r="M17" s="78"/>
      <c r="N17" s="78"/>
      <c r="O17" s="78"/>
      <c r="P17" s="79" t="s">
        <v>509</v>
      </c>
    </row>
    <row r="18" s="40" customFormat="1" ht="27" customHeight="1" spans="1:16">
      <c r="A18" s="57" t="s">
        <v>655</v>
      </c>
      <c r="B18" s="58" t="s">
        <v>514</v>
      </c>
      <c r="C18" s="58" t="s">
        <v>515</v>
      </c>
      <c r="D18" s="58" t="s">
        <v>516</v>
      </c>
      <c r="E18" s="58" t="s">
        <v>517</v>
      </c>
      <c r="F18" s="58" t="s">
        <v>515</v>
      </c>
      <c r="G18" s="58" t="s">
        <v>516</v>
      </c>
      <c r="H18" s="59"/>
      <c r="I18" s="58" t="s">
        <v>517</v>
      </c>
      <c r="J18" s="80"/>
      <c r="K18" s="80"/>
      <c r="L18" s="80"/>
      <c r="M18" s="80"/>
      <c r="N18" s="80"/>
      <c r="O18" s="80"/>
      <c r="P18" s="58"/>
    </row>
    <row r="19" s="40" customFormat="1" ht="50.25" customHeight="1" spans="1:16">
      <c r="A19" s="60"/>
      <c r="B19" s="61" t="s">
        <v>519</v>
      </c>
      <c r="C19" s="61" t="s">
        <v>520</v>
      </c>
      <c r="D19" s="61" t="s">
        <v>1065</v>
      </c>
      <c r="E19" s="61" t="s">
        <v>596</v>
      </c>
      <c r="F19" s="61" t="s">
        <v>520</v>
      </c>
      <c r="G19" s="62" t="s">
        <v>1065</v>
      </c>
      <c r="H19" s="63"/>
      <c r="I19" s="61" t="s">
        <v>596</v>
      </c>
      <c r="J19" s="81"/>
      <c r="K19" s="82">
        <v>0</v>
      </c>
      <c r="L19" s="82">
        <v>0</v>
      </c>
      <c r="M19" s="82">
        <v>0</v>
      </c>
      <c r="N19" s="82">
        <v>0</v>
      </c>
      <c r="O19" s="82">
        <v>0</v>
      </c>
      <c r="P19" s="83" t="s">
        <v>466</v>
      </c>
    </row>
    <row r="20" s="40" customFormat="1" ht="50.25" customHeight="1" spans="1:16">
      <c r="A20" s="64"/>
      <c r="B20" s="65" t="s">
        <v>519</v>
      </c>
      <c r="C20" s="65" t="s">
        <v>535</v>
      </c>
      <c r="D20" s="65" t="s">
        <v>1066</v>
      </c>
      <c r="E20" s="65" t="s">
        <v>596</v>
      </c>
      <c r="F20" s="65" t="s">
        <v>535</v>
      </c>
      <c r="G20" s="66" t="s">
        <v>1066</v>
      </c>
      <c r="H20" s="67"/>
      <c r="I20" s="65" t="s">
        <v>596</v>
      </c>
      <c r="J20" s="84"/>
      <c r="K20" s="85">
        <v>0</v>
      </c>
      <c r="L20" s="85">
        <v>0</v>
      </c>
      <c r="M20" s="85">
        <v>0</v>
      </c>
      <c r="N20" s="85">
        <v>0</v>
      </c>
      <c r="O20" s="85">
        <v>0</v>
      </c>
      <c r="P20" s="86" t="s">
        <v>660</v>
      </c>
    </row>
    <row r="21" s="40" customFormat="1" ht="50.25" customHeight="1" spans="1:16">
      <c r="A21" s="64"/>
      <c r="B21" s="65" t="s">
        <v>519</v>
      </c>
      <c r="C21" s="65" t="s">
        <v>541</v>
      </c>
      <c r="D21" s="65" t="s">
        <v>1067</v>
      </c>
      <c r="E21" s="65" t="s">
        <v>780</v>
      </c>
      <c r="F21" s="65" t="s">
        <v>541</v>
      </c>
      <c r="G21" s="66" t="s">
        <v>1067</v>
      </c>
      <c r="H21" s="67"/>
      <c r="I21" s="65" t="s">
        <v>596</v>
      </c>
      <c r="J21" s="84"/>
      <c r="K21" s="85">
        <v>0</v>
      </c>
      <c r="L21" s="85">
        <v>0</v>
      </c>
      <c r="M21" s="85">
        <v>0</v>
      </c>
      <c r="N21" s="85">
        <v>0</v>
      </c>
      <c r="O21" s="85">
        <v>0</v>
      </c>
      <c r="P21" s="84"/>
    </row>
    <row r="22" s="40" customFormat="1" ht="50.25" customHeight="1" spans="1:16">
      <c r="A22" s="64"/>
      <c r="B22" s="65" t="s">
        <v>519</v>
      </c>
      <c r="C22" s="65" t="s">
        <v>543</v>
      </c>
      <c r="D22" s="65" t="s">
        <v>1068</v>
      </c>
      <c r="E22" s="65" t="s">
        <v>596</v>
      </c>
      <c r="F22" s="65" t="s">
        <v>543</v>
      </c>
      <c r="G22" s="66" t="s">
        <v>1068</v>
      </c>
      <c r="H22" s="67"/>
      <c r="I22" s="65" t="s">
        <v>596</v>
      </c>
      <c r="J22" s="84"/>
      <c r="K22" s="85">
        <v>0</v>
      </c>
      <c r="L22" s="85">
        <v>0</v>
      </c>
      <c r="M22" s="85">
        <v>0</v>
      </c>
      <c r="N22" s="85">
        <v>0</v>
      </c>
      <c r="O22" s="85">
        <v>0</v>
      </c>
      <c r="P22" s="84"/>
    </row>
    <row r="23" s="40" customFormat="1" ht="50.25" customHeight="1" spans="1:16">
      <c r="A23" s="64"/>
      <c r="B23" s="65" t="s">
        <v>545</v>
      </c>
      <c r="C23" s="65" t="s">
        <v>546</v>
      </c>
      <c r="D23" s="65" t="s">
        <v>1069</v>
      </c>
      <c r="E23" s="65" t="s">
        <v>596</v>
      </c>
      <c r="F23" s="65" t="s">
        <v>546</v>
      </c>
      <c r="G23" s="66" t="s">
        <v>1069</v>
      </c>
      <c r="H23" s="67"/>
      <c r="I23" s="65" t="s">
        <v>596</v>
      </c>
      <c r="J23" s="84"/>
      <c r="K23" s="85">
        <v>0</v>
      </c>
      <c r="L23" s="85">
        <v>0</v>
      </c>
      <c r="M23" s="85">
        <v>0</v>
      </c>
      <c r="N23" s="85">
        <v>0</v>
      </c>
      <c r="O23" s="85">
        <v>0</v>
      </c>
      <c r="P23" s="84"/>
    </row>
    <row r="24" s="40" customFormat="1" ht="50.25" customHeight="1" spans="1:16">
      <c r="A24" s="64"/>
      <c r="B24" s="65" t="s">
        <v>545</v>
      </c>
      <c r="C24" s="65" t="s">
        <v>552</v>
      </c>
      <c r="D24" s="65" t="s">
        <v>1070</v>
      </c>
      <c r="E24" s="65" t="s">
        <v>596</v>
      </c>
      <c r="F24" s="65" t="s">
        <v>552</v>
      </c>
      <c r="G24" s="66" t="s">
        <v>1070</v>
      </c>
      <c r="H24" s="67"/>
      <c r="I24" s="65" t="s">
        <v>596</v>
      </c>
      <c r="J24" s="84"/>
      <c r="K24" s="85">
        <v>0</v>
      </c>
      <c r="L24" s="85">
        <v>0</v>
      </c>
      <c r="M24" s="85">
        <v>0</v>
      </c>
      <c r="N24" s="85">
        <v>0</v>
      </c>
      <c r="O24" s="85">
        <v>0</v>
      </c>
      <c r="P24" s="84"/>
    </row>
    <row r="25" s="40" customFormat="1" ht="50.25" customHeight="1" spans="1:16">
      <c r="A25" s="64"/>
      <c r="B25" s="65" t="s">
        <v>545</v>
      </c>
      <c r="C25" s="65" t="s">
        <v>559</v>
      </c>
      <c r="D25" s="65" t="s">
        <v>1071</v>
      </c>
      <c r="E25" s="65" t="s">
        <v>596</v>
      </c>
      <c r="F25" s="65" t="s">
        <v>559</v>
      </c>
      <c r="G25" s="66" t="s">
        <v>1071</v>
      </c>
      <c r="H25" s="67"/>
      <c r="I25" s="65" t="s">
        <v>596</v>
      </c>
      <c r="J25" s="84"/>
      <c r="K25" s="85">
        <v>0</v>
      </c>
      <c r="L25" s="85">
        <v>0</v>
      </c>
      <c r="M25" s="85">
        <v>0</v>
      </c>
      <c r="N25" s="85">
        <v>0</v>
      </c>
      <c r="O25" s="85">
        <v>0</v>
      </c>
      <c r="P25" s="84"/>
    </row>
    <row r="26" s="40" customFormat="1" ht="50.25" customHeight="1" spans="1:16">
      <c r="A26" s="64"/>
      <c r="B26" s="65" t="s">
        <v>545</v>
      </c>
      <c r="C26" s="65" t="s">
        <v>567</v>
      </c>
      <c r="D26" s="65" t="s">
        <v>1072</v>
      </c>
      <c r="E26" s="65" t="s">
        <v>596</v>
      </c>
      <c r="F26" s="65" t="s">
        <v>567</v>
      </c>
      <c r="G26" s="66" t="s">
        <v>1072</v>
      </c>
      <c r="H26" s="67"/>
      <c r="I26" s="65" t="s">
        <v>596</v>
      </c>
      <c r="J26" s="84"/>
      <c r="K26" s="85">
        <v>0</v>
      </c>
      <c r="L26" s="85">
        <v>0</v>
      </c>
      <c r="M26" s="85">
        <v>0</v>
      </c>
      <c r="N26" s="85">
        <v>0</v>
      </c>
      <c r="O26" s="85">
        <v>0</v>
      </c>
      <c r="P26" s="84"/>
    </row>
    <row r="27" s="40" customFormat="1" ht="50.25" customHeight="1" spans="1:16">
      <c r="A27" s="68"/>
      <c r="B27" s="69" t="s">
        <v>572</v>
      </c>
      <c r="C27" s="69" t="s">
        <v>1073</v>
      </c>
      <c r="D27" s="69" t="s">
        <v>1074</v>
      </c>
      <c r="E27" s="69" t="s">
        <v>596</v>
      </c>
      <c r="F27" s="69" t="s">
        <v>1073</v>
      </c>
      <c r="G27" s="70" t="s">
        <v>1074</v>
      </c>
      <c r="H27" s="71"/>
      <c r="I27" s="69" t="s">
        <v>596</v>
      </c>
      <c r="J27" s="87"/>
      <c r="K27" s="88">
        <v>0</v>
      </c>
      <c r="L27" s="88">
        <v>0</v>
      </c>
      <c r="M27" s="88">
        <v>0</v>
      </c>
      <c r="N27" s="88">
        <v>0</v>
      </c>
      <c r="O27" s="88">
        <v>0</v>
      </c>
      <c r="P27" s="87"/>
    </row>
    <row r="28" hidden="1" customHeight="1" spans="1:16">
      <c r="A28" s="45"/>
      <c r="B28" s="72"/>
      <c r="C28" s="73"/>
      <c r="D28" s="74"/>
      <c r="E28" s="44"/>
      <c r="F28" s="73"/>
      <c r="G28" s="44"/>
      <c r="H28" s="43"/>
      <c r="I28" s="44"/>
      <c r="J28" s="77"/>
      <c r="K28" s="75"/>
      <c r="L28" s="75"/>
      <c r="M28" s="75"/>
      <c r="N28" s="75"/>
      <c r="O28" s="75"/>
      <c r="P28" s="52" t="s">
        <v>509</v>
      </c>
    </row>
    <row r="29" ht="49.5" customHeight="1" spans="1:16">
      <c r="A29" s="52" t="s">
        <v>673</v>
      </c>
      <c r="B29" s="43"/>
      <c r="C29" s="44" t="s">
        <v>1075</v>
      </c>
      <c r="D29" s="45"/>
      <c r="E29" s="45"/>
      <c r="F29" s="45"/>
      <c r="G29" s="45"/>
      <c r="H29" s="45"/>
      <c r="I29" s="45"/>
      <c r="J29" s="45"/>
      <c r="K29" s="45"/>
      <c r="L29" s="45"/>
      <c r="M29" s="45"/>
      <c r="N29" s="45"/>
      <c r="O29" s="45"/>
      <c r="P29" s="50"/>
    </row>
    <row r="30" ht="38.25" customHeight="1" spans="1:16">
      <c r="A30" s="52" t="s">
        <v>675</v>
      </c>
      <c r="B30" s="43"/>
      <c r="C30" s="44" t="s">
        <v>1076</v>
      </c>
      <c r="D30" s="45"/>
      <c r="E30" s="45"/>
      <c r="F30" s="45"/>
      <c r="G30" s="45"/>
      <c r="H30" s="45"/>
      <c r="I30" s="45"/>
      <c r="J30" s="45"/>
      <c r="K30" s="45"/>
      <c r="L30" s="45"/>
      <c r="M30" s="45"/>
      <c r="N30" s="45"/>
      <c r="O30" s="45"/>
      <c r="P30" s="50"/>
    </row>
    <row r="31" ht="25.5" customHeight="1" spans="1:16">
      <c r="A31" s="52" t="s">
        <v>578</v>
      </c>
      <c r="B31" s="43"/>
      <c r="C31" s="43"/>
      <c r="D31" s="47" t="s">
        <v>449</v>
      </c>
      <c r="E31" s="42" t="s">
        <v>579</v>
      </c>
      <c r="F31" s="47" t="s">
        <v>845</v>
      </c>
      <c r="G31" s="43"/>
      <c r="H31" s="42" t="s">
        <v>581</v>
      </c>
      <c r="I31" s="89" t="s">
        <v>678</v>
      </c>
      <c r="J31" s="77"/>
      <c r="K31" s="77"/>
      <c r="L31" s="77"/>
      <c r="M31" s="77"/>
      <c r="N31" s="77"/>
      <c r="O31" s="77"/>
      <c r="P31" s="77"/>
    </row>
  </sheetData>
  <mergeCells count="54">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A29:B29"/>
    <mergeCell ref="C29:I29"/>
    <mergeCell ref="A30:B30"/>
    <mergeCell ref="C30:I30"/>
    <mergeCell ref="A31:C31"/>
    <mergeCell ref="F31:G31"/>
    <mergeCell ref="A12:A17"/>
    <mergeCell ref="A18:A28"/>
  </mergeCells>
  <pageMargins left="0.74803" right="0.74803" top="0.98425" bottom="0.98425" header="0.51181" footer="0.51181"/>
  <pageSetup paperSize="9" orientation="portrait" errors="blank"/>
  <headerFooter alignWithMargins="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D13" sqref="D13"/>
    </sheetView>
  </sheetViews>
  <sheetFormatPr defaultColWidth="8" defaultRowHeight="13" outlineLevelRow="7" outlineLevelCol="7"/>
  <cols>
    <col min="1" max="1" width="25.3727272727273" style="32"/>
    <col min="2" max="2" width="25.3727272727273" style="32" customWidth="1"/>
    <col min="3" max="5" width="20.6272727272727" style="32" customWidth="1"/>
    <col min="6" max="6" width="22" style="32" customWidth="1"/>
    <col min="7" max="7" width="16.5" style="32" customWidth="1"/>
    <col min="8" max="8" width="17.6272727272727" style="32" customWidth="1"/>
    <col min="9" max="16384" width="8" style="32"/>
  </cols>
  <sheetData>
    <row r="1" customFormat="1" ht="14" spans="1:5">
      <c r="A1" s="33"/>
      <c r="B1" s="34"/>
      <c r="C1" s="34"/>
      <c r="D1" s="34"/>
      <c r="E1" s="34"/>
    </row>
    <row r="2" ht="21" spans="1:8">
      <c r="A2" s="3" t="s">
        <v>1077</v>
      </c>
      <c r="B2" s="3"/>
      <c r="C2" s="3"/>
      <c r="D2" s="3"/>
      <c r="E2" s="3"/>
      <c r="F2" s="3"/>
      <c r="G2" s="3"/>
      <c r="H2" s="3"/>
    </row>
    <row r="3" ht="14" spans="1:1">
      <c r="A3" s="39" t="s">
        <v>1078</v>
      </c>
    </row>
    <row r="4" ht="44.25" customHeight="1" spans="1:8">
      <c r="A4" s="35" t="s">
        <v>1079</v>
      </c>
      <c r="B4" s="35" t="s">
        <v>1080</v>
      </c>
      <c r="C4" s="35" t="s">
        <v>514</v>
      </c>
      <c r="D4" s="35" t="s">
        <v>515</v>
      </c>
      <c r="E4" s="35" t="s">
        <v>516</v>
      </c>
      <c r="F4" s="35" t="s">
        <v>517</v>
      </c>
      <c r="G4" s="35" t="s">
        <v>1081</v>
      </c>
      <c r="H4" s="35" t="s">
        <v>1082</v>
      </c>
    </row>
    <row r="5" ht="15" spans="1:8">
      <c r="A5" s="35">
        <v>1</v>
      </c>
      <c r="B5" s="35">
        <v>2</v>
      </c>
      <c r="C5" s="35">
        <v>3</v>
      </c>
      <c r="D5" s="35">
        <v>4</v>
      </c>
      <c r="E5" s="35">
        <v>5</v>
      </c>
      <c r="F5" s="35">
        <v>6</v>
      </c>
      <c r="G5" s="35">
        <v>7</v>
      </c>
      <c r="H5" s="35">
        <v>8</v>
      </c>
    </row>
    <row r="6" ht="33" customHeight="1" spans="1:8">
      <c r="A6" s="36" t="s">
        <v>1083</v>
      </c>
      <c r="B6" s="36"/>
      <c r="C6" s="36"/>
      <c r="D6" s="36"/>
      <c r="E6" s="35"/>
      <c r="F6" s="35"/>
      <c r="G6" s="35"/>
      <c r="H6" s="35"/>
    </row>
    <row r="7" ht="24" customHeight="1" spans="1:8">
      <c r="A7" s="37" t="s">
        <v>1084</v>
      </c>
      <c r="B7" s="37"/>
      <c r="C7" s="37"/>
      <c r="D7" s="37"/>
      <c r="E7" s="35"/>
      <c r="F7" s="35"/>
      <c r="G7" s="35"/>
      <c r="H7" s="35"/>
    </row>
    <row r="8" ht="24" customHeight="1" spans="1:8">
      <c r="A8" s="37" t="s">
        <v>1085</v>
      </c>
      <c r="B8" s="37"/>
      <c r="C8" s="37"/>
      <c r="D8" s="37"/>
      <c r="E8" s="35"/>
      <c r="F8" s="35"/>
      <c r="G8" s="35"/>
      <c r="H8" s="35"/>
    </row>
  </sheetData>
  <mergeCells count="1">
    <mergeCell ref="A2:H2"/>
  </mergeCells>
  <pageMargins left="0.751388888888889" right="0.751388888888889" top="1" bottom="1" header="0.511805555555556" footer="0.511805555555556"/>
  <pageSetup paperSize="9" scale="78"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D6" sqref="D6"/>
    </sheetView>
  </sheetViews>
  <sheetFormatPr defaultColWidth="8" defaultRowHeight="13" outlineLevelRow="7" outlineLevelCol="7"/>
  <cols>
    <col min="1" max="1" width="25.3727272727273" style="32"/>
    <col min="2" max="2" width="25.3727272727273" style="32" customWidth="1"/>
    <col min="3" max="5" width="20.6272727272727" style="32" customWidth="1"/>
    <col min="6" max="6" width="22" style="32" customWidth="1"/>
    <col min="7" max="7" width="16.5" style="32" customWidth="1"/>
    <col min="8" max="8" width="17.6272727272727" style="32" customWidth="1"/>
    <col min="9" max="16384" width="8" style="32"/>
  </cols>
  <sheetData>
    <row r="1" customFormat="1" ht="14" spans="1:5">
      <c r="A1" s="33"/>
      <c r="B1" s="34"/>
      <c r="C1" s="34"/>
      <c r="D1" s="34"/>
      <c r="E1" s="34"/>
    </row>
    <row r="2" ht="21" spans="1:8">
      <c r="A2" s="38" t="s">
        <v>1086</v>
      </c>
      <c r="B2" s="3"/>
      <c r="C2" s="3"/>
      <c r="D2" s="3"/>
      <c r="E2" s="3"/>
      <c r="F2" s="3"/>
      <c r="G2" s="3"/>
      <c r="H2" s="3"/>
    </row>
    <row r="3" ht="14" spans="1:1">
      <c r="A3" s="4" t="s">
        <v>1</v>
      </c>
    </row>
    <row r="4" ht="44.25" customHeight="1" spans="1:8">
      <c r="A4" s="35" t="s">
        <v>1079</v>
      </c>
      <c r="B4" s="35" t="s">
        <v>1080</v>
      </c>
      <c r="C4" s="35" t="s">
        <v>514</v>
      </c>
      <c r="D4" s="35" t="s">
        <v>515</v>
      </c>
      <c r="E4" s="35" t="s">
        <v>516</v>
      </c>
      <c r="F4" s="35" t="s">
        <v>517</v>
      </c>
      <c r="G4" s="35" t="s">
        <v>1081</v>
      </c>
      <c r="H4" s="35" t="s">
        <v>1082</v>
      </c>
    </row>
    <row r="5" ht="15" spans="1:8">
      <c r="A5" s="35">
        <v>1</v>
      </c>
      <c r="B5" s="35">
        <v>2</v>
      </c>
      <c r="C5" s="35">
        <v>3</v>
      </c>
      <c r="D5" s="35">
        <v>4</v>
      </c>
      <c r="E5" s="35">
        <v>5</v>
      </c>
      <c r="F5" s="35">
        <v>6</v>
      </c>
      <c r="G5" s="35">
        <v>7</v>
      </c>
      <c r="H5" s="35">
        <v>8</v>
      </c>
    </row>
    <row r="6" ht="33" customHeight="1" spans="1:8">
      <c r="A6" s="36" t="s">
        <v>1083</v>
      </c>
      <c r="B6" s="36"/>
      <c r="C6" s="36"/>
      <c r="D6" s="36"/>
      <c r="E6" s="35"/>
      <c r="F6" s="35"/>
      <c r="G6" s="35"/>
      <c r="H6" s="35"/>
    </row>
    <row r="7" ht="24" customHeight="1" spans="1:8">
      <c r="A7" s="37" t="s">
        <v>1084</v>
      </c>
      <c r="B7" s="37"/>
      <c r="C7" s="37"/>
      <c r="D7" s="37"/>
      <c r="E7" s="35"/>
      <c r="F7" s="35"/>
      <c r="G7" s="35"/>
      <c r="H7" s="35"/>
    </row>
    <row r="8" ht="24" customHeight="1" spans="1:8">
      <c r="A8" s="37" t="s">
        <v>1085</v>
      </c>
      <c r="B8" s="37"/>
      <c r="C8" s="37"/>
      <c r="D8" s="37"/>
      <c r="E8" s="35"/>
      <c r="F8" s="35"/>
      <c r="G8" s="35"/>
      <c r="H8" s="35"/>
    </row>
  </sheetData>
  <mergeCells count="1">
    <mergeCell ref="A2:H2"/>
  </mergeCells>
  <pageMargins left="0.751388888888889" right="0.751388888888889" top="1" bottom="1" header="0.511805555555556" footer="0.511805555555556"/>
  <pageSetup paperSize="9" scale="78"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E7" sqref="E7"/>
    </sheetView>
  </sheetViews>
  <sheetFormatPr defaultColWidth="8" defaultRowHeight="13" outlineLevelRow="7" outlineLevelCol="7"/>
  <cols>
    <col min="1" max="1" width="25.3727272727273" style="32"/>
    <col min="2" max="2" width="25.3727272727273" style="32" customWidth="1"/>
    <col min="3" max="5" width="20.6272727272727" style="32" customWidth="1"/>
    <col min="6" max="6" width="22" style="32" customWidth="1"/>
    <col min="7" max="7" width="16.5" style="32" customWidth="1"/>
    <col min="8" max="8" width="17.6272727272727" style="32" customWidth="1"/>
    <col min="9" max="16384" width="8" style="32"/>
  </cols>
  <sheetData>
    <row r="1" customFormat="1" ht="14" spans="1:5">
      <c r="A1" s="33"/>
      <c r="B1" s="34"/>
      <c r="C1" s="34"/>
      <c r="D1" s="34"/>
      <c r="E1" s="34"/>
    </row>
    <row r="2" ht="21" spans="1:8">
      <c r="A2" s="3" t="s">
        <v>1087</v>
      </c>
      <c r="B2" s="3"/>
      <c r="C2" s="3"/>
      <c r="D2" s="3"/>
      <c r="E2" s="3"/>
      <c r="F2" s="3"/>
      <c r="G2" s="3"/>
      <c r="H2" s="3"/>
    </row>
    <row r="3" ht="14" spans="1:1">
      <c r="A3" s="4" t="s">
        <v>1</v>
      </c>
    </row>
    <row r="4" ht="44.25" customHeight="1" spans="1:8">
      <c r="A4" s="35" t="s">
        <v>1079</v>
      </c>
      <c r="B4" s="35" t="s">
        <v>1080</v>
      </c>
      <c r="C4" s="35" t="s">
        <v>514</v>
      </c>
      <c r="D4" s="35" t="s">
        <v>515</v>
      </c>
      <c r="E4" s="35" t="s">
        <v>516</v>
      </c>
      <c r="F4" s="35" t="s">
        <v>517</v>
      </c>
      <c r="G4" s="35" t="s">
        <v>1081</v>
      </c>
      <c r="H4" s="35" t="s">
        <v>1082</v>
      </c>
    </row>
    <row r="5" ht="21" customHeight="1" spans="1:8">
      <c r="A5" s="35">
        <v>1</v>
      </c>
      <c r="B5" s="35">
        <v>2</v>
      </c>
      <c r="C5" s="35">
        <v>3</v>
      </c>
      <c r="D5" s="35">
        <v>4</v>
      </c>
      <c r="E5" s="35">
        <v>5</v>
      </c>
      <c r="F5" s="35">
        <v>6</v>
      </c>
      <c r="G5" s="35">
        <v>7</v>
      </c>
      <c r="H5" s="35">
        <v>8</v>
      </c>
    </row>
    <row r="6" ht="33" customHeight="1" spans="1:8">
      <c r="A6" s="36" t="s">
        <v>1083</v>
      </c>
      <c r="B6" s="36"/>
      <c r="C6" s="36"/>
      <c r="D6" s="36"/>
      <c r="E6" s="35"/>
      <c r="F6" s="35"/>
      <c r="G6" s="35"/>
      <c r="H6" s="35"/>
    </row>
    <row r="7" ht="24" customHeight="1" spans="1:8">
      <c r="A7" s="37" t="s">
        <v>1088</v>
      </c>
      <c r="B7" s="37"/>
      <c r="C7" s="37"/>
      <c r="D7" s="37"/>
      <c r="E7" s="35"/>
      <c r="F7" s="35"/>
      <c r="G7" s="35"/>
      <c r="H7" s="35"/>
    </row>
    <row r="8" ht="24" customHeight="1" spans="1:8">
      <c r="A8" s="37" t="s">
        <v>1089</v>
      </c>
      <c r="B8" s="37"/>
      <c r="C8" s="37"/>
      <c r="D8" s="37"/>
      <c r="E8" s="35"/>
      <c r="F8" s="35"/>
      <c r="G8" s="35"/>
      <c r="H8" s="35"/>
    </row>
  </sheetData>
  <mergeCells count="1">
    <mergeCell ref="A2:H2"/>
  </mergeCells>
  <pageMargins left="0.751388888888889" right="0.751388888888889" top="1" bottom="1" header="0.511805555555556" footer="0.511805555555556"/>
  <pageSetup paperSize="9" scale="78"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0"/>
  <sheetViews>
    <sheetView workbookViewId="0">
      <selection activeCell="I8" sqref="I8"/>
    </sheetView>
  </sheetViews>
  <sheetFormatPr defaultColWidth="8" defaultRowHeight="14.25" customHeight="1"/>
  <cols>
    <col min="1" max="1" width="17.6272727272727" style="1"/>
    <col min="2" max="2" width="9" style="1"/>
    <col min="3" max="3" width="5.25454545454545" style="1" customWidth="1"/>
    <col min="4" max="4" width="5.87272727272727" style="1" customWidth="1"/>
    <col min="5" max="5" width="9" style="1"/>
    <col min="6" max="6" width="9" style="1" customWidth="1"/>
    <col min="7" max="7" width="10.2545454545455" style="1" customWidth="1"/>
    <col min="8" max="8" width="10.5" style="1" customWidth="1"/>
    <col min="9" max="9" width="13.7545454545455" style="1" customWidth="1"/>
    <col min="10" max="13" width="8.75454545454545" style="1" customWidth="1"/>
    <col min="14" max="15" width="10.6272727272727" style="1" customWidth="1"/>
    <col min="16" max="18" width="8.75454545454545" style="1" customWidth="1"/>
    <col min="19" max="20" width="8" style="1"/>
    <col min="21" max="21" width="11.1272727272727" style="1" customWidth="1"/>
    <col min="22" max="22" width="9.12727272727273" style="1" customWidth="1"/>
    <col min="23" max="16384" width="8" style="1"/>
  </cols>
  <sheetData>
    <row r="1" ht="13.5" customHeight="1" spans="1:22">
      <c r="A1" s="2"/>
      <c r="B1" s="2"/>
      <c r="C1" s="2"/>
      <c r="D1" s="2"/>
      <c r="E1" s="2"/>
      <c r="F1" s="2"/>
      <c r="G1" s="2"/>
      <c r="H1" s="2"/>
      <c r="I1" s="2"/>
      <c r="J1" s="2"/>
      <c r="K1" s="2"/>
      <c r="L1" s="2"/>
      <c r="M1" s="2"/>
      <c r="N1" s="2"/>
      <c r="O1" s="2"/>
      <c r="P1" s="2"/>
      <c r="Q1" s="2"/>
      <c r="R1" s="2"/>
      <c r="V1" s="27"/>
    </row>
    <row r="2" ht="27.75" customHeight="1" spans="1:22">
      <c r="A2" s="3" t="s">
        <v>1090</v>
      </c>
      <c r="B2" s="3"/>
      <c r="C2" s="3"/>
      <c r="D2" s="3"/>
      <c r="E2" s="3"/>
      <c r="F2" s="3"/>
      <c r="G2" s="3"/>
      <c r="H2" s="3"/>
      <c r="I2" s="3"/>
      <c r="J2" s="3"/>
      <c r="K2" s="3"/>
      <c r="L2" s="3"/>
      <c r="M2" s="3"/>
      <c r="N2" s="3"/>
      <c r="O2" s="3"/>
      <c r="P2" s="3"/>
      <c r="Q2" s="3"/>
      <c r="R2" s="3"/>
      <c r="S2" s="3"/>
      <c r="T2" s="3"/>
      <c r="U2" s="3"/>
      <c r="V2" s="3"/>
    </row>
    <row r="3" ht="15" customHeight="1" spans="1:22">
      <c r="A3" s="4" t="s">
        <v>1</v>
      </c>
      <c r="B3" s="5"/>
      <c r="C3" s="5"/>
      <c r="D3" s="5"/>
      <c r="E3" s="5"/>
      <c r="F3" s="5"/>
      <c r="G3" s="5"/>
      <c r="H3" s="5"/>
      <c r="I3" s="5"/>
      <c r="J3" s="5"/>
      <c r="K3" s="5"/>
      <c r="L3" s="5"/>
      <c r="M3" s="5"/>
      <c r="N3" s="5"/>
      <c r="O3" s="5"/>
      <c r="P3" s="5"/>
      <c r="Q3" s="5"/>
      <c r="R3" s="5"/>
      <c r="V3" s="28" t="s">
        <v>41</v>
      </c>
    </row>
    <row r="4" ht="15.75" customHeight="1" spans="1:22">
      <c r="A4" s="6" t="s">
        <v>1091</v>
      </c>
      <c r="B4" s="7" t="s">
        <v>1092</v>
      </c>
      <c r="C4" s="7" t="s">
        <v>1093</v>
      </c>
      <c r="D4" s="7" t="s">
        <v>1094</v>
      </c>
      <c r="E4" s="7" t="s">
        <v>1095</v>
      </c>
      <c r="F4" s="7" t="s">
        <v>1096</v>
      </c>
      <c r="G4" s="6" t="s">
        <v>1097</v>
      </c>
      <c r="H4" s="8" t="s">
        <v>169</v>
      </c>
      <c r="I4" s="8"/>
      <c r="J4" s="8"/>
      <c r="K4" s="8"/>
      <c r="L4" s="8"/>
      <c r="M4" s="8"/>
      <c r="N4" s="8"/>
      <c r="O4" s="8"/>
      <c r="P4" s="8"/>
      <c r="Q4" s="8"/>
      <c r="R4" s="8"/>
      <c r="S4" s="8"/>
      <c r="T4" s="8"/>
      <c r="U4" s="8"/>
      <c r="V4" s="8"/>
    </row>
    <row r="5" ht="17.25" customHeight="1" spans="1:22">
      <c r="A5" s="6"/>
      <c r="B5" s="9"/>
      <c r="C5" s="9"/>
      <c r="D5" s="9"/>
      <c r="E5" s="9"/>
      <c r="F5" s="9"/>
      <c r="G5" s="6"/>
      <c r="H5" s="10" t="s">
        <v>100</v>
      </c>
      <c r="I5" s="22" t="s">
        <v>173</v>
      </c>
      <c r="J5" s="23"/>
      <c r="K5" s="23"/>
      <c r="L5" s="23"/>
      <c r="M5" s="23"/>
      <c r="N5" s="23"/>
      <c r="O5" s="23"/>
      <c r="P5" s="24"/>
      <c r="Q5" s="25" t="s">
        <v>1098</v>
      </c>
      <c r="R5" s="6" t="s">
        <v>1099</v>
      </c>
      <c r="S5" s="29" t="s">
        <v>172</v>
      </c>
      <c r="T5" s="29"/>
      <c r="U5" s="29"/>
      <c r="V5" s="29"/>
    </row>
    <row r="6" ht="70" spans="1:22">
      <c r="A6" s="6"/>
      <c r="B6" s="11"/>
      <c r="C6" s="11"/>
      <c r="D6" s="11"/>
      <c r="E6" s="11"/>
      <c r="F6" s="11"/>
      <c r="G6" s="6"/>
      <c r="H6" s="12"/>
      <c r="I6" s="25" t="s">
        <v>104</v>
      </c>
      <c r="J6" s="25" t="s">
        <v>176</v>
      </c>
      <c r="K6" s="25" t="s">
        <v>177</v>
      </c>
      <c r="L6" s="25" t="s">
        <v>178</v>
      </c>
      <c r="M6" s="25" t="s">
        <v>179</v>
      </c>
      <c r="N6" s="6" t="s">
        <v>180</v>
      </c>
      <c r="O6" s="6" t="s">
        <v>181</v>
      </c>
      <c r="P6" s="6" t="s">
        <v>182</v>
      </c>
      <c r="Q6" s="30"/>
      <c r="R6" s="6"/>
      <c r="S6" s="31" t="s">
        <v>104</v>
      </c>
      <c r="T6" s="31" t="s">
        <v>183</v>
      </c>
      <c r="U6" s="31" t="s">
        <v>184</v>
      </c>
      <c r="V6" s="31" t="s">
        <v>185</v>
      </c>
    </row>
    <row r="7" ht="15" customHeight="1" spans="1:22">
      <c r="A7" s="8">
        <v>1</v>
      </c>
      <c r="B7" s="8">
        <v>2</v>
      </c>
      <c r="C7" s="8">
        <v>3</v>
      </c>
      <c r="D7" s="8">
        <v>4</v>
      </c>
      <c r="E7" s="8">
        <v>5</v>
      </c>
      <c r="F7" s="8">
        <v>6</v>
      </c>
      <c r="G7" s="8">
        <v>7</v>
      </c>
      <c r="H7" s="8">
        <v>8</v>
      </c>
      <c r="I7" s="8">
        <v>9</v>
      </c>
      <c r="J7" s="8">
        <v>10</v>
      </c>
      <c r="K7" s="8">
        <v>11</v>
      </c>
      <c r="L7" s="8">
        <v>12</v>
      </c>
      <c r="M7" s="8">
        <v>13</v>
      </c>
      <c r="N7" s="8">
        <v>14</v>
      </c>
      <c r="O7" s="8">
        <v>15</v>
      </c>
      <c r="P7" s="8">
        <v>16</v>
      </c>
      <c r="Q7" s="8">
        <v>17</v>
      </c>
      <c r="R7" s="8">
        <v>18</v>
      </c>
      <c r="S7" s="8">
        <v>19</v>
      </c>
      <c r="T7" s="8">
        <v>20</v>
      </c>
      <c r="U7" s="8">
        <v>21</v>
      </c>
      <c r="V7" s="8">
        <v>22</v>
      </c>
    </row>
    <row r="8" ht="18.75" customHeight="1" spans="1:22">
      <c r="A8" s="13" t="s">
        <v>145</v>
      </c>
      <c r="B8" s="14" t="s">
        <v>1100</v>
      </c>
      <c r="C8" s="14" t="s">
        <v>1100</v>
      </c>
      <c r="D8" s="14" t="s">
        <v>1101</v>
      </c>
      <c r="E8" s="15">
        <v>7</v>
      </c>
      <c r="F8" s="16"/>
      <c r="G8" s="17" t="s">
        <v>1102</v>
      </c>
      <c r="H8" s="18">
        <f>I8+Q8+R8</f>
        <v>6650</v>
      </c>
      <c r="I8" s="18">
        <f>SUM(J8:P8)</f>
        <v>6650</v>
      </c>
      <c r="J8" s="26">
        <v>6650</v>
      </c>
      <c r="K8" s="18"/>
      <c r="L8" s="18"/>
      <c r="M8" s="18"/>
      <c r="N8" s="18"/>
      <c r="O8" s="18"/>
      <c r="P8" s="18"/>
      <c r="Q8" s="18"/>
      <c r="R8" s="18"/>
      <c r="S8" s="19"/>
      <c r="T8" s="19"/>
      <c r="U8" s="19"/>
      <c r="V8" s="19"/>
    </row>
    <row r="9" customHeight="1" spans="1:22">
      <c r="A9" s="13" t="s">
        <v>145</v>
      </c>
      <c r="B9" s="14" t="s">
        <v>1103</v>
      </c>
      <c r="C9" s="14" t="s">
        <v>1103</v>
      </c>
      <c r="D9" s="14" t="s">
        <v>1104</v>
      </c>
      <c r="E9" s="15">
        <v>5</v>
      </c>
      <c r="F9" s="19"/>
      <c r="G9" s="17" t="s">
        <v>1102</v>
      </c>
      <c r="H9" s="18">
        <f>I9+Q9+R9</f>
        <v>30000</v>
      </c>
      <c r="I9" s="18">
        <f>SUM(J9:P9)</f>
        <v>30000</v>
      </c>
      <c r="J9" s="26">
        <v>30000</v>
      </c>
      <c r="K9" s="19"/>
      <c r="L9" s="19"/>
      <c r="M9" s="19"/>
      <c r="N9" s="19"/>
      <c r="O9" s="19"/>
      <c r="P9" s="19"/>
      <c r="Q9" s="19"/>
      <c r="R9" s="19"/>
      <c r="S9" s="19"/>
      <c r="T9" s="19"/>
      <c r="U9" s="19"/>
      <c r="V9" s="19"/>
    </row>
    <row r="10" customHeight="1" spans="1:22">
      <c r="A10" s="19"/>
      <c r="B10" s="19"/>
      <c r="C10" s="19"/>
      <c r="D10" s="19"/>
      <c r="E10" s="19"/>
      <c r="F10" s="20"/>
      <c r="G10" s="20"/>
      <c r="H10" s="19"/>
      <c r="I10" s="19"/>
      <c r="J10" s="19"/>
      <c r="K10" s="19"/>
      <c r="L10" s="19"/>
      <c r="M10" s="19"/>
      <c r="N10" s="19"/>
      <c r="O10" s="19"/>
      <c r="P10" s="19"/>
      <c r="Q10" s="19"/>
      <c r="R10" s="19"/>
      <c r="S10" s="19"/>
      <c r="T10" s="19"/>
      <c r="U10" s="19"/>
      <c r="V10" s="19"/>
    </row>
    <row r="11" customHeight="1" spans="1:22">
      <c r="A11" s="19"/>
      <c r="B11" s="19"/>
      <c r="C11" s="19"/>
      <c r="D11" s="19"/>
      <c r="E11" s="19"/>
      <c r="F11" s="20"/>
      <c r="G11" s="20"/>
      <c r="H11" s="19"/>
      <c r="I11" s="19"/>
      <c r="J11" s="19"/>
      <c r="K11" s="19"/>
      <c r="L11" s="19"/>
      <c r="M11" s="19"/>
      <c r="N11" s="19"/>
      <c r="O11" s="19"/>
      <c r="P11" s="19"/>
      <c r="Q11" s="19"/>
      <c r="R11" s="19"/>
      <c r="S11" s="19"/>
      <c r="T11" s="19"/>
      <c r="U11" s="19"/>
      <c r="V11" s="19"/>
    </row>
    <row r="12" customHeight="1" spans="1:22">
      <c r="A12" s="19"/>
      <c r="B12" s="19"/>
      <c r="C12" s="19"/>
      <c r="D12" s="19"/>
      <c r="E12" s="19"/>
      <c r="F12" s="20"/>
      <c r="G12" s="20"/>
      <c r="H12" s="19"/>
      <c r="I12" s="19"/>
      <c r="J12" s="19"/>
      <c r="K12" s="19"/>
      <c r="L12" s="19"/>
      <c r="M12" s="19"/>
      <c r="N12" s="19"/>
      <c r="O12" s="19"/>
      <c r="P12" s="19"/>
      <c r="Q12" s="19"/>
      <c r="R12" s="19"/>
      <c r="S12" s="19"/>
      <c r="T12" s="19"/>
      <c r="U12" s="19"/>
      <c r="V12" s="19"/>
    </row>
    <row r="13" customHeight="1" spans="1:22">
      <c r="A13" s="19"/>
      <c r="B13" s="19"/>
      <c r="C13" s="19"/>
      <c r="D13" s="19"/>
      <c r="E13" s="19"/>
      <c r="F13" s="20"/>
      <c r="G13" s="20"/>
      <c r="H13" s="19"/>
      <c r="I13" s="19"/>
      <c r="J13" s="19"/>
      <c r="K13" s="19"/>
      <c r="L13" s="19"/>
      <c r="M13" s="19"/>
      <c r="N13" s="19"/>
      <c r="O13" s="19"/>
      <c r="P13" s="19"/>
      <c r="Q13" s="19"/>
      <c r="R13" s="19"/>
      <c r="S13" s="19"/>
      <c r="T13" s="19"/>
      <c r="U13" s="19"/>
      <c r="V13" s="19"/>
    </row>
    <row r="14" customHeight="1" spans="1:22">
      <c r="A14" s="19"/>
      <c r="B14" s="19"/>
      <c r="C14" s="19"/>
      <c r="D14" s="19"/>
      <c r="E14" s="19"/>
      <c r="F14" s="20"/>
      <c r="G14" s="20"/>
      <c r="H14" s="19"/>
      <c r="I14" s="19"/>
      <c r="J14" s="19"/>
      <c r="K14" s="19"/>
      <c r="L14" s="19"/>
      <c r="M14" s="19"/>
      <c r="N14" s="19"/>
      <c r="O14" s="19"/>
      <c r="P14" s="19"/>
      <c r="Q14" s="19"/>
      <c r="R14" s="19"/>
      <c r="S14" s="19"/>
      <c r="T14" s="19"/>
      <c r="U14" s="19"/>
      <c r="V14" s="19"/>
    </row>
    <row r="15" customHeight="1" spans="1:22">
      <c r="A15" s="19"/>
      <c r="B15" s="19"/>
      <c r="C15" s="19"/>
      <c r="D15" s="19"/>
      <c r="E15" s="19"/>
      <c r="F15" s="20"/>
      <c r="G15" s="20"/>
      <c r="H15" s="19"/>
      <c r="I15" s="19"/>
      <c r="J15" s="19"/>
      <c r="K15" s="19"/>
      <c r="L15" s="19"/>
      <c r="M15" s="19"/>
      <c r="N15" s="19"/>
      <c r="O15" s="19"/>
      <c r="P15" s="19"/>
      <c r="Q15" s="19"/>
      <c r="R15" s="19"/>
      <c r="S15" s="19"/>
      <c r="T15" s="19"/>
      <c r="U15" s="19"/>
      <c r="V15" s="19"/>
    </row>
    <row r="16" customHeight="1" spans="1:22">
      <c r="A16" s="19"/>
      <c r="B16" s="19"/>
      <c r="C16" s="19"/>
      <c r="D16" s="19"/>
      <c r="E16" s="19"/>
      <c r="F16" s="20"/>
      <c r="G16" s="20"/>
      <c r="H16" s="19"/>
      <c r="I16" s="19"/>
      <c r="J16" s="19"/>
      <c r="K16" s="19"/>
      <c r="L16" s="19"/>
      <c r="M16" s="19"/>
      <c r="N16" s="19"/>
      <c r="O16" s="19"/>
      <c r="P16" s="19"/>
      <c r="Q16" s="19"/>
      <c r="R16" s="19"/>
      <c r="S16" s="19"/>
      <c r="T16" s="19"/>
      <c r="U16" s="19"/>
      <c r="V16" s="19"/>
    </row>
    <row r="17" customHeight="1" spans="1:22">
      <c r="A17" s="19"/>
      <c r="B17" s="19"/>
      <c r="C17" s="19"/>
      <c r="D17" s="19"/>
      <c r="E17" s="19"/>
      <c r="F17" s="20"/>
      <c r="G17" s="20"/>
      <c r="H17" s="19"/>
      <c r="I17" s="19"/>
      <c r="J17" s="19"/>
      <c r="K17" s="19"/>
      <c r="L17" s="19"/>
      <c r="M17" s="19"/>
      <c r="N17" s="19"/>
      <c r="O17" s="19"/>
      <c r="P17" s="19"/>
      <c r="Q17" s="19"/>
      <c r="R17" s="19"/>
      <c r="S17" s="19"/>
      <c r="T17" s="19"/>
      <c r="U17" s="19"/>
      <c r="V17" s="19"/>
    </row>
    <row r="18" customHeight="1" spans="1:22">
      <c r="A18" s="19"/>
      <c r="B18" s="19"/>
      <c r="C18" s="19"/>
      <c r="D18" s="19"/>
      <c r="E18" s="19"/>
      <c r="F18" s="20"/>
      <c r="G18" s="20"/>
      <c r="H18" s="19"/>
      <c r="I18" s="19"/>
      <c r="J18" s="19"/>
      <c r="K18" s="19"/>
      <c r="L18" s="19"/>
      <c r="M18" s="19"/>
      <c r="N18" s="19"/>
      <c r="O18" s="19"/>
      <c r="P18" s="19"/>
      <c r="Q18" s="19"/>
      <c r="R18" s="19"/>
      <c r="S18" s="19"/>
      <c r="T18" s="19"/>
      <c r="U18" s="19"/>
      <c r="V18" s="19"/>
    </row>
    <row r="20" customHeight="1" spans="1:4">
      <c r="A20" s="21"/>
      <c r="B20" s="21"/>
      <c r="C20" s="21"/>
      <c r="D20" s="21"/>
    </row>
  </sheetData>
  <mergeCells count="15">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s>
  <pageMargins left="0.751388888888889" right="0.751388888888889" top="1" bottom="1" header="0.511805555555556" footer="0.511805555555556"/>
  <pageSetup paperSize="9" scale="64"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35</vt:i4>
      </vt:variant>
    </vt:vector>
  </HeadingPairs>
  <TitlesOfParts>
    <vt:vector size="35"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昆明市盘龙区城市管理综合行政执法局部门整体支出绩效目标申报表</vt:lpstr>
      <vt:lpstr>昆明市盘龙区环境卫生服务中心部门整体支出绩效目标申报表</vt:lpstr>
      <vt:lpstr>盘宸环卫工人节日慰问项目绩效申请表</vt:lpstr>
      <vt:lpstr>门前三包垃圾桶袋项目绩效申请表</vt:lpstr>
      <vt:lpstr>执法业务补助经费项目绩效申请表</vt:lpstr>
      <vt:lpstr>执法局办公楼房租费用项目绩效申请表</vt:lpstr>
      <vt:lpstr>常年法律顾问费项目绩效申请表</vt:lpstr>
      <vt:lpstr>执法业务培训费项目绩效申请表</vt:lpstr>
      <vt:lpstr>印制法律文书项目绩效申请表</vt:lpstr>
      <vt:lpstr>大楼维护费项目绩效申请表</vt:lpstr>
      <vt:lpstr>2019年东二环路亮化电费项目绩效申请表</vt:lpstr>
      <vt:lpstr>东西郊渗滤液项目绩效申请表</vt:lpstr>
      <vt:lpstr>小板桥粪便处理厂运行费项目绩效申请表</vt:lpstr>
      <vt:lpstr>盘龙区特勤队经费项目绩效申请表</vt:lpstr>
      <vt:lpstr>二环路景观亮化维护费项目绩效申请表</vt:lpstr>
      <vt:lpstr>第三方消纳场监管服务费</vt:lpstr>
      <vt:lpstr>环卫一体化第二阶段实施经费项目绩效申请表</vt:lpstr>
      <vt:lpstr>社会公厕实行免费开放补助经费项目绩效申请表</vt:lpstr>
      <vt:lpstr>公益性城管志愿者项目绩效申请表</vt:lpstr>
      <vt:lpstr>文明卫生监督岗项目绩效申请表</vt:lpstr>
      <vt:lpstr>盘龙区智慧城市管理高空监控系统及综合展示平台服务项目</vt:lpstr>
      <vt:lpstr>2019年春节氛围营造亮化经费项目绩效申请表</vt:lpstr>
      <vt:lpstr>省本级绩效目标表-1</vt:lpstr>
      <vt:lpstr>省本级绩效目标表-2</vt:lpstr>
      <vt:lpstr>省对下绩效目标表</vt:lpstr>
      <vt:lpstr>政府采购表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岂曰无衣</cp:lastModifiedBy>
  <dcterms:created xsi:type="dcterms:W3CDTF">2006-09-16T00:00:00Z</dcterms:created>
  <cp:lastPrinted>2019-03-21T08:07:00Z</cp:lastPrinted>
  <dcterms:modified xsi:type="dcterms:W3CDTF">2023-11-22T01:59:01Z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6B0BBAC9BA72462F919749A6E0187120_12</vt:lpwstr>
  </property>
</Properties>
</file>