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45" windowHeight="9765"/>
  </bookViews>
  <sheets>
    <sheet name="Sheet1" sheetId="1" r:id="rId1"/>
  </sheets>
  <definedNames>
    <definedName name="_xlnm._FilterDatabase" localSheetId="0" hidden="1">Sheet1!$A$1:$G$10</definedName>
    <definedName name="_xlnm.Print_Titles" localSheetId="0">Sheet1!$1:$3</definedName>
  </definedNames>
  <calcPr calcId="144525"/>
</workbook>
</file>

<file path=xl/sharedStrings.xml><?xml version="1.0" encoding="utf-8"?>
<sst xmlns="http://schemas.openxmlformats.org/spreadsheetml/2006/main" count="27" uniqueCount="25">
  <si>
    <t>2023年中央财政衔接推进乡村振兴补助资金分配表</t>
  </si>
  <si>
    <t>序号</t>
  </si>
  <si>
    <t>项目实施单位</t>
  </si>
  <si>
    <t>项目名称</t>
  </si>
  <si>
    <t>主要建设内容及规模</t>
  </si>
  <si>
    <t>概算总投资（万元）</t>
  </si>
  <si>
    <t>项目工程费（万元）</t>
  </si>
  <si>
    <t>2023年安排衔接资金（万元）</t>
  </si>
  <si>
    <t>滇源街道办事处</t>
  </si>
  <si>
    <t>滇源街道扶贫基础设施巩固提升项目</t>
  </si>
  <si>
    <t>该项目工程施工地点位于滇源街道办事处处竹园、三转弯、大哨、竹箐口4个村委会，项目建设包括：一是扶贫村进村道路及村内道路查缺补漏硬化工程，新建排水沟渠、涵管、挡土墙；二是部分片区农业产业基础设施建设，在原路基修建机耕路、维修灌溉水池、新建取水口、安装灌溉给水管，新建排水沟、涵管、挡土墙等。</t>
  </si>
  <si>
    <t>松华街道办事处</t>
  </si>
  <si>
    <t>松华街道新街社区石耳朵、那古箐居民小组迁村并点暨地质灾害治理搬迁安置项目</t>
  </si>
  <si>
    <t>对新选址点进行“三通一平”建设，新建250㎡办公用房一栋，水管网铺设2600m，新修道路5400㎡，垃圾房、配电房、公厕各1座以及其他相关公建配套设施。</t>
  </si>
  <si>
    <t>滇源街道苏海、白邑片区高产高效农业种植及有机种植基础设施建设项目</t>
  </si>
  <si>
    <t xml:space="preserve">该项目建设地点及内容为：滇源街道办事处苏海、白邑村委
会。计划建设：1.修建机耕路约 12.634 千米。2.建设灌溉配水工 程：一是提水及输水管网安装工程，二是改扩建水池及配套设施
工程，三是建设机电设施设备工程。
</t>
  </si>
  <si>
    <t>盘龙区</t>
  </si>
  <si>
    <t>项目管理费</t>
  </si>
  <si>
    <t>按照《中央财政衔接推进乡村振兴补助资金管理办法》（财农〔2021〕19号）各省可按照不超过1%的比例从衔接资金中统筹安排项目管理费，由县级使用。区乡村振兴局提取后按照项目建设实际情况再分配至具体项目前期费中使用。</t>
  </si>
  <si>
    <t>非工程类</t>
  </si>
  <si>
    <t>中国农业银行昆明盘龙支行、盘龙区农村信用合作联社</t>
  </si>
  <si>
    <r>
      <rPr>
        <sz val="14"/>
        <rFont val="Times New Roman"/>
        <charset val="134"/>
      </rPr>
      <t>2022</t>
    </r>
    <r>
      <rPr>
        <sz val="14"/>
        <rFont val="宋体"/>
        <charset val="134"/>
      </rPr>
      <t>年、</t>
    </r>
    <r>
      <rPr>
        <sz val="14"/>
        <rFont val="Times New Roman"/>
        <charset val="134"/>
      </rPr>
      <t>2023</t>
    </r>
    <r>
      <rPr>
        <sz val="14"/>
        <rFont val="宋体"/>
        <charset val="134"/>
      </rPr>
      <t>年扶贫小额信贷贴息</t>
    </r>
  </si>
  <si>
    <r>
      <rPr>
        <sz val="14"/>
        <rFont val="Times New Roman"/>
        <charset val="134"/>
      </rPr>
      <t>2022</t>
    </r>
    <r>
      <rPr>
        <sz val="14"/>
        <rFont val="宋体"/>
        <charset val="134"/>
      </rPr>
      <t>年第四季度小额信贷贴息及</t>
    </r>
    <r>
      <rPr>
        <sz val="14"/>
        <rFont val="Times New Roman"/>
        <charset val="134"/>
      </rPr>
      <t>2023</t>
    </r>
    <r>
      <rPr>
        <sz val="14"/>
        <rFont val="宋体"/>
        <charset val="134"/>
      </rPr>
      <t>年上半年小额信贷贴息。</t>
    </r>
  </si>
  <si>
    <t>合计</t>
  </si>
  <si>
    <t>备注：遵循资金拨付进度紧跟项目进度原则，由区财政局、区乡村振兴局及时据实调度调整。</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</si>
</sst>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4"/>
      <name val="宋体"/>
      <charset val="134"/>
      <scheme val="minor"/>
    </font>
    <font>
      <sz val="28"/>
      <name val="方正小标宋简体"/>
      <charset val="134"/>
    </font>
    <font>
      <sz val="18"/>
      <name val="黑体"/>
      <charset val="134"/>
    </font>
    <font>
      <sz val="18"/>
      <name val="Times New Roman"/>
      <charset val="134"/>
    </font>
    <font>
      <sz val="14"/>
      <name val="宋体"/>
      <charset val="134"/>
    </font>
    <font>
      <sz val="14"/>
      <name val="Times New Roman"/>
      <charset val="134"/>
    </font>
    <font>
      <sz val="12"/>
      <name val="Times New Roman"/>
      <charset val="134"/>
    </font>
    <font>
      <sz val="12"/>
      <name val="宋体"/>
      <charset val="134"/>
    </font>
    <font>
      <b/>
      <sz val="14"/>
      <name val="宋体"/>
      <charset val="134"/>
    </font>
    <font>
      <b/>
      <sz val="14"/>
      <name val="Times New Roman"/>
      <charset val="134"/>
    </font>
    <font>
      <sz val="11"/>
      <color theme="0"/>
      <name val="宋体"/>
      <charset val="0"/>
      <scheme val="minor"/>
    </font>
    <font>
      <b/>
      <sz val="15"/>
      <color theme="3"/>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21" borderId="0" applyNumberFormat="0" applyBorder="0" applyAlignment="0" applyProtection="0">
      <alignment vertical="center"/>
    </xf>
    <xf numFmtId="0" fontId="20" fillId="1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30"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5" applyNumberFormat="0" applyFill="0" applyAlignment="0" applyProtection="0">
      <alignment vertical="center"/>
    </xf>
    <xf numFmtId="0" fontId="25" fillId="0" borderId="5" applyNumberFormat="0" applyFill="0" applyAlignment="0" applyProtection="0">
      <alignment vertical="center"/>
    </xf>
    <xf numFmtId="0" fontId="12" fillId="6" borderId="0" applyNumberFormat="0" applyBorder="0" applyAlignment="0" applyProtection="0">
      <alignment vertical="center"/>
    </xf>
    <xf numFmtId="0" fontId="17" fillId="0" borderId="7" applyNumberFormat="0" applyFill="0" applyAlignment="0" applyProtection="0">
      <alignment vertical="center"/>
    </xf>
    <xf numFmtId="0" fontId="12" fillId="5" borderId="0" applyNumberFormat="0" applyBorder="0" applyAlignment="0" applyProtection="0">
      <alignment vertical="center"/>
    </xf>
    <xf numFmtId="0" fontId="21" fillId="20" borderId="9" applyNumberFormat="0" applyAlignment="0" applyProtection="0">
      <alignment vertical="center"/>
    </xf>
    <xf numFmtId="0" fontId="24" fillId="20" borderId="8" applyNumberFormat="0" applyAlignment="0" applyProtection="0">
      <alignment vertical="center"/>
    </xf>
    <xf numFmtId="0" fontId="28" fillId="29" borderId="10" applyNumberFormat="0" applyAlignment="0" applyProtection="0">
      <alignment vertical="center"/>
    </xf>
    <xf numFmtId="0" fontId="15" fillId="16" borderId="0" applyNumberFormat="0" applyBorder="0" applyAlignment="0" applyProtection="0">
      <alignment vertical="center"/>
    </xf>
    <xf numFmtId="0" fontId="12" fillId="11"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27" fillId="28" borderId="0" applyNumberFormat="0" applyBorder="0" applyAlignment="0" applyProtection="0">
      <alignment vertical="center"/>
    </xf>
    <xf numFmtId="0" fontId="16" fillId="10" borderId="0" applyNumberFormat="0" applyBorder="0" applyAlignment="0" applyProtection="0">
      <alignment vertical="center"/>
    </xf>
    <xf numFmtId="0" fontId="15" fillId="15" borderId="0" applyNumberFormat="0" applyBorder="0" applyAlignment="0" applyProtection="0">
      <alignment vertical="center"/>
    </xf>
    <xf numFmtId="0" fontId="12" fillId="24"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12" fillId="19" borderId="0" applyNumberFormat="0" applyBorder="0" applyAlignment="0" applyProtection="0">
      <alignment vertical="center"/>
    </xf>
    <xf numFmtId="0" fontId="12" fillId="34" borderId="0" applyNumberFormat="0" applyBorder="0" applyAlignment="0" applyProtection="0">
      <alignment vertical="center"/>
    </xf>
    <xf numFmtId="0" fontId="15" fillId="33" borderId="0" applyNumberFormat="0" applyBorder="0" applyAlignment="0" applyProtection="0">
      <alignment vertical="center"/>
    </xf>
    <xf numFmtId="0" fontId="15" fillId="32" borderId="0" applyNumberFormat="0" applyBorder="0" applyAlignment="0" applyProtection="0">
      <alignment vertical="center"/>
    </xf>
    <xf numFmtId="0" fontId="12" fillId="4" borderId="0" applyNumberFormat="0" applyBorder="0" applyAlignment="0" applyProtection="0">
      <alignment vertical="center"/>
    </xf>
    <xf numFmtId="0" fontId="15" fillId="18" borderId="0" applyNumberFormat="0" applyBorder="0" applyAlignment="0" applyProtection="0">
      <alignment vertical="center"/>
    </xf>
    <xf numFmtId="0" fontId="12" fillId="31" borderId="0" applyNumberFormat="0" applyBorder="0" applyAlignment="0" applyProtection="0">
      <alignment vertical="center"/>
    </xf>
    <xf numFmtId="0" fontId="12" fillId="27" borderId="0" applyNumberFormat="0" applyBorder="0" applyAlignment="0" applyProtection="0">
      <alignment vertical="center"/>
    </xf>
    <xf numFmtId="0" fontId="15" fillId="26" borderId="0" applyNumberFormat="0" applyBorder="0" applyAlignment="0" applyProtection="0">
      <alignment vertical="center"/>
    </xf>
    <xf numFmtId="0" fontId="12" fillId="13" borderId="0" applyNumberFormat="0" applyBorder="0" applyAlignment="0" applyProtection="0">
      <alignment vertical="center"/>
    </xf>
    <xf numFmtId="0" fontId="29" fillId="0" borderId="0" applyBorder="0">
      <alignment vertical="center"/>
    </xf>
  </cellStyleXfs>
  <cellXfs count="32">
    <xf numFmtId="0" fontId="0" fillId="0" borderId="0" xfId="0">
      <alignment vertical="center"/>
    </xf>
    <xf numFmtId="0" fontId="1" fillId="0" borderId="0" xfId="0" applyFont="1" applyFill="1">
      <alignment vertical="center"/>
    </xf>
    <xf numFmtId="0" fontId="2"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right"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 fillId="3" borderId="4"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tabSelected="1" zoomScale="50" zoomScaleNormal="50" workbookViewId="0">
      <pane xSplit="3" ySplit="3" topLeftCell="D4" activePane="bottomRight" state="frozen"/>
      <selection/>
      <selection pane="topRight"/>
      <selection pane="bottomLeft"/>
      <selection pane="bottomRight" activeCell="H2" sqref="H$1:K$1048576"/>
    </sheetView>
  </sheetViews>
  <sheetFormatPr defaultColWidth="8.88333333333333" defaultRowHeight="13.5" outlineLevelCol="6"/>
  <cols>
    <col min="1" max="1" width="7.775" style="3" customWidth="1"/>
    <col min="2" max="2" width="13.3333333333333" style="4" customWidth="1"/>
    <col min="3" max="3" width="21.3333333333333" style="3" customWidth="1"/>
    <col min="4" max="4" width="37" style="3" customWidth="1"/>
    <col min="5" max="5" width="15.3333333333333" style="5" customWidth="1"/>
    <col min="6" max="6" width="15" style="5" customWidth="1"/>
    <col min="7" max="7" width="20.8916666666667" style="5" customWidth="1"/>
    <col min="8" max="8" width="8.88333333333333" style="3"/>
    <col min="9" max="10" width="12.8833333333333" style="3"/>
    <col min="11" max="11" width="8.88333333333333" style="3"/>
    <col min="12" max="12" width="11.775" style="3"/>
    <col min="13" max="16384" width="8.88333333333333" style="3"/>
  </cols>
  <sheetData>
    <row r="1" ht="36.75" spans="1:7">
      <c r="A1" s="6" t="s">
        <v>0</v>
      </c>
      <c r="B1" s="6"/>
      <c r="C1" s="6"/>
      <c r="D1" s="6"/>
      <c r="E1" s="7"/>
      <c r="F1" s="7"/>
      <c r="G1" s="7"/>
    </row>
    <row r="2" ht="22.5" spans="1:7">
      <c r="A2" s="8" t="s">
        <v>1</v>
      </c>
      <c r="B2" s="8" t="s">
        <v>2</v>
      </c>
      <c r="C2" s="8" t="s">
        <v>3</v>
      </c>
      <c r="D2" s="9" t="s">
        <v>4</v>
      </c>
      <c r="E2" s="8" t="s">
        <v>5</v>
      </c>
      <c r="F2" s="8" t="s">
        <v>6</v>
      </c>
      <c r="G2" s="10"/>
    </row>
    <row r="3" ht="67.5" spans="1:7">
      <c r="A3" s="8"/>
      <c r="B3" s="8"/>
      <c r="C3" s="8"/>
      <c r="D3" s="11"/>
      <c r="E3" s="8"/>
      <c r="F3" s="8"/>
      <c r="G3" s="11" t="s">
        <v>7</v>
      </c>
    </row>
    <row r="4" s="1" customFormat="1" ht="213" customHeight="1" spans="1:7">
      <c r="A4" s="12">
        <v>1</v>
      </c>
      <c r="B4" s="13" t="s">
        <v>8</v>
      </c>
      <c r="C4" s="14" t="s">
        <v>9</v>
      </c>
      <c r="D4" s="14" t="s">
        <v>10</v>
      </c>
      <c r="E4" s="15">
        <v>1216.3263</v>
      </c>
      <c r="F4" s="15">
        <v>999.828165</v>
      </c>
      <c r="G4" s="16">
        <f>163.202967-2.85</f>
        <v>160.352967</v>
      </c>
    </row>
    <row r="5" s="1" customFormat="1" ht="110" customHeight="1" spans="1:7">
      <c r="A5" s="12">
        <v>2</v>
      </c>
      <c r="B5" s="13" t="s">
        <v>11</v>
      </c>
      <c r="C5" s="13" t="s">
        <v>12</v>
      </c>
      <c r="D5" s="13" t="s">
        <v>13</v>
      </c>
      <c r="E5" s="17">
        <v>1900</v>
      </c>
      <c r="F5" s="17">
        <v>1618.515087</v>
      </c>
      <c r="G5" s="16">
        <v>162</v>
      </c>
    </row>
    <row r="6" s="1" customFormat="1" ht="163" customHeight="1" spans="1:7">
      <c r="A6" s="12">
        <v>3</v>
      </c>
      <c r="B6" s="13" t="s">
        <v>8</v>
      </c>
      <c r="C6" s="13" t="s">
        <v>14</v>
      </c>
      <c r="D6" s="18" t="s">
        <v>15</v>
      </c>
      <c r="E6" s="17">
        <v>578.24</v>
      </c>
      <c r="F6" s="17">
        <v>511.767591</v>
      </c>
      <c r="G6" s="16">
        <v>153</v>
      </c>
    </row>
    <row r="7" s="1" customFormat="1" ht="163" customHeight="1" spans="1:7">
      <c r="A7" s="12">
        <v>4</v>
      </c>
      <c r="B7" s="13" t="s">
        <v>16</v>
      </c>
      <c r="C7" s="13" t="s">
        <v>17</v>
      </c>
      <c r="D7" s="13" t="s">
        <v>18</v>
      </c>
      <c r="E7" s="17">
        <v>5.08</v>
      </c>
      <c r="F7" s="19" t="s">
        <v>19</v>
      </c>
      <c r="G7" s="16">
        <v>5.08</v>
      </c>
    </row>
    <row r="8" s="1" customFormat="1" ht="163" customHeight="1" spans="1:7">
      <c r="A8" s="20">
        <v>5</v>
      </c>
      <c r="B8" s="21" t="s">
        <v>20</v>
      </c>
      <c r="C8" s="22" t="s">
        <v>21</v>
      </c>
      <c r="D8" s="22" t="s">
        <v>22</v>
      </c>
      <c r="E8" s="17">
        <v>50</v>
      </c>
      <c r="F8" s="23" t="s">
        <v>19</v>
      </c>
      <c r="G8" s="16">
        <f>24.717033+2.85</f>
        <v>27.567033</v>
      </c>
    </row>
    <row r="9" ht="35" customHeight="1" spans="1:7">
      <c r="A9" s="24" t="s">
        <v>23</v>
      </c>
      <c r="B9" s="25"/>
      <c r="C9" s="25"/>
      <c r="D9" s="25"/>
      <c r="E9" s="25">
        <f>SUM(E4:E6)</f>
        <v>3694.5663</v>
      </c>
      <c r="F9" s="25">
        <f>SUM(F4:F6)</f>
        <v>3130.110843</v>
      </c>
      <c r="G9" s="26">
        <f>SUM(G4:G8)</f>
        <v>508</v>
      </c>
    </row>
    <row r="10" s="2" customFormat="1" ht="18.75" spans="1:7">
      <c r="A10" s="27" t="s">
        <v>24</v>
      </c>
      <c r="B10" s="27"/>
      <c r="C10" s="27"/>
      <c r="D10" s="27"/>
      <c r="E10" s="27"/>
      <c r="F10" s="27"/>
      <c r="G10" s="28"/>
    </row>
    <row r="11" ht="18.75" spans="1:7">
      <c r="A11" s="29"/>
      <c r="B11" s="30"/>
      <c r="C11" s="29"/>
      <c r="D11" s="29"/>
      <c r="E11" s="31"/>
      <c r="F11" s="31"/>
      <c r="G11" s="31"/>
    </row>
    <row r="12" ht="18.75" spans="1:7">
      <c r="A12" s="29"/>
      <c r="E12" s="31"/>
      <c r="F12" s="31"/>
      <c r="G12" s="31"/>
    </row>
    <row r="13" ht="18.75" spans="1:7">
      <c r="A13" s="29"/>
      <c r="B13" s="30"/>
      <c r="C13" s="29"/>
      <c r="D13" s="29"/>
      <c r="E13" s="31"/>
      <c r="F13" s="31"/>
      <c r="G13" s="31"/>
    </row>
    <row r="14" ht="18.75" spans="1:7">
      <c r="A14" s="29"/>
      <c r="B14" s="30"/>
      <c r="C14" s="29"/>
      <c r="D14" s="29"/>
      <c r="E14" s="31"/>
      <c r="F14" s="31"/>
      <c r="G14" s="31"/>
    </row>
  </sheetData>
  <mergeCells count="8">
    <mergeCell ref="A1:G1"/>
    <mergeCell ref="A9:C9"/>
    <mergeCell ref="A2:A3"/>
    <mergeCell ref="B2:B3"/>
    <mergeCell ref="C2:C3"/>
    <mergeCell ref="D2:D3"/>
    <mergeCell ref="E2:E3"/>
    <mergeCell ref="F2:F3"/>
  </mergeCells>
  <pageMargins left="0.865277777777778" right="0.55" top="0.668055555555556" bottom="0.511805555555556" header="0.5" footer="0.5"/>
  <pageSetup paperSize="8" scale="37" fitToHeight="0" orientation="landscape"/>
  <headerFooter/>
</worksheet>
</file>

<file path=docProps/app.xml><?xml version="1.0" encoding="utf-8"?>
<Properties xmlns="http://schemas.openxmlformats.org/officeDocument/2006/extended-properties" xmlns:vt="http://schemas.openxmlformats.org/officeDocument/2006/docPropsVTypes">
  <Company>昆明市盘龙区党政机关单位</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2021-08-25T07:29:00Z</dcterms:created>
  <dcterms:modified xsi:type="dcterms:W3CDTF">2023-12-19T08:49:55Z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B2649C94C6584DD38A0DCF24B221C91E</vt:lpwstr>
  </property>
</Properties>
</file>