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530" windowHeight="7350" tabRatio="908" firstSheet="27" activeTab="29"/>
  </bookViews>
  <sheets>
    <sheet name="目录" sheetId="1" r:id="rId1"/>
    <sheet name="1-2023年盘龙区一般公共预算收入决算表" sheetId="3" r:id="rId2"/>
    <sheet name="2-2023年盘龙区一般公共预算支出决算表" sheetId="4" r:id="rId3"/>
    <sheet name="3-2023年盘龙区一般公共预算支出决算明细表" sheetId="5" r:id="rId4"/>
    <sheet name="4-2023年盘龙区税收返还和转移支付收入决算表" sheetId="6" r:id="rId5"/>
    <sheet name="5-2023年盘龙区区本级一般公共预算收入决算表" sheetId="7" r:id="rId6"/>
    <sheet name="6-2023年盘龙区区本级一般公共预算支出决算表" sheetId="8" r:id="rId7"/>
    <sheet name="7-2023年盘龙区区本级一般公共预算支出决算明细表" sheetId="9" r:id="rId8"/>
    <sheet name="8-2023年盘龙区对下税收返还和转移支付支出决算表" sheetId="10" r:id="rId9"/>
    <sheet name="9-2023年盘龙区对下税收返还和转移支付分地区决算表" sheetId="11" r:id="rId10"/>
    <sheet name="10-2023年盘龙区对下专项转移支付分地区分项目决算表" sheetId="12" r:id="rId11"/>
    <sheet name="11-2023年盘龙区区本级一般公共预算基本支出经济分类决算表" sheetId="13" r:id="rId12"/>
    <sheet name="12-2023年盘龙区政府性基金预算收入决算表" sheetId="14" r:id="rId13"/>
    <sheet name="13-2023年盘龙区政府性基金预算支出决算表" sheetId="15" r:id="rId14"/>
    <sheet name="14-2023年盘龙区区本级政府性基金预算收入决算表" sheetId="16" r:id="rId15"/>
    <sheet name="15-2023年盘龙区区本级政府性基金预算支出决算表" sheetId="17" r:id="rId16"/>
    <sheet name="16-2023年盘龙区对下政府性基金转移支付支出决算表" sheetId="18" r:id="rId17"/>
    <sheet name="17-2023年盘龙区国有资本经营预算收入决算表" sheetId="19" r:id="rId18"/>
    <sheet name="18-2023年盘龙区国有资本经营预算支出决算表" sheetId="20" r:id="rId19"/>
    <sheet name="19-2023年盘龙区区本级国有资本经营预算收入决算表" sheetId="21" r:id="rId20"/>
    <sheet name="20-2023年盘龙区区本级国有资本经营预算支出决算表" sheetId="22" r:id="rId21"/>
    <sheet name="21-2023年盘龙区国有资本经营预算对下转移支付分地区决算表" sheetId="23" r:id="rId22"/>
    <sheet name="22-2023年盘龙区国有资本经营预算对下转移支付分项目决算表" sheetId="24" r:id="rId23"/>
    <sheet name="23-2023年盘龙区社会保险基金收入决算表" sheetId="25" r:id="rId24"/>
    <sheet name="24-2023年盘龙区社会保险基金支出决算表" sheetId="26" r:id="rId25"/>
    <sheet name="25-2023年盘龙区区本级社会保险基金收入决算表" sheetId="27" r:id="rId26"/>
    <sheet name="26-2023年盘龙区区本级社会保险基金支出决算表" sheetId="28" r:id="rId27"/>
    <sheet name="27-2023年盘龙区地方政府债务限额及余额决算表" sheetId="29" r:id="rId28"/>
    <sheet name="28-2023年盘龙区地方政府债券使用表" sheetId="30" r:id="rId29"/>
    <sheet name="29-2023年盘龙区地方政府债务发行及还本付息表" sheetId="31" r:id="rId30"/>
  </sheets>
  <definedNames>
    <definedName name="_xlnm._FilterDatabase" localSheetId="7" hidden="1">'7-2023年盘龙区区本级一般公共预算支出决算明细表'!$A$4:$G$4</definedName>
    <definedName name="_xlnm._FilterDatabase" localSheetId="3" hidden="1">'3-2023年盘龙区一般公共预算支出决算明细表'!$A$4:$F$4</definedName>
  </definedNames>
  <calcPr calcId="144525"/>
</workbook>
</file>

<file path=xl/sharedStrings.xml><?xml version="1.0" encoding="utf-8"?>
<sst xmlns="http://schemas.openxmlformats.org/spreadsheetml/2006/main" count="4222" uniqueCount="1824">
  <si>
    <t>2023年盘龙区财政决算公开目录</t>
  </si>
  <si>
    <t>公开类型</t>
  </si>
  <si>
    <t>具体内容</t>
  </si>
  <si>
    <t>关于盘龙区2023年地方财政决算的报告</t>
  </si>
  <si>
    <t>含2023年盘龙区预算执行等相关情况汇报</t>
  </si>
  <si>
    <t>盘龙区2023年度财政收支决算公开表格</t>
  </si>
  <si>
    <t>一般公共预算</t>
  </si>
  <si>
    <t>1-2023年盘龙区一般公共预算收入决算表</t>
  </si>
  <si>
    <t>2-2023年盘龙区一般公共预算支出决算表</t>
  </si>
  <si>
    <t>3-2023年盘龙区一般公共预算支出决算明细表</t>
  </si>
  <si>
    <t>4-2023年盘龙区税收返还和转移支付收入决算表</t>
  </si>
  <si>
    <t>5-2023年盘龙区区本级一般公共预算收入决算表</t>
  </si>
  <si>
    <t>6-2023年盘龙区区本级一般公共预算支出决算表</t>
  </si>
  <si>
    <t>7-2023年盘龙区区本级一般公共预算支出决算明细表</t>
  </si>
  <si>
    <t>8-2023年盘龙区对下税收返还和转移支付支出决算表</t>
  </si>
  <si>
    <t>9-2023年盘龙区对下税收返还和转移支付分地区决算表</t>
  </si>
  <si>
    <t>10-2023年盘龙区对下专项转移支付分地区分项目决算表</t>
  </si>
  <si>
    <t>11-2023年盘龙区区本级一般公共预算基本支出经济分类决算表</t>
  </si>
  <si>
    <t>政府性基金预算</t>
  </si>
  <si>
    <t>12-2023年盘龙区政府性基金预算收入决算表</t>
  </si>
  <si>
    <t>13-2023年盘龙区政府性基金预算支出决算表</t>
  </si>
  <si>
    <t>14-2023年盘龙区区本级政府性基金预算收入决算表</t>
  </si>
  <si>
    <t>15-2023年盘龙区区本级政府性基金预算支出决算表</t>
  </si>
  <si>
    <t>16-2023年盘龙区对下政府性基金转移支付支出决算表</t>
  </si>
  <si>
    <t>国有资本经营预算</t>
  </si>
  <si>
    <t>17-2023年盘龙区国有资本经营预算收入决算表</t>
  </si>
  <si>
    <t>18-2023年盘龙区国有资本经营预算支出决算表</t>
  </si>
  <si>
    <t>19-2023年盘龙区区本级国有资本经营预算收入决算表</t>
  </si>
  <si>
    <t>20-2023年盘龙区区本级国有资本经营预算支出决算表</t>
  </si>
  <si>
    <t>21-2023年盘龙区国有资本经营预算对下转移支付分地区决算表</t>
  </si>
  <si>
    <t>22-2023年盘龙区国有资本经营预算对下转移支付分项目决算表</t>
  </si>
  <si>
    <t>社会保险基金预算</t>
  </si>
  <si>
    <t>23-2023年盘龙区社会保险基金收入决算表</t>
  </si>
  <si>
    <t>24-2023年盘龙区社会保险基金支出决算表</t>
  </si>
  <si>
    <t>25-2023年盘龙区区本级社会保险基金收入决算表</t>
  </si>
  <si>
    <t>26-2023年盘龙区区本级社会保险基金支出决算表</t>
  </si>
  <si>
    <t>债务情况</t>
  </si>
  <si>
    <t>27-2023年盘龙区地方政府债务限额及余额决算表</t>
  </si>
  <si>
    <t>28-2023年盘龙区地方政府债券使用表</t>
  </si>
  <si>
    <t>29-2023年盘龙区地方政府债务发行及还本付息表</t>
  </si>
  <si>
    <t>相关情况说明</t>
  </si>
  <si>
    <t>附件1：2023年盘龙区一般公共预算、政府性基金预算和国有资本经营预算执行变动情况说明</t>
  </si>
  <si>
    <t xml:space="preserve">附件2：2023年盘龙区重大政策和重点项目绩效执行结果说明
</t>
  </si>
  <si>
    <t xml:space="preserve">附件3：2023年盘龙区政府举借债务情况说明
</t>
  </si>
  <si>
    <t>附件4：2023年盘龙区预算绩效管理工作情况</t>
  </si>
  <si>
    <t>附件5：2023年盘龙区转移支付安排情况说明</t>
  </si>
  <si>
    <t>附件6：2023年盘龙区（本级）“三公”经费决算情况说明</t>
  </si>
  <si>
    <t>单位：万元</t>
  </si>
  <si>
    <t>项　　目</t>
  </si>
  <si>
    <t>预算数</t>
  </si>
  <si>
    <t>决算数</t>
  </si>
  <si>
    <t>决算数为预算数的%</t>
  </si>
  <si>
    <t>决算数为上年决算数的％</t>
  </si>
  <si>
    <t>税收收入</t>
  </si>
  <si>
    <t xml:space="preserve">  增值税</t>
  </si>
  <si>
    <t xml:space="preserve">  企业所得税</t>
  </si>
  <si>
    <t xml:space="preserve">  企业所得税退税</t>
  </si>
  <si>
    <t xml:space="preserve">  个人所得税(款)</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</si>
  <si>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</si>
  <si>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</si>
  <si>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</si>
  <si>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</si>
  <si>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</si>
  <si>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</si>
  <si>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车船税(款)</t>
  </si>
  <si>
    <t xml:space="preserve">  耕地占用税(款)</t>
  </si>
  <si>
    <t xml:space="preserve">  契税(款)</t>
  </si>
  <si>
    <t xml:space="preserve">  烟叶税(款)</t>
  </si>
  <si>
    <t xml:space="preserve">  环境保护税(款)</t>
  </si>
  <si>
    <t xml:space="preserve">  其他税收收入(款)</t>
  </si>
  <si>
    <t>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</si>
  <si>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</si>
  <si>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</si>
  <si>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</si>
  <si>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</si>
  <si>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</si>
  <si>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</si>
  <si>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</si>
  <si>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其他收入(款)</t>
  </si>
  <si>
    <t>一般公共预算收入</t>
  </si>
  <si>
    <t>上级补助收入</t>
  </si>
  <si>
    <t xml:space="preserve">  返还性收入</t>
  </si>
  <si>
    <t xml:space="preserve">  一般性转移支付收入</t>
  </si>
  <si>
    <t xml:space="preserve">  专项转移支付收入</t>
  </si>
  <si>
    <t>下级上解收入</t>
  </si>
  <si>
    <t>待偿债置换一般债券上年结余</t>
  </si>
  <si>
    <t>上年结余</t>
  </si>
  <si>
    <t xml:space="preserve">调入资金   </t>
  </si>
  <si>
    <t>债务收入</t>
  </si>
  <si>
    <t>债务转贷收入</t>
  </si>
  <si>
    <t>国债转贷收入</t>
  </si>
  <si>
    <t>国债转贷资金上年结余</t>
  </si>
  <si>
    <t>国债转贷转补助数</t>
  </si>
  <si>
    <t>动用预算稳定调节基金</t>
  </si>
  <si>
    <t>区域间转移性收入</t>
  </si>
  <si>
    <t>省补助计划单列市收入</t>
  </si>
  <si>
    <t>计划单列市上解省收入</t>
  </si>
  <si>
    <t>收  入  总  计</t>
  </si>
  <si>
    <t>项目</t>
  </si>
  <si>
    <t>决算数为上年决算数的%</t>
  </si>
  <si>
    <t>一般公共服务支出</t>
  </si>
  <si>
    <t>外交支出</t>
  </si>
  <si>
    <t>国防支出</t>
  </si>
  <si>
    <t>公共安全支出</t>
  </si>
  <si>
    <t>教育支出</t>
  </si>
  <si>
    <t>科学技术支出</t>
  </si>
  <si>
    <t>文化旅游体育与传媒支出</t>
  </si>
  <si>
    <t>社会保障和就业支出</t>
  </si>
  <si>
    <t>卫生健康支出</t>
  </si>
  <si>
    <t>节能环保支出</t>
  </si>
  <si>
    <t>城乡社区支出</t>
  </si>
  <si>
    <t>农林水支出</t>
  </si>
  <si>
    <t>交通运输支出</t>
  </si>
  <si>
    <t>资源勘探工业信息等支出</t>
  </si>
  <si>
    <t>商业服务业等支出</t>
  </si>
  <si>
    <t>金融支出</t>
  </si>
  <si>
    <t>援助其他地区支出</t>
  </si>
  <si>
    <t>自然资源海洋气象等支出</t>
  </si>
  <si>
    <t>住房保障支出</t>
  </si>
  <si>
    <t>粮油物资储备支出</t>
  </si>
  <si>
    <t>灾害防治及应急管理支出</t>
  </si>
  <si>
    <t>预备费</t>
  </si>
  <si>
    <t>其他支出(类)</t>
  </si>
  <si>
    <t>债务付息支出</t>
  </si>
  <si>
    <t>债务发行费用支出</t>
  </si>
  <si>
    <t>一般公共预算支出</t>
  </si>
  <si>
    <t>补助下级支出</t>
  </si>
  <si>
    <t>　返还性支出</t>
  </si>
  <si>
    <t>　一般性转移支付支出</t>
  </si>
  <si>
    <t>　专项转移支付支出</t>
  </si>
  <si>
    <t>上解上级支出</t>
  </si>
  <si>
    <t>调出资金</t>
  </si>
  <si>
    <t>债务还本支出</t>
  </si>
  <si>
    <t>债务转贷支出</t>
  </si>
  <si>
    <t>补充预算周转金</t>
  </si>
  <si>
    <t>拨付国债转贷资金数</t>
  </si>
  <si>
    <t>国债转贷资金结余</t>
  </si>
  <si>
    <t>安排预算稳定调节基金</t>
  </si>
  <si>
    <t>区域间转移性支出</t>
  </si>
  <si>
    <t>计划单列市上解省支出</t>
  </si>
  <si>
    <t>省补助计划单列市支出</t>
  </si>
  <si>
    <t>待偿债置换一般债券结余</t>
  </si>
  <si>
    <t>年终结余</t>
  </si>
  <si>
    <t>减:结转下年的支出</t>
  </si>
  <si>
    <t>净结余</t>
  </si>
  <si>
    <t>支  出  总  计</t>
  </si>
  <si>
    <t>单位:万元</t>
  </si>
  <si>
    <t>序号</t>
  </si>
  <si>
    <t>项　　　　目</t>
  </si>
  <si>
    <t>一、</t>
  </si>
  <si>
    <t>其中</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</si>
  <si>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</si>
  <si>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</si>
  <si>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</si>
  <si>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</si>
  <si>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</si>
  <si>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</si>
  <si>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</si>
  <si>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</si>
  <si>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</si>
  <si>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</si>
  <si>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</si>
  <si>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</si>
  <si>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</si>
  <si>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</si>
  <si>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</si>
  <si>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</si>
  <si>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</si>
  <si>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</si>
  <si>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</si>
  <si>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</si>
  <si>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</si>
  <si>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</si>
  <si>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</si>
  <si>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</si>
  <si>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</si>
  <si>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</si>
  <si>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</si>
  <si>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</si>
  <si>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</si>
  <si>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</si>
  <si>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</si>
  <si>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</si>
  <si>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</si>
  <si>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</si>
  <si>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</si>
  <si>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</si>
  <si>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</si>
  <si>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</si>
  <si>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</si>
  <si>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</si>
  <si>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</si>
  <si>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</si>
  <si>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</si>
  <si>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</si>
  <si>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</si>
  <si>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</si>
  <si>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</si>
  <si>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</si>
  <si>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</si>
  <si>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</si>
  <si>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</si>
  <si>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</si>
  <si>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</si>
  <si>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</si>
  <si>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</si>
  <si>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</si>
  <si>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</si>
  <si>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</si>
  <si>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</si>
  <si>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</si>
  <si>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</si>
  <si>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</si>
  <si>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</si>
  <si>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</si>
  <si>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</si>
  <si>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</si>
  <si>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</si>
  <si>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</si>
  <si>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</si>
  <si>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</si>
  <si>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</si>
  <si>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</si>
  <si>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</si>
  <si>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</si>
  <si>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</si>
  <si>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</si>
  <si>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</si>
  <si>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</si>
  <si>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</si>
  <si>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</si>
  <si>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</si>
  <si>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</si>
  <si>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</si>
  <si>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</si>
  <si>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</si>
  <si>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群众团体事务</t>
  </si>
  <si>
    <t xml:space="preserve">    工会事务</t>
  </si>
  <si>
    <t xml:space="preserve">    其他群众团体事务支出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</si>
  <si>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</si>
  <si>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</si>
  <si>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</si>
  <si>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</si>
  <si>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</si>
  <si>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</si>
  <si>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</si>
  <si>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</si>
  <si>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</si>
  <si>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</si>
  <si>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其他一般公共服务支出(款)</t>
  </si>
  <si>
    <t xml:space="preserve">    国家赔偿费用支出</t>
  </si>
  <si>
    <t xml:space="preserve">    其他一般公共服务支出(项)</t>
  </si>
  <si>
    <t>二、</t>
  </si>
  <si>
    <t>三、</t>
  </si>
  <si>
    <t>四、</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</si>
  <si>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</si>
  <si>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</si>
  <si>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</si>
  <si>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</si>
  <si>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</si>
  <si>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</si>
  <si>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</si>
  <si>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</si>
  <si>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</si>
  <si>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</si>
  <si>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</si>
  <si>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</si>
  <si>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</si>
  <si>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</si>
  <si>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</si>
  <si>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</si>
  <si>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</si>
  <si>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</si>
  <si>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</si>
  <si>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</si>
  <si>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</si>
  <si>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</si>
  <si>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</si>
  <si>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</si>
  <si>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</si>
  <si>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</si>
  <si>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</si>
  <si>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其他公共安全支出(款)</t>
  </si>
  <si>
    <t xml:space="preserve">    国家司法救助支出</t>
  </si>
  <si>
    <t xml:space="preserve">    其他公共安全支出(项)</t>
  </si>
  <si>
    <t>五、</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</si>
  <si>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</si>
  <si>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</si>
  <si>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</si>
  <si>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</si>
  <si>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</si>
  <si>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</si>
  <si>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</si>
  <si>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</si>
  <si>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</si>
  <si>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</si>
  <si>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</si>
  <si>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</si>
  <si>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</si>
  <si>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</si>
  <si>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</si>
  <si>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</si>
  <si>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</si>
  <si>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</si>
  <si>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</si>
  <si>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</si>
  <si>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</si>
  <si>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</si>
  <si>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</si>
  <si>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</si>
  <si>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</si>
  <si>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</si>
  <si>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</si>
  <si>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</si>
  <si>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</si>
  <si>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</si>
  <si>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</si>
  <si>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</si>
  <si>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</si>
  <si>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</si>
  <si>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</si>
  <si>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</si>
  <si>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</si>
  <si>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</si>
  <si>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</si>
  <si>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</si>
  <si>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</si>
  <si>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</si>
  <si>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</si>
  <si>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</si>
  <si>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</si>
  <si>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</si>
  <si>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</si>
  <si>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</si>
  <si>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六、</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</si>
  <si>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</si>
  <si>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</si>
  <si>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</si>
  <si>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</si>
  <si>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</si>
  <si>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</si>
  <si>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</si>
  <si>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</si>
  <si>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</si>
  <si>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</si>
  <si>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</si>
  <si>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</si>
  <si>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</si>
  <si>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</si>
  <si>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</si>
  <si>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</si>
  <si>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</si>
  <si>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</si>
  <si>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</si>
  <si>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</si>
  <si>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</si>
  <si>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</si>
  <si>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</si>
  <si>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</si>
  <si>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</si>
  <si>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</si>
  <si>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</si>
  <si>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</si>
  <si>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</si>
  <si>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</si>
  <si>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</si>
  <si>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</si>
  <si>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</si>
  <si>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</si>
  <si>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</si>
  <si>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</si>
  <si>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</si>
  <si>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</si>
  <si>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</si>
  <si>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</si>
  <si>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</si>
  <si>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</si>
  <si>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</si>
  <si>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</si>
  <si>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</si>
  <si>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</si>
  <si>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</si>
  <si>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</si>
  <si>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七、</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</si>
  <si>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</si>
  <si>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</si>
  <si>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</si>
  <si>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</si>
  <si>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</si>
  <si>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</si>
  <si>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</si>
  <si>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</si>
  <si>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</si>
  <si>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</si>
  <si>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</si>
  <si>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</si>
  <si>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</si>
  <si>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</si>
  <si>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</si>
  <si>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</si>
  <si>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</si>
  <si>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</si>
  <si>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</si>
  <si>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</si>
  <si>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</si>
  <si>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</si>
  <si>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</si>
  <si>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</si>
  <si>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</si>
  <si>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</si>
  <si>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</si>
  <si>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</si>
  <si>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</si>
  <si>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</si>
  <si>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</si>
  <si>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</si>
  <si>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</si>
  <si>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</si>
  <si>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</si>
  <si>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</si>
  <si>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</si>
  <si>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</si>
  <si>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</si>
  <si>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</si>
  <si>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</si>
  <si>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八、</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</si>
  <si>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</si>
  <si>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</si>
  <si>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</si>
  <si>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</si>
  <si>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</si>
  <si>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</si>
  <si>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</si>
  <si>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</si>
  <si>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</si>
  <si>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</si>
  <si>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</si>
  <si>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</si>
  <si>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</si>
  <si>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</si>
  <si>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</si>
  <si>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</si>
  <si>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</si>
  <si>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</si>
  <si>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</si>
  <si>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</si>
  <si>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</si>
  <si>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</si>
  <si>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</si>
  <si>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</si>
  <si>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</si>
  <si>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</si>
  <si>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</si>
  <si>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</si>
  <si>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</si>
  <si>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</si>
  <si>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</si>
  <si>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</si>
  <si>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</si>
  <si>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</si>
  <si>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</si>
  <si>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</si>
  <si>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</si>
  <si>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</si>
  <si>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</si>
  <si>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</si>
  <si>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</si>
  <si>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</si>
  <si>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</si>
  <si>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</si>
  <si>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</si>
  <si>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</si>
  <si>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</si>
  <si>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</si>
  <si>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</si>
  <si>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</si>
  <si>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</si>
  <si>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</si>
  <si>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</si>
  <si>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</si>
  <si>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</si>
  <si>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</si>
  <si>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</si>
  <si>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</si>
  <si>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</si>
  <si>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</si>
  <si>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</si>
  <si>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</si>
  <si>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</si>
  <si>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</si>
  <si>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</si>
  <si>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</si>
  <si>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</si>
  <si>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</si>
  <si>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</si>
  <si>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</si>
  <si>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</si>
  <si>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</si>
  <si>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</si>
  <si>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</si>
  <si>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</si>
  <si>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</si>
  <si>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</si>
  <si>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</si>
  <si>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</si>
  <si>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</si>
  <si>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</si>
  <si>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</si>
  <si>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</si>
  <si>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</si>
  <si>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</si>
  <si>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</si>
  <si>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</si>
  <si>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</si>
  <si>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</si>
  <si>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</si>
  <si>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</si>
  <si>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</si>
  <si>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</si>
  <si>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</si>
  <si>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</si>
  <si>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</si>
  <si>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</si>
  <si>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</si>
  <si>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</si>
  <si>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</si>
  <si>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</si>
  <si>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</si>
  <si>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</si>
  <si>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</si>
  <si>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</si>
  <si>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</si>
  <si>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</si>
  <si>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</si>
  <si>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九、</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</si>
  <si>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</si>
  <si>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</si>
  <si>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</si>
  <si>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</si>
  <si>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</si>
  <si>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</si>
  <si>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</si>
  <si>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</si>
  <si>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</si>
  <si>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</si>
  <si>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</si>
  <si>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</si>
  <si>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</si>
  <si>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</si>
  <si>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</si>
  <si>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</si>
  <si>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</si>
  <si>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</si>
  <si>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</si>
  <si>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</si>
  <si>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</si>
  <si>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</si>
  <si>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</si>
  <si>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</si>
  <si>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</si>
  <si>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</si>
  <si>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</si>
  <si>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</si>
  <si>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</si>
  <si>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</si>
  <si>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</si>
  <si>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</si>
  <si>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</si>
  <si>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</si>
  <si>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</si>
  <si>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</si>
  <si>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</si>
  <si>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</si>
  <si>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</si>
  <si>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</si>
  <si>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</si>
  <si>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</si>
  <si>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</si>
  <si>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</si>
  <si>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</si>
  <si>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</si>
  <si>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</si>
  <si>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</si>
  <si>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</si>
  <si>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</si>
  <si>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</si>
  <si>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</si>
  <si>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</si>
  <si>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</si>
  <si>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</si>
  <si>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</si>
  <si>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</si>
  <si>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</si>
  <si>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</si>
  <si>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</si>
  <si>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</si>
  <si>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</si>
  <si>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</si>
  <si>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</si>
  <si>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十、</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</si>
  <si>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</si>
  <si>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</si>
  <si>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</si>
  <si>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</si>
  <si>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</si>
  <si>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</si>
  <si>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</si>
  <si>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</si>
  <si>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</si>
  <si>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</si>
  <si>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</si>
  <si>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</si>
  <si>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</si>
  <si>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</si>
  <si>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</si>
  <si>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</si>
  <si>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</si>
  <si>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</si>
  <si>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</si>
  <si>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</si>
  <si>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</si>
  <si>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</si>
  <si>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</si>
  <si>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</si>
  <si>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</si>
  <si>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</si>
  <si>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</si>
  <si>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</si>
  <si>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</si>
  <si>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</si>
  <si>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</si>
  <si>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</si>
  <si>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</si>
  <si>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</si>
  <si>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</si>
  <si>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</si>
  <si>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</si>
  <si>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</si>
  <si>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</si>
  <si>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</si>
  <si>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</si>
  <si>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</si>
  <si>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</si>
  <si>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</si>
  <si>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</si>
  <si>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</si>
  <si>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</si>
  <si>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</si>
  <si>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</si>
  <si>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</si>
  <si>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</si>
  <si>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</si>
  <si>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</si>
  <si>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</si>
  <si>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</si>
  <si>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</si>
  <si>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</si>
  <si>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</si>
  <si>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</si>
  <si>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</si>
  <si>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</si>
  <si>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</si>
  <si>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</si>
  <si>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</si>
  <si>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</si>
  <si>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</si>
  <si>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</si>
  <si>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</si>
  <si>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十一、</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</si>
  <si>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</si>
  <si>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</si>
  <si>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</si>
  <si>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</si>
  <si>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</si>
  <si>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</si>
  <si>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</si>
  <si>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</si>
  <si>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</si>
  <si>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</si>
  <si>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</si>
  <si>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</si>
  <si>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</si>
  <si>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</si>
  <si>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</si>
  <si>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</si>
  <si>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</si>
  <si>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</si>
  <si>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</si>
  <si>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十二、</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</si>
  <si>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</si>
  <si>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</si>
  <si>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</si>
  <si>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</si>
  <si>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</si>
  <si>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</si>
  <si>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</si>
  <si>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</si>
  <si>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</si>
  <si>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</si>
  <si>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</si>
  <si>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</si>
  <si>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</si>
  <si>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</si>
  <si>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</si>
  <si>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</si>
  <si>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</si>
  <si>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</si>
  <si>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</si>
  <si>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</si>
  <si>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</si>
  <si>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</si>
  <si>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</si>
  <si>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</si>
  <si>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</si>
  <si>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</si>
  <si>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</si>
  <si>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</si>
  <si>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</si>
  <si>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</si>
  <si>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</si>
  <si>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</si>
  <si>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</si>
  <si>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</si>
  <si>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</si>
  <si>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</si>
  <si>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</si>
  <si>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</si>
  <si>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</si>
  <si>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</si>
  <si>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</si>
  <si>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</si>
  <si>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</si>
  <si>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</si>
  <si>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</si>
  <si>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</si>
  <si>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</si>
  <si>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</si>
  <si>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</si>
  <si>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</si>
  <si>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</si>
  <si>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</si>
  <si>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</si>
  <si>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</si>
  <si>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</si>
  <si>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</si>
  <si>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</si>
  <si>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</si>
  <si>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</si>
  <si>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</si>
  <si>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</si>
  <si>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</si>
  <si>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</si>
  <si>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</si>
  <si>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</si>
  <si>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</si>
  <si>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</si>
  <si>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</si>
  <si>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</si>
  <si>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</si>
  <si>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</si>
  <si>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</si>
  <si>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</si>
  <si>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</si>
  <si>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</si>
  <si>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</si>
  <si>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</si>
  <si>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</si>
  <si>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</si>
  <si>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</si>
  <si>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</si>
  <si>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</si>
  <si>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</si>
  <si>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</si>
  <si>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</si>
  <si>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</si>
  <si>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</si>
  <si>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</si>
  <si>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</si>
  <si>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</si>
  <si>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十三、</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</si>
  <si>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</si>
  <si>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</si>
  <si>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</si>
  <si>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</si>
  <si>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</si>
  <si>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</si>
  <si>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</si>
  <si>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</si>
  <si>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</si>
  <si>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</si>
  <si>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</si>
  <si>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</si>
  <si>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</si>
  <si>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</si>
  <si>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</si>
  <si>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</si>
  <si>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</si>
  <si>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</si>
  <si>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</si>
  <si>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</si>
  <si>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</si>
  <si>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</si>
  <si>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</si>
  <si>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</si>
  <si>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</si>
  <si>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</si>
  <si>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</si>
  <si>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</si>
  <si>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</si>
  <si>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</si>
  <si>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</si>
  <si>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</si>
  <si>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</si>
  <si>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</si>
  <si>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</si>
  <si>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</si>
  <si>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</si>
  <si>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</si>
  <si>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</si>
  <si>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</si>
  <si>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</si>
  <si>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其他交通运输支出(款)</t>
  </si>
  <si>
    <t xml:space="preserve">    公共交通运营补助</t>
  </si>
  <si>
    <t xml:space="preserve">    其他交通运输支出(项)</t>
  </si>
  <si>
    <t>十四、</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</si>
  <si>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</si>
  <si>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</si>
  <si>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</si>
  <si>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</si>
  <si>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</si>
  <si>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</si>
  <si>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</si>
  <si>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</si>
  <si>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</si>
  <si>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</si>
  <si>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</si>
  <si>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</si>
  <si>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</si>
  <si>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</si>
  <si>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</si>
  <si>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</si>
  <si>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</si>
  <si>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</si>
  <si>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</si>
  <si>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</si>
  <si>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</si>
  <si>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</si>
  <si>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</si>
  <si>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</si>
  <si>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</si>
  <si>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</si>
  <si>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</si>
  <si>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</si>
  <si>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</si>
  <si>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</si>
  <si>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</si>
  <si>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</si>
  <si>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</si>
  <si>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</si>
  <si>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</si>
  <si>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</si>
  <si>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</si>
  <si>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</si>
  <si>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</si>
  <si>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</si>
  <si>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</si>
  <si>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</si>
  <si>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</si>
  <si>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</si>
  <si>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十五、</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</si>
  <si>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</si>
  <si>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</si>
  <si>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</si>
  <si>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</si>
  <si>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</si>
  <si>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</si>
  <si>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</si>
  <si>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</si>
  <si>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</si>
  <si>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</si>
  <si>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</si>
  <si>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</si>
  <si>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十六、</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</si>
  <si>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</si>
  <si>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</si>
  <si>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</si>
  <si>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</si>
  <si>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</si>
  <si>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</si>
  <si>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</si>
  <si>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</si>
  <si>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</si>
  <si>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</si>
  <si>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</si>
  <si>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</si>
  <si>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</si>
  <si>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</si>
  <si>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</si>
  <si>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</si>
  <si>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</si>
  <si>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</si>
  <si>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</si>
  <si>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</si>
  <si>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</si>
  <si>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</si>
  <si>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</si>
  <si>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</si>
  <si>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</si>
  <si>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十七、</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</si>
  <si>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</si>
  <si>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</si>
  <si>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</si>
  <si>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</si>
  <si>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</si>
  <si>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</si>
  <si>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</si>
  <si>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</si>
  <si>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十八、</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</si>
  <si>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</si>
  <si>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</si>
  <si>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</si>
  <si>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</si>
  <si>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</si>
  <si>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</si>
  <si>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</si>
  <si>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</si>
  <si>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</si>
  <si>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</si>
  <si>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</si>
  <si>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</si>
  <si>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</si>
  <si>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</si>
  <si>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</si>
  <si>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</si>
  <si>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</si>
  <si>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</si>
  <si>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</si>
  <si>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</si>
  <si>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</si>
  <si>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</si>
  <si>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</si>
  <si>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</si>
  <si>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</si>
  <si>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</si>
  <si>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</si>
  <si>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</si>
  <si>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</si>
  <si>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</si>
  <si>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</si>
  <si>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</si>
  <si>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</si>
  <si>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</si>
  <si>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</si>
  <si>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</si>
  <si>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</si>
  <si>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十九、</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</si>
  <si>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</si>
  <si>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</si>
  <si>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</si>
  <si>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</si>
  <si>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</si>
  <si>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</si>
  <si>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</si>
  <si>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</si>
  <si>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</si>
  <si>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</si>
  <si>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</si>
  <si>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</si>
  <si>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</si>
  <si>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</si>
  <si>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</si>
  <si>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</si>
  <si>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</si>
  <si>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</si>
  <si>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</si>
  <si>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</si>
  <si>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二十、</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</si>
  <si>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</si>
  <si>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</si>
  <si>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</si>
  <si>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</si>
  <si>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</si>
  <si>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</si>
  <si>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</si>
  <si>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</si>
  <si>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</si>
  <si>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</si>
  <si>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</si>
  <si>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</si>
  <si>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</si>
  <si>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</si>
  <si>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</si>
  <si>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</si>
  <si>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</si>
  <si>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</si>
  <si>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</si>
  <si>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</si>
  <si>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</si>
  <si>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</si>
  <si>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</si>
  <si>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</si>
  <si>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</si>
  <si>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</si>
  <si>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</si>
  <si>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</si>
  <si>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</si>
  <si>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</si>
  <si>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</si>
  <si>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</si>
  <si>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</si>
  <si>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</si>
  <si>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</si>
  <si>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</si>
  <si>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</si>
  <si>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</si>
  <si>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</si>
  <si>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二十一、</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</si>
  <si>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</si>
  <si>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</si>
  <si>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</si>
  <si>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</si>
  <si>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</si>
  <si>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</si>
  <si>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</si>
  <si>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</si>
  <si>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</si>
  <si>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</si>
  <si>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</si>
  <si>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</si>
  <si>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</si>
  <si>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</si>
  <si>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</si>
  <si>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</si>
  <si>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</si>
  <si>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</si>
  <si>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</si>
  <si>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</si>
  <si>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</si>
  <si>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</si>
  <si>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</si>
  <si>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</si>
  <si>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</si>
  <si>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</si>
  <si>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</si>
  <si>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</si>
  <si>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</si>
  <si>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</si>
  <si>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</si>
  <si>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</si>
  <si>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</si>
  <si>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</si>
  <si>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二十二、</t>
  </si>
  <si>
    <t xml:space="preserve">  其他支出(款)</t>
  </si>
  <si>
    <t xml:space="preserve">    其他支出(项)</t>
  </si>
  <si>
    <t>二十三、</t>
  </si>
  <si>
    <t xml:space="preserve">  中央政府国内债务付息支出</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</si>
  <si>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</si>
  <si>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</si>
  <si>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</si>
  <si>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</si>
  <si>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</si>
  <si>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</si>
  <si>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</si>
  <si>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</si>
  <si>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</si>
  <si>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</si>
  <si>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二十四、</t>
  </si>
  <si>
    <t xml:space="preserve">  中央政府国内债务发行费用支出</t>
  </si>
  <si>
    <t xml:space="preserve">  中央政府国外债务发行费用支出</t>
  </si>
  <si>
    <t xml:space="preserve">  地方政府一般债务发行费用支出</t>
  </si>
  <si>
    <t>上年决算数</t>
  </si>
  <si>
    <t>决算数为上年数的%</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</si>
  <si>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</si>
  <si>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</si>
  <si>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</si>
  <si>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</si>
  <si>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</si>
  <si>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</si>
  <si>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</si>
  <si>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</si>
  <si>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</si>
  <si>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</si>
  <si>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</si>
  <si>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</si>
  <si>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</si>
  <si>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</si>
  <si>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</si>
  <si>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</si>
  <si>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</si>
  <si>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边境地区转移支付收入</t>
  </si>
  <si>
    <t xml:space="preserve">    巩固脱贫攻坚成果衔接乡村振兴转移支付收入</t>
  </si>
  <si>
    <t xml:space="preserve">    一般公共服务共同财政事权转移支付收入  </t>
  </si>
  <si>
    <t xml:space="preserve">    外交共同财政事权转移支付收入  </t>
  </si>
  <si>
    <t xml:space="preserve">    国防共同财政事权转移支付收入  </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</si>
  <si>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</si>
  <si>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</si>
  <si>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</si>
  <si>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</si>
  <si>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</si>
  <si>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</si>
  <si>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</si>
  <si>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城乡社区共同财政事权转移支付收入  </t>
  </si>
  <si>
    <t xml:space="preserve">    农林水共同财政事权转移支付收入  </t>
  </si>
  <si>
    <t xml:space="preserve">    交通运输共同财政事权转移支付收入  </t>
  </si>
  <si>
    <t xml:space="preserve">    资源勘探信息等共同财政事权转移支付收入  </t>
  </si>
  <si>
    <t xml:space="preserve">    商业服务业等共同财政事权转移支付收入  </t>
  </si>
  <si>
    <t xml:space="preserve">    金融共同财政事权转移支付收入  </t>
  </si>
  <si>
    <t xml:space="preserve">    自然资源海洋气象等共同财政事权转移支付收入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</si>
  <si>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</si>
  <si>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</si>
  <si>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</si>
  <si>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其他共同财政事权转移支付收入  </t>
  </si>
  <si>
    <t xml:space="preserve">    增值税留抵退税转移支付收入</t>
  </si>
  <si>
    <t xml:space="preserve">    其他退税减税降费转移支付收入</t>
  </si>
  <si>
    <t xml:space="preserve">    补充县区财力转移支付收入</t>
  </si>
  <si>
    <t xml:space="preserve">    其他一般性转移支付收入</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</si>
  <si>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</si>
  <si>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</si>
  <si>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</si>
  <si>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</si>
  <si>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</si>
  <si>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</si>
  <si>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</si>
  <si>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</si>
  <si>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</si>
  <si>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</si>
  <si>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</si>
  <si>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</si>
  <si>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</si>
  <si>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</si>
  <si>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</si>
  <si>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</si>
  <si>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</si>
  <si>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</si>
  <si>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</si>
  <si>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</si>
  <si>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</si>
  <si>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 xml:space="preserve">  体制上解支出</t>
  </si>
  <si>
    <t xml:space="preserve">  专项上解支出</t>
  </si>
  <si>
    <t>上级税收返还和转移支付收入</t>
  </si>
  <si>
    <t>收入总计</t>
  </si>
  <si>
    <t xml:space="preserve">  对下返还性支出</t>
  </si>
  <si>
    <t xml:space="preserve">    所得税基数返还支出</t>
  </si>
  <si>
    <t xml:space="preserve">    成品油税费改革税收返还支出</t>
  </si>
  <si>
    <t xml:space="preserve">    增值税税收返还支出</t>
  </si>
  <si>
    <t xml:space="preserve">    消费税税收返还支出</t>
  </si>
  <si>
    <t xml:space="preserve">    增值税“五五分享”税收返还支出</t>
  </si>
  <si>
    <t xml:space="preserve">    其他返还性支出</t>
  </si>
  <si>
    <t xml:space="preserve">  对下一般性转移支付支出</t>
  </si>
  <si>
    <t xml:space="preserve">    体制补助支出</t>
  </si>
  <si>
    <t xml:space="preserve">    均衡性转移支付支出</t>
  </si>
  <si>
    <t xml:space="preserve">    县级基本财力保障机制奖补资金支出</t>
  </si>
  <si>
    <t xml:space="preserve">    结算补助支出</t>
  </si>
  <si>
    <t xml:space="preserve">    资源枯竭型城市转移支付补助支出</t>
  </si>
  <si>
    <t xml:space="preserve">    企业事业单位划转补助支出</t>
  </si>
  <si>
    <t xml:space="preserve">    产粮(油)大县奖励资金支出</t>
  </si>
  <si>
    <t xml:space="preserve">    重点生态功能区转移支付支出</t>
  </si>
  <si>
    <t xml:space="preserve">    固定数额补助支出</t>
  </si>
  <si>
    <t xml:space="preserve">    革命老区转移支付支出</t>
  </si>
  <si>
    <t xml:space="preserve">    民族地区转移支付支出</t>
  </si>
  <si>
    <t xml:space="preserve">    边境地区转移支付支出</t>
  </si>
  <si>
    <t xml:space="preserve">    欠发达地区转移支付支出</t>
  </si>
  <si>
    <t xml:space="preserve">    一般公共服务共同财政事权转移支付支出  </t>
  </si>
  <si>
    <t xml:space="preserve">    外交共同财政事权转移支付支出 </t>
  </si>
  <si>
    <t xml:space="preserve">    国防共同财政事权转移支付支出 </t>
  </si>
  <si>
    <t xml:space="preserve">    公共安全共同财政事权转移支付支出 </t>
  </si>
  <si>
    <t xml:space="preserve">    教育共同财政事权转移支付支出 </t>
  </si>
  <si>
    <t xml:space="preserve">    科学技术共同财政事权转移支付支出  </t>
  </si>
  <si>
    <t xml:space="preserve">    文化旅游体育与传媒共同财政事权转移支付支出  </t>
  </si>
  <si>
    <t xml:space="preserve">    社会保障和就业共同财政事权转移支付支出 </t>
  </si>
  <si>
    <t xml:space="preserve">    医疗卫生共同财政事权转移支付支出  </t>
  </si>
  <si>
    <t xml:space="preserve">    节能环保共同财政事权转移支付支出</t>
  </si>
  <si>
    <t xml:space="preserve">    城乡社区共同财政事权转移支付支出</t>
  </si>
  <si>
    <t xml:space="preserve">    农林水共同财政事权转移支付支出</t>
  </si>
  <si>
    <t xml:space="preserve">    交通运输共同财政事权转移支付支出 </t>
  </si>
  <si>
    <t xml:space="preserve">    资源勘探信息等共同财政事权转移支付支出 </t>
  </si>
  <si>
    <t xml:space="preserve">    商业服务业等共同财政事权转移支付支出</t>
  </si>
  <si>
    <t xml:space="preserve">    金融共同财政事权转移支付支出 </t>
  </si>
  <si>
    <t xml:space="preserve">    自然资源海洋气象等共同财政事权转移支付支出  </t>
  </si>
  <si>
    <t xml:space="preserve">    住房保障共同财政事权转移支付支出</t>
  </si>
  <si>
    <t xml:space="preserve">    粮油物资储备共同财政事权转移支付支出</t>
  </si>
  <si>
    <t xml:space="preserve">    灾害防治及应急管理共同财政事权转移支付支出  </t>
  </si>
  <si>
    <t xml:space="preserve">    其他共同财政事权转移支付支出 </t>
  </si>
  <si>
    <t xml:space="preserve">    增值税留抵退税转移支付支出</t>
  </si>
  <si>
    <t xml:space="preserve">    其他退税减税降费转移支付支出</t>
  </si>
  <si>
    <t xml:space="preserve">    补充县区财力转移支付支出</t>
  </si>
  <si>
    <t xml:space="preserve">    其他一般性转移支付支出</t>
  </si>
  <si>
    <t xml:space="preserve">  对下专项转移支付支出</t>
  </si>
  <si>
    <t xml:space="preserve">    其他支出</t>
  </si>
  <si>
    <t>下级上解省级收入</t>
  </si>
  <si>
    <t xml:space="preserve">  体制上解收入</t>
  </si>
  <si>
    <t xml:space="preserve">  专项上解收入</t>
  </si>
  <si>
    <t>对下税返和转移补助支出合计(抵扣下级上解收入)</t>
  </si>
  <si>
    <t>注：云南省昆明市盘龙区无下级乡镇，不涉及对下税收返还和转移支付分地区支付，该表为空表公开。</t>
  </si>
  <si>
    <t>地区</t>
  </si>
  <si>
    <t>上级补助收入决算数</t>
  </si>
  <si>
    <t>其中：</t>
  </si>
  <si>
    <t>返还性支出</t>
  </si>
  <si>
    <t>一般性转移支付支出</t>
  </si>
  <si>
    <t>专项转移支付支出</t>
  </si>
  <si>
    <t>合计</t>
  </si>
  <si>
    <t>盘龙区</t>
  </si>
  <si>
    <t>地    区</t>
  </si>
  <si>
    <t>专项转移支付
分地区收入小计数</t>
  </si>
  <si>
    <t>一般公共服务</t>
  </si>
  <si>
    <t>外交</t>
  </si>
  <si>
    <t>国防</t>
  </si>
  <si>
    <t xml:space="preserve"> 公共安全</t>
  </si>
  <si>
    <t>教育</t>
  </si>
  <si>
    <t>科学技术</t>
  </si>
  <si>
    <t>文化旅游
体育与传媒</t>
  </si>
  <si>
    <t>社会保障和就业</t>
  </si>
  <si>
    <t>卫生健康</t>
  </si>
  <si>
    <t>节能环保</t>
  </si>
  <si>
    <t>城乡社区</t>
  </si>
  <si>
    <t>农林水</t>
  </si>
  <si>
    <t>交通运输</t>
  </si>
  <si>
    <t>资源勘探信息等</t>
  </si>
  <si>
    <t>商业服务业等</t>
  </si>
  <si>
    <t>金融</t>
  </si>
  <si>
    <t>自然资源
海洋气象等</t>
  </si>
  <si>
    <t>住房保障</t>
  </si>
  <si>
    <t>粮油物资储备</t>
  </si>
  <si>
    <t>灾害防治及
应急管理</t>
  </si>
  <si>
    <t>其他支出</t>
  </si>
  <si>
    <t>注：云南省昆明市盘龙区无下级乡镇，不涉及对下专项转移支付分地区分项目支付，该表为空表公开。</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</si>
  <si>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</si>
  <si>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</si>
  <si>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</si>
  <si>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</si>
  <si>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</si>
  <si>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</si>
  <si>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</si>
  <si>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</si>
  <si>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</si>
  <si>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</si>
  <si>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</si>
  <si>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</si>
  <si>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</si>
  <si>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</si>
  <si>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</si>
  <si>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</si>
  <si>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</si>
  <si>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</si>
  <si>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</si>
  <si>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</si>
  <si>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</si>
  <si>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</si>
  <si>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</si>
  <si>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</si>
  <si>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</si>
  <si>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</si>
  <si>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</si>
  <si>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</si>
  <si>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</si>
  <si>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</si>
  <si>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</si>
  <si>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</si>
  <si>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</si>
  <si>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</si>
  <si>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</si>
  <si>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</si>
  <si>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</si>
  <si>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对企业资本性支出(一)</t>
  </si>
  <si>
    <t xml:space="preserve">  对企业资本性支出(二)</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</si>
  <si>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</si>
  <si>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</si>
  <si>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</si>
  <si>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</si>
  <si>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</si>
  <si>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</si>
  <si>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</si>
  <si>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</si>
  <si>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</si>
  <si>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</si>
  <si>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</si>
  <si>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</si>
  <si>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</si>
  <si>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</si>
  <si>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</si>
  <si>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</si>
  <si>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预备费及预留</t>
  </si>
  <si>
    <t xml:space="preserve">  预备费</t>
  </si>
  <si>
    <t xml:space="preserve">  预留</t>
  </si>
  <si>
    <t xml:space="preserve">  国家赔偿费用支出</t>
  </si>
  <si>
    <t xml:space="preserve">  对民间非营利组织和群众性自治组织补贴</t>
  </si>
  <si>
    <t xml:space="preserve">  经常性赠与</t>
  </si>
  <si>
    <t xml:space="preserve">  资本性赠与</t>
  </si>
  <si>
    <t>一般公共预算本级基本支出合计</t>
  </si>
  <si>
    <t>政府性基金收入(款)</t>
  </si>
  <si>
    <t xml:space="preserve">  农网还贷资金收入</t>
  </si>
  <si>
    <t xml:space="preserve">    中央农网还贷资金收入</t>
  </si>
  <si>
    <t xml:space="preserve">    地方农网还贷资金收入</t>
  </si>
  <si>
    <t xml:space="preserve">  铁路建设基金收入</t>
  </si>
  <si>
    <t xml:space="preserve">  民航发展基金收入</t>
  </si>
  <si>
    <t xml:space="preserve">  海南省高等级公路车辆通行附加费收入</t>
  </si>
  <si>
    <t xml:space="preserve">  旅游发展基金收入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</si>
  <si>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</si>
  <si>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</si>
  <si>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</si>
  <si>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</si>
  <si>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</si>
  <si>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</si>
  <si>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</si>
  <si>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</si>
  <si>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</si>
  <si>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 xml:space="preserve">  大中型水库移民后期扶持基金收入</t>
  </si>
  <si>
    <t xml:space="preserve">  大中型水库库区基金收入</t>
  </si>
  <si>
    <t xml:space="preserve">    中央大中型水库库区基金收入</t>
  </si>
  <si>
    <t xml:space="preserve">    地方大中型水库库区基金收入</t>
  </si>
  <si>
    <t xml:space="preserve">  三峡水库库区基金收入</t>
  </si>
  <si>
    <t xml:space="preserve">  中央特别国债经营基金收入</t>
  </si>
  <si>
    <t xml:space="preserve">  中央特别国债经营基金财务收入</t>
  </si>
  <si>
    <t xml:space="preserve">  彩票公益金收入</t>
  </si>
  <si>
    <t xml:space="preserve">    福利彩票公益金收入</t>
  </si>
  <si>
    <t xml:space="preserve">    体育彩票公益金收入</t>
  </si>
  <si>
    <t xml:space="preserve">  城市基础设施配套费收入</t>
  </si>
  <si>
    <t xml:space="preserve">  小型水库移民扶助基金收入</t>
  </si>
  <si>
    <t xml:space="preserve">  国家重大水利工程建设基金收入</t>
  </si>
  <si>
    <t xml:space="preserve">    中央重大水利工程建设资金</t>
  </si>
  <si>
    <t xml:space="preserve">    地方重大水利工程建设资金</t>
  </si>
  <si>
    <t xml:space="preserve">  车辆通行费</t>
  </si>
  <si>
    <t xml:space="preserve">  核电站乏燃料处理处置基金收入</t>
  </si>
  <si>
    <t xml:space="preserve">  可再生能源电价附加收入</t>
  </si>
  <si>
    <t xml:space="preserve">  船舶油污损害赔偿基金收入</t>
  </si>
  <si>
    <t xml:space="preserve">  废弃电器电子产品处理基金收入</t>
  </si>
  <si>
    <t xml:space="preserve">    税务部门征收的废弃电器电子产品处理基金收入</t>
  </si>
  <si>
    <t xml:space="preserve">    海关征收的废弃电器电子产品处理基金收入</t>
  </si>
  <si>
    <t xml:space="preserve">  污水处理费收入</t>
  </si>
  <si>
    <t xml:space="preserve">  彩票发行机构和彩票销售机构的业务费用</t>
  </si>
  <si>
    <t xml:space="preserve">    福利彩票发行机构的业务费用</t>
  </si>
  <si>
    <t xml:space="preserve">    体育彩票发行机构的业务费用</t>
  </si>
  <si>
    <t xml:space="preserve">    福利彩票销售机构的业务费用</t>
  </si>
  <si>
    <t xml:space="preserve">    体育彩票销售机构的业务费用</t>
  </si>
  <si>
    <t xml:space="preserve">    彩票兑奖周转金</t>
  </si>
  <si>
    <t xml:space="preserve">    彩票发行销售风险基金</t>
  </si>
  <si>
    <t xml:space="preserve">    彩票市场调控资金收入</t>
  </si>
  <si>
    <t xml:space="preserve">  抗疫特别国债财务基金收入</t>
  </si>
  <si>
    <t xml:space="preserve">  其他政府性基金收入</t>
  </si>
  <si>
    <t>专项债务对应项目专项收入</t>
  </si>
  <si>
    <t xml:space="preserve">  海南省高等级公路车辆通行附加费专项债务对应项目专项收入  </t>
  </si>
  <si>
    <t xml:space="preserve">  国家电影事业发展专项资金专项债务对应项目专项收入  </t>
  </si>
  <si>
    <t xml:space="preserve">  国有土地使用权出让金专项债务对应项目专项收入  </t>
  </si>
  <si>
    <t xml:space="preserve">    土地储备专项债券对应项目专项收入      </t>
  </si>
  <si>
    <t xml:space="preserve">    棚户区改造专项债券对应项目专项收入  </t>
  </si>
  <si>
    <t xml:space="preserve">    其他国有土地使用权出让金专项债务对应项目专项收入  </t>
  </si>
  <si>
    <t xml:space="preserve">  农业土地开发资金专项债务对应项目专项收入  </t>
  </si>
  <si>
    <t xml:space="preserve">  大中型水库库区基金专项债务对应项目专项收入  </t>
  </si>
  <si>
    <t xml:space="preserve">  城市基础设施配套费专项债务对应项目专项收入  </t>
  </si>
  <si>
    <t xml:space="preserve">  小型水库移民扶助基金专项债务对应项目专项收入  </t>
  </si>
  <si>
    <t xml:space="preserve">  国家重大水利工程建设基金专项债务对应项目专项收入  </t>
  </si>
  <si>
    <t xml:space="preserve">  车辆通行费专项债务对应项目专项收入  </t>
  </si>
  <si>
    <t xml:space="preserve">    政府收费公路专项债券对应项目专项收入  </t>
  </si>
  <si>
    <t xml:space="preserve">    其他车辆通行费专项债务对应项目专项收入  </t>
  </si>
  <si>
    <t xml:space="preserve">  污水处理费专项债务对应项目专项收入  </t>
  </si>
  <si>
    <t xml:space="preserve">  其他政府性基金专项债务对应项目专项收入  </t>
  </si>
  <si>
    <t xml:space="preserve">    其他地方自行试点项目收益专项债券对应项目专项收入  </t>
  </si>
  <si>
    <t xml:space="preserve">    其他政府性基金专项债务对应项目专项收入  </t>
  </si>
  <si>
    <t>政府性基金预算收入合计</t>
  </si>
  <si>
    <t>政府性基金预算上级补助收入</t>
  </si>
  <si>
    <t>政府性基金预算下级上解收入</t>
  </si>
  <si>
    <t>待偿债置换专项债券上年结余</t>
  </si>
  <si>
    <t>政府性基金预算上年结余</t>
  </si>
  <si>
    <t>调入资金</t>
  </si>
  <si>
    <t>政府性基金预算省补助计划单列市收入</t>
  </si>
  <si>
    <t>政府性基金预算计划单列市上解省收入</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</si>
  <si>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</si>
  <si>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</si>
  <si>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</si>
  <si>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</si>
  <si>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</si>
  <si>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</si>
  <si>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</si>
  <si>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</si>
  <si>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</si>
  <si>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</si>
  <si>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</si>
  <si>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</si>
  <si>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</si>
  <si>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</si>
  <si>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</si>
  <si>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</si>
  <si>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</si>
  <si>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</si>
  <si>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</si>
  <si>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</si>
  <si>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</si>
  <si>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</si>
  <si>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</si>
  <si>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</si>
  <si>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</si>
  <si>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</si>
  <si>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</si>
  <si>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</si>
  <si>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</si>
  <si>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</si>
  <si>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</si>
  <si>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</si>
  <si>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</si>
  <si>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</si>
  <si>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</si>
  <si>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</si>
  <si>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</si>
  <si>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</si>
  <si>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</si>
  <si>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</si>
  <si>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</si>
  <si>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</si>
  <si>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</si>
  <si>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</si>
  <si>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</si>
  <si>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</si>
  <si>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</si>
  <si>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</si>
  <si>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</si>
  <si>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</si>
  <si>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</si>
  <si>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</si>
  <si>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</si>
  <si>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</si>
  <si>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</si>
  <si>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</si>
  <si>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</si>
  <si>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</si>
  <si>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</si>
  <si>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</si>
  <si>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</si>
  <si>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</si>
  <si>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</si>
  <si>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</si>
  <si>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</si>
  <si>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</si>
  <si>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</si>
  <si>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</si>
  <si>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</si>
  <si>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</si>
  <si>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</si>
  <si>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</si>
  <si>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</si>
  <si>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</si>
  <si>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</si>
  <si>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</si>
  <si>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</si>
  <si>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</si>
  <si>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</si>
  <si>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</si>
  <si>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</si>
  <si>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</si>
  <si>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</si>
  <si>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</si>
  <si>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</si>
  <si>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</si>
  <si>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</si>
  <si>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</si>
  <si>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</si>
  <si>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</si>
  <si>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</si>
  <si>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</si>
  <si>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</si>
  <si>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</si>
  <si>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</si>
  <si>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</si>
  <si>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</si>
  <si>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</si>
  <si>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</si>
  <si>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</si>
  <si>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</si>
  <si>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</si>
  <si>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</si>
  <si>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</si>
  <si>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</si>
  <si>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</si>
  <si>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</si>
  <si>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</si>
  <si>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</si>
  <si>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</si>
  <si>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</si>
  <si>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</si>
  <si>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</si>
  <si>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</si>
  <si>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</si>
  <si>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</si>
  <si>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</si>
  <si>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</si>
  <si>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</si>
  <si>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</si>
  <si>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</si>
  <si>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</si>
  <si>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</si>
  <si>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</si>
  <si>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</si>
  <si>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</si>
  <si>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</si>
  <si>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</si>
  <si>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</si>
  <si>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</si>
  <si>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</si>
  <si>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</si>
  <si>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</si>
  <si>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</si>
  <si>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</si>
  <si>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</si>
  <si>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</si>
  <si>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</si>
  <si>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</si>
  <si>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</si>
  <si>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</si>
  <si>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</si>
  <si>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</si>
  <si>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</si>
  <si>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</si>
  <si>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</si>
  <si>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</si>
  <si>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农网还贷资金支出</t>
  </si>
  <si>
    <t xml:space="preserve">    中央农网还贷资金支出</t>
  </si>
  <si>
    <t xml:space="preserve">    地方农网还贷资金支出</t>
  </si>
  <si>
    <t xml:space="preserve">    其他农网还贷资金支出</t>
  </si>
  <si>
    <t xml:space="preserve">    中央特别国债经营基金支出</t>
  </si>
  <si>
    <t xml:space="preserve">    中央特别国债经营基金财务支出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</si>
  <si>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</si>
  <si>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</si>
  <si>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</si>
  <si>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</si>
  <si>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</si>
  <si>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</si>
  <si>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</si>
  <si>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</si>
  <si>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</si>
  <si>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</si>
  <si>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</si>
  <si>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</si>
  <si>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</si>
  <si>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</si>
  <si>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</si>
  <si>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</si>
  <si>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</si>
  <si>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</si>
  <si>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</si>
  <si>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</si>
  <si>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</si>
  <si>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</si>
  <si>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</si>
  <si>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</si>
  <si>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</si>
  <si>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</si>
  <si>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</si>
  <si>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</si>
  <si>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</si>
  <si>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</si>
  <si>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</si>
  <si>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</si>
  <si>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</si>
  <si>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</si>
  <si>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</si>
  <si>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</si>
  <si>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</si>
  <si>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</si>
  <si>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</si>
  <si>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</si>
  <si>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</si>
  <si>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</si>
  <si>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</si>
  <si>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</si>
  <si>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</si>
  <si>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</si>
  <si>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</si>
  <si>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</si>
  <si>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</si>
  <si>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</si>
  <si>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</si>
  <si>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</si>
  <si>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</si>
  <si>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</si>
  <si>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</si>
  <si>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</si>
  <si>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</si>
  <si>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</si>
  <si>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</si>
  <si>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</si>
  <si>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</si>
  <si>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</si>
  <si>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</si>
  <si>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</si>
  <si>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</si>
  <si>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</si>
  <si>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</si>
  <si>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</si>
  <si>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</si>
  <si>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</si>
  <si>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</si>
  <si>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</si>
  <si>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</si>
  <si>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</si>
  <si>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</si>
  <si>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</si>
  <si>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政府性基金预算支出合计</t>
  </si>
  <si>
    <t>政府性基金预算补助下级支出</t>
  </si>
  <si>
    <t>政府性基金预算上解上级支出</t>
  </si>
  <si>
    <t>政府性基金预算省补助计划单列市支出</t>
  </si>
  <si>
    <t>政府性基金预算计划单列市上解省支出</t>
  </si>
  <si>
    <t>待偿债置换专项债券结余</t>
  </si>
  <si>
    <t>政府性基金预算年终结余</t>
  </si>
  <si>
    <t>支　　出　　总　　计　</t>
  </si>
  <si>
    <t>收　　入　　总　　计　</t>
  </si>
  <si>
    <t>为上年决算数的%</t>
  </si>
  <si>
    <t>一、文化体育与传媒支出</t>
  </si>
  <si>
    <t>二、社会保障和就业支出</t>
  </si>
  <si>
    <t>三、节能环保支出</t>
  </si>
  <si>
    <t>四、城乡社区支出</t>
  </si>
  <si>
    <t>五、农林水支出</t>
  </si>
  <si>
    <t>六、交通运输支出</t>
  </si>
  <si>
    <t>七、资源勘探信息等支出</t>
  </si>
  <si>
    <t>八、商务服务业支出</t>
  </si>
  <si>
    <t>九、其他支出</t>
  </si>
  <si>
    <t>十、债务付息支出</t>
  </si>
  <si>
    <t>十一、债务发行费支出</t>
  </si>
  <si>
    <t>十二、抗疫特别国债安排的支出</t>
  </si>
  <si>
    <t>省对下政府性基金转移支付合计</t>
  </si>
  <si>
    <t>注：云南省昆明市盘龙区无下级乡镇，不涉及对下转移支付，该表为空表公开。</t>
  </si>
  <si>
    <t xml:space="preserve">    利润收入</t>
  </si>
  <si>
    <t xml:space="preserve">      烟草企业利润收入</t>
  </si>
  <si>
    <t xml:space="preserve">      石油石化企业利润收入</t>
  </si>
  <si>
    <t xml:space="preserve">      电力企业利润收入</t>
  </si>
  <si>
    <t xml:space="preserve">      电信企业利润收入</t>
  </si>
  <si>
    <t xml:space="preserve">      煤炭企业利润收入</t>
  </si>
  <si>
    <t xml:space="preserve">      有色冶金采掘企业利润收入</t>
  </si>
  <si>
    <t xml:space="preserve">      钢铁企业利润收入</t>
  </si>
  <si>
    <t xml:space="preserve">      化工企业利润收入</t>
  </si>
  <si>
    <t xml:space="preserve">      运输企业利润收入</t>
  </si>
  <si>
    <t xml:space="preserve">      电子企业利润收入</t>
  </si>
  <si>
    <t xml:space="preserve">      机械企业利润收入</t>
  </si>
  <si>
    <t xml:space="preserve">      投资服务企业利润收入</t>
  </si>
  <si>
    <t xml:space="preserve">      纺织轻工企业利润收入</t>
  </si>
  <si>
    <t xml:space="preserve">      贸易企业利润收入</t>
  </si>
  <si>
    <t xml:space="preserve">      建筑施工企业利润收入</t>
  </si>
  <si>
    <t xml:space="preserve">      房地产企业利润收入</t>
  </si>
  <si>
    <t xml:space="preserve">      建材企业利润收入</t>
  </si>
  <si>
    <t xml:space="preserve">      境外企业利润收入</t>
  </si>
  <si>
    <t xml:space="preserve">      对外合作企业利润收入</t>
  </si>
  <si>
    <t xml:space="preserve">      医药企业利润收入</t>
  </si>
  <si>
    <t xml:space="preserve">      农林牧渔企业利润收入</t>
  </si>
  <si>
    <t xml:space="preserve">      邮政企业利润收入</t>
  </si>
  <si>
    <t xml:space="preserve">      军工企业利润收入</t>
  </si>
  <si>
    <t xml:space="preserve">      转制科研院所利润收入</t>
  </si>
  <si>
    <t xml:space="preserve">      地质勘查企业利润收入</t>
  </si>
  <si>
    <t xml:space="preserve">      卫生体育福利企业利润收入</t>
  </si>
  <si>
    <t xml:space="preserve">      教育文化广播企业利润收入</t>
  </si>
  <si>
    <t xml:space="preserve">      科学研究企业利润收入</t>
  </si>
  <si>
    <t xml:space="preserve">      机关社团所属企业利润收入</t>
  </si>
  <si>
    <t xml:space="preserve">      金融企业利润收入</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</si>
  <si>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</si>
  <si>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</si>
  <si>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</si>
  <si>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</si>
  <si>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t>
  </si>
  <si>
    <t xml:space="preserve">      其他国有资本经营预算企业股利、股息收入</t>
  </si>
  <si>
    <t xml:space="preserve">    产权转让收入</t>
  </si>
  <si>
    <t xml:space="preserve">      国有股减持收入</t>
  </si>
  <si>
    <t xml:space="preserve">      国有股权、股份转让收入</t>
  </si>
  <si>
    <t xml:space="preserve">      国有独资企业产权转让收入</t>
  </si>
  <si>
    <t xml:space="preserve">      金融企业产权转让收入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</si>
  <si>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</si>
  <si>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</si>
  <si>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</si>
  <si>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</si>
  <si>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</si>
  <si>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</si>
  <si>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国有资本经营预算收入</t>
  </si>
  <si>
    <t>国有资本经营预算上级补助收入</t>
  </si>
  <si>
    <t>国有资本经营预算下级上解收入</t>
  </si>
  <si>
    <t>国有资本经营预算上年结余</t>
  </si>
  <si>
    <t>国有资本经营预算省补助计划单列市收入</t>
  </si>
  <si>
    <t>国有资本经营预算计划单列市上解省收入</t>
  </si>
  <si>
    <t xml:space="preserve">    国有资本经营预算补充社保基金支出</t>
  </si>
  <si>
    <t>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</si>
  <si>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</si>
  <si>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</si>
  <si>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</si>
  <si>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</si>
  <si>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</si>
  <si>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</si>
  <si>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</si>
  <si>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</si>
  <si>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</si>
  <si>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</si>
  <si>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</si>
  <si>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</si>
  <si>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</si>
  <si>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</si>
  <si>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</si>
  <si>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</si>
  <si>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</si>
  <si>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</si>
  <si>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金融企业资本性支出</t>
  </si>
  <si>
    <t xml:space="preserve">    其他国有企业资本金注入</t>
  </si>
  <si>
    <t xml:space="preserve">  国有企业政策性补贴(款)</t>
  </si>
  <si>
    <t xml:space="preserve">    国有企业政策性补贴(项)</t>
  </si>
  <si>
    <t xml:space="preserve">  其他国有资本经营预算支出(款)</t>
  </si>
  <si>
    <t xml:space="preserve">    其他国有资本经营预算支出(项)</t>
  </si>
  <si>
    <t>国有资本经营预算补助下级支出</t>
  </si>
  <si>
    <t>国有资本经营预算上解上级支出</t>
  </si>
  <si>
    <t>国有资本经营预算调出资金</t>
  </si>
  <si>
    <t>国有资本经营预算省补助计划单列市支出</t>
  </si>
  <si>
    <t>国有资本经营预算计划单列市上解省支出</t>
  </si>
  <si>
    <t>国有资本经营预算年终结余</t>
  </si>
  <si>
    <t>项目名称</t>
  </si>
  <si>
    <t>比2022决算数增长%</t>
  </si>
  <si>
    <t>完成2023年预算数的%</t>
  </si>
  <si>
    <t>一、企业职工养老保险基金收入</t>
  </si>
  <si>
    <t xml:space="preserve">    其中：基本养老保险费收入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</si>
  <si>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</si>
  <si>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</si>
  <si>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</si>
  <si>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</si>
  <si>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</si>
  <si>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</si>
  <si>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二、机关事业单位基本养老保险基金收入</t>
  </si>
  <si>
    <t>三、失业保险基金收入</t>
  </si>
  <si>
    <t xml:space="preserve">    其中：失业保险费收入</t>
  </si>
  <si>
    <t>四、城镇职工基本医疗保险基金收入</t>
  </si>
  <si>
    <t xml:space="preserve">    其中：基本医疗保险费收入</t>
  </si>
  <si>
    <t>五、工伤保险基金收入</t>
  </si>
  <si>
    <t xml:space="preserve">    其中：工伤保险费收入</t>
  </si>
  <si>
    <t>六、城乡居民基本养老保险基金收入</t>
  </si>
  <si>
    <t xml:space="preserve">    其中：个人缴费收入</t>
  </si>
  <si>
    <t xml:space="preserve">          集体补助收入</t>
  </si>
  <si>
    <t>七、城乡居民基本医疗保险基金收入</t>
  </si>
  <si>
    <t>社会保险基金预算收入</t>
  </si>
  <si>
    <t xml:space="preserve">  其中：社会保险费收入</t>
  </si>
  <si>
    <t xml:space="preserve">        财政补贴收入</t>
  </si>
  <si>
    <t xml:space="preserve">        利息收入</t>
  </si>
  <si>
    <t xml:space="preserve">        委托投资收益</t>
  </si>
  <si>
    <t xml:space="preserve">        全国统筹调剂资金收入</t>
  </si>
  <si>
    <t>一、企业职工养老保险基金支出</t>
  </si>
  <si>
    <t xml:space="preserve">    其中：基本养老金支出</t>
  </si>
  <si>
    <t xml:space="preserve">         丧葬补助金和抚恤金支出</t>
  </si>
  <si>
    <t xml:space="preserve">         转移支出</t>
  </si>
  <si>
    <t xml:space="preserve">         其他支出</t>
  </si>
  <si>
    <t xml:space="preserve">         全国统筹调剂资金支出</t>
  </si>
  <si>
    <t>二、机关事业单位基本养老保险基金支出</t>
  </si>
  <si>
    <t>三、失业保险基金支出</t>
  </si>
  <si>
    <t xml:space="preserve">    其中：失业保险金支出</t>
  </si>
  <si>
    <t xml:space="preserve">         基本医疗保险费支出</t>
  </si>
  <si>
    <t xml:space="preserve">         职业培训和职业介绍补贴支出</t>
  </si>
  <si>
    <t xml:space="preserve">         其他费用支出</t>
  </si>
  <si>
    <t xml:space="preserve">         稳岗返还支出</t>
  </si>
  <si>
    <t xml:space="preserve">         技能提升补贴支出</t>
  </si>
  <si>
    <t>四、城镇职工基本医疗保险基金支出</t>
  </si>
  <si>
    <t xml:space="preserve">    其中：基本医疗保险待遇支出</t>
  </si>
  <si>
    <t>五、工伤保险基金支出</t>
  </si>
  <si>
    <t xml:space="preserve">    其中：工伤保险待遇支出</t>
  </si>
  <si>
    <t xml:space="preserve">          劳动能力鉴定支出</t>
  </si>
  <si>
    <t xml:space="preserve">          工伤保险预防费用支出</t>
  </si>
  <si>
    <t xml:space="preserve">          其他支出</t>
  </si>
  <si>
    <t>六、城乡居民基本养老保险基金支出</t>
  </si>
  <si>
    <t xml:space="preserve">    其中：基础养老金支出</t>
  </si>
  <si>
    <t xml:space="preserve">         个人账户养老金支出</t>
  </si>
  <si>
    <t xml:space="preserve">         丧葬补助金支出</t>
  </si>
  <si>
    <t>七、城乡居民基本医疗保险基金支出</t>
  </si>
  <si>
    <t xml:space="preserve">         大病保险支出</t>
  </si>
  <si>
    <t>社会保险基金预算支出</t>
  </si>
  <si>
    <t xml:space="preserve">    其中：社会保险待遇支出</t>
  </si>
  <si>
    <t xml:space="preserve">          全国统筹调剂资金支出</t>
  </si>
  <si>
    <t xml:space="preserve">      年终结余</t>
  </si>
  <si>
    <t>滚存结余</t>
  </si>
  <si>
    <t>地   区</t>
  </si>
  <si>
    <t>2023年债务限额</t>
  </si>
  <si>
    <t>2023年债务余额（决算数）</t>
  </si>
  <si>
    <t>一般债务</t>
  </si>
  <si>
    <t>专项债务</t>
  </si>
  <si>
    <t>公  式</t>
  </si>
  <si>
    <t>A=B+C</t>
  </si>
  <si>
    <t>B</t>
  </si>
  <si>
    <t>C</t>
  </si>
  <si>
    <t>D=E+F</t>
  </si>
  <si>
    <t>E</t>
  </si>
  <si>
    <t>F</t>
  </si>
  <si>
    <t>-</t>
  </si>
  <si>
    <t>注：按照上级要求，因2023年债务限额数据涉密，2023年债务限额数据不予公开。</t>
  </si>
  <si>
    <t>项目编号</t>
  </si>
  <si>
    <t>项目领域</t>
  </si>
  <si>
    <t>项目主管部门</t>
  </si>
  <si>
    <t>项目实施单位</t>
  </si>
  <si>
    <t>债券性质</t>
  </si>
  <si>
    <t>债券规模</t>
  </si>
  <si>
    <t>发行时间（年/月）</t>
  </si>
  <si>
    <t>昆明市盘龙区</t>
  </si>
  <si>
    <t>盘龙区东郊明渠、新迎、东干渠郭家凹和金江汇流片区防洪排涝提升及雨污分流改造工程项目</t>
  </si>
  <si>
    <t>53010322D000000020935</t>
  </si>
  <si>
    <t>供排水</t>
  </si>
  <si>
    <t>昆明市盘龙区水务局</t>
  </si>
  <si>
    <t>专项债券</t>
  </si>
  <si>
    <t>昆明市盘龙区黄龙水库片区供水工程项目</t>
  </si>
  <si>
    <t>53010322D000000075608</t>
  </si>
  <si>
    <t>昆明市第二人民医院新院建设项目（一期）</t>
  </si>
  <si>
    <t>53010321D000000031050</t>
  </si>
  <si>
    <t>公共卫生设施</t>
  </si>
  <si>
    <t>昆明市盘龙区卫生健康局</t>
  </si>
  <si>
    <t>昆明市第二人民医院</t>
  </si>
  <si>
    <t>昆明长水国际机场改扩建工程项目</t>
  </si>
  <si>
    <t>53010320D000000069671</t>
  </si>
  <si>
    <t>机场（不含通用机场）</t>
  </si>
  <si>
    <t>昆明市盘龙区交通运输局</t>
  </si>
  <si>
    <t>云南机场集团有限责任公司</t>
  </si>
  <si>
    <t>本地区</t>
  </si>
  <si>
    <t>本级</t>
  </si>
  <si>
    <t>一、2022年末地方政府债务余额</t>
  </si>
  <si>
    <t xml:space="preserve">  其中：一般债务</t>
  </si>
  <si>
    <t xml:space="preserve">     专项债务</t>
  </si>
  <si>
    <t>二、2022年地方政府债务限额</t>
  </si>
  <si>
    <t>三、2023年地方政府债务发行决算数</t>
  </si>
  <si>
    <t xml:space="preserve">     新增一般债券发行额</t>
  </si>
  <si>
    <t xml:space="preserve">     再融资一般债券发行额</t>
  </si>
  <si>
    <t xml:space="preserve">     新增专项债券发行额</t>
  </si>
  <si>
    <t xml:space="preserve">     再融资专项债券发行额</t>
  </si>
  <si>
    <t xml:space="preserve">     置换一般债券发行额</t>
  </si>
  <si>
    <t xml:space="preserve">     置换专项债券发行额</t>
  </si>
  <si>
    <t xml:space="preserve">     国际金融组织和外国政府贷款</t>
  </si>
  <si>
    <t>四、2023年地方政府债务还本决算数</t>
  </si>
  <si>
    <t xml:space="preserve">     一般债务</t>
  </si>
  <si>
    <t>五、2023年地方政府债务付息决算数</t>
  </si>
  <si>
    <t>六、2023年末地方政府债务余额决算数</t>
  </si>
  <si>
    <t>七、2023年地方政府债务限额</t>
  </si>
  <si>
    <t>注：按照上级要求，因2023年地方政府债务限额数据涉密，2023年债务限额数据不予公开。</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</si>
</sst>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 "/>
    <numFmt numFmtId="177" formatCode="#,##0.00_ "/>
    <numFmt numFmtId="178" formatCode="0.0%"/>
  </numFmts>
  <fonts count="60">
    <font>
      <sz val="11"/>
      <color rgb="FF000000"/>
      <name val="宋体"/>
      <charset val="134"/>
      <scheme val="minor"/>
    </font>
    <font>
      <sz val="10"/>
      <color rgb="FF000000"/>
      <name val="宋体"/>
      <charset val="134"/>
      <scheme val="minor"/>
    </font>
    <font>
      <sz val="11"/>
      <color theme="1"/>
      <name val="宋体"/>
      <charset val="134"/>
      <scheme val="minor"/>
    </font>
    <font>
      <b/>
      <sz val="18"/>
      <color theme="1"/>
      <name val="SimSun"/>
      <charset val="134"/>
    </font>
    <font>
      <sz val="9.75"/>
      <color theme="1"/>
      <name val="normal"/>
      <charset val="134"/>
    </font>
    <font>
      <b/>
      <sz val="9.75"/>
      <color theme="1"/>
      <name val="SimSun"/>
      <charset val="134"/>
    </font>
    <font>
      <sz val="9.75"/>
      <color theme="1"/>
      <name val="SimSun"/>
      <charset val="134"/>
    </font>
    <font>
      <sz val="10"/>
      <color theme="1"/>
      <name val="SimSun"/>
      <charset val="134"/>
    </font>
    <font>
      <sz val="10"/>
      <color theme="1"/>
      <name val="宋体"/>
      <charset val="134"/>
    </font>
    <font>
      <sz val="10"/>
      <color theme="1"/>
      <name val="宋体"/>
      <charset val="134"/>
      <scheme val="minor"/>
    </font>
    <font>
      <sz val="10"/>
      <color rgb="FF000000"/>
      <name val="宋体"/>
      <charset val="134"/>
    </font>
    <font>
      <sz val="11"/>
      <color theme="1"/>
      <name val="宋体"/>
      <charset val="134"/>
    </font>
    <font>
      <sz val="10.5"/>
      <color theme="1"/>
      <name val="SimSun"/>
      <charset val="134"/>
    </font>
    <font>
      <b/>
      <sz val="10"/>
      <name val="宋体"/>
      <charset val="134"/>
    </font>
    <font>
      <sz val="10"/>
      <color theme="1"/>
      <name val="Times New Roman"/>
      <charset val="134"/>
    </font>
    <font>
      <b/>
      <sz val="18"/>
      <color rgb="FF000000"/>
      <name val="宋体"/>
      <charset val="134"/>
    </font>
    <font>
      <sz val="9"/>
      <color rgb="FF000000"/>
      <name val="SimSun"/>
      <charset val="134"/>
    </font>
    <font>
      <sz val="9.75"/>
      <color rgb="FF000000"/>
      <name val="normal"/>
      <charset val="134"/>
    </font>
    <font>
      <b/>
      <sz val="9.75"/>
      <color rgb="FF000000"/>
      <name val="SimSun"/>
      <charset val="134"/>
    </font>
    <font>
      <sz val="9.75"/>
      <color rgb="FF000000"/>
      <name val="SimSun"/>
      <charset val="134"/>
    </font>
    <font>
      <sz val="11"/>
      <name val="宋体"/>
      <charset val="134"/>
      <scheme val="minor"/>
    </font>
    <font>
      <b/>
      <sz val="18"/>
      <name val="SimSun"/>
      <charset val="134"/>
    </font>
    <font>
      <sz val="9.75"/>
      <name val="SimSun"/>
      <charset val="134"/>
    </font>
    <font>
      <b/>
      <sz val="9.75"/>
      <name val="SimSun"/>
      <charset val="134"/>
    </font>
    <font>
      <sz val="10"/>
      <name val="SimSun"/>
      <charset val="134"/>
    </font>
    <font>
      <b/>
      <sz val="10"/>
      <color theme="1"/>
      <name val="宋体"/>
      <charset val="134"/>
    </font>
    <font>
      <sz val="10"/>
      <name val="宋体"/>
      <charset val="134"/>
    </font>
    <font>
      <sz val="11"/>
      <name val="Microsoft Sans Serif"/>
      <charset val="134"/>
    </font>
    <font>
      <sz val="9"/>
      <name val="宋体"/>
      <charset val="134"/>
    </font>
    <font>
      <sz val="9"/>
      <color theme="1"/>
      <name val="宋体"/>
      <charset val="134"/>
    </font>
    <font>
      <sz val="12"/>
      <color theme="1"/>
      <name val="宋体"/>
      <charset val="134"/>
    </font>
    <font>
      <sz val="12"/>
      <name val="宋体"/>
      <charset val="134"/>
    </font>
    <font>
      <b/>
      <sz val="18"/>
      <color theme="1"/>
      <name val="宋体"/>
      <charset val="134"/>
    </font>
    <font>
      <sz val="9.75"/>
      <color theme="1"/>
      <name val="宋体"/>
      <charset val="134"/>
      <scheme val="minor"/>
    </font>
    <font>
      <sz val="11"/>
      <color theme="1"/>
      <name val="等线"/>
      <charset val="134"/>
    </font>
    <font>
      <sz val="9"/>
      <color theme="1"/>
      <name val="微软雅黑"/>
      <charset val="134"/>
    </font>
    <font>
      <sz val="10.5"/>
      <color theme="1"/>
      <name val="normal"/>
      <charset val="134"/>
    </font>
    <font>
      <sz val="7.5"/>
      <color theme="1"/>
      <name val="normal"/>
      <charset val="134"/>
    </font>
    <font>
      <b/>
      <sz val="18"/>
      <name val="宋体"/>
      <charset val="134"/>
    </font>
    <font>
      <b/>
      <sz val="20"/>
      <name val="宋体"/>
      <charset val="134"/>
    </font>
    <font>
      <sz val="12"/>
      <color theme="1"/>
      <name val="宋体"/>
      <charset val="134"/>
      <scheme val="minor"/>
    </font>
    <font>
      <sz val="11"/>
      <name val="宋体"/>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s>
  <fills count="3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indexed="64"/>
      </patternFill>
    </fill>
    <fill>
      <patternFill patternType="solid">
        <fgColor theme="6" tint="0.8"/>
        <bgColor indexed="64"/>
      </patternFill>
    </fill>
    <fill>
      <patternFill patternType="solid">
        <fgColor rgb="FFFFCC99"/>
        <bgColor indexed="64"/>
      </patternFill>
    </fill>
    <fill>
      <patternFill patternType="solid">
        <fgColor theme="6" tint="0.6"/>
        <bgColor indexed="64"/>
      </patternFill>
    </fill>
    <fill>
      <patternFill patternType="solid">
        <fgColor rgb="FFFFC7CE"/>
        <bgColor indexed="64"/>
      </patternFill>
    </fill>
    <fill>
      <patternFill patternType="solid">
        <fgColor theme="6" tint="0.4"/>
        <bgColor indexed="64"/>
      </patternFill>
    </fill>
    <fill>
      <patternFill patternType="solid">
        <fgColor rgb="FFFFFFCC"/>
        <bgColor indexed="64"/>
      </patternFill>
    </fill>
    <fill>
      <patternFill patternType="solid">
        <fgColor theme="5" tint="0.4"/>
        <bgColor indexed="64"/>
      </patternFill>
    </fill>
    <fill>
      <patternFill patternType="solid">
        <fgColor theme="4" tint="0.4"/>
        <bgColor indexed="64"/>
      </patternFill>
    </fill>
    <fill>
      <patternFill patternType="solid">
        <fgColor theme="7" tint="0.4"/>
        <bgColor indexed="64"/>
      </patternFill>
    </fill>
    <fill>
      <patternFill patternType="solid">
        <fgColor rgb="FFF2F2F2"/>
        <bgColor indexed="64"/>
      </patternFill>
    </fill>
    <fill>
      <patternFill patternType="solid">
        <fgColor rgb="FFA5A5A5"/>
        <bgColor indexed="64"/>
      </patternFill>
    </fill>
    <fill>
      <patternFill patternType="solid">
        <fgColor theme="9" tint="0.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8"/>
        <bgColor indexed="64"/>
      </patternFill>
    </fill>
    <fill>
      <patternFill patternType="solid">
        <fgColor theme="4"/>
        <bgColor indexed="64"/>
      </patternFill>
    </fill>
    <fill>
      <patternFill patternType="solid">
        <fgColor theme="4" tint="0.8"/>
        <bgColor indexed="64"/>
      </patternFill>
    </fill>
    <fill>
      <patternFill patternType="solid">
        <fgColor theme="4" tint="0.6"/>
        <bgColor indexed="64"/>
      </patternFill>
    </fill>
    <fill>
      <patternFill patternType="solid">
        <fgColor theme="5" tint="0.8"/>
        <bgColor indexed="64"/>
      </patternFill>
    </fill>
    <fill>
      <patternFill patternType="solid">
        <fgColor theme="5" tint="0.6"/>
        <bgColor indexed="64"/>
      </patternFill>
    </fill>
    <fill>
      <patternFill patternType="solid">
        <fgColor theme="6"/>
        <bgColor indexed="64"/>
      </patternFill>
    </fill>
    <fill>
      <patternFill patternType="solid">
        <fgColor theme="7"/>
        <bgColor indexed="64"/>
      </patternFill>
    </fill>
    <fill>
      <patternFill patternType="solid">
        <fgColor theme="7" tint="0.8"/>
        <bgColor indexed="64"/>
      </patternFill>
    </fill>
    <fill>
      <patternFill patternType="solid">
        <fgColor theme="7" tint="0.6"/>
        <bgColor indexed="64"/>
      </patternFill>
    </fill>
    <fill>
      <patternFill patternType="solid">
        <fgColor theme="8"/>
        <bgColor indexed="64"/>
      </patternFill>
    </fill>
    <fill>
      <patternFill patternType="solid">
        <fgColor theme="8" tint="0.6"/>
        <bgColor indexed="64"/>
      </patternFill>
    </fill>
    <fill>
      <patternFill patternType="solid">
        <fgColor theme="8" tint="0.4"/>
        <bgColor indexed="64"/>
      </patternFill>
    </fill>
    <fill>
      <patternFill patternType="solid">
        <fgColor theme="9"/>
        <bgColor indexed="64"/>
      </patternFill>
    </fill>
    <fill>
      <patternFill patternType="solid">
        <fgColor theme="9" tint="0.6"/>
        <bgColor indexed="64"/>
      </patternFill>
    </fill>
    <fill>
      <patternFill patternType="solid">
        <fgColor theme="9" tint="0.4"/>
        <bgColor indexed="64"/>
      </patternFill>
    </fill>
  </fills>
  <borders count="2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8"/>
      </right>
      <top/>
      <bottom style="thin">
        <color indexed="8"/>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style="thin">
        <color indexed="8"/>
      </bottom>
      <diagonal/>
    </border>
    <border>
      <left style="thin">
        <color auto="1"/>
      </left>
      <right style="thin">
        <color auto="1"/>
      </right>
      <top/>
      <bottom style="thin">
        <color rgb="FF000000"/>
      </bottom>
      <diagonal/>
    </border>
    <border>
      <left/>
      <right/>
      <top/>
      <bottom style="thin">
        <color rgb="FF000000"/>
      </bottom>
      <diagonal/>
    </border>
    <border>
      <left style="thin">
        <color auto="1"/>
      </left>
      <right style="thin">
        <color auto="1"/>
      </right>
      <top/>
      <bottom style="thin">
        <color auto="1"/>
      </bottom>
      <diagonal/>
    </border>
    <border>
      <left/>
      <right style="thin">
        <color rgb="FF000000"/>
      </right>
      <top/>
      <bottom style="thin">
        <color rgb="FF000000"/>
      </bottom>
      <diagonal/>
    </border>
    <border>
      <left/>
      <right style="thin">
        <color rgb="FF000000"/>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5"/>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2">
    <xf numFmtId="0" fontId="0" fillId="0" borderId="0">
      <alignment vertical="top"/>
    </xf>
    <xf numFmtId="42" fontId="2" fillId="0" borderId="0" applyFont="0" applyFill="0" applyBorder="0" applyAlignment="0" applyProtection="0">
      <alignment vertical="center"/>
    </xf>
    <xf numFmtId="0" fontId="2" fillId="5" borderId="0" applyNumberFormat="0" applyBorder="0" applyAlignment="0" applyProtection="0">
      <alignment vertical="center"/>
    </xf>
    <xf numFmtId="0" fontId="42" fillId="6" borderId="21" applyNumberFormat="0" applyAlignment="0" applyProtection="0">
      <alignment vertical="center"/>
    </xf>
    <xf numFmtId="44" fontId="2" fillId="0" borderId="0" applyFont="0" applyFill="0" applyBorder="0" applyAlignment="0" applyProtection="0">
      <alignment vertical="center"/>
    </xf>
    <xf numFmtId="41" fontId="2" fillId="0" borderId="0" applyFont="0" applyFill="0" applyBorder="0" applyAlignment="0" applyProtection="0">
      <alignment vertical="center"/>
    </xf>
    <xf numFmtId="0" fontId="2" fillId="0" borderId="0">
      <alignment vertical="center"/>
    </xf>
    <xf numFmtId="0" fontId="2" fillId="7" borderId="0" applyNumberFormat="0" applyBorder="0" applyAlignment="0" applyProtection="0">
      <alignment vertical="center"/>
    </xf>
    <xf numFmtId="0" fontId="43" fillId="8" borderId="0" applyNumberFormat="0" applyBorder="0" applyAlignment="0" applyProtection="0">
      <alignment vertical="center"/>
    </xf>
    <xf numFmtId="43" fontId="2" fillId="0" borderId="0" applyFont="0" applyFill="0" applyBorder="0" applyAlignment="0" applyProtection="0">
      <alignment vertical="center"/>
    </xf>
    <xf numFmtId="0" fontId="2" fillId="0" borderId="0">
      <alignment vertical="center"/>
    </xf>
    <xf numFmtId="0" fontId="44" fillId="9" borderId="0" applyNumberFormat="0" applyBorder="0" applyAlignment="0" applyProtection="0">
      <alignment vertical="center"/>
    </xf>
    <xf numFmtId="0" fontId="45" fillId="0" borderId="0" applyNumberFormat="0" applyFill="0" applyBorder="0" applyAlignment="0" applyProtection="0">
      <alignment vertical="center"/>
    </xf>
    <xf numFmtId="9" fontId="2" fillId="0" borderId="0" applyFont="0" applyFill="0" applyBorder="0" applyAlignment="0" applyProtection="0">
      <alignment vertical="center"/>
    </xf>
    <xf numFmtId="0" fontId="46" fillId="0" borderId="0" applyNumberFormat="0" applyFill="0" applyBorder="0" applyAlignment="0" applyProtection="0">
      <alignment vertical="center"/>
    </xf>
    <xf numFmtId="0" fontId="2" fillId="10" borderId="22" applyNumberFormat="0" applyFont="0" applyAlignment="0" applyProtection="0">
      <alignment vertical="center"/>
    </xf>
    <xf numFmtId="0" fontId="2" fillId="0" borderId="0">
      <alignment vertical="center"/>
    </xf>
    <xf numFmtId="0" fontId="44" fillId="11" borderId="0" applyNumberFormat="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2" fillId="0" borderId="0">
      <alignment vertical="center"/>
    </xf>
    <xf numFmtId="0" fontId="50" fillId="0" borderId="0" applyNumberFormat="0" applyFill="0" applyBorder="0" applyAlignment="0" applyProtection="0">
      <alignment vertical="center"/>
    </xf>
    <xf numFmtId="0" fontId="51" fillId="0" borderId="23" applyNumberFormat="0" applyFill="0" applyAlignment="0" applyProtection="0">
      <alignment vertical="center"/>
    </xf>
    <xf numFmtId="0" fontId="52" fillId="0" borderId="23" applyNumberFormat="0" applyFill="0" applyAlignment="0" applyProtection="0">
      <alignment vertical="center"/>
    </xf>
    <xf numFmtId="0" fontId="2" fillId="0" borderId="0">
      <alignment vertical="center"/>
    </xf>
    <xf numFmtId="0" fontId="44" fillId="12" borderId="0" applyNumberFormat="0" applyBorder="0" applyAlignment="0" applyProtection="0">
      <alignment vertical="center"/>
    </xf>
    <xf numFmtId="0" fontId="47" fillId="0" borderId="24" applyNumberFormat="0" applyFill="0" applyAlignment="0" applyProtection="0">
      <alignment vertical="center"/>
    </xf>
    <xf numFmtId="0" fontId="2" fillId="0" borderId="0">
      <alignment vertical="center"/>
    </xf>
    <xf numFmtId="0" fontId="44" fillId="13" borderId="0" applyNumberFormat="0" applyBorder="0" applyAlignment="0" applyProtection="0">
      <alignment vertical="center"/>
    </xf>
    <xf numFmtId="0" fontId="53" fillId="14" borderId="25" applyNumberFormat="0" applyAlignment="0" applyProtection="0">
      <alignment vertical="center"/>
    </xf>
    <xf numFmtId="0" fontId="54" fillId="14" borderId="21" applyNumberFormat="0" applyAlignment="0" applyProtection="0">
      <alignment vertical="center"/>
    </xf>
    <xf numFmtId="0" fontId="55" fillId="15" borderId="26" applyNumberFormat="0" applyAlignment="0" applyProtection="0">
      <alignment vertical="center"/>
    </xf>
    <xf numFmtId="0" fontId="2" fillId="16" borderId="0" applyNumberFormat="0" applyBorder="0" applyAlignment="0" applyProtection="0">
      <alignment vertical="center"/>
    </xf>
    <xf numFmtId="0" fontId="44" fillId="17" borderId="0" applyNumberFormat="0" applyBorder="0" applyAlignment="0" applyProtection="0">
      <alignment vertical="center"/>
    </xf>
    <xf numFmtId="0" fontId="56" fillId="0" borderId="27" applyNumberFormat="0" applyFill="0" applyAlignment="0" applyProtection="0">
      <alignment vertical="center"/>
    </xf>
    <xf numFmtId="0" fontId="57" fillId="0" borderId="28" applyNumberFormat="0" applyFill="0" applyAlignment="0" applyProtection="0">
      <alignment vertical="center"/>
    </xf>
    <xf numFmtId="0" fontId="2" fillId="0" borderId="0">
      <alignment vertical="center"/>
    </xf>
    <xf numFmtId="0" fontId="2" fillId="0" borderId="0">
      <alignment vertical="center"/>
    </xf>
    <xf numFmtId="0" fontId="58" fillId="18" borderId="0" applyNumberFormat="0" applyBorder="0" applyAlignment="0" applyProtection="0">
      <alignment vertical="center"/>
    </xf>
    <xf numFmtId="0" fontId="59" fillId="19" borderId="0" applyNumberFormat="0" applyBorder="0" applyAlignment="0" applyProtection="0">
      <alignment vertical="center"/>
    </xf>
    <xf numFmtId="0" fontId="2" fillId="20" borderId="0" applyNumberFormat="0" applyBorder="0" applyAlignment="0" applyProtection="0">
      <alignment vertical="center"/>
    </xf>
    <xf numFmtId="0" fontId="44"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44" fillId="26" borderId="0" applyNumberFormat="0" applyBorder="0" applyAlignment="0" applyProtection="0">
      <alignment vertical="center"/>
    </xf>
    <xf numFmtId="0" fontId="44" fillId="27" borderId="0" applyNumberFormat="0" applyBorder="0" applyAlignment="0" applyProtection="0">
      <alignment vertical="center"/>
    </xf>
    <xf numFmtId="0" fontId="2" fillId="28" borderId="0" applyNumberFormat="0" applyBorder="0" applyAlignment="0" applyProtection="0">
      <alignment vertical="center"/>
    </xf>
    <xf numFmtId="0" fontId="2" fillId="0" borderId="0">
      <alignment vertical="center"/>
    </xf>
    <xf numFmtId="0" fontId="2" fillId="29" borderId="0" applyNumberFormat="0" applyBorder="0" applyAlignment="0" applyProtection="0">
      <alignment vertical="center"/>
    </xf>
    <xf numFmtId="0" fontId="44" fillId="30" borderId="0" applyNumberFormat="0" applyBorder="0" applyAlignment="0" applyProtection="0">
      <alignment vertical="center"/>
    </xf>
    <xf numFmtId="0" fontId="2" fillId="0" borderId="0">
      <alignment vertical="center"/>
    </xf>
    <xf numFmtId="0" fontId="2" fillId="31" borderId="0" applyNumberFormat="0" applyBorder="0" applyAlignment="0" applyProtection="0">
      <alignment vertical="center"/>
    </xf>
    <xf numFmtId="0" fontId="2" fillId="0" borderId="0">
      <alignment vertical="center"/>
    </xf>
    <xf numFmtId="0" fontId="44" fillId="32" borderId="0" applyNumberFormat="0" applyBorder="0" applyAlignment="0" applyProtection="0">
      <alignment vertical="center"/>
    </xf>
    <xf numFmtId="0" fontId="44" fillId="33" borderId="0" applyNumberFormat="0" applyBorder="0" applyAlignment="0" applyProtection="0">
      <alignment vertical="center"/>
    </xf>
    <xf numFmtId="0" fontId="2" fillId="0" borderId="0">
      <alignment vertical="center"/>
    </xf>
    <xf numFmtId="0" fontId="2" fillId="34" borderId="0" applyNumberFormat="0" applyBorder="0" applyAlignment="0" applyProtection="0">
      <alignment vertical="center"/>
    </xf>
    <xf numFmtId="0" fontId="2" fillId="0" borderId="0">
      <alignment vertical="center"/>
    </xf>
    <xf numFmtId="0" fontId="2" fillId="0" borderId="0">
      <alignment vertical="center"/>
    </xf>
    <xf numFmtId="0" fontId="44" fillId="35"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cellStyleXfs>
  <cellXfs count="231">
    <xf numFmtId="0" fontId="0" fillId="0" borderId="0" xfId="0" applyFont="1">
      <alignment vertical="top"/>
    </xf>
    <xf numFmtId="0" fontId="1" fillId="0" borderId="0" xfId="0" applyFont="1" applyAlignment="1">
      <alignment horizontal="left" vertical="top"/>
    </xf>
    <xf numFmtId="0" fontId="2" fillId="0" borderId="0" xfId="0" applyFont="1" applyAlignment="1">
      <alignment vertical="center"/>
    </xf>
    <xf numFmtId="0" fontId="3" fillId="2" borderId="0" xfId="0" applyFont="1" applyFill="1" applyAlignment="1">
      <alignment horizontal="center" vertical="center"/>
    </xf>
    <xf numFmtId="0" fontId="2" fillId="2" borderId="0" xfId="73" applyFont="1" applyFill="1">
      <alignment vertical="center"/>
    </xf>
    <xf numFmtId="0" fontId="4" fillId="2" borderId="0" xfId="0" applyFont="1" applyFill="1" applyAlignment="1">
      <alignment horizontal="right"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3" fontId="7" fillId="2" borderId="1" xfId="0" applyNumberFormat="1" applyFont="1" applyFill="1" applyBorder="1" applyAlignment="1" applyProtection="1">
      <alignment horizontal="right" vertical="center" wrapText="1"/>
      <protection locked="0"/>
    </xf>
    <xf numFmtId="3" fontId="8" fillId="2" borderId="1" xfId="0" applyNumberFormat="1" applyFont="1" applyFill="1" applyBorder="1" applyAlignment="1" applyProtection="1">
      <alignment vertical="center" wrapText="1"/>
      <protection locked="0"/>
    </xf>
    <xf numFmtId="3" fontId="7" fillId="2" borderId="1" xfId="0" applyNumberFormat="1" applyFont="1" applyFill="1" applyBorder="1" applyAlignment="1" applyProtection="1">
      <alignment vertical="center" wrapText="1"/>
      <protection locked="0"/>
    </xf>
    <xf numFmtId="3" fontId="7" fillId="2" borderId="1" xfId="0" applyNumberFormat="1" applyFont="1" applyFill="1" applyBorder="1" applyAlignment="1" applyProtection="1">
      <alignment horizontal="center" vertical="center" wrapText="1"/>
      <protection locked="0"/>
    </xf>
    <xf numFmtId="0" fontId="9" fillId="0" borderId="0" xfId="0" applyFont="1" applyAlignment="1">
      <alignment horizontal="left" vertical="center"/>
    </xf>
    <xf numFmtId="0" fontId="10" fillId="0" borderId="0" xfId="0" applyFont="1">
      <alignment vertical="top"/>
    </xf>
    <xf numFmtId="0" fontId="11"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13" fillId="3" borderId="5" xfId="0" applyFont="1" applyFill="1" applyBorder="1" applyAlignment="1" applyProtection="1">
      <alignment horizontal="center" vertical="center" wrapText="1"/>
    </xf>
    <xf numFmtId="0" fontId="8" fillId="0" borderId="6" xfId="0" applyFont="1" applyFill="1" applyBorder="1" applyAlignment="1">
      <alignment horizontal="center" vertical="center" wrapText="1"/>
    </xf>
    <xf numFmtId="0" fontId="8" fillId="2" borderId="1" xfId="0" applyFont="1" applyFill="1" applyBorder="1" applyAlignment="1" applyProtection="1">
      <alignment horizontal="left" vertical="center" wrapText="1"/>
      <protection locked="0"/>
    </xf>
    <xf numFmtId="0" fontId="8" fillId="0" borderId="6" xfId="81" applyFont="1" applyBorder="1" applyAlignment="1">
      <alignment horizontal="center" vertical="center" wrapText="1"/>
    </xf>
    <xf numFmtId="0" fontId="8" fillId="2" borderId="7" xfId="0" applyFont="1" applyFill="1" applyBorder="1" applyAlignment="1" applyProtection="1">
      <alignment horizontal="center" vertical="center" wrapText="1"/>
      <protection locked="0"/>
    </xf>
    <xf numFmtId="0" fontId="13" fillId="3" borderId="0" xfId="0" applyFont="1" applyFill="1" applyBorder="1" applyAlignment="1" applyProtection="1">
      <alignment horizontal="center" vertical="center" wrapText="1"/>
    </xf>
    <xf numFmtId="0" fontId="8" fillId="2" borderId="8" xfId="0" applyFont="1" applyFill="1" applyBorder="1" applyAlignment="1" applyProtection="1">
      <alignment horizontal="center" vertical="center" wrapText="1"/>
      <protection locked="0"/>
    </xf>
    <xf numFmtId="0" fontId="8" fillId="2" borderId="9" xfId="0" applyFont="1" applyFill="1" applyBorder="1" applyAlignment="1" applyProtection="1">
      <alignment horizontal="left" vertical="center" wrapText="1"/>
      <protection locked="0"/>
    </xf>
    <xf numFmtId="0" fontId="8" fillId="0" borderId="8" xfId="81" applyFont="1" applyBorder="1" applyAlignment="1">
      <alignment horizontal="center" vertical="center" wrapText="1"/>
    </xf>
    <xf numFmtId="0" fontId="8" fillId="2" borderId="9" xfId="0" applyFont="1" applyFill="1" applyBorder="1" applyAlignment="1" applyProtection="1">
      <alignment horizontal="center" vertical="center" wrapText="1"/>
      <protection locked="0"/>
    </xf>
    <xf numFmtId="0" fontId="8" fillId="2" borderId="6" xfId="0" applyFont="1" applyFill="1" applyBorder="1" applyAlignment="1" applyProtection="1">
      <alignment horizontal="center" vertical="center" wrapText="1"/>
      <protection locked="0"/>
    </xf>
    <xf numFmtId="0" fontId="8" fillId="2" borderId="10" xfId="0" applyFont="1" applyFill="1" applyBorder="1" applyAlignment="1" applyProtection="1">
      <alignment horizontal="center" vertical="center" wrapText="1"/>
      <protection locked="0"/>
    </xf>
    <xf numFmtId="0" fontId="8" fillId="2" borderId="11" xfId="0" applyFont="1" applyFill="1" applyBorder="1" applyAlignment="1" applyProtection="1">
      <alignment horizontal="center" vertical="center" wrapText="1"/>
      <protection locked="0"/>
    </xf>
    <xf numFmtId="0" fontId="13" fillId="3" borderId="12" xfId="0" applyFont="1" applyFill="1" applyBorder="1" applyAlignment="1" applyProtection="1">
      <alignment horizontal="center" vertical="center" wrapText="1"/>
    </xf>
    <xf numFmtId="0" fontId="8" fillId="2" borderId="13" xfId="0" applyFont="1" applyFill="1" applyBorder="1" applyAlignment="1" applyProtection="1">
      <alignment horizontal="left" vertical="center" wrapText="1"/>
      <protection locked="0"/>
    </xf>
    <xf numFmtId="0" fontId="8" fillId="2" borderId="14" xfId="0" applyFont="1" applyFill="1" applyBorder="1" applyAlignment="1" applyProtection="1">
      <alignment horizontal="left" vertical="center" wrapText="1"/>
      <protection locked="0"/>
    </xf>
    <xf numFmtId="0" fontId="8" fillId="0" borderId="15" xfId="81" applyFont="1" applyBorder="1" applyAlignment="1">
      <alignment vertical="center" wrapText="1"/>
    </xf>
    <xf numFmtId="0" fontId="8" fillId="2" borderId="14" xfId="0" applyFont="1" applyFill="1" applyBorder="1" applyAlignment="1" applyProtection="1">
      <alignment horizontal="center" vertical="center" wrapText="1"/>
      <protection locked="0"/>
    </xf>
    <xf numFmtId="0" fontId="8" fillId="2" borderId="16" xfId="0" applyFont="1" applyFill="1" applyBorder="1" applyAlignment="1" applyProtection="1">
      <alignment horizontal="center" vertical="center" wrapText="1"/>
      <protection locked="0"/>
    </xf>
    <xf numFmtId="176" fontId="5" fillId="2" borderId="1" xfId="0" applyNumberFormat="1" applyFont="1" applyFill="1" applyBorder="1" applyAlignment="1">
      <alignment horizontal="center" vertical="center" wrapText="1"/>
    </xf>
    <xf numFmtId="176" fontId="14" fillId="2" borderId="1" xfId="0" applyNumberFormat="1" applyFont="1" applyFill="1" applyBorder="1" applyAlignment="1">
      <alignment horizontal="center" vertical="center" wrapText="1"/>
    </xf>
    <xf numFmtId="0" fontId="14" fillId="2" borderId="1" xfId="0" applyFont="1" applyFill="1" applyBorder="1" applyAlignment="1">
      <alignment horizontal="center" vertical="center" wrapText="1"/>
    </xf>
    <xf numFmtId="177" fontId="8" fillId="2" borderId="1" xfId="0" applyNumberFormat="1" applyFont="1" applyFill="1" applyBorder="1" applyAlignment="1" applyProtection="1">
      <alignment horizontal="center" vertical="center" wrapText="1"/>
      <protection locked="0"/>
    </xf>
    <xf numFmtId="57" fontId="8" fillId="0" borderId="6" xfId="0" applyNumberFormat="1" applyFont="1" applyFill="1" applyBorder="1" applyAlignment="1">
      <alignment horizontal="right" vertical="center" wrapText="1"/>
    </xf>
    <xf numFmtId="0" fontId="0" fillId="0" borderId="0" xfId="73" applyFont="1">
      <alignment vertical="center"/>
    </xf>
    <xf numFmtId="0" fontId="0" fillId="0" borderId="0" xfId="0" applyFont="1" applyAlignment="1">
      <alignment horizontal="left" vertical="top"/>
    </xf>
    <xf numFmtId="0" fontId="15" fillId="2" borderId="0" xfId="0" applyFont="1" applyFill="1" applyAlignment="1">
      <alignment horizontal="center" vertical="center" wrapText="1"/>
    </xf>
    <xf numFmtId="0" fontId="16" fillId="2" borderId="0" xfId="0" applyFont="1" applyFill="1" applyAlignment="1">
      <alignment vertical="center" wrapText="1"/>
    </xf>
    <xf numFmtId="0" fontId="0" fillId="2" borderId="0" xfId="73" applyFont="1" applyFill="1">
      <alignment vertical="center"/>
    </xf>
    <xf numFmtId="0" fontId="17" fillId="2" borderId="0" xfId="0" applyFont="1" applyFill="1" applyAlignment="1">
      <alignment horizontal="right" vertical="center" wrapText="1"/>
    </xf>
    <xf numFmtId="0" fontId="18" fillId="2" borderId="1" xfId="0" applyFont="1" applyFill="1" applyBorder="1" applyAlignment="1">
      <alignment horizontal="center" vertical="center" wrapText="1"/>
    </xf>
    <xf numFmtId="0" fontId="18" fillId="2" borderId="1" xfId="0" applyFont="1" applyFill="1" applyBorder="1" applyAlignment="1">
      <alignment vertical="center" wrapText="1"/>
    </xf>
    <xf numFmtId="0" fontId="17" fillId="2" borderId="1" xfId="0" applyFont="1" applyFill="1" applyBorder="1" applyAlignment="1">
      <alignment horizontal="center" vertical="center" wrapText="1"/>
    </xf>
    <xf numFmtId="0" fontId="19" fillId="2" borderId="1" xfId="0" applyFont="1" applyFill="1" applyBorder="1" applyAlignment="1">
      <alignment horizontal="center" vertical="center" wrapText="1"/>
    </xf>
    <xf numFmtId="3" fontId="19" fillId="2" borderId="1" xfId="0" applyNumberFormat="1" applyFont="1" applyFill="1" applyBorder="1" applyAlignment="1" applyProtection="1">
      <alignment horizontal="center" vertical="center" wrapText="1"/>
      <protection locked="0"/>
    </xf>
    <xf numFmtId="3" fontId="19" fillId="2" borderId="1" xfId="0" applyNumberFormat="1" applyFont="1" applyFill="1" applyBorder="1" applyAlignment="1" applyProtection="1">
      <alignment vertical="center" wrapText="1"/>
      <protection locked="0"/>
    </xf>
    <xf numFmtId="0" fontId="0" fillId="0" borderId="0" xfId="73" applyFont="1" applyAlignment="1">
      <alignment horizontal="left" vertical="center"/>
    </xf>
    <xf numFmtId="0" fontId="20" fillId="0" borderId="0" xfId="0" applyFont="1" applyFill="1">
      <alignment vertical="top"/>
    </xf>
    <xf numFmtId="0" fontId="20" fillId="0" borderId="0" xfId="0" applyFont="1" applyFill="1" applyAlignment="1">
      <alignment vertical="center"/>
    </xf>
    <xf numFmtId="0" fontId="20" fillId="0" borderId="0" xfId="0" applyFont="1" applyFill="1" applyAlignment="1">
      <alignment vertical="center"/>
    </xf>
    <xf numFmtId="0" fontId="21" fillId="0" borderId="0" xfId="0" applyFont="1" applyFill="1" applyAlignment="1">
      <alignment horizontal="center" vertical="center"/>
    </xf>
    <xf numFmtId="0" fontId="21" fillId="0" borderId="0" xfId="0" applyFont="1" applyFill="1" applyAlignment="1">
      <alignment horizontal="center" vertical="center"/>
    </xf>
    <xf numFmtId="0" fontId="20" fillId="0" borderId="0" xfId="73" applyFont="1" applyFill="1">
      <alignment vertical="center"/>
    </xf>
    <xf numFmtId="0" fontId="20" fillId="0" borderId="0" xfId="73" applyFont="1" applyFill="1">
      <alignment vertical="center"/>
    </xf>
    <xf numFmtId="0" fontId="22" fillId="0" borderId="0" xfId="0" applyFont="1" applyFill="1" applyAlignment="1">
      <alignment horizontal="right" vertical="center"/>
    </xf>
    <xf numFmtId="49" fontId="23"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49" fontId="22" fillId="0" borderId="1" xfId="0" applyNumberFormat="1" applyFont="1" applyFill="1" applyBorder="1" applyAlignment="1">
      <alignment horizontal="left" vertical="center" wrapText="1"/>
    </xf>
    <xf numFmtId="3" fontId="22" fillId="0" borderId="1" xfId="0" applyNumberFormat="1" applyFont="1" applyFill="1" applyBorder="1" applyAlignment="1" applyProtection="1">
      <alignment vertical="center"/>
      <protection locked="0"/>
    </xf>
    <xf numFmtId="3" fontId="22" fillId="0" borderId="1" xfId="0" applyNumberFormat="1" applyFont="1" applyFill="1" applyBorder="1" applyAlignment="1" applyProtection="1">
      <alignment vertical="center"/>
      <protection locked="0"/>
    </xf>
    <xf numFmtId="178" fontId="22" fillId="0" borderId="1" xfId="0" applyNumberFormat="1" applyFont="1" applyFill="1" applyBorder="1" applyAlignment="1">
      <alignment vertical="center"/>
    </xf>
    <xf numFmtId="178" fontId="24" fillId="0" borderId="1" xfId="0" applyNumberFormat="1" applyFont="1" applyFill="1" applyBorder="1" applyAlignment="1">
      <alignment vertical="center"/>
    </xf>
    <xf numFmtId="49" fontId="22" fillId="0" borderId="1" xfId="0" applyNumberFormat="1" applyFont="1" applyFill="1" applyBorder="1" applyAlignment="1" applyProtection="1">
      <alignment vertical="center" wrapText="1"/>
      <protection locked="0"/>
    </xf>
    <xf numFmtId="0" fontId="0" fillId="0" borderId="0" xfId="0" applyFont="1" applyFill="1">
      <alignment vertical="top"/>
    </xf>
    <xf numFmtId="0" fontId="2"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horizontal="center" vertical="center"/>
    </xf>
    <xf numFmtId="0" fontId="3" fillId="0" borderId="0" xfId="0" applyFont="1" applyFill="1" applyAlignment="1">
      <alignment horizontal="center" vertical="center"/>
    </xf>
    <xf numFmtId="0" fontId="6" fillId="0" borderId="0" xfId="0" applyFont="1" applyFill="1" applyAlignment="1">
      <alignment horizontal="right" vertical="center"/>
    </xf>
    <xf numFmtId="0" fontId="6" fillId="0" borderId="0" xfId="0" applyFont="1" applyFill="1" applyAlignment="1">
      <alignment horizontal="right" vertical="center"/>
    </xf>
    <xf numFmtId="49" fontId="18"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49" fontId="19" fillId="0" borderId="1" xfId="0" applyNumberFormat="1" applyFont="1" applyFill="1" applyBorder="1" applyAlignment="1">
      <alignment horizontal="left" vertical="center" wrapText="1"/>
    </xf>
    <xf numFmtId="3" fontId="6" fillId="0" borderId="1" xfId="0" applyNumberFormat="1" applyFont="1" applyFill="1" applyBorder="1" applyAlignment="1" applyProtection="1">
      <alignment vertical="center"/>
      <protection locked="0"/>
    </xf>
    <xf numFmtId="178" fontId="6" fillId="0" borderId="1" xfId="0" applyNumberFormat="1" applyFont="1" applyFill="1" applyBorder="1" applyAlignment="1">
      <alignment vertical="center"/>
    </xf>
    <xf numFmtId="178" fontId="6" fillId="0" borderId="7" xfId="0" applyNumberFormat="1" applyFont="1" applyFill="1" applyBorder="1" applyAlignment="1">
      <alignment vertical="center"/>
    </xf>
    <xf numFmtId="3" fontId="6" fillId="0" borderId="2" xfId="0" applyNumberFormat="1" applyFont="1" applyFill="1" applyBorder="1" applyAlignment="1" applyProtection="1">
      <alignment vertical="center"/>
      <protection locked="0"/>
    </xf>
    <xf numFmtId="178" fontId="0" fillId="0" borderId="6" xfId="0" applyNumberFormat="1" applyFont="1" applyFill="1" applyBorder="1">
      <alignment vertical="top"/>
    </xf>
    <xf numFmtId="178" fontId="6" fillId="0" borderId="4" xfId="0" applyNumberFormat="1" applyFont="1" applyFill="1" applyBorder="1" applyAlignment="1">
      <alignment vertical="center"/>
    </xf>
    <xf numFmtId="178" fontId="0" fillId="0" borderId="0" xfId="0" applyNumberFormat="1" applyFont="1" applyFill="1">
      <alignment vertical="top"/>
    </xf>
    <xf numFmtId="49" fontId="19" fillId="0" borderId="1" xfId="0" applyNumberFormat="1" applyFont="1" applyFill="1" applyBorder="1" applyAlignment="1" applyProtection="1">
      <alignment vertical="center" wrapText="1"/>
      <protection locked="0"/>
    </xf>
    <xf numFmtId="0" fontId="6" fillId="2" borderId="0" xfId="0" applyFont="1" applyFill="1" applyAlignment="1">
      <alignment horizontal="right" vertical="center" wrapText="1"/>
    </xf>
    <xf numFmtId="0" fontId="6" fillId="2" borderId="1" xfId="0" applyFont="1" applyFill="1" applyBorder="1" applyAlignment="1">
      <alignment horizontal="center" vertical="center"/>
    </xf>
    <xf numFmtId="3" fontId="6" fillId="2" borderId="1" xfId="0" applyNumberFormat="1" applyFont="1" applyFill="1" applyBorder="1" applyAlignment="1">
      <alignment vertical="center"/>
    </xf>
    <xf numFmtId="0" fontId="6" fillId="2" borderId="1" xfId="0" applyFont="1" applyFill="1" applyBorder="1" applyAlignment="1">
      <alignment horizontal="center" vertical="center" wrapText="1"/>
    </xf>
    <xf numFmtId="3" fontId="25" fillId="2" borderId="1" xfId="0" applyNumberFormat="1" applyFont="1" applyFill="1" applyBorder="1" applyAlignment="1" applyProtection="1">
      <alignment horizontal="right" vertical="center" wrapText="1"/>
      <protection locked="0"/>
    </xf>
    <xf numFmtId="0" fontId="26" fillId="0" borderId="0" xfId="0" applyFont="1" applyFill="1" applyBorder="1" applyAlignment="1" applyProtection="1">
      <alignment vertical="center"/>
    </xf>
    <xf numFmtId="0" fontId="27" fillId="0" borderId="0" xfId="0" applyFont="1" applyFill="1" applyBorder="1" applyAlignment="1" applyProtection="1">
      <alignment vertical="center"/>
    </xf>
    <xf numFmtId="0" fontId="28" fillId="0" borderId="0" xfId="0" applyFont="1" applyFill="1" applyBorder="1" applyAlignment="1" applyProtection="1">
      <alignment vertical="top"/>
      <protection locked="0"/>
    </xf>
    <xf numFmtId="0" fontId="29" fillId="0" borderId="0" xfId="0" applyFont="1" applyProtection="1">
      <alignment vertical="top"/>
      <protection locked="0"/>
    </xf>
    <xf numFmtId="0" fontId="30" fillId="0" borderId="0" xfId="0" applyFont="1" applyAlignment="1"/>
    <xf numFmtId="0" fontId="3" fillId="2" borderId="0" xfId="0" applyFont="1" applyFill="1" applyAlignment="1">
      <alignment horizontal="center" vertical="center" wrapText="1"/>
    </xf>
    <xf numFmtId="0" fontId="8" fillId="2" borderId="0" xfId="0" applyFont="1" applyFill="1" applyAlignment="1">
      <alignment vertical="center" wrapText="1"/>
    </xf>
    <xf numFmtId="0" fontId="8" fillId="2" borderId="0" xfId="0" applyFont="1" applyFill="1" applyAlignment="1">
      <alignment horizontal="right" vertical="center" wrapText="1"/>
    </xf>
    <xf numFmtId="0" fontId="5" fillId="4" borderId="1"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6" fillId="0" borderId="1" xfId="73" applyFont="1" applyBorder="1" applyAlignment="1">
      <alignment horizontal="center" vertical="center"/>
    </xf>
    <xf numFmtId="3" fontId="4" fillId="0" borderId="1" xfId="73" applyNumberFormat="1" applyFont="1" applyBorder="1" applyAlignment="1"/>
    <xf numFmtId="0" fontId="6" fillId="4" borderId="1" xfId="0" applyFont="1" applyFill="1" applyBorder="1" applyAlignment="1">
      <alignment horizontal="center" vertical="center" wrapText="1"/>
    </xf>
    <xf numFmtId="3" fontId="8" fillId="4" borderId="1" xfId="0" applyNumberFormat="1" applyFont="1" applyFill="1" applyBorder="1" applyAlignment="1" applyProtection="1">
      <alignment horizontal="right" vertical="center" wrapText="1"/>
      <protection locked="0"/>
    </xf>
    <xf numFmtId="0" fontId="26" fillId="0" borderId="0" xfId="0" applyFont="1" applyFill="1" applyBorder="1" applyAlignment="1" applyProtection="1"/>
    <xf numFmtId="0" fontId="31" fillId="0" borderId="0" xfId="0" applyFont="1" applyFill="1" applyBorder="1" applyAlignment="1" applyProtection="1"/>
    <xf numFmtId="0" fontId="30" fillId="0" borderId="0" xfId="0" applyFont="1" applyFill="1" applyAlignment="1"/>
    <xf numFmtId="0" fontId="32" fillId="2" borderId="0" xfId="0" applyFont="1" applyFill="1" applyAlignment="1">
      <alignment horizontal="center" vertical="center" wrapText="1"/>
    </xf>
    <xf numFmtId="0" fontId="32" fillId="0" borderId="0" xfId="0" applyFont="1" applyFill="1" applyAlignment="1">
      <alignment horizontal="center" vertical="center" wrapText="1"/>
    </xf>
    <xf numFmtId="0" fontId="8" fillId="2" borderId="0" xfId="0" applyFont="1" applyFill="1" applyAlignment="1">
      <alignment horizontal="center" vertical="center" wrapText="1"/>
    </xf>
    <xf numFmtId="0" fontId="8" fillId="0" borderId="0" xfId="0" applyFont="1" applyFill="1" applyAlignment="1">
      <alignment horizontal="center" vertical="center" wrapText="1"/>
    </xf>
    <xf numFmtId="0" fontId="8" fillId="0" borderId="0" xfId="0" applyFont="1" applyFill="1" applyAlignment="1">
      <alignment vertical="center" wrapText="1"/>
    </xf>
    <xf numFmtId="0" fontId="8" fillId="0" borderId="0" xfId="0" applyFont="1" applyFill="1" applyAlignment="1">
      <alignment horizontal="right" vertical="center" wrapText="1"/>
    </xf>
    <xf numFmtId="0" fontId="5" fillId="0" borderId="4" xfId="0" applyFont="1" applyFill="1" applyBorder="1" applyAlignment="1">
      <alignment horizontal="center" vertical="center" wrapText="1"/>
    </xf>
    <xf numFmtId="0" fontId="6" fillId="2" borderId="1" xfId="0" applyFont="1" applyFill="1" applyBorder="1" applyAlignment="1">
      <alignment vertical="center"/>
    </xf>
    <xf numFmtId="3" fontId="8" fillId="4" borderId="16" xfId="0" applyNumberFormat="1" applyFont="1" applyFill="1" applyBorder="1" applyAlignment="1" applyProtection="1">
      <alignment horizontal="right" vertical="center" wrapText="1"/>
      <protection locked="0"/>
    </xf>
    <xf numFmtId="3" fontId="8" fillId="0" borderId="16" xfId="0" applyNumberFormat="1" applyFont="1" applyFill="1" applyBorder="1" applyAlignment="1" applyProtection="1">
      <alignment horizontal="right" vertical="center" wrapText="1"/>
      <protection locked="0"/>
    </xf>
    <xf numFmtId="178" fontId="8" fillId="0" borderId="16" xfId="0" applyNumberFormat="1" applyFont="1" applyFill="1" applyBorder="1" applyAlignment="1">
      <alignment horizontal="right" vertical="center" wrapText="1"/>
    </xf>
    <xf numFmtId="0" fontId="6" fillId="2" borderId="7" xfId="0" applyFont="1" applyFill="1" applyBorder="1" applyAlignment="1">
      <alignment vertical="center"/>
    </xf>
    <xf numFmtId="3" fontId="8" fillId="4" borderId="17" xfId="0" applyNumberFormat="1" applyFont="1" applyFill="1" applyBorder="1" applyAlignment="1" applyProtection="1">
      <alignment horizontal="right" vertical="center" wrapText="1"/>
      <protection locked="0"/>
    </xf>
    <xf numFmtId="3" fontId="8" fillId="0" borderId="17" xfId="0" applyNumberFormat="1" applyFont="1" applyFill="1" applyBorder="1" applyAlignment="1" applyProtection="1">
      <alignment horizontal="right" vertical="center" wrapText="1"/>
      <protection locked="0"/>
    </xf>
    <xf numFmtId="3" fontId="8" fillId="0" borderId="1" xfId="0" applyNumberFormat="1" applyFont="1" applyFill="1" applyBorder="1" applyAlignment="1" applyProtection="1">
      <alignment horizontal="right" vertical="center" wrapText="1"/>
      <protection locked="0"/>
    </xf>
    <xf numFmtId="0" fontId="6" fillId="2" borderId="11" xfId="0" applyFont="1" applyFill="1" applyBorder="1" applyAlignment="1">
      <alignment vertical="center"/>
    </xf>
    <xf numFmtId="0" fontId="6" fillId="4" borderId="11" xfId="0" applyFont="1" applyFill="1" applyBorder="1" applyAlignment="1">
      <alignment vertical="center" wrapText="1"/>
    </xf>
    <xf numFmtId="3" fontId="25" fillId="4" borderId="16" xfId="0" applyNumberFormat="1" applyFont="1" applyFill="1" applyBorder="1" applyAlignment="1" applyProtection="1">
      <alignment horizontal="right" vertical="center" wrapText="1"/>
      <protection locked="0"/>
    </xf>
    <xf numFmtId="0" fontId="5" fillId="4" borderId="11" xfId="0" applyFont="1" applyFill="1" applyBorder="1" applyAlignment="1">
      <alignment horizontal="center" vertical="center" wrapText="1"/>
    </xf>
    <xf numFmtId="0" fontId="0" fillId="0" borderId="0" xfId="0" applyFont="1" applyFill="1">
      <alignment vertical="top"/>
    </xf>
    <xf numFmtId="0" fontId="29" fillId="0" borderId="0" xfId="0" applyFont="1" applyFill="1" applyProtection="1">
      <alignment vertical="top"/>
      <protection locked="0"/>
    </xf>
    <xf numFmtId="0" fontId="30" fillId="2" borderId="0" xfId="0" applyFont="1" applyFill="1" applyAlignment="1">
      <alignment wrapText="1"/>
    </xf>
    <xf numFmtId="0" fontId="30" fillId="0" borderId="0" xfId="0" applyFont="1" applyFill="1" applyAlignment="1">
      <alignment wrapText="1"/>
    </xf>
    <xf numFmtId="0" fontId="6" fillId="4" borderId="11" xfId="0" applyFont="1" applyFill="1" applyBorder="1" applyAlignment="1">
      <alignment horizontal="left" vertical="center" wrapText="1"/>
    </xf>
    <xf numFmtId="3" fontId="6" fillId="4" borderId="16" xfId="0" applyNumberFormat="1" applyFont="1" applyFill="1" applyBorder="1" applyAlignment="1">
      <alignment horizontal="right" vertical="center" wrapText="1"/>
    </xf>
    <xf numFmtId="0" fontId="3" fillId="0" borderId="0" xfId="0" applyFont="1" applyFill="1" applyAlignment="1">
      <alignment horizontal="center" vertical="center" wrapText="1"/>
    </xf>
    <xf numFmtId="3" fontId="6" fillId="4" borderId="16" xfId="0" applyNumberFormat="1" applyFont="1" applyFill="1" applyBorder="1" applyAlignment="1" applyProtection="1">
      <alignment horizontal="right" vertical="center" wrapText="1"/>
      <protection locked="0"/>
    </xf>
    <xf numFmtId="0" fontId="1" fillId="0" borderId="0" xfId="0" applyFont="1">
      <alignment vertical="top"/>
    </xf>
    <xf numFmtId="0" fontId="8" fillId="4" borderId="0" xfId="0" applyFont="1" applyFill="1" applyAlignment="1">
      <alignment vertical="center" wrapText="1"/>
    </xf>
    <xf numFmtId="178" fontId="8" fillId="4" borderId="16" xfId="0" applyNumberFormat="1" applyFont="1" applyFill="1" applyBorder="1" applyAlignment="1">
      <alignment horizontal="right" vertical="center" wrapText="1"/>
    </xf>
    <xf numFmtId="3" fontId="6" fillId="4" borderId="16" xfId="0" applyNumberFormat="1" applyFont="1" applyFill="1" applyBorder="1" applyAlignment="1" applyProtection="1">
      <alignment vertical="center" wrapText="1"/>
      <protection locked="0"/>
    </xf>
    <xf numFmtId="0" fontId="26" fillId="0" borderId="0" xfId="0" applyFont="1" applyFill="1" applyBorder="1" applyAlignment="1" applyProtection="1">
      <alignment vertical="top"/>
      <protection locked="0"/>
    </xf>
    <xf numFmtId="0" fontId="2" fillId="0" borderId="0" xfId="0" applyFont="1" applyFill="1" applyAlignment="1">
      <alignment vertical="center"/>
    </xf>
    <xf numFmtId="0" fontId="3" fillId="0" borderId="0" xfId="0" applyFont="1" applyFill="1" applyAlignment="1">
      <alignment horizontal="center" vertical="center"/>
    </xf>
    <xf numFmtId="10" fontId="3" fillId="0" borderId="0" xfId="0" applyNumberFormat="1" applyFont="1" applyFill="1" applyAlignment="1">
      <alignment horizontal="center" vertical="center"/>
    </xf>
    <xf numFmtId="0" fontId="2" fillId="0" borderId="0" xfId="73" applyFont="1" applyFill="1">
      <alignment vertical="center"/>
    </xf>
    <xf numFmtId="10" fontId="8" fillId="0" borderId="0" xfId="0" applyNumberFormat="1" applyFont="1" applyFill="1" applyAlignment="1">
      <alignment horizontal="right" vertical="center" wrapText="1"/>
    </xf>
    <xf numFmtId="0" fontId="5" fillId="0" borderId="1" xfId="0" applyFont="1" applyFill="1" applyBorder="1" applyAlignment="1">
      <alignment horizontal="center" vertical="center" wrapText="1"/>
    </xf>
    <xf numFmtId="10" fontId="5" fillId="0" borderId="1" xfId="0" applyNumberFormat="1" applyFont="1" applyFill="1" applyBorder="1" applyAlignment="1">
      <alignment horizontal="center" vertical="center" wrapText="1"/>
    </xf>
    <xf numFmtId="3" fontId="6" fillId="2" borderId="1" xfId="0" applyNumberFormat="1" applyFont="1" applyFill="1" applyBorder="1" applyAlignment="1" applyProtection="1">
      <alignment vertical="center"/>
      <protection locked="0"/>
    </xf>
    <xf numFmtId="178" fontId="6" fillId="0" borderId="1" xfId="0" applyNumberFormat="1" applyFont="1" applyFill="1" applyBorder="1" applyAlignment="1">
      <alignment vertical="center"/>
    </xf>
    <xf numFmtId="0" fontId="6" fillId="2" borderId="1" xfId="0" applyFont="1" applyFill="1" applyBorder="1" applyAlignment="1">
      <alignment horizontal="left" vertical="center"/>
    </xf>
    <xf numFmtId="178" fontId="33" fillId="0" borderId="1" xfId="0" applyNumberFormat="1" applyFont="1" applyFill="1" applyBorder="1" applyAlignment="1">
      <alignment vertical="center"/>
    </xf>
    <xf numFmtId="178" fontId="33" fillId="0" borderId="1" xfId="0" applyNumberFormat="1" applyFont="1" applyFill="1" applyBorder="1" applyAlignment="1" applyProtection="1">
      <alignment vertical="center"/>
      <protection locked="0"/>
    </xf>
    <xf numFmtId="0" fontId="6" fillId="2" borderId="1" xfId="0" applyFont="1" applyFill="1" applyBorder="1" applyAlignment="1">
      <alignment vertical="center" wrapText="1"/>
    </xf>
    <xf numFmtId="0" fontId="6" fillId="0" borderId="1" xfId="0" applyFont="1" applyFill="1" applyBorder="1" applyAlignment="1">
      <alignment vertical="center"/>
    </xf>
    <xf numFmtId="3" fontId="12" fillId="0" borderId="1" xfId="0" applyNumberFormat="1" applyFont="1" applyFill="1" applyBorder="1" applyAlignment="1" applyProtection="1">
      <alignment vertical="center"/>
      <protection locked="0"/>
    </xf>
    <xf numFmtId="178" fontId="12" fillId="0" borderId="1" xfId="0" applyNumberFormat="1" applyFont="1" applyFill="1" applyBorder="1" applyAlignment="1">
      <alignment vertical="center"/>
    </xf>
    <xf numFmtId="178" fontId="7" fillId="0" borderId="1" xfId="0" applyNumberFormat="1" applyFont="1" applyFill="1" applyBorder="1" applyAlignment="1">
      <alignment vertical="center"/>
    </xf>
    <xf numFmtId="0" fontId="6" fillId="0" borderId="1" xfId="0" applyFont="1" applyFill="1" applyBorder="1" applyAlignment="1">
      <alignment horizontal="left" vertical="center"/>
    </xf>
    <xf numFmtId="0" fontId="6" fillId="0" borderId="11" xfId="0" applyFont="1" applyFill="1" applyBorder="1" applyAlignment="1">
      <alignment vertical="center" wrapText="1"/>
    </xf>
    <xf numFmtId="178" fontId="9" fillId="0" borderId="1" xfId="0" applyNumberFormat="1" applyFont="1" applyFill="1" applyBorder="1" applyAlignment="1" applyProtection="1">
      <alignment vertical="center"/>
      <protection locked="0"/>
    </xf>
    <xf numFmtId="0" fontId="5" fillId="0" borderId="11" xfId="0" applyFont="1" applyFill="1" applyBorder="1" applyAlignment="1">
      <alignment horizontal="center" vertical="center" wrapText="1"/>
    </xf>
    <xf numFmtId="178" fontId="9" fillId="0" borderId="1" xfId="0" applyNumberFormat="1" applyFont="1" applyFill="1" applyBorder="1" applyAlignment="1">
      <alignment vertical="center"/>
    </xf>
    <xf numFmtId="178" fontId="0" fillId="0" borderId="0" xfId="0" applyNumberFormat="1" applyFont="1" applyFill="1">
      <alignment vertical="top"/>
    </xf>
    <xf numFmtId="3" fontId="33" fillId="2" borderId="1" xfId="0" applyNumberFormat="1" applyFont="1" applyFill="1" applyBorder="1" applyAlignment="1" applyProtection="1">
      <alignment vertical="center"/>
      <protection locked="0"/>
    </xf>
    <xf numFmtId="3" fontId="33" fillId="0" borderId="1" xfId="0" applyNumberFormat="1" applyFont="1" applyFill="1" applyBorder="1" applyAlignment="1" applyProtection="1">
      <alignment vertical="center"/>
      <protection locked="0"/>
    </xf>
    <xf numFmtId="3" fontId="6" fillId="0" borderId="1" xfId="0" applyNumberFormat="1" applyFont="1" applyFill="1" applyBorder="1" applyAlignment="1" applyProtection="1">
      <alignment vertical="center"/>
      <protection locked="0"/>
    </xf>
    <xf numFmtId="3" fontId="6" fillId="0" borderId="16" xfId="0" applyNumberFormat="1" applyFont="1" applyFill="1" applyBorder="1" applyAlignment="1" applyProtection="1">
      <alignment horizontal="right" vertical="center" wrapText="1"/>
      <protection locked="0"/>
    </xf>
    <xf numFmtId="178" fontId="6" fillId="4" borderId="16" xfId="0" applyNumberFormat="1" applyFont="1" applyFill="1" applyBorder="1" applyAlignment="1">
      <alignment horizontal="right" vertical="center" wrapText="1"/>
    </xf>
    <xf numFmtId="178" fontId="7" fillId="4" borderId="16" xfId="0" applyNumberFormat="1" applyFont="1" applyFill="1" applyBorder="1" applyAlignment="1">
      <alignment horizontal="right" vertical="center" wrapText="1"/>
    </xf>
    <xf numFmtId="3" fontId="12" fillId="0" borderId="16" xfId="0" applyNumberFormat="1" applyFont="1" applyFill="1" applyBorder="1" applyAlignment="1" applyProtection="1">
      <alignment horizontal="right" vertical="center" wrapText="1"/>
      <protection locked="0"/>
    </xf>
    <xf numFmtId="3" fontId="12" fillId="4" borderId="16" xfId="0" applyNumberFormat="1" applyFont="1" applyFill="1" applyBorder="1" applyAlignment="1" applyProtection="1">
      <alignment horizontal="right" vertical="center" wrapText="1"/>
      <protection locked="0"/>
    </xf>
    <xf numFmtId="0" fontId="34" fillId="0" borderId="0" xfId="0" applyFont="1" applyAlignment="1"/>
    <xf numFmtId="0" fontId="35" fillId="0" borderId="0" xfId="0" applyFont="1" applyProtection="1">
      <alignment vertical="top"/>
      <protection locked="0"/>
    </xf>
    <xf numFmtId="0" fontId="3" fillId="2" borderId="0" xfId="0" applyFont="1" applyFill="1" applyAlignment="1">
      <alignment wrapText="1"/>
    </xf>
    <xf numFmtId="0" fontId="8" fillId="2" borderId="0" xfId="0" applyFont="1" applyFill="1" applyAlignment="1">
      <alignment wrapText="1"/>
    </xf>
    <xf numFmtId="0" fontId="34" fillId="2" borderId="0" xfId="0" applyFont="1" applyFill="1" applyAlignment="1">
      <alignment wrapText="1"/>
    </xf>
    <xf numFmtId="0" fontId="4" fillId="0" borderId="1" xfId="73" applyFont="1" applyBorder="1" applyAlignment="1">
      <alignment horizontal="center" vertical="center"/>
    </xf>
    <xf numFmtId="3" fontId="6" fillId="0" borderId="1" xfId="73" applyNumberFormat="1" applyFont="1" applyBorder="1" applyAlignment="1">
      <alignment horizontal="right" vertical="center"/>
    </xf>
    <xf numFmtId="3" fontId="6" fillId="4" borderId="1" xfId="0" applyNumberFormat="1" applyFont="1" applyFill="1" applyBorder="1" applyAlignment="1" applyProtection="1">
      <alignment horizontal="right" vertical="center" wrapText="1"/>
      <protection locked="0"/>
    </xf>
    <xf numFmtId="0" fontId="8" fillId="4" borderId="0" xfId="0" applyFont="1" applyFill="1" applyAlignment="1">
      <alignment horizontal="center" vertical="center" wrapText="1"/>
    </xf>
    <xf numFmtId="0" fontId="6" fillId="4" borderId="0" xfId="0" applyFont="1" applyFill="1" applyAlignment="1">
      <alignment horizontal="right" vertical="center" wrapText="1"/>
    </xf>
    <xf numFmtId="3" fontId="6" fillId="0" borderId="1" xfId="73" applyNumberFormat="1" applyFont="1" applyBorder="1" applyAlignment="1">
      <alignment vertical="top"/>
    </xf>
    <xf numFmtId="0" fontId="8" fillId="0" borderId="0" xfId="0" applyFont="1" applyAlignment="1" applyProtection="1">
      <alignment horizontal="left" vertical="center"/>
      <protection locked="0"/>
    </xf>
    <xf numFmtId="0" fontId="26" fillId="0" borderId="0" xfId="0" applyFont="1" applyFill="1" applyAlignment="1" applyProtection="1">
      <alignment horizontal="left" vertical="center"/>
      <protection locked="0"/>
    </xf>
    <xf numFmtId="178" fontId="6" fillId="2" borderId="1" xfId="0" applyNumberFormat="1" applyFont="1" applyFill="1" applyBorder="1" applyAlignment="1">
      <alignment vertical="center"/>
    </xf>
    <xf numFmtId="0" fontId="6" fillId="2" borderId="1" xfId="0" applyFont="1" applyFill="1" applyBorder="1" applyAlignment="1">
      <alignment horizontal="right" vertical="center" wrapText="1"/>
    </xf>
    <xf numFmtId="0" fontId="8" fillId="0" borderId="0" xfId="0" applyFont="1" applyAlignment="1">
      <alignment vertical="center"/>
    </xf>
    <xf numFmtId="0" fontId="6" fillId="0" borderId="0" xfId="0" applyFont="1" applyFill="1" applyAlignment="1">
      <alignment horizontal="right" vertical="center" wrapText="1"/>
    </xf>
    <xf numFmtId="0" fontId="36" fillId="2" borderId="0" xfId="0" applyFont="1" applyFill="1" applyAlignment="1">
      <alignment vertical="center"/>
    </xf>
    <xf numFmtId="0" fontId="6" fillId="4" borderId="16" xfId="0" applyFont="1" applyFill="1" applyBorder="1" applyAlignment="1">
      <alignment horizontal="left" vertical="center" wrapText="1"/>
    </xf>
    <xf numFmtId="0" fontId="6" fillId="4" borderId="11" xfId="0" applyFont="1" applyFill="1" applyBorder="1" applyAlignment="1">
      <alignment horizontal="center" vertical="center" wrapText="1"/>
    </xf>
    <xf numFmtId="0" fontId="6" fillId="4" borderId="16" xfId="0" applyFont="1" applyFill="1" applyBorder="1" applyAlignment="1" applyProtection="1">
      <alignment horizontal="left" vertical="center" wrapText="1"/>
      <protection locked="0"/>
    </xf>
    <xf numFmtId="0" fontId="6" fillId="4" borderId="16" xfId="0" applyFont="1" applyFill="1" applyBorder="1" applyAlignment="1">
      <alignment vertical="center" wrapText="1"/>
    </xf>
    <xf numFmtId="0" fontId="6" fillId="0" borderId="16" xfId="0" applyFont="1" applyFill="1" applyBorder="1" applyAlignment="1">
      <alignment vertical="center" wrapText="1"/>
    </xf>
    <xf numFmtId="178" fontId="6" fillId="0" borderId="16" xfId="0" applyNumberFormat="1" applyFont="1" applyFill="1" applyBorder="1" applyAlignment="1">
      <alignment horizontal="right" vertical="center" wrapText="1"/>
    </xf>
    <xf numFmtId="0" fontId="37" fillId="0" borderId="0" xfId="0" applyFont="1" applyFill="1" applyAlignment="1">
      <alignment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2" borderId="4" xfId="0" applyFont="1" applyFill="1" applyBorder="1" applyAlignment="1">
      <alignment horizontal="center" vertical="center" wrapText="1"/>
    </xf>
    <xf numFmtId="0" fontId="6" fillId="2" borderId="11" xfId="0" applyFont="1" applyFill="1" applyBorder="1" applyAlignment="1">
      <alignment vertical="center" wrapText="1"/>
    </xf>
    <xf numFmtId="0" fontId="5" fillId="2" borderId="11" xfId="0" applyFont="1" applyFill="1" applyBorder="1" applyAlignment="1">
      <alignment horizontal="center" vertical="center" wrapText="1"/>
    </xf>
    <xf numFmtId="0" fontId="6" fillId="4" borderId="1" xfId="0" applyFont="1" applyFill="1" applyBorder="1" applyAlignment="1">
      <alignment vertical="center" wrapText="1"/>
    </xf>
    <xf numFmtId="0" fontId="6" fillId="4" borderId="1" xfId="0" applyFont="1" applyFill="1" applyBorder="1" applyAlignment="1">
      <alignment horizontal="left" vertical="center" wrapText="1"/>
    </xf>
    <xf numFmtId="3" fontId="6" fillId="0" borderId="1" xfId="0" applyNumberFormat="1" applyFont="1" applyFill="1" applyBorder="1" applyAlignment="1" applyProtection="1">
      <alignment horizontal="right" vertical="center"/>
      <protection locked="0"/>
    </xf>
    <xf numFmtId="3" fontId="6" fillId="0" borderId="1" xfId="0" applyNumberFormat="1" applyFont="1" applyFill="1" applyBorder="1" applyAlignment="1">
      <alignment vertical="center"/>
    </xf>
    <xf numFmtId="0" fontId="38" fillId="0" borderId="0" xfId="0" applyFont="1" applyFill="1" applyBorder="1" applyAlignment="1" applyProtection="1">
      <alignment vertical="center"/>
    </xf>
    <xf numFmtId="0" fontId="39" fillId="0" borderId="0" xfId="0" applyFont="1" applyFill="1" applyBorder="1" applyAlignment="1" applyProtection="1">
      <alignment horizontal="center" vertical="center"/>
    </xf>
    <xf numFmtId="0" fontId="39" fillId="0" borderId="0" xfId="0" applyFont="1" applyFill="1" applyBorder="1" applyAlignment="1" applyProtection="1">
      <alignment vertical="center"/>
    </xf>
    <xf numFmtId="0" fontId="31" fillId="0" borderId="6" xfId="0" applyFont="1" applyFill="1" applyBorder="1" applyAlignment="1" applyProtection="1">
      <alignment horizontal="center" vertical="center"/>
    </xf>
    <xf numFmtId="0" fontId="31" fillId="0" borderId="6" xfId="0" applyFont="1" applyFill="1" applyBorder="1" applyAlignment="1" applyProtection="1">
      <alignment vertical="center"/>
    </xf>
    <xf numFmtId="0" fontId="40" fillId="0" borderId="6" xfId="0" applyFont="1" applyFill="1" applyBorder="1" applyAlignment="1" applyProtection="1">
      <alignment horizontal="center" vertical="center"/>
    </xf>
    <xf numFmtId="0" fontId="31" fillId="0" borderId="0" xfId="0" applyFont="1" applyFill="1" applyBorder="1" applyAlignment="1" applyProtection="1">
      <alignment vertical="center"/>
    </xf>
    <xf numFmtId="0" fontId="31" fillId="0" borderId="18" xfId="0" applyFont="1" applyFill="1" applyBorder="1" applyAlignment="1" applyProtection="1">
      <alignment vertical="center"/>
    </xf>
    <xf numFmtId="0" fontId="31" fillId="0" borderId="19" xfId="0" applyFont="1" applyFill="1" applyBorder="1" applyAlignment="1" applyProtection="1">
      <alignment vertical="center"/>
    </xf>
    <xf numFmtId="0" fontId="31" fillId="0" borderId="8" xfId="0" applyFont="1" applyFill="1" applyBorder="1" applyAlignment="1" applyProtection="1">
      <alignment horizontal="center" vertical="center"/>
    </xf>
    <xf numFmtId="0" fontId="31" fillId="0" borderId="8" xfId="0" applyFont="1" applyFill="1" applyBorder="1" applyAlignment="1" applyProtection="1">
      <alignment horizontal="center" vertical="center" wrapText="1"/>
    </xf>
    <xf numFmtId="0" fontId="2" fillId="0" borderId="6" xfId="0" applyFont="1" applyFill="1" applyBorder="1" applyAlignment="1" applyProtection="1">
      <alignment vertical="center"/>
    </xf>
    <xf numFmtId="0" fontId="31" fillId="0" borderId="20" xfId="0" applyFont="1" applyFill="1" applyBorder="1" applyAlignment="1" applyProtection="1">
      <alignment horizontal="center" vertical="center"/>
    </xf>
    <xf numFmtId="0" fontId="31" fillId="0" borderId="20" xfId="0" applyFont="1" applyFill="1" applyBorder="1" applyAlignment="1" applyProtection="1">
      <alignment horizontal="center" vertical="center" wrapText="1"/>
    </xf>
    <xf numFmtId="0" fontId="31" fillId="0" borderId="15" xfId="0" applyFont="1" applyFill="1" applyBorder="1" applyAlignment="1" applyProtection="1">
      <alignment horizontal="center" vertical="center"/>
    </xf>
    <xf numFmtId="0" fontId="41" fillId="0" borderId="6" xfId="0" applyFont="1" applyFill="1" applyBorder="1" applyAlignment="1" applyProtection="1">
      <alignment vertical="center" wrapText="1"/>
    </xf>
    <xf numFmtId="0" fontId="31" fillId="0" borderId="18" xfId="0" applyFont="1" applyFill="1" applyBorder="1" applyAlignment="1" applyProtection="1">
      <alignment horizontal="left" vertical="center"/>
    </xf>
    <xf numFmtId="0" fontId="31" fillId="0" borderId="19" xfId="0" applyFont="1" applyFill="1" applyBorder="1" applyAlignment="1" applyProtection="1">
      <alignment horizontal="left" vertical="center"/>
    </xf>
    <xf numFmtId="0" fontId="31" fillId="0" borderId="18" xfId="0" applyFont="1" applyFill="1" applyBorder="1" applyAlignment="1" applyProtection="1">
      <alignment horizontal="left" vertical="center" wrapText="1"/>
    </xf>
  </cellXfs>
  <cellStyles count="82">
    <cellStyle name="常规" xfId="0" builtinId="0"/>
    <cellStyle name="货币[0]" xfId="1" builtinId="7"/>
    <cellStyle name="20% - 强调文字颜色 3" xfId="2" builtinId="38"/>
    <cellStyle name="输入" xfId="3" builtinId="20"/>
    <cellStyle name="货币" xfId="4" builtinId="4"/>
    <cellStyle name="千位分隔[0]" xfId="5" builtinId="6"/>
    <cellStyle name="Normal 1" xfId="6"/>
    <cellStyle name="40% - 强调文字颜色 3" xfId="7" builtinId="39"/>
    <cellStyle name="差" xfId="8" builtinId="27"/>
    <cellStyle name="千位分隔" xfId="9" builtinId="3"/>
    <cellStyle name="Normal 12" xfId="10"/>
    <cellStyle name="60% - 强调文字颜色 3" xfId="11" builtinId="40"/>
    <cellStyle name="超链接" xfId="12" builtinId="8"/>
    <cellStyle name="百分比" xfId="13" builtinId="5"/>
    <cellStyle name="已访问的超链接" xfId="14" builtinId="9"/>
    <cellStyle name="注释" xfId="15" builtinId="10"/>
    <cellStyle name="Normal 11" xfId="16"/>
    <cellStyle name="60% - 强调文字颜色 2" xfId="17" builtinId="36"/>
    <cellStyle name="标题 4" xfId="18" builtinId="19"/>
    <cellStyle name="警告文本" xfId="19" builtinId="11"/>
    <cellStyle name="标题" xfId="20" builtinId="15"/>
    <cellStyle name="Normal 6" xfId="21"/>
    <cellStyle name="解释性文本" xfId="22" builtinId="53"/>
    <cellStyle name="标题 1" xfId="23" builtinId="16"/>
    <cellStyle name="标题 2" xfId="24" builtinId="17"/>
    <cellStyle name="Normal 10" xfId="25"/>
    <cellStyle name="60% - 强调文字颜色 1" xfId="26" builtinId="32"/>
    <cellStyle name="标题 3" xfId="27" builtinId="18"/>
    <cellStyle name="Normal 13" xfId="28"/>
    <cellStyle name="60% - 强调文字颜色 4" xfId="29" builtinId="44"/>
    <cellStyle name="输出" xfId="30" builtinId="21"/>
    <cellStyle name="计算" xfId="31" builtinId="22"/>
    <cellStyle name="检查单元格" xfId="32" builtinId="23"/>
    <cellStyle name="20% - 强调文字颜色 6" xfId="33" builtinId="50"/>
    <cellStyle name="强调文字颜色 2" xfId="34" builtinId="33"/>
    <cellStyle name="链接单元格" xfId="35" builtinId="24"/>
    <cellStyle name="汇总" xfId="36" builtinId="25"/>
    <cellStyle name="Normal 23" xfId="37"/>
    <cellStyle name="Normal 18" xfId="38"/>
    <cellStyle name="好" xfId="39" builtinId="26"/>
    <cellStyle name="适中" xfId="40" builtinId="28"/>
    <cellStyle name="20% - 强调文字颜色 5" xfId="41" builtinId="46"/>
    <cellStyle name="强调文字颜色 1" xfId="42" builtinId="29"/>
    <cellStyle name="20% - 强调文字颜色 1" xfId="43" builtinId="30"/>
    <cellStyle name="40% - 强调文字颜色 1" xfId="44" builtinId="31"/>
    <cellStyle name="20% - 强调文字颜色 2" xfId="45" builtinId="34"/>
    <cellStyle name="40% - 强调文字颜色 2" xfId="46" builtinId="35"/>
    <cellStyle name="强调文字颜色 3" xfId="47" builtinId="37"/>
    <cellStyle name="强调文字颜色 4" xfId="48" builtinId="41"/>
    <cellStyle name="20% - 强调文字颜色 4" xfId="49" builtinId="42"/>
    <cellStyle name="Normal 2" xfId="50"/>
    <cellStyle name="40% - 强调文字颜色 4" xfId="51" builtinId="43"/>
    <cellStyle name="强调文字颜色 5" xfId="52" builtinId="45"/>
    <cellStyle name="Normal 3" xfId="53"/>
    <cellStyle name="40% - 强调文字颜色 5" xfId="54" builtinId="47"/>
    <cellStyle name="Normal 14" xfId="55"/>
    <cellStyle name="60% - 强调文字颜色 5" xfId="56" builtinId="48"/>
    <cellStyle name="强调文字颜色 6" xfId="57" builtinId="49"/>
    <cellStyle name="Normal 4" xfId="58"/>
    <cellStyle name="40% - 强调文字颜色 6" xfId="59" builtinId="51"/>
    <cellStyle name="Normal 20" xfId="60"/>
    <cellStyle name="Normal 15" xfId="61"/>
    <cellStyle name="60% - 强调文字颜色 6" xfId="62" builtinId="52"/>
    <cellStyle name="Normal 5" xfId="63"/>
    <cellStyle name="Normal 7" xfId="64"/>
    <cellStyle name="Normal 8" xfId="65"/>
    <cellStyle name="Normal 9" xfId="66"/>
    <cellStyle name="Normal 21" xfId="67"/>
    <cellStyle name="Normal 16" xfId="68"/>
    <cellStyle name="Normal 22" xfId="69"/>
    <cellStyle name="Normal 17" xfId="70"/>
    <cellStyle name="Normal 24" xfId="71"/>
    <cellStyle name="Normal 19" xfId="72"/>
    <cellStyle name="Normal 30" xfId="73"/>
    <cellStyle name="Normal 25" xfId="74"/>
    <cellStyle name="Normal 31" xfId="75"/>
    <cellStyle name="Normal 26" xfId="76"/>
    <cellStyle name="Normal 32" xfId="77"/>
    <cellStyle name="Normal 27" xfId="78"/>
    <cellStyle name="Normal 28" xfId="79"/>
    <cellStyle name="Normal 29" xfId="80"/>
    <cellStyle name="常规 2" xfId="8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3" Type="http://schemas.openxmlformats.org/officeDocument/2006/relationships/sharedStrings" Target="sharedStrings.xml"/><Relationship Id="rId32" Type="http://schemas.openxmlformats.org/officeDocument/2006/relationships/styles" Target="styles.xml"/><Relationship Id="rId31" Type="http://schemas.openxmlformats.org/officeDocument/2006/relationships/theme" Target="theme/theme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9"/>
  <sheetViews>
    <sheetView showGridLines="0" view="pageBreakPreview" zoomScaleNormal="100" topLeftCell="A19" workbookViewId="0">
      <selection activeCell="C38" sqref="C38:D38"/>
    </sheetView>
  </sheetViews>
  <sheetFormatPr defaultColWidth="10" defaultRowHeight="15"/>
  <cols>
    <col min="1" max="1" width="13.5" style="113" customWidth="1"/>
    <col min="2" max="2" width="21.6272727272727" style="113" customWidth="1"/>
    <col min="3" max="3" width="35.6272727272727" style="113" customWidth="1"/>
    <col min="4" max="4" width="74.3727272727273" style="113" customWidth="1"/>
    <col min="5" max="5" width="10.3727272727273" style="113" customWidth="1"/>
    <col min="6" max="255" width="10" style="113" customWidth="1"/>
    <col min="256" max="16384" width="10" style="113"/>
  </cols>
  <sheetData>
    <row r="1" s="212" customFormat="1" ht="33.75" customHeight="1" spans="1:256">
      <c r="A1" s="213" t="s">
        <v>0</v>
      </c>
      <c r="B1" s="213"/>
      <c r="C1" s="213"/>
      <c r="D1" s="213"/>
      <c r="E1" s="214"/>
      <c r="IV1" s="113"/>
    </row>
    <row r="2" s="113" customFormat="1" ht="23.1" customHeight="1" spans="1:5">
      <c r="A2" s="215" t="s">
        <v>1</v>
      </c>
      <c r="B2" s="215"/>
      <c r="C2" s="216"/>
      <c r="D2" s="217" t="s">
        <v>2</v>
      </c>
      <c r="E2" s="218"/>
    </row>
    <row r="3" s="113" customFormat="1" ht="23.1" customHeight="1" spans="1:5">
      <c r="A3" s="215">
        <v>1</v>
      </c>
      <c r="B3" s="219" t="s">
        <v>3</v>
      </c>
      <c r="C3" s="220"/>
      <c r="D3" s="216" t="s">
        <v>4</v>
      </c>
      <c r="E3" s="218"/>
    </row>
    <row r="4" s="113" customFormat="1" ht="16.5" customHeight="1" spans="1:5">
      <c r="A4" s="221">
        <v>2</v>
      </c>
      <c r="B4" s="222" t="s">
        <v>5</v>
      </c>
      <c r="C4" s="221" t="s">
        <v>6</v>
      </c>
      <c r="D4" s="223" t="s">
        <v>7</v>
      </c>
      <c r="E4" s="218"/>
    </row>
    <row r="5" s="113" customFormat="1" ht="16.5" customHeight="1" spans="1:5">
      <c r="A5" s="224"/>
      <c r="B5" s="225"/>
      <c r="C5" s="224"/>
      <c r="D5" s="223" t="s">
        <v>8</v>
      </c>
      <c r="E5" s="218"/>
    </row>
    <row r="6" s="113" customFormat="1" ht="16.5" customHeight="1" spans="1:5">
      <c r="A6" s="224"/>
      <c r="B6" s="225"/>
      <c r="C6" s="224"/>
      <c r="D6" s="223" t="s">
        <v>9</v>
      </c>
      <c r="E6" s="218"/>
    </row>
    <row r="7" s="113" customFormat="1" ht="16.5" customHeight="1" spans="1:5">
      <c r="A7" s="224"/>
      <c r="B7" s="225"/>
      <c r="C7" s="224"/>
      <c r="D7" s="223" t="s">
        <v>10</v>
      </c>
      <c r="E7" s="218"/>
    </row>
    <row r="8" s="113" customFormat="1" ht="16.5" customHeight="1" spans="1:5">
      <c r="A8" s="224"/>
      <c r="B8" s="225"/>
      <c r="C8" s="224"/>
      <c r="D8" s="223" t="s">
        <v>11</v>
      </c>
      <c r="E8" s="218"/>
    </row>
    <row r="9" s="113" customFormat="1" ht="16.5" customHeight="1" spans="1:5">
      <c r="A9" s="224"/>
      <c r="B9" s="225"/>
      <c r="C9" s="224"/>
      <c r="D9" s="223" t="s">
        <v>12</v>
      </c>
      <c r="E9" s="218"/>
    </row>
    <row r="10" s="113" customFormat="1" ht="16.5" customHeight="1" spans="1:5">
      <c r="A10" s="224"/>
      <c r="B10" s="225"/>
      <c r="C10" s="224"/>
      <c r="D10" s="223" t="s">
        <v>13</v>
      </c>
      <c r="E10" s="218"/>
    </row>
    <row r="11" s="113" customFormat="1" ht="16.5" customHeight="1" spans="1:5">
      <c r="A11" s="224"/>
      <c r="B11" s="225"/>
      <c r="C11" s="224"/>
      <c r="D11" s="223" t="s">
        <v>14</v>
      </c>
      <c r="E11" s="218"/>
    </row>
    <row r="12" s="113" customFormat="1" ht="16.5" customHeight="1" spans="1:5">
      <c r="A12" s="224"/>
      <c r="B12" s="225"/>
      <c r="C12" s="224"/>
      <c r="D12" s="223" t="s">
        <v>15</v>
      </c>
      <c r="E12" s="218"/>
    </row>
    <row r="13" s="113" customFormat="1" ht="16.5" customHeight="1" spans="1:5">
      <c r="A13" s="224"/>
      <c r="B13" s="225"/>
      <c r="C13" s="224"/>
      <c r="D13" s="223" t="s">
        <v>16</v>
      </c>
      <c r="E13" s="218"/>
    </row>
    <row r="14" s="113" customFormat="1" ht="16.5" customHeight="1" spans="1:5">
      <c r="A14" s="224"/>
      <c r="B14" s="225"/>
      <c r="C14" s="224"/>
      <c r="D14" s="223" t="s">
        <v>17</v>
      </c>
      <c r="E14" s="218"/>
    </row>
    <row r="15" s="113" customFormat="1" ht="16.5" customHeight="1" spans="1:5">
      <c r="A15" s="224"/>
      <c r="B15" s="225"/>
      <c r="C15" s="221" t="s">
        <v>18</v>
      </c>
      <c r="D15" s="223" t="s">
        <v>19</v>
      </c>
      <c r="E15" s="218"/>
    </row>
    <row r="16" s="113" customFormat="1" ht="16.5" customHeight="1" spans="1:5">
      <c r="A16" s="224"/>
      <c r="B16" s="225"/>
      <c r="C16" s="224"/>
      <c r="D16" s="223" t="s">
        <v>20</v>
      </c>
      <c r="E16" s="218"/>
    </row>
    <row r="17" s="113" customFormat="1" ht="16.5" customHeight="1" spans="1:5">
      <c r="A17" s="224"/>
      <c r="B17" s="225"/>
      <c r="C17" s="224"/>
      <c r="D17" s="223" t="s">
        <v>21</v>
      </c>
      <c r="E17" s="218"/>
    </row>
    <row r="18" s="113" customFormat="1" ht="16.5" customHeight="1" spans="1:5">
      <c r="A18" s="224"/>
      <c r="B18" s="225"/>
      <c r="C18" s="224"/>
      <c r="D18" s="223" t="s">
        <v>22</v>
      </c>
      <c r="E18" s="218"/>
    </row>
    <row r="19" s="113" customFormat="1" ht="16.5" customHeight="1" spans="1:5">
      <c r="A19" s="224"/>
      <c r="B19" s="225"/>
      <c r="C19" s="226"/>
      <c r="D19" s="223" t="s">
        <v>23</v>
      </c>
      <c r="E19" s="218"/>
    </row>
    <row r="20" s="113" customFormat="1" ht="16.5" customHeight="1" spans="1:5">
      <c r="A20" s="224"/>
      <c r="B20" s="225"/>
      <c r="C20" s="215" t="s">
        <v>24</v>
      </c>
      <c r="D20" s="227" t="s">
        <v>25</v>
      </c>
      <c r="E20" s="218"/>
    </row>
    <row r="21" s="113" customFormat="1" ht="16.5" customHeight="1" spans="1:4">
      <c r="A21" s="224"/>
      <c r="B21" s="225"/>
      <c r="C21" s="215"/>
      <c r="D21" s="227" t="s">
        <v>26</v>
      </c>
    </row>
    <row r="22" s="113" customFormat="1" ht="16.5" customHeight="1" spans="1:4">
      <c r="A22" s="224"/>
      <c r="B22" s="225"/>
      <c r="C22" s="215"/>
      <c r="D22" s="227" t="s">
        <v>27</v>
      </c>
    </row>
    <row r="23" s="113" customFormat="1" ht="16.5" customHeight="1" spans="1:4">
      <c r="A23" s="224"/>
      <c r="B23" s="225"/>
      <c r="C23" s="215"/>
      <c r="D23" s="227" t="s">
        <v>28</v>
      </c>
    </row>
    <row r="24" s="113" customFormat="1" ht="16.5" customHeight="1" spans="1:4">
      <c r="A24" s="224"/>
      <c r="B24" s="225"/>
      <c r="C24" s="215"/>
      <c r="D24" s="227" t="s">
        <v>29</v>
      </c>
    </row>
    <row r="25" s="113" customFormat="1" ht="16.5" customHeight="1" spans="1:4">
      <c r="A25" s="224"/>
      <c r="B25" s="225"/>
      <c r="C25" s="215"/>
      <c r="D25" s="227" t="s">
        <v>30</v>
      </c>
    </row>
    <row r="26" s="113" customFormat="1" ht="16.5" customHeight="1" spans="1:4">
      <c r="A26" s="224"/>
      <c r="B26" s="225"/>
      <c r="C26" s="221" t="s">
        <v>31</v>
      </c>
      <c r="D26" s="223" t="s">
        <v>32</v>
      </c>
    </row>
    <row r="27" s="113" customFormat="1" ht="16.5" customHeight="1" spans="1:4">
      <c r="A27" s="224"/>
      <c r="B27" s="225"/>
      <c r="C27" s="224"/>
      <c r="D27" s="223" t="s">
        <v>33</v>
      </c>
    </row>
    <row r="28" s="113" customFormat="1" ht="16.5" customHeight="1" spans="1:4">
      <c r="A28" s="224"/>
      <c r="B28" s="225"/>
      <c r="C28" s="224"/>
      <c r="D28" s="223" t="s">
        <v>34</v>
      </c>
    </row>
    <row r="29" s="113" customFormat="1" ht="16.5" customHeight="1" spans="1:4">
      <c r="A29" s="224"/>
      <c r="B29" s="225"/>
      <c r="C29" s="226"/>
      <c r="D29" s="223" t="s">
        <v>35</v>
      </c>
    </row>
    <row r="30" s="113" customFormat="1" ht="16.5" customHeight="1" spans="1:4">
      <c r="A30" s="224"/>
      <c r="B30" s="225"/>
      <c r="C30" s="221" t="s">
        <v>36</v>
      </c>
      <c r="D30" s="227" t="s">
        <v>37</v>
      </c>
    </row>
    <row r="31" s="113" customFormat="1" ht="16.5" customHeight="1" spans="1:4">
      <c r="A31" s="224"/>
      <c r="B31" s="225"/>
      <c r="C31" s="224"/>
      <c r="D31" s="227" t="s">
        <v>38</v>
      </c>
    </row>
    <row r="32" s="113" customFormat="1" ht="16.5" customHeight="1" spans="1:4">
      <c r="A32" s="224"/>
      <c r="B32" s="225"/>
      <c r="C32" s="226"/>
      <c r="D32" s="227" t="s">
        <v>39</v>
      </c>
    </row>
    <row r="33" s="113" customFormat="1" ht="16.9" customHeight="1" spans="1:4">
      <c r="A33" s="215">
        <v>3</v>
      </c>
      <c r="B33" s="216" t="s">
        <v>40</v>
      </c>
      <c r="C33" s="228" t="s">
        <v>41</v>
      </c>
      <c r="D33" s="229"/>
    </row>
    <row r="34" s="113" customFormat="1" spans="1:4">
      <c r="A34" s="215"/>
      <c r="B34" s="216"/>
      <c r="C34" s="230" t="s">
        <v>42</v>
      </c>
      <c r="D34" s="229"/>
    </row>
    <row r="35" s="113" customFormat="1" ht="16.9" customHeight="1" spans="1:4">
      <c r="A35" s="215"/>
      <c r="B35" s="216"/>
      <c r="C35" s="230" t="s">
        <v>43</v>
      </c>
      <c r="D35" s="229"/>
    </row>
    <row r="36" s="113" customFormat="1" ht="17.1" customHeight="1" spans="1:4">
      <c r="A36" s="215"/>
      <c r="B36" s="216"/>
      <c r="C36" s="228" t="s">
        <v>44</v>
      </c>
      <c r="D36" s="229"/>
    </row>
    <row r="37" s="113" customFormat="1" ht="17.1" customHeight="1" spans="1:4">
      <c r="A37" s="215"/>
      <c r="B37" s="216"/>
      <c r="C37" s="228" t="s">
        <v>45</v>
      </c>
      <c r="D37" s="229"/>
    </row>
    <row r="38" s="113" customFormat="1" ht="17.1" customHeight="1" spans="1:4">
      <c r="A38" s="215"/>
      <c r="B38" s="216"/>
      <c r="C38" s="228" t="s">
        <v>46</v>
      </c>
      <c r="D38" s="229"/>
    </row>
    <row r="39" s="113" customFormat="1" ht="17.1" customHeight="1" spans="1:4">
      <c r="A39" s="218"/>
      <c r="B39" s="218"/>
      <c r="C39" s="218"/>
      <c r="D39" s="218"/>
    </row>
  </sheetData>
  <sheetProtection insertRows="0" insertColumns="0" deleteColumns="0" deleteRows="0" autoFilter="0"/>
  <mergeCells count="18">
    <mergeCell ref="A1:D1"/>
    <mergeCell ref="A2:C2"/>
    <mergeCell ref="B3:C3"/>
    <mergeCell ref="C33:D33"/>
    <mergeCell ref="C34:D34"/>
    <mergeCell ref="C35:D35"/>
    <mergeCell ref="C36:D36"/>
    <mergeCell ref="C37:D37"/>
    <mergeCell ref="C38:D38"/>
    <mergeCell ref="A4:A32"/>
    <mergeCell ref="A33:A38"/>
    <mergeCell ref="B4:B32"/>
    <mergeCell ref="B33:B38"/>
    <mergeCell ref="C4:C14"/>
    <mergeCell ref="C15:C19"/>
    <mergeCell ref="C20:C25"/>
    <mergeCell ref="C26:C29"/>
    <mergeCell ref="C30:C32"/>
  </mergeCells>
  <pageMargins left="0.75" right="0.75" top="1" bottom="1" header="0.5" footer="0.5"/>
  <pageSetup paperSize="9" scale="60"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
  <sheetViews>
    <sheetView workbookViewId="0">
      <selection activeCell="A6" sqref="A6:F6"/>
    </sheetView>
  </sheetViews>
  <sheetFormatPr defaultColWidth="8.70909090909091" defaultRowHeight="21" customHeight="1" outlineLevelRow="5" outlineLevelCol="5"/>
  <cols>
    <col min="1" max="1" width="29.7090909090909" style="179" customWidth="1"/>
    <col min="2" max="2" width="19" style="179" customWidth="1"/>
    <col min="3" max="4" width="15.5727272727273" style="179" customWidth="1"/>
    <col min="5" max="5" width="17.7090909090909" style="179" customWidth="1"/>
    <col min="6" max="6" width="15.5727272727273" style="179" customWidth="1"/>
  </cols>
  <sheetData>
    <row r="1" s="178" customFormat="1" ht="45" customHeight="1" spans="1:6">
      <c r="A1" s="103" t="s">
        <v>15</v>
      </c>
      <c r="B1" s="103"/>
      <c r="C1" s="103"/>
      <c r="D1" s="103"/>
      <c r="E1" s="103"/>
      <c r="F1" s="103"/>
    </row>
    <row r="2" s="178" customFormat="1" ht="20.25" customHeight="1" spans="1:6">
      <c r="A2" s="186" t="str">
        <f t="shared" ref="A2:E2" si="0">""</f>
        <v/>
      </c>
      <c r="B2" s="186" t="str">
        <f t="shared" si="0"/>
        <v/>
      </c>
      <c r="C2" s="186" t="str">
        <f t="shared" si="0"/>
        <v/>
      </c>
      <c r="D2" s="186" t="str">
        <f t="shared" si="0"/>
        <v/>
      </c>
      <c r="E2" s="186" t="str">
        <f t="shared" si="0"/>
        <v/>
      </c>
      <c r="F2" s="187" t="s">
        <v>47</v>
      </c>
    </row>
    <row r="3" s="178" customFormat="1" ht="30" customHeight="1" spans="1:6">
      <c r="A3" s="106" t="s">
        <v>1194</v>
      </c>
      <c r="B3" s="107" t="s">
        <v>1195</v>
      </c>
      <c r="C3" s="107" t="s">
        <v>1196</v>
      </c>
      <c r="D3" s="107" t="s">
        <v>1197</v>
      </c>
      <c r="E3" s="107" t="s">
        <v>1198</v>
      </c>
      <c r="F3" s="107" t="s">
        <v>1199</v>
      </c>
    </row>
    <row r="4" customHeight="1" spans="1:6">
      <c r="A4" s="108" t="s">
        <v>1200</v>
      </c>
      <c r="B4" s="188"/>
      <c r="C4" s="188"/>
      <c r="D4" s="188"/>
      <c r="E4" s="188"/>
      <c r="F4" s="188"/>
    </row>
    <row r="5" s="178" customFormat="1" ht="20.25" customHeight="1" spans="1:6">
      <c r="A5" s="110" t="s">
        <v>1201</v>
      </c>
      <c r="B5" s="185"/>
      <c r="C5" s="185"/>
      <c r="D5" s="185"/>
      <c r="E5" s="185"/>
      <c r="F5" s="185"/>
    </row>
    <row r="6" ht="20" customHeight="1" spans="1:6">
      <c r="A6" s="189" t="s">
        <v>1193</v>
      </c>
      <c r="B6" s="189"/>
      <c r="C6" s="189"/>
      <c r="D6" s="189"/>
      <c r="E6" s="189"/>
      <c r="F6" s="189"/>
    </row>
  </sheetData>
  <sheetProtection insertRows="0" insertColumns="0" deleteColumns="0" deleteRows="0" autoFilter="0"/>
  <mergeCells count="2">
    <mergeCell ref="A1:F1"/>
    <mergeCell ref="A6:F6"/>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
  <sheetViews>
    <sheetView zoomScale="48" zoomScaleNormal="48" workbookViewId="0">
      <selection activeCell="E6" sqref="E6"/>
    </sheetView>
  </sheetViews>
  <sheetFormatPr defaultColWidth="8.70909090909091" defaultRowHeight="14.25" customHeight="1" outlineLevelRow="5"/>
  <cols>
    <col min="1" max="1" width="28" style="179" customWidth="1"/>
    <col min="2" max="2" width="16.7090909090909" style="179" customWidth="1"/>
    <col min="3" max="3" width="15.5727272727273" style="179" customWidth="1"/>
    <col min="4" max="7" width="15" style="179" customWidth="1"/>
    <col min="8" max="24" width="15.5727272727273" style="179" customWidth="1"/>
  </cols>
  <sheetData>
    <row r="1" s="178" customFormat="1" ht="45" customHeight="1" spans="1:24">
      <c r="A1" s="103" t="s">
        <v>16</v>
      </c>
      <c r="B1" s="103"/>
      <c r="C1" s="103"/>
      <c r="D1" s="103"/>
      <c r="E1" s="180"/>
      <c r="F1" s="180"/>
      <c r="G1" s="180"/>
      <c r="H1" s="103"/>
      <c r="I1" s="103"/>
      <c r="J1" s="103"/>
      <c r="K1" s="103"/>
      <c r="L1" s="103"/>
      <c r="M1" s="103"/>
      <c r="N1" s="103"/>
      <c r="O1" s="103"/>
      <c r="P1" s="103"/>
      <c r="Q1" s="103"/>
      <c r="R1" s="103"/>
      <c r="S1" s="103"/>
      <c r="T1" s="103"/>
      <c r="U1" s="103"/>
      <c r="V1" s="103"/>
      <c r="W1" s="103"/>
      <c r="X1" s="103"/>
    </row>
    <row r="2" s="178" customFormat="1" ht="20.25" customHeight="1" spans="1:24">
      <c r="A2" s="181" t="str">
        <f t="shared" ref="A2:W2" si="0">""</f>
        <v/>
      </c>
      <c r="B2" s="105" t="str">
        <f t="shared" si="0"/>
        <v/>
      </c>
      <c r="C2" s="105" t="str">
        <f t="shared" si="0"/>
        <v/>
      </c>
      <c r="D2" s="104" t="str">
        <f t="shared" si="0"/>
        <v/>
      </c>
      <c r="E2" s="182" t="str">
        <f t="shared" si="0"/>
        <v/>
      </c>
      <c r="F2" s="182" t="str">
        <f t="shared" si="0"/>
        <v/>
      </c>
      <c r="G2" s="182" t="str">
        <f t="shared" si="0"/>
        <v/>
      </c>
      <c r="H2" s="104" t="str">
        <f t="shared" si="0"/>
        <v/>
      </c>
      <c r="I2" s="104" t="str">
        <f t="shared" si="0"/>
        <v/>
      </c>
      <c r="J2" s="104" t="str">
        <f t="shared" si="0"/>
        <v/>
      </c>
      <c r="K2" s="104" t="str">
        <f t="shared" si="0"/>
        <v/>
      </c>
      <c r="L2" s="104" t="str">
        <f t="shared" si="0"/>
        <v/>
      </c>
      <c r="M2" s="104" t="str">
        <f t="shared" si="0"/>
        <v/>
      </c>
      <c r="N2" s="181" t="str">
        <f t="shared" si="0"/>
        <v/>
      </c>
      <c r="O2" s="181" t="str">
        <f t="shared" si="0"/>
        <v/>
      </c>
      <c r="P2" s="181" t="str">
        <f t="shared" si="0"/>
        <v/>
      </c>
      <c r="Q2" s="104" t="str">
        <f t="shared" si="0"/>
        <v/>
      </c>
      <c r="R2" s="104" t="str">
        <f t="shared" si="0"/>
        <v/>
      </c>
      <c r="S2" s="104" t="str">
        <f t="shared" si="0"/>
        <v/>
      </c>
      <c r="T2" s="104" t="str">
        <f t="shared" si="0"/>
        <v/>
      </c>
      <c r="U2" s="181" t="str">
        <f t="shared" si="0"/>
        <v/>
      </c>
      <c r="V2" s="181" t="str">
        <f t="shared" si="0"/>
        <v/>
      </c>
      <c r="W2" s="181" t="str">
        <f t="shared" si="0"/>
        <v/>
      </c>
      <c r="X2" s="105" t="s">
        <v>47</v>
      </c>
    </row>
    <row r="3" s="178" customFormat="1" ht="30" customHeight="1" spans="1:24">
      <c r="A3" s="106" t="s">
        <v>1202</v>
      </c>
      <c r="B3" s="107" t="s">
        <v>1203</v>
      </c>
      <c r="C3" s="107" t="s">
        <v>1196</v>
      </c>
      <c r="D3" s="107" t="s">
        <v>1204</v>
      </c>
      <c r="E3" s="107" t="s">
        <v>1205</v>
      </c>
      <c r="F3" s="107" t="s">
        <v>1206</v>
      </c>
      <c r="G3" s="107" t="s">
        <v>1207</v>
      </c>
      <c r="H3" s="107" t="s">
        <v>1208</v>
      </c>
      <c r="I3" s="107" t="s">
        <v>1209</v>
      </c>
      <c r="J3" s="107" t="s">
        <v>1210</v>
      </c>
      <c r="K3" s="107" t="s">
        <v>1211</v>
      </c>
      <c r="L3" s="107" t="s">
        <v>1212</v>
      </c>
      <c r="M3" s="107" t="s">
        <v>1213</v>
      </c>
      <c r="N3" s="107" t="s">
        <v>1214</v>
      </c>
      <c r="O3" s="107" t="s">
        <v>1215</v>
      </c>
      <c r="P3" s="107" t="s">
        <v>1216</v>
      </c>
      <c r="Q3" s="107" t="s">
        <v>1217</v>
      </c>
      <c r="R3" s="107" t="s">
        <v>1218</v>
      </c>
      <c r="S3" s="107" t="s">
        <v>1219</v>
      </c>
      <c r="T3" s="107" t="s">
        <v>1220</v>
      </c>
      <c r="U3" s="107" t="s">
        <v>1221</v>
      </c>
      <c r="V3" s="107" t="s">
        <v>1222</v>
      </c>
      <c r="W3" s="107" t="s">
        <v>1223</v>
      </c>
      <c r="X3" s="107" t="s">
        <v>1224</v>
      </c>
    </row>
    <row r="4" ht="22.9" customHeight="1" spans="1:24">
      <c r="A4" s="183" t="s">
        <v>1200</v>
      </c>
      <c r="B4" s="184"/>
      <c r="C4" s="184"/>
      <c r="D4" s="184"/>
      <c r="E4" s="184"/>
      <c r="F4" s="184"/>
      <c r="G4" s="184"/>
      <c r="H4" s="184"/>
      <c r="I4" s="184"/>
      <c r="J4" s="184"/>
      <c r="K4" s="184"/>
      <c r="L4" s="184"/>
      <c r="M4" s="184"/>
      <c r="N4" s="184"/>
      <c r="O4" s="184"/>
      <c r="P4" s="184"/>
      <c r="Q4" s="184"/>
      <c r="R4" s="184"/>
      <c r="S4" s="184"/>
      <c r="T4" s="184"/>
      <c r="U4" s="184"/>
      <c r="V4" s="184"/>
      <c r="W4" s="184"/>
      <c r="X4" s="184"/>
    </row>
    <row r="5" s="178" customFormat="1" ht="20.25" customHeight="1" spans="1:24">
      <c r="A5" s="110" t="s">
        <v>1201</v>
      </c>
      <c r="B5" s="185"/>
      <c r="C5" s="185"/>
      <c r="D5" s="185"/>
      <c r="E5" s="185"/>
      <c r="F5" s="185"/>
      <c r="G5" s="185"/>
      <c r="H5" s="185"/>
      <c r="I5" s="185"/>
      <c r="J5" s="185"/>
      <c r="K5" s="185"/>
      <c r="L5" s="185"/>
      <c r="M5" s="185"/>
      <c r="N5" s="185"/>
      <c r="O5" s="185"/>
      <c r="P5" s="185"/>
      <c r="Q5" s="185"/>
      <c r="R5" s="185"/>
      <c r="S5" s="185"/>
      <c r="T5" s="185"/>
      <c r="U5" s="185"/>
      <c r="V5" s="185"/>
      <c r="W5" s="185"/>
      <c r="X5" s="185"/>
    </row>
    <row r="6" s="13" customFormat="1" ht="25" customHeight="1" spans="1:16384">
      <c r="A6" s="146" t="s">
        <v>1225</v>
      </c>
      <c r="B6" s="146"/>
      <c r="C6" s="146"/>
      <c r="D6" s="146"/>
      <c r="E6" s="146"/>
      <c r="F6" s="146"/>
      <c r="G6" s="146"/>
      <c r="H6" s="146"/>
      <c r="I6" s="146"/>
      <c r="J6" s="146"/>
      <c r="K6" s="146"/>
      <c r="L6" s="146"/>
      <c r="M6" s="146"/>
      <c r="N6" s="146"/>
      <c r="O6" s="146"/>
      <c r="P6" s="146"/>
      <c r="Q6" s="146"/>
      <c r="R6" s="146"/>
      <c r="S6" s="146"/>
      <c r="T6" s="146"/>
      <c r="U6" s="146"/>
      <c r="V6" s="146"/>
      <c r="W6" s="146"/>
      <c r="X6" s="146"/>
      <c r="Y6" s="146"/>
      <c r="Z6" s="146"/>
      <c r="AA6" s="146"/>
      <c r="AB6" s="146"/>
      <c r="AC6" s="146"/>
      <c r="AD6" s="146"/>
      <c r="AE6" s="146"/>
      <c r="AF6" s="146"/>
      <c r="AG6" s="146"/>
      <c r="AH6" s="146"/>
      <c r="AI6" s="146"/>
      <c r="AJ6" s="146"/>
      <c r="AK6" s="146"/>
      <c r="AL6" s="146"/>
      <c r="AM6" s="146"/>
      <c r="AN6" s="146"/>
      <c r="AO6" s="146"/>
      <c r="AP6" s="146"/>
      <c r="AQ6" s="146"/>
      <c r="AR6" s="146"/>
      <c r="AS6" s="146"/>
      <c r="AT6" s="146"/>
      <c r="AU6" s="146"/>
      <c r="AV6" s="146"/>
      <c r="AW6" s="146"/>
      <c r="AX6" s="146"/>
      <c r="AY6" s="146"/>
      <c r="AZ6" s="146"/>
      <c r="BA6" s="146"/>
      <c r="BB6" s="146"/>
      <c r="BC6" s="146"/>
      <c r="BD6" s="146"/>
      <c r="BE6" s="146"/>
      <c r="BF6" s="146"/>
      <c r="BG6" s="146"/>
      <c r="BH6" s="146"/>
      <c r="BI6" s="146"/>
      <c r="BJ6" s="146"/>
      <c r="BK6" s="146"/>
      <c r="BL6" s="146"/>
      <c r="BM6" s="146"/>
      <c r="BN6" s="146"/>
      <c r="BO6" s="146"/>
      <c r="BP6" s="146"/>
      <c r="BQ6" s="146"/>
      <c r="BR6" s="146"/>
      <c r="BS6" s="146"/>
      <c r="BT6" s="146"/>
      <c r="BU6" s="146"/>
      <c r="BV6" s="146"/>
      <c r="BW6" s="146"/>
      <c r="BX6" s="146"/>
      <c r="BY6" s="146"/>
      <c r="BZ6" s="146"/>
      <c r="CA6" s="146"/>
      <c r="CB6" s="146"/>
      <c r="CC6" s="146"/>
      <c r="CD6" s="146"/>
      <c r="CE6" s="146"/>
      <c r="CF6" s="146"/>
      <c r="CG6" s="146"/>
      <c r="CH6" s="146"/>
      <c r="CI6" s="146"/>
      <c r="CJ6" s="146"/>
      <c r="CK6" s="146"/>
      <c r="CL6" s="146"/>
      <c r="CM6" s="146"/>
      <c r="CN6" s="146"/>
      <c r="CO6" s="146"/>
      <c r="CP6" s="146"/>
      <c r="CQ6" s="146"/>
      <c r="CR6" s="146"/>
      <c r="CS6" s="146"/>
      <c r="CT6" s="146"/>
      <c r="CU6" s="146"/>
      <c r="CV6" s="146"/>
      <c r="CW6" s="146"/>
      <c r="CX6" s="146"/>
      <c r="CY6" s="146"/>
      <c r="CZ6" s="146"/>
      <c r="DA6" s="146"/>
      <c r="DB6" s="146"/>
      <c r="DC6" s="146"/>
      <c r="DD6" s="146"/>
      <c r="DE6" s="146"/>
      <c r="DF6" s="146"/>
      <c r="DG6" s="146"/>
      <c r="DH6" s="146"/>
      <c r="DI6" s="146"/>
      <c r="DJ6" s="146"/>
      <c r="DK6" s="146"/>
      <c r="DL6" s="146"/>
      <c r="DM6" s="146"/>
      <c r="DN6" s="146"/>
      <c r="DO6" s="146"/>
      <c r="DP6" s="146"/>
      <c r="DQ6" s="146"/>
      <c r="DR6" s="146"/>
      <c r="DS6" s="146"/>
      <c r="DT6" s="146"/>
      <c r="DU6" s="146"/>
      <c r="DV6" s="146"/>
      <c r="DW6" s="146"/>
      <c r="DX6" s="146"/>
      <c r="DY6" s="146"/>
      <c r="DZ6" s="146"/>
      <c r="EA6" s="146"/>
      <c r="EB6" s="146"/>
      <c r="EC6" s="146"/>
      <c r="ED6" s="146"/>
      <c r="EE6" s="146"/>
      <c r="EF6" s="146"/>
      <c r="EG6" s="146"/>
      <c r="EH6" s="146"/>
      <c r="EI6" s="146"/>
      <c r="EJ6" s="146"/>
      <c r="EK6" s="146"/>
      <c r="EL6" s="146"/>
      <c r="EM6" s="146"/>
      <c r="EN6" s="146"/>
      <c r="EO6" s="146"/>
      <c r="EP6" s="146"/>
      <c r="EQ6" s="146"/>
      <c r="ER6" s="146"/>
      <c r="ES6" s="146"/>
      <c r="ET6" s="146"/>
      <c r="EU6" s="146"/>
      <c r="EV6" s="146"/>
      <c r="EW6" s="146"/>
      <c r="EX6" s="146"/>
      <c r="EY6" s="146"/>
      <c r="EZ6" s="146"/>
      <c r="FA6" s="146"/>
      <c r="FB6" s="146"/>
      <c r="FC6" s="146"/>
      <c r="FD6" s="146"/>
      <c r="FE6" s="146"/>
      <c r="FF6" s="146"/>
      <c r="FG6" s="146"/>
      <c r="FH6" s="146"/>
      <c r="FI6" s="146"/>
      <c r="FJ6" s="146"/>
      <c r="FK6" s="146"/>
      <c r="FL6" s="146"/>
      <c r="FM6" s="146"/>
      <c r="FN6" s="146"/>
      <c r="FO6" s="146"/>
      <c r="FP6" s="146"/>
      <c r="FQ6" s="146"/>
      <c r="FR6" s="146"/>
      <c r="FS6" s="146"/>
      <c r="FT6" s="146"/>
      <c r="FU6" s="146"/>
      <c r="FV6" s="146"/>
      <c r="FW6" s="146"/>
      <c r="FX6" s="146"/>
      <c r="FY6" s="146"/>
      <c r="FZ6" s="146"/>
      <c r="GA6" s="146"/>
      <c r="GB6" s="146"/>
      <c r="GC6" s="146"/>
      <c r="GD6" s="146"/>
      <c r="GE6" s="146"/>
      <c r="GF6" s="146"/>
      <c r="GG6" s="146"/>
      <c r="GH6" s="146"/>
      <c r="GI6" s="146"/>
      <c r="GJ6" s="146"/>
      <c r="GK6" s="146"/>
      <c r="GL6" s="146"/>
      <c r="GM6" s="146"/>
      <c r="GN6" s="146"/>
      <c r="GO6" s="146"/>
      <c r="GP6" s="146"/>
      <c r="GQ6" s="146"/>
      <c r="GR6" s="146"/>
      <c r="GS6" s="146"/>
      <c r="GT6" s="146"/>
      <c r="GU6" s="146"/>
      <c r="GV6" s="146"/>
      <c r="GW6" s="146"/>
      <c r="GX6" s="146"/>
      <c r="GY6" s="146"/>
      <c r="GZ6" s="146"/>
      <c r="HA6" s="146"/>
      <c r="HB6" s="146"/>
      <c r="HC6" s="146"/>
      <c r="HD6" s="146"/>
      <c r="HE6" s="146"/>
      <c r="HF6" s="146"/>
      <c r="HG6" s="146"/>
      <c r="HH6" s="146"/>
      <c r="HI6" s="146"/>
      <c r="HJ6" s="146"/>
      <c r="HK6" s="146"/>
      <c r="HL6" s="146"/>
      <c r="HM6" s="146"/>
      <c r="HN6" s="146"/>
      <c r="HO6" s="146"/>
      <c r="HP6" s="146"/>
      <c r="HQ6" s="146"/>
      <c r="HR6" s="146"/>
      <c r="HS6" s="146"/>
      <c r="HT6" s="146"/>
      <c r="HU6" s="146"/>
      <c r="HV6" s="146"/>
      <c r="HW6" s="146"/>
      <c r="HX6" s="146"/>
      <c r="HY6" s="146"/>
      <c r="HZ6" s="146"/>
      <c r="IA6" s="146"/>
      <c r="IB6" s="146"/>
      <c r="IC6" s="146"/>
      <c r="ID6" s="146"/>
      <c r="IE6" s="146"/>
      <c r="IF6" s="146"/>
      <c r="IG6" s="146"/>
      <c r="IH6" s="146"/>
      <c r="II6" s="146"/>
      <c r="IJ6" s="146"/>
      <c r="IK6" s="146"/>
      <c r="IL6" s="146"/>
      <c r="IM6" s="146"/>
      <c r="IN6" s="146"/>
      <c r="IO6" s="146"/>
      <c r="IP6" s="146"/>
      <c r="IQ6" s="146"/>
      <c r="IR6" s="146"/>
      <c r="IS6" s="146"/>
      <c r="IT6" s="146"/>
      <c r="IU6" s="146"/>
      <c r="IV6" s="146"/>
      <c r="IW6" s="146"/>
      <c r="IX6" s="146"/>
      <c r="IY6" s="146"/>
      <c r="IZ6" s="146"/>
      <c r="JA6" s="146"/>
      <c r="JB6" s="146"/>
      <c r="JC6" s="146"/>
      <c r="JD6" s="146"/>
      <c r="JE6" s="146"/>
      <c r="JF6" s="146"/>
      <c r="JG6" s="146"/>
      <c r="JH6" s="146"/>
      <c r="JI6" s="146"/>
      <c r="JJ6" s="146"/>
      <c r="JK6" s="146"/>
      <c r="JL6" s="146"/>
      <c r="JM6" s="146"/>
      <c r="JN6" s="146"/>
      <c r="JO6" s="146"/>
      <c r="JP6" s="146"/>
      <c r="JQ6" s="146"/>
      <c r="JR6" s="146"/>
      <c r="JS6" s="146"/>
      <c r="JT6" s="146"/>
      <c r="JU6" s="146"/>
      <c r="JV6" s="146"/>
      <c r="JW6" s="146"/>
      <c r="JX6" s="146"/>
      <c r="JY6" s="146"/>
      <c r="JZ6" s="146"/>
      <c r="KA6" s="146"/>
      <c r="KB6" s="146"/>
      <c r="KC6" s="146"/>
      <c r="KD6" s="146"/>
      <c r="KE6" s="146"/>
      <c r="KF6" s="146"/>
      <c r="KG6" s="146"/>
      <c r="KH6" s="146"/>
      <c r="KI6" s="146"/>
      <c r="KJ6" s="146"/>
      <c r="KK6" s="146"/>
      <c r="KL6" s="146"/>
      <c r="KM6" s="146"/>
      <c r="KN6" s="146"/>
      <c r="KO6" s="146"/>
      <c r="KP6" s="146"/>
      <c r="KQ6" s="146"/>
      <c r="KR6" s="146"/>
      <c r="KS6" s="146"/>
      <c r="KT6" s="146"/>
      <c r="KU6" s="146"/>
      <c r="KV6" s="146"/>
      <c r="KW6" s="146"/>
      <c r="KX6" s="146"/>
      <c r="KY6" s="146"/>
      <c r="KZ6" s="146"/>
      <c r="LA6" s="146"/>
      <c r="LB6" s="146"/>
      <c r="LC6" s="146"/>
      <c r="LD6" s="146"/>
      <c r="LE6" s="146"/>
      <c r="LF6" s="146"/>
      <c r="LG6" s="146"/>
      <c r="LH6" s="146"/>
      <c r="LI6" s="146"/>
      <c r="LJ6" s="146"/>
      <c r="LK6" s="146"/>
      <c r="LL6" s="146"/>
      <c r="LM6" s="146"/>
      <c r="LN6" s="146"/>
      <c r="LO6" s="146"/>
      <c r="LP6" s="146"/>
      <c r="LQ6" s="146"/>
      <c r="LR6" s="146"/>
      <c r="LS6" s="146"/>
      <c r="LT6" s="146"/>
      <c r="LU6" s="146"/>
      <c r="LV6" s="146"/>
      <c r="LW6" s="146"/>
      <c r="LX6" s="146"/>
      <c r="LY6" s="146"/>
      <c r="LZ6" s="146"/>
      <c r="MA6" s="146"/>
      <c r="MB6" s="146"/>
      <c r="MC6" s="146"/>
      <c r="MD6" s="146"/>
      <c r="ME6" s="146"/>
      <c r="MF6" s="146"/>
      <c r="MG6" s="146"/>
      <c r="MH6" s="146"/>
      <c r="MI6" s="146"/>
      <c r="MJ6" s="146"/>
      <c r="MK6" s="146"/>
      <c r="ML6" s="146"/>
      <c r="MM6" s="146"/>
      <c r="MN6" s="146"/>
      <c r="MO6" s="146"/>
      <c r="MP6" s="146"/>
      <c r="MQ6" s="146"/>
      <c r="MR6" s="146"/>
      <c r="MS6" s="146"/>
      <c r="MT6" s="146"/>
      <c r="MU6" s="146"/>
      <c r="MV6" s="146"/>
      <c r="MW6" s="146"/>
      <c r="MX6" s="146"/>
      <c r="MY6" s="146"/>
      <c r="MZ6" s="146"/>
      <c r="NA6" s="146"/>
      <c r="NB6" s="146"/>
      <c r="NC6" s="146"/>
      <c r="ND6" s="146"/>
      <c r="NE6" s="146"/>
      <c r="NF6" s="146"/>
      <c r="NG6" s="146"/>
      <c r="NH6" s="146"/>
      <c r="NI6" s="146"/>
      <c r="NJ6" s="146"/>
      <c r="NK6" s="146"/>
      <c r="NL6" s="146"/>
      <c r="NM6" s="146"/>
      <c r="NN6" s="146"/>
      <c r="NO6" s="146"/>
      <c r="NP6" s="146"/>
      <c r="NQ6" s="146"/>
      <c r="NR6" s="146"/>
      <c r="NS6" s="146"/>
      <c r="NT6" s="146"/>
      <c r="NU6" s="146"/>
      <c r="NV6" s="146"/>
      <c r="NW6" s="146"/>
      <c r="NX6" s="146"/>
      <c r="NY6" s="146"/>
      <c r="NZ6" s="146"/>
      <c r="OA6" s="146"/>
      <c r="OB6" s="146"/>
      <c r="OC6" s="146"/>
      <c r="OD6" s="146"/>
      <c r="OE6" s="146"/>
      <c r="OF6" s="146"/>
      <c r="OG6" s="146"/>
      <c r="OH6" s="146"/>
      <c r="OI6" s="146"/>
      <c r="OJ6" s="146"/>
      <c r="OK6" s="146"/>
      <c r="OL6" s="146"/>
      <c r="OM6" s="146"/>
      <c r="ON6" s="146"/>
      <c r="OO6" s="146"/>
      <c r="OP6" s="146"/>
      <c r="OQ6" s="146"/>
      <c r="OR6" s="146"/>
      <c r="OS6" s="146"/>
      <c r="OT6" s="146"/>
      <c r="OU6" s="146"/>
      <c r="OV6" s="146"/>
      <c r="OW6" s="146"/>
      <c r="OX6" s="146"/>
      <c r="OY6" s="146"/>
      <c r="OZ6" s="146"/>
      <c r="PA6" s="146"/>
      <c r="PB6" s="146"/>
      <c r="PC6" s="146"/>
      <c r="PD6" s="146"/>
      <c r="PE6" s="146"/>
      <c r="PF6" s="146"/>
      <c r="PG6" s="146"/>
      <c r="PH6" s="146"/>
      <c r="PI6" s="146"/>
      <c r="PJ6" s="146"/>
      <c r="PK6" s="146"/>
      <c r="PL6" s="146"/>
      <c r="PM6" s="146"/>
      <c r="PN6" s="146"/>
      <c r="PO6" s="146"/>
      <c r="PP6" s="146"/>
      <c r="PQ6" s="146"/>
      <c r="PR6" s="146"/>
      <c r="PS6" s="146"/>
      <c r="PT6" s="146"/>
      <c r="PU6" s="146"/>
      <c r="PV6" s="146"/>
      <c r="PW6" s="146"/>
      <c r="PX6" s="146"/>
      <c r="PY6" s="146"/>
      <c r="PZ6" s="146"/>
      <c r="QA6" s="146"/>
      <c r="QB6" s="146"/>
      <c r="QC6" s="146"/>
      <c r="QD6" s="146"/>
      <c r="QE6" s="146"/>
      <c r="QF6" s="146"/>
      <c r="QG6" s="146"/>
      <c r="QH6" s="146"/>
      <c r="QI6" s="146"/>
      <c r="QJ6" s="146"/>
      <c r="QK6" s="146"/>
      <c r="QL6" s="146"/>
      <c r="QM6" s="146"/>
      <c r="QN6" s="146"/>
      <c r="QO6" s="146"/>
      <c r="QP6" s="146"/>
      <c r="QQ6" s="146"/>
      <c r="QR6" s="146"/>
      <c r="QS6" s="146"/>
      <c r="QT6" s="146"/>
      <c r="QU6" s="146"/>
      <c r="QV6" s="146"/>
      <c r="QW6" s="146"/>
      <c r="QX6" s="146"/>
      <c r="QY6" s="146"/>
      <c r="QZ6" s="146"/>
      <c r="RA6" s="146"/>
      <c r="RB6" s="146"/>
      <c r="RC6" s="146"/>
      <c r="RD6" s="146"/>
      <c r="RE6" s="146"/>
      <c r="RF6" s="146"/>
      <c r="RG6" s="146"/>
      <c r="RH6" s="146"/>
      <c r="RI6" s="146"/>
      <c r="RJ6" s="146"/>
      <c r="RK6" s="146"/>
      <c r="RL6" s="146"/>
      <c r="RM6" s="146"/>
      <c r="RN6" s="146"/>
      <c r="RO6" s="146"/>
      <c r="RP6" s="146"/>
      <c r="RQ6" s="146"/>
      <c r="RR6" s="146"/>
      <c r="RS6" s="146"/>
      <c r="RT6" s="146"/>
      <c r="RU6" s="146"/>
      <c r="RV6" s="146"/>
      <c r="RW6" s="146"/>
      <c r="RX6" s="146"/>
      <c r="RY6" s="146"/>
      <c r="RZ6" s="146"/>
      <c r="SA6" s="146"/>
      <c r="SB6" s="146"/>
      <c r="SC6" s="146"/>
      <c r="SD6" s="146"/>
      <c r="SE6" s="146"/>
      <c r="SF6" s="146"/>
      <c r="SG6" s="146"/>
      <c r="SH6" s="146"/>
      <c r="SI6" s="146"/>
      <c r="SJ6" s="146"/>
      <c r="SK6" s="146"/>
      <c r="SL6" s="146"/>
      <c r="SM6" s="146"/>
      <c r="SN6" s="146"/>
      <c r="SO6" s="146"/>
      <c r="SP6" s="146"/>
      <c r="SQ6" s="146"/>
      <c r="SR6" s="146"/>
      <c r="SS6" s="146"/>
      <c r="ST6" s="146"/>
      <c r="SU6" s="146"/>
      <c r="SV6" s="146"/>
      <c r="SW6" s="146"/>
      <c r="SX6" s="146"/>
      <c r="SY6" s="146"/>
      <c r="SZ6" s="146"/>
      <c r="TA6" s="146"/>
      <c r="TB6" s="146"/>
      <c r="TC6" s="146"/>
      <c r="TD6" s="146"/>
      <c r="TE6" s="146"/>
      <c r="TF6" s="146"/>
      <c r="TG6" s="146"/>
      <c r="TH6" s="146"/>
      <c r="TI6" s="146"/>
      <c r="TJ6" s="146"/>
      <c r="TK6" s="146"/>
      <c r="TL6" s="146"/>
      <c r="TM6" s="146"/>
      <c r="TN6" s="146"/>
      <c r="TO6" s="146"/>
      <c r="TP6" s="146"/>
      <c r="TQ6" s="146"/>
      <c r="TR6" s="146"/>
      <c r="TS6" s="146"/>
      <c r="TT6" s="146"/>
      <c r="TU6" s="146"/>
      <c r="TV6" s="146"/>
      <c r="TW6" s="146"/>
      <c r="TX6" s="146"/>
      <c r="TY6" s="146"/>
      <c r="TZ6" s="146"/>
      <c r="UA6" s="146"/>
      <c r="UB6" s="146"/>
      <c r="UC6" s="146"/>
      <c r="UD6" s="146"/>
      <c r="UE6" s="146"/>
      <c r="UF6" s="146"/>
      <c r="UG6" s="146"/>
      <c r="UH6" s="146"/>
      <c r="UI6" s="146"/>
      <c r="UJ6" s="146"/>
      <c r="UK6" s="146"/>
      <c r="UL6" s="146"/>
      <c r="UM6" s="146"/>
      <c r="UN6" s="146"/>
      <c r="UO6" s="146"/>
      <c r="UP6" s="146"/>
      <c r="UQ6" s="146"/>
      <c r="UR6" s="146"/>
      <c r="US6" s="146"/>
      <c r="UT6" s="146"/>
      <c r="UU6" s="146"/>
      <c r="UV6" s="146"/>
      <c r="UW6" s="146"/>
      <c r="UX6" s="146"/>
      <c r="UY6" s="146"/>
      <c r="UZ6" s="146"/>
      <c r="VA6" s="146"/>
      <c r="VB6" s="146"/>
      <c r="VC6" s="146"/>
      <c r="VD6" s="146"/>
      <c r="VE6" s="146"/>
      <c r="VF6" s="146"/>
      <c r="VG6" s="146"/>
      <c r="VH6" s="146"/>
      <c r="VI6" s="146"/>
      <c r="VJ6" s="146"/>
      <c r="VK6" s="146"/>
      <c r="VL6" s="146"/>
      <c r="VM6" s="146"/>
      <c r="VN6" s="146"/>
      <c r="VO6" s="146"/>
      <c r="VP6" s="146"/>
      <c r="VQ6" s="146"/>
      <c r="VR6" s="146"/>
      <c r="VS6" s="146"/>
      <c r="VT6" s="146"/>
      <c r="VU6" s="146"/>
      <c r="VV6" s="146"/>
      <c r="VW6" s="146"/>
      <c r="VX6" s="146"/>
      <c r="VY6" s="146"/>
      <c r="VZ6" s="146"/>
      <c r="WA6" s="146"/>
      <c r="WB6" s="146"/>
      <c r="WC6" s="146"/>
      <c r="WD6" s="146"/>
      <c r="WE6" s="146"/>
      <c r="WF6" s="146"/>
      <c r="WG6" s="146"/>
      <c r="WH6" s="146"/>
      <c r="WI6" s="146"/>
      <c r="WJ6" s="146"/>
      <c r="WK6" s="146"/>
      <c r="WL6" s="146"/>
      <c r="WM6" s="146"/>
      <c r="WN6" s="146"/>
      <c r="WO6" s="146"/>
      <c r="WP6" s="146"/>
      <c r="WQ6" s="146"/>
      <c r="WR6" s="146"/>
      <c r="WS6" s="146"/>
      <c r="WT6" s="146"/>
      <c r="WU6" s="146"/>
      <c r="WV6" s="146"/>
      <c r="WW6" s="146"/>
      <c r="WX6" s="146"/>
      <c r="WY6" s="146"/>
      <c r="WZ6" s="146"/>
      <c r="XA6" s="146"/>
      <c r="XB6" s="146"/>
      <c r="XC6" s="146"/>
      <c r="XD6" s="146"/>
      <c r="XE6" s="146"/>
      <c r="XF6" s="146"/>
      <c r="XG6" s="146"/>
      <c r="XH6" s="146"/>
      <c r="XI6" s="146"/>
      <c r="XJ6" s="146"/>
      <c r="XK6" s="146"/>
      <c r="XL6" s="146"/>
      <c r="XM6" s="146"/>
      <c r="XN6" s="146"/>
      <c r="XO6" s="146"/>
      <c r="XP6" s="146"/>
      <c r="XQ6" s="146"/>
      <c r="XR6" s="146"/>
      <c r="XS6" s="146"/>
      <c r="XT6" s="146"/>
      <c r="XU6" s="146"/>
      <c r="XV6" s="146"/>
      <c r="XW6" s="146"/>
      <c r="XX6" s="146"/>
      <c r="XY6" s="146"/>
      <c r="XZ6" s="146"/>
      <c r="YA6" s="146"/>
      <c r="YB6" s="146"/>
      <c r="YC6" s="146"/>
      <c r="YD6" s="146"/>
      <c r="YE6" s="146"/>
      <c r="YF6" s="146"/>
      <c r="YG6" s="146"/>
      <c r="YH6" s="146"/>
      <c r="YI6" s="146"/>
      <c r="YJ6" s="146"/>
      <c r="YK6" s="146"/>
      <c r="YL6" s="146"/>
      <c r="YM6" s="146"/>
      <c r="YN6" s="146"/>
      <c r="YO6" s="146"/>
      <c r="YP6" s="146"/>
      <c r="YQ6" s="146"/>
      <c r="YR6" s="146"/>
      <c r="YS6" s="146"/>
      <c r="YT6" s="146"/>
      <c r="YU6" s="146"/>
      <c r="YV6" s="146"/>
      <c r="YW6" s="146"/>
      <c r="YX6" s="146"/>
      <c r="YY6" s="146"/>
      <c r="YZ6" s="146"/>
      <c r="ZA6" s="146"/>
      <c r="ZB6" s="146"/>
      <c r="ZC6" s="146"/>
      <c r="ZD6" s="146"/>
      <c r="ZE6" s="146"/>
      <c r="ZF6" s="146"/>
      <c r="ZG6" s="146"/>
      <c r="ZH6" s="146"/>
      <c r="ZI6" s="146"/>
      <c r="ZJ6" s="146"/>
      <c r="ZK6" s="146"/>
      <c r="ZL6" s="146"/>
      <c r="ZM6" s="146"/>
      <c r="ZN6" s="146"/>
      <c r="ZO6" s="146"/>
      <c r="ZP6" s="146"/>
      <c r="ZQ6" s="146"/>
      <c r="ZR6" s="146"/>
      <c r="ZS6" s="146"/>
      <c r="ZT6" s="146"/>
      <c r="ZU6" s="146"/>
      <c r="ZV6" s="146"/>
      <c r="ZW6" s="146"/>
      <c r="ZX6" s="146"/>
      <c r="ZY6" s="146"/>
      <c r="ZZ6" s="146"/>
      <c r="AAA6" s="146"/>
      <c r="AAB6" s="146"/>
      <c r="AAC6" s="146"/>
      <c r="AAD6" s="146"/>
      <c r="AAE6" s="146"/>
      <c r="AAF6" s="146"/>
      <c r="AAG6" s="146"/>
      <c r="AAH6" s="146"/>
      <c r="AAI6" s="146"/>
      <c r="AAJ6" s="146"/>
      <c r="AAK6" s="146"/>
      <c r="AAL6" s="146"/>
      <c r="AAM6" s="146"/>
      <c r="AAN6" s="146"/>
      <c r="AAO6" s="146"/>
      <c r="AAP6" s="146"/>
      <c r="AAQ6" s="146"/>
      <c r="AAR6" s="146"/>
      <c r="AAS6" s="146"/>
      <c r="AAT6" s="146"/>
      <c r="AAU6" s="146"/>
      <c r="AAV6" s="146"/>
      <c r="AAW6" s="146"/>
      <c r="AAX6" s="146"/>
      <c r="AAY6" s="146"/>
      <c r="AAZ6" s="146"/>
      <c r="ABA6" s="146"/>
      <c r="ABB6" s="146"/>
      <c r="ABC6" s="146"/>
      <c r="ABD6" s="146"/>
      <c r="ABE6" s="146"/>
      <c r="ABF6" s="146"/>
      <c r="ABG6" s="146"/>
      <c r="ABH6" s="146"/>
      <c r="ABI6" s="146"/>
      <c r="ABJ6" s="146"/>
      <c r="ABK6" s="146"/>
      <c r="ABL6" s="146"/>
      <c r="ABM6" s="146"/>
      <c r="ABN6" s="146"/>
      <c r="ABO6" s="146"/>
      <c r="ABP6" s="146"/>
      <c r="ABQ6" s="146"/>
      <c r="ABR6" s="146"/>
      <c r="ABS6" s="146"/>
      <c r="ABT6" s="146"/>
      <c r="ABU6" s="146"/>
      <c r="ABV6" s="146"/>
      <c r="ABW6" s="146"/>
      <c r="ABX6" s="146"/>
      <c r="ABY6" s="146"/>
      <c r="ABZ6" s="146"/>
      <c r="ACA6" s="146"/>
      <c r="ACB6" s="146"/>
      <c r="ACC6" s="146"/>
      <c r="ACD6" s="146"/>
      <c r="ACE6" s="146"/>
      <c r="ACF6" s="146"/>
      <c r="ACG6" s="146"/>
      <c r="ACH6" s="146"/>
      <c r="ACI6" s="146"/>
      <c r="ACJ6" s="146"/>
      <c r="ACK6" s="146"/>
      <c r="ACL6" s="146"/>
      <c r="ACM6" s="146"/>
      <c r="ACN6" s="146"/>
      <c r="ACO6" s="146"/>
      <c r="ACP6" s="146"/>
      <c r="ACQ6" s="146"/>
      <c r="ACR6" s="146"/>
      <c r="ACS6" s="146"/>
      <c r="ACT6" s="146"/>
      <c r="ACU6" s="146"/>
      <c r="ACV6" s="146"/>
      <c r="ACW6" s="146"/>
      <c r="ACX6" s="146"/>
      <c r="ACY6" s="146"/>
      <c r="ACZ6" s="146"/>
      <c r="ADA6" s="146"/>
      <c r="ADB6" s="146"/>
      <c r="ADC6" s="146"/>
      <c r="ADD6" s="146"/>
      <c r="ADE6" s="146"/>
      <c r="ADF6" s="146"/>
      <c r="ADG6" s="146"/>
      <c r="ADH6" s="146"/>
      <c r="ADI6" s="146"/>
      <c r="ADJ6" s="146"/>
      <c r="ADK6" s="146"/>
      <c r="ADL6" s="146"/>
      <c r="ADM6" s="146"/>
      <c r="ADN6" s="146"/>
      <c r="ADO6" s="146"/>
      <c r="ADP6" s="146"/>
      <c r="ADQ6" s="146"/>
      <c r="ADR6" s="146"/>
      <c r="ADS6" s="146"/>
      <c r="ADT6" s="146"/>
      <c r="ADU6" s="146"/>
      <c r="ADV6" s="146"/>
      <c r="ADW6" s="146"/>
      <c r="ADX6" s="146"/>
      <c r="ADY6" s="146"/>
      <c r="ADZ6" s="146"/>
      <c r="AEA6" s="146"/>
      <c r="AEB6" s="146"/>
      <c r="AEC6" s="146"/>
      <c r="AED6" s="146"/>
      <c r="AEE6" s="146"/>
      <c r="AEF6" s="146"/>
      <c r="AEG6" s="146"/>
      <c r="AEH6" s="146"/>
      <c r="AEI6" s="146"/>
      <c r="AEJ6" s="146"/>
      <c r="AEK6" s="146"/>
      <c r="AEL6" s="146"/>
      <c r="AEM6" s="146"/>
      <c r="AEN6" s="146"/>
      <c r="AEO6" s="146"/>
      <c r="AEP6" s="146"/>
      <c r="AEQ6" s="146"/>
      <c r="AER6" s="146"/>
      <c r="AES6" s="146"/>
      <c r="AET6" s="146"/>
      <c r="AEU6" s="146"/>
      <c r="AEV6" s="146"/>
      <c r="AEW6" s="146"/>
      <c r="AEX6" s="146"/>
      <c r="AEY6" s="146"/>
      <c r="AEZ6" s="146"/>
      <c r="AFA6" s="146"/>
      <c r="AFB6" s="146"/>
      <c r="AFC6" s="146"/>
      <c r="AFD6" s="146"/>
      <c r="AFE6" s="146"/>
      <c r="AFF6" s="146"/>
      <c r="AFG6" s="146"/>
      <c r="AFH6" s="146"/>
      <c r="AFI6" s="146"/>
      <c r="AFJ6" s="146"/>
      <c r="AFK6" s="146"/>
      <c r="AFL6" s="146"/>
      <c r="AFM6" s="146"/>
      <c r="AFN6" s="146"/>
      <c r="AFO6" s="146"/>
      <c r="AFP6" s="146"/>
      <c r="AFQ6" s="146"/>
      <c r="AFR6" s="146"/>
      <c r="AFS6" s="146"/>
      <c r="AFT6" s="146"/>
      <c r="AFU6" s="146"/>
      <c r="AFV6" s="146"/>
      <c r="AFW6" s="146"/>
      <c r="AFX6" s="146"/>
      <c r="AFY6" s="146"/>
      <c r="AFZ6" s="146"/>
      <c r="AGA6" s="146"/>
      <c r="AGB6" s="146"/>
      <c r="AGC6" s="146"/>
      <c r="AGD6" s="146"/>
      <c r="AGE6" s="146"/>
      <c r="AGF6" s="146"/>
      <c r="AGG6" s="146"/>
      <c r="AGH6" s="146"/>
      <c r="AGI6" s="146"/>
      <c r="AGJ6" s="146"/>
      <c r="AGK6" s="146"/>
      <c r="AGL6" s="146"/>
      <c r="AGM6" s="146"/>
      <c r="AGN6" s="146"/>
      <c r="AGO6" s="146"/>
      <c r="AGP6" s="146"/>
      <c r="AGQ6" s="146"/>
      <c r="AGR6" s="146"/>
      <c r="AGS6" s="146"/>
      <c r="AGT6" s="146"/>
      <c r="AGU6" s="146"/>
      <c r="AGV6" s="146"/>
      <c r="AGW6" s="146"/>
      <c r="AGX6" s="146"/>
      <c r="AGY6" s="146"/>
      <c r="AGZ6" s="146"/>
      <c r="AHA6" s="146"/>
      <c r="AHB6" s="146"/>
      <c r="AHC6" s="146"/>
      <c r="AHD6" s="146"/>
      <c r="AHE6" s="146"/>
      <c r="AHF6" s="146"/>
      <c r="AHG6" s="146"/>
      <c r="AHH6" s="146"/>
      <c r="AHI6" s="146"/>
      <c r="AHJ6" s="146"/>
      <c r="AHK6" s="146"/>
      <c r="AHL6" s="146"/>
      <c r="AHM6" s="146"/>
      <c r="AHN6" s="146"/>
      <c r="AHO6" s="146"/>
      <c r="AHP6" s="146"/>
      <c r="AHQ6" s="146"/>
      <c r="AHR6" s="146"/>
      <c r="AHS6" s="146"/>
      <c r="AHT6" s="146"/>
      <c r="AHU6" s="146"/>
      <c r="AHV6" s="146"/>
      <c r="AHW6" s="146"/>
      <c r="AHX6" s="146"/>
      <c r="AHY6" s="146"/>
      <c r="AHZ6" s="146"/>
      <c r="AIA6" s="146"/>
      <c r="AIB6" s="146"/>
      <c r="AIC6" s="146"/>
      <c r="AID6" s="146"/>
      <c r="AIE6" s="146"/>
      <c r="AIF6" s="146"/>
      <c r="AIG6" s="146"/>
      <c r="AIH6" s="146"/>
      <c r="AII6" s="146"/>
      <c r="AIJ6" s="146"/>
      <c r="AIK6" s="146"/>
      <c r="AIL6" s="146"/>
      <c r="AIM6" s="146"/>
      <c r="AIN6" s="146"/>
      <c r="AIO6" s="146"/>
      <c r="AIP6" s="146"/>
      <c r="AIQ6" s="146"/>
      <c r="AIR6" s="146"/>
      <c r="AIS6" s="146"/>
      <c r="AIT6" s="146"/>
      <c r="AIU6" s="146"/>
      <c r="AIV6" s="146"/>
      <c r="AIW6" s="146"/>
      <c r="AIX6" s="146"/>
      <c r="AIY6" s="146"/>
      <c r="AIZ6" s="146"/>
      <c r="AJA6" s="146"/>
      <c r="AJB6" s="146"/>
      <c r="AJC6" s="146"/>
      <c r="AJD6" s="146"/>
      <c r="AJE6" s="146"/>
      <c r="AJF6" s="146"/>
      <c r="AJG6" s="146"/>
      <c r="AJH6" s="146"/>
      <c r="AJI6" s="146"/>
      <c r="AJJ6" s="146"/>
      <c r="AJK6" s="146"/>
      <c r="AJL6" s="146"/>
      <c r="AJM6" s="146"/>
      <c r="AJN6" s="146"/>
      <c r="AJO6" s="146"/>
      <c r="AJP6" s="146"/>
      <c r="AJQ6" s="146"/>
      <c r="AJR6" s="146"/>
      <c r="AJS6" s="146"/>
      <c r="AJT6" s="146"/>
      <c r="AJU6" s="146"/>
      <c r="AJV6" s="146"/>
      <c r="AJW6" s="146"/>
      <c r="AJX6" s="146"/>
      <c r="AJY6" s="146"/>
      <c r="AJZ6" s="146"/>
      <c r="AKA6" s="146"/>
      <c r="AKB6" s="146"/>
      <c r="AKC6" s="146"/>
      <c r="AKD6" s="146"/>
      <c r="AKE6" s="146"/>
      <c r="AKF6" s="146"/>
      <c r="AKG6" s="146"/>
      <c r="AKH6" s="146"/>
      <c r="AKI6" s="146"/>
      <c r="AKJ6" s="146"/>
      <c r="AKK6" s="146"/>
      <c r="AKL6" s="146"/>
      <c r="AKM6" s="146"/>
      <c r="AKN6" s="146"/>
      <c r="AKO6" s="146"/>
      <c r="AKP6" s="146"/>
      <c r="AKQ6" s="146"/>
      <c r="AKR6" s="146"/>
      <c r="AKS6" s="146"/>
      <c r="AKT6" s="146"/>
      <c r="AKU6" s="146"/>
      <c r="AKV6" s="146"/>
      <c r="AKW6" s="146"/>
      <c r="AKX6" s="146"/>
      <c r="AKY6" s="146"/>
      <c r="AKZ6" s="146"/>
      <c r="ALA6" s="146"/>
      <c r="ALB6" s="146"/>
      <c r="ALC6" s="146"/>
      <c r="ALD6" s="146"/>
      <c r="ALE6" s="146"/>
      <c r="ALF6" s="146"/>
      <c r="ALG6" s="146"/>
      <c r="ALH6" s="146"/>
      <c r="ALI6" s="146"/>
      <c r="ALJ6" s="146"/>
      <c r="ALK6" s="146"/>
      <c r="ALL6" s="146"/>
      <c r="ALM6" s="146"/>
      <c r="ALN6" s="146"/>
      <c r="ALO6" s="146"/>
      <c r="ALP6" s="146"/>
      <c r="ALQ6" s="146"/>
      <c r="ALR6" s="146"/>
      <c r="ALS6" s="146"/>
      <c r="ALT6" s="146"/>
      <c r="ALU6" s="146"/>
      <c r="ALV6" s="146"/>
      <c r="ALW6" s="146"/>
      <c r="ALX6" s="146"/>
      <c r="ALY6" s="146"/>
      <c r="ALZ6" s="146"/>
      <c r="AMA6" s="146"/>
      <c r="AMB6" s="146"/>
      <c r="AMC6" s="146"/>
      <c r="AMD6" s="146"/>
      <c r="AME6" s="146"/>
      <c r="AMF6" s="146"/>
      <c r="AMG6" s="146"/>
      <c r="AMH6" s="146"/>
      <c r="AMI6" s="146"/>
      <c r="AMJ6" s="146"/>
      <c r="AMK6" s="146"/>
      <c r="AML6" s="146"/>
      <c r="AMM6" s="146"/>
      <c r="AMN6" s="146"/>
      <c r="AMO6" s="146"/>
      <c r="AMP6" s="146"/>
      <c r="AMQ6" s="146"/>
      <c r="AMR6" s="146"/>
      <c r="AMS6" s="146"/>
      <c r="AMT6" s="146"/>
      <c r="AMU6" s="146"/>
      <c r="AMV6" s="146"/>
      <c r="AMW6" s="146"/>
      <c r="AMX6" s="146"/>
      <c r="AMY6" s="146"/>
      <c r="AMZ6" s="146"/>
      <c r="ANA6" s="146"/>
      <c r="ANB6" s="146"/>
      <c r="ANC6" s="146"/>
      <c r="AND6" s="146"/>
      <c r="ANE6" s="146"/>
      <c r="ANF6" s="146"/>
      <c r="ANG6" s="146"/>
      <c r="ANH6" s="146"/>
      <c r="ANI6" s="146"/>
      <c r="ANJ6" s="146"/>
      <c r="ANK6" s="146"/>
      <c r="ANL6" s="146"/>
      <c r="ANM6" s="146"/>
      <c r="ANN6" s="146"/>
      <c r="ANO6" s="146"/>
      <c r="ANP6" s="146"/>
      <c r="ANQ6" s="146"/>
      <c r="ANR6" s="146"/>
      <c r="ANS6" s="146"/>
      <c r="ANT6" s="146"/>
      <c r="ANU6" s="146"/>
      <c r="ANV6" s="146"/>
      <c r="ANW6" s="146"/>
      <c r="ANX6" s="146"/>
      <c r="ANY6" s="146"/>
      <c r="ANZ6" s="146"/>
      <c r="AOA6" s="146"/>
      <c r="AOB6" s="146"/>
      <c r="AOC6" s="146"/>
      <c r="AOD6" s="146"/>
      <c r="AOE6" s="146"/>
      <c r="AOF6" s="146"/>
      <c r="AOG6" s="146"/>
      <c r="AOH6" s="146"/>
      <c r="AOI6" s="146"/>
      <c r="AOJ6" s="146"/>
      <c r="AOK6" s="146"/>
      <c r="AOL6" s="146"/>
      <c r="AOM6" s="146"/>
      <c r="AON6" s="146"/>
      <c r="AOO6" s="146"/>
      <c r="AOP6" s="146"/>
      <c r="AOQ6" s="146"/>
      <c r="AOR6" s="146"/>
      <c r="AOS6" s="146"/>
      <c r="AOT6" s="146"/>
      <c r="AOU6" s="146"/>
      <c r="AOV6" s="146"/>
      <c r="AOW6" s="146"/>
      <c r="AOX6" s="146"/>
      <c r="AOY6" s="146"/>
      <c r="AOZ6" s="146"/>
      <c r="APA6" s="146"/>
      <c r="APB6" s="146"/>
      <c r="APC6" s="146"/>
      <c r="APD6" s="146"/>
      <c r="APE6" s="146"/>
      <c r="APF6" s="146"/>
      <c r="APG6" s="146"/>
      <c r="APH6" s="146"/>
      <c r="API6" s="146"/>
      <c r="APJ6" s="146"/>
      <c r="APK6" s="146"/>
      <c r="APL6" s="146"/>
      <c r="APM6" s="146"/>
      <c r="APN6" s="146"/>
      <c r="APO6" s="146"/>
      <c r="APP6" s="146"/>
      <c r="APQ6" s="146"/>
      <c r="APR6" s="146"/>
      <c r="APS6" s="146"/>
      <c r="APT6" s="146"/>
      <c r="APU6" s="146"/>
      <c r="APV6" s="146"/>
      <c r="APW6" s="146"/>
      <c r="APX6" s="146"/>
      <c r="APY6" s="146"/>
      <c r="APZ6" s="146"/>
      <c r="AQA6" s="146"/>
      <c r="AQB6" s="146"/>
      <c r="AQC6" s="146"/>
      <c r="AQD6" s="146"/>
      <c r="AQE6" s="146"/>
      <c r="AQF6" s="146"/>
      <c r="AQG6" s="146"/>
      <c r="AQH6" s="146"/>
      <c r="AQI6" s="146"/>
      <c r="AQJ6" s="146"/>
      <c r="AQK6" s="146"/>
      <c r="AQL6" s="146"/>
      <c r="AQM6" s="146"/>
      <c r="AQN6" s="146"/>
      <c r="AQO6" s="146"/>
      <c r="AQP6" s="146"/>
      <c r="AQQ6" s="146"/>
      <c r="AQR6" s="146"/>
      <c r="AQS6" s="146"/>
      <c r="AQT6" s="146"/>
      <c r="AQU6" s="146"/>
      <c r="AQV6" s="146"/>
      <c r="AQW6" s="146"/>
      <c r="AQX6" s="146"/>
      <c r="AQY6" s="146"/>
      <c r="AQZ6" s="146"/>
      <c r="ARA6" s="146"/>
      <c r="ARB6" s="146"/>
      <c r="ARC6" s="146"/>
      <c r="ARD6" s="146"/>
      <c r="ARE6" s="146"/>
      <c r="ARF6" s="146"/>
      <c r="ARG6" s="146"/>
      <c r="ARH6" s="146"/>
      <c r="ARI6" s="146"/>
      <c r="ARJ6" s="146"/>
      <c r="ARK6" s="146"/>
      <c r="ARL6" s="146"/>
      <c r="ARM6" s="146"/>
      <c r="ARN6" s="146"/>
      <c r="ARO6" s="146"/>
      <c r="ARP6" s="146"/>
      <c r="ARQ6" s="146"/>
      <c r="ARR6" s="146"/>
      <c r="ARS6" s="146"/>
      <c r="ART6" s="146"/>
      <c r="ARU6" s="146"/>
      <c r="ARV6" s="146"/>
      <c r="ARW6" s="146"/>
      <c r="ARX6" s="146"/>
      <c r="ARY6" s="146"/>
      <c r="ARZ6" s="146"/>
      <c r="ASA6" s="146"/>
      <c r="ASB6" s="146"/>
      <c r="ASC6" s="146"/>
      <c r="ASD6" s="146"/>
      <c r="ASE6" s="146"/>
      <c r="ASF6" s="146"/>
      <c r="ASG6" s="146"/>
      <c r="ASH6" s="146"/>
      <c r="ASI6" s="146"/>
      <c r="ASJ6" s="146"/>
      <c r="ASK6" s="146"/>
      <c r="ASL6" s="146"/>
      <c r="ASM6" s="146"/>
      <c r="ASN6" s="146"/>
      <c r="ASO6" s="146"/>
      <c r="ASP6" s="146"/>
      <c r="ASQ6" s="146"/>
      <c r="ASR6" s="146"/>
      <c r="ASS6" s="146"/>
      <c r="AST6" s="146"/>
      <c r="ASU6" s="146"/>
      <c r="ASV6" s="146"/>
      <c r="ASW6" s="146"/>
      <c r="ASX6" s="146"/>
      <c r="ASY6" s="146"/>
      <c r="ASZ6" s="146"/>
      <c r="ATA6" s="146"/>
      <c r="ATB6" s="146"/>
      <c r="ATC6" s="146"/>
      <c r="ATD6" s="146"/>
      <c r="ATE6" s="146"/>
      <c r="ATF6" s="146"/>
      <c r="ATG6" s="146"/>
      <c r="ATH6" s="146"/>
      <c r="ATI6" s="146"/>
      <c r="ATJ6" s="146"/>
      <c r="ATK6" s="146"/>
      <c r="ATL6" s="146"/>
      <c r="ATM6" s="146"/>
      <c r="ATN6" s="146"/>
      <c r="ATO6" s="146"/>
      <c r="ATP6" s="146"/>
      <c r="ATQ6" s="146"/>
      <c r="ATR6" s="146"/>
      <c r="ATS6" s="146"/>
      <c r="ATT6" s="146"/>
      <c r="ATU6" s="146"/>
      <c r="ATV6" s="146"/>
      <c r="ATW6" s="146"/>
      <c r="ATX6" s="146"/>
      <c r="ATY6" s="146"/>
      <c r="ATZ6" s="146"/>
      <c r="AUA6" s="146"/>
      <c r="AUB6" s="146"/>
      <c r="AUC6" s="146"/>
      <c r="AUD6" s="146"/>
      <c r="AUE6" s="146"/>
      <c r="AUF6" s="146"/>
      <c r="AUG6" s="146"/>
      <c r="AUH6" s="146"/>
      <c r="AUI6" s="146"/>
      <c r="AUJ6" s="146"/>
      <c r="AUK6" s="146"/>
      <c r="AUL6" s="146"/>
      <c r="AUM6" s="146"/>
      <c r="AUN6" s="146"/>
      <c r="AUO6" s="146"/>
      <c r="AUP6" s="146"/>
      <c r="AUQ6" s="146"/>
      <c r="AUR6" s="146"/>
      <c r="AUS6" s="146"/>
      <c r="AUT6" s="146"/>
      <c r="AUU6" s="146"/>
      <c r="AUV6" s="146"/>
      <c r="AUW6" s="146"/>
      <c r="AUX6" s="146"/>
      <c r="AUY6" s="146"/>
      <c r="AUZ6" s="146"/>
      <c r="AVA6" s="146"/>
      <c r="AVB6" s="146"/>
      <c r="AVC6" s="146"/>
      <c r="AVD6" s="146"/>
      <c r="AVE6" s="146"/>
      <c r="AVF6" s="146"/>
      <c r="AVG6" s="146"/>
      <c r="AVH6" s="146"/>
      <c r="AVI6" s="146"/>
      <c r="AVJ6" s="146"/>
      <c r="AVK6" s="146"/>
      <c r="AVL6" s="146"/>
      <c r="AVM6" s="146"/>
      <c r="AVN6" s="146"/>
      <c r="AVO6" s="146"/>
      <c r="AVP6" s="146"/>
      <c r="AVQ6" s="146"/>
      <c r="AVR6" s="146"/>
      <c r="AVS6" s="146"/>
      <c r="AVT6" s="146"/>
      <c r="AVU6" s="146"/>
      <c r="AVV6" s="146"/>
      <c r="AVW6" s="146"/>
      <c r="AVX6" s="146"/>
      <c r="AVY6" s="146"/>
      <c r="AVZ6" s="146"/>
      <c r="AWA6" s="146"/>
      <c r="AWB6" s="146"/>
      <c r="AWC6" s="146"/>
      <c r="AWD6" s="146"/>
      <c r="AWE6" s="146"/>
      <c r="AWF6" s="146"/>
      <c r="AWG6" s="146"/>
      <c r="AWH6" s="146"/>
      <c r="AWI6" s="146"/>
      <c r="AWJ6" s="146"/>
      <c r="AWK6" s="146"/>
      <c r="AWL6" s="146"/>
      <c r="AWM6" s="146"/>
      <c r="AWN6" s="146"/>
      <c r="AWO6" s="146"/>
      <c r="AWP6" s="146"/>
      <c r="AWQ6" s="146"/>
      <c r="AWR6" s="146"/>
      <c r="AWS6" s="146"/>
      <c r="AWT6" s="146"/>
      <c r="AWU6" s="146"/>
      <c r="AWV6" s="146"/>
      <c r="AWW6" s="146"/>
      <c r="AWX6" s="146"/>
      <c r="AWY6" s="146"/>
      <c r="AWZ6" s="146"/>
      <c r="AXA6" s="146"/>
      <c r="AXB6" s="146"/>
      <c r="AXC6" s="146"/>
      <c r="AXD6" s="146"/>
      <c r="AXE6" s="146"/>
      <c r="AXF6" s="146"/>
      <c r="AXG6" s="146"/>
      <c r="AXH6" s="146"/>
      <c r="AXI6" s="146"/>
      <c r="AXJ6" s="146"/>
      <c r="AXK6" s="146"/>
      <c r="AXL6" s="146"/>
      <c r="AXM6" s="146"/>
      <c r="AXN6" s="146"/>
      <c r="AXO6" s="146"/>
      <c r="AXP6" s="146"/>
      <c r="AXQ6" s="146"/>
      <c r="AXR6" s="146"/>
      <c r="AXS6" s="146"/>
      <c r="AXT6" s="146"/>
      <c r="AXU6" s="146"/>
      <c r="AXV6" s="146"/>
      <c r="AXW6" s="146"/>
      <c r="AXX6" s="146"/>
      <c r="AXY6" s="146"/>
      <c r="AXZ6" s="146"/>
      <c r="AYA6" s="146"/>
      <c r="AYB6" s="146"/>
      <c r="AYC6" s="146"/>
      <c r="AYD6" s="146"/>
      <c r="AYE6" s="146"/>
      <c r="AYF6" s="146"/>
      <c r="AYG6" s="146"/>
      <c r="AYH6" s="146"/>
      <c r="AYI6" s="146"/>
      <c r="AYJ6" s="146"/>
      <c r="AYK6" s="146"/>
      <c r="AYL6" s="146"/>
      <c r="AYM6" s="146"/>
      <c r="AYN6" s="146"/>
      <c r="AYO6" s="146"/>
      <c r="AYP6" s="146"/>
      <c r="AYQ6" s="146"/>
      <c r="AYR6" s="146"/>
      <c r="AYS6" s="146"/>
      <c r="AYT6" s="146"/>
      <c r="AYU6" s="146"/>
      <c r="AYV6" s="146"/>
      <c r="AYW6" s="146"/>
      <c r="AYX6" s="146"/>
      <c r="AYY6" s="146"/>
      <c r="AYZ6" s="146"/>
      <c r="AZA6" s="146"/>
      <c r="AZB6" s="146"/>
      <c r="AZC6" s="146"/>
      <c r="AZD6" s="146"/>
      <c r="AZE6" s="146"/>
      <c r="AZF6" s="146"/>
      <c r="AZG6" s="146"/>
      <c r="AZH6" s="146"/>
      <c r="AZI6" s="146"/>
      <c r="AZJ6" s="146"/>
      <c r="AZK6" s="146"/>
      <c r="AZL6" s="146"/>
      <c r="AZM6" s="146"/>
      <c r="AZN6" s="146"/>
      <c r="AZO6" s="146"/>
      <c r="AZP6" s="146"/>
      <c r="AZQ6" s="146"/>
      <c r="AZR6" s="146"/>
      <c r="AZS6" s="146"/>
      <c r="AZT6" s="146"/>
      <c r="AZU6" s="146"/>
      <c r="AZV6" s="146"/>
      <c r="AZW6" s="146"/>
      <c r="AZX6" s="146"/>
      <c r="AZY6" s="146"/>
      <c r="AZZ6" s="146"/>
      <c r="BAA6" s="146"/>
      <c r="BAB6" s="146"/>
      <c r="BAC6" s="146"/>
      <c r="BAD6" s="146"/>
      <c r="BAE6" s="146"/>
      <c r="BAF6" s="146"/>
      <c r="BAG6" s="146"/>
      <c r="BAH6" s="146"/>
      <c r="BAI6" s="146"/>
      <c r="BAJ6" s="146"/>
      <c r="BAK6" s="146"/>
      <c r="BAL6" s="146"/>
      <c r="BAM6" s="146"/>
      <c r="BAN6" s="146"/>
      <c r="BAO6" s="146"/>
      <c r="BAP6" s="146"/>
      <c r="BAQ6" s="146"/>
      <c r="BAR6" s="146"/>
      <c r="BAS6" s="146"/>
      <c r="BAT6" s="146"/>
      <c r="BAU6" s="146"/>
      <c r="BAV6" s="146"/>
      <c r="BAW6" s="146"/>
      <c r="BAX6" s="146"/>
      <c r="BAY6" s="146"/>
      <c r="BAZ6" s="146"/>
      <c r="BBA6" s="146"/>
      <c r="BBB6" s="146"/>
      <c r="BBC6" s="146"/>
      <c r="BBD6" s="146"/>
      <c r="BBE6" s="146"/>
      <c r="BBF6" s="146"/>
      <c r="BBG6" s="146"/>
      <c r="BBH6" s="146"/>
      <c r="BBI6" s="146"/>
      <c r="BBJ6" s="146"/>
      <c r="BBK6" s="146"/>
      <c r="BBL6" s="146"/>
      <c r="BBM6" s="146"/>
      <c r="BBN6" s="146"/>
      <c r="BBO6" s="146"/>
      <c r="BBP6" s="146"/>
      <c r="BBQ6" s="146"/>
      <c r="BBR6" s="146"/>
      <c r="BBS6" s="146"/>
      <c r="BBT6" s="146"/>
      <c r="BBU6" s="146"/>
      <c r="BBV6" s="146"/>
      <c r="BBW6" s="146"/>
      <c r="BBX6" s="146"/>
      <c r="BBY6" s="146"/>
      <c r="BBZ6" s="146"/>
      <c r="BCA6" s="146"/>
      <c r="BCB6" s="146"/>
      <c r="BCC6" s="146"/>
      <c r="BCD6" s="146"/>
      <c r="BCE6" s="146"/>
      <c r="BCF6" s="146"/>
      <c r="BCG6" s="146"/>
      <c r="BCH6" s="146"/>
      <c r="BCI6" s="146"/>
      <c r="BCJ6" s="146"/>
      <c r="BCK6" s="146"/>
      <c r="BCL6" s="146"/>
      <c r="BCM6" s="146"/>
      <c r="BCN6" s="146"/>
      <c r="BCO6" s="146"/>
      <c r="BCP6" s="146"/>
      <c r="BCQ6" s="146"/>
      <c r="BCR6" s="146"/>
      <c r="BCS6" s="146"/>
      <c r="BCT6" s="146"/>
      <c r="BCU6" s="146"/>
      <c r="BCV6" s="146"/>
      <c r="BCW6" s="146"/>
      <c r="BCX6" s="146"/>
      <c r="BCY6" s="146"/>
      <c r="BCZ6" s="146"/>
      <c r="BDA6" s="146"/>
      <c r="BDB6" s="146"/>
      <c r="BDC6" s="146"/>
      <c r="BDD6" s="146"/>
      <c r="BDE6" s="146"/>
      <c r="BDF6" s="146"/>
      <c r="BDG6" s="146"/>
      <c r="BDH6" s="146"/>
      <c r="BDI6" s="146"/>
      <c r="BDJ6" s="146"/>
      <c r="BDK6" s="146"/>
      <c r="BDL6" s="146"/>
      <c r="BDM6" s="146"/>
      <c r="BDN6" s="146"/>
      <c r="BDO6" s="146"/>
      <c r="BDP6" s="146"/>
      <c r="BDQ6" s="146"/>
      <c r="BDR6" s="146"/>
      <c r="BDS6" s="146"/>
      <c r="BDT6" s="146"/>
      <c r="BDU6" s="146"/>
      <c r="BDV6" s="146"/>
      <c r="BDW6" s="146"/>
      <c r="BDX6" s="146"/>
      <c r="BDY6" s="146"/>
      <c r="BDZ6" s="146"/>
      <c r="BEA6" s="146"/>
      <c r="BEB6" s="146"/>
      <c r="BEC6" s="146"/>
      <c r="BED6" s="146"/>
      <c r="BEE6" s="146"/>
      <c r="BEF6" s="146"/>
      <c r="BEG6" s="146"/>
      <c r="BEH6" s="146"/>
      <c r="BEI6" s="146"/>
      <c r="BEJ6" s="146"/>
      <c r="BEK6" s="146"/>
      <c r="BEL6" s="146"/>
      <c r="BEM6" s="146"/>
      <c r="BEN6" s="146"/>
      <c r="BEO6" s="146"/>
      <c r="BEP6" s="146"/>
      <c r="BEQ6" s="146"/>
      <c r="BER6" s="146"/>
      <c r="BES6" s="146"/>
      <c r="BET6" s="146"/>
      <c r="BEU6" s="146"/>
      <c r="BEV6" s="146"/>
      <c r="BEW6" s="146"/>
      <c r="BEX6" s="146"/>
      <c r="BEY6" s="146"/>
      <c r="BEZ6" s="146"/>
      <c r="BFA6" s="146"/>
      <c r="BFB6" s="146"/>
      <c r="BFC6" s="146"/>
      <c r="BFD6" s="146"/>
      <c r="BFE6" s="146"/>
      <c r="BFF6" s="146"/>
      <c r="BFG6" s="146"/>
      <c r="BFH6" s="146"/>
      <c r="BFI6" s="146"/>
      <c r="BFJ6" s="146"/>
      <c r="BFK6" s="146"/>
      <c r="BFL6" s="146"/>
      <c r="BFM6" s="146"/>
      <c r="BFN6" s="146"/>
      <c r="BFO6" s="146"/>
      <c r="BFP6" s="146"/>
      <c r="BFQ6" s="146"/>
      <c r="BFR6" s="146"/>
      <c r="BFS6" s="146"/>
      <c r="BFT6" s="146"/>
      <c r="BFU6" s="146"/>
      <c r="BFV6" s="146"/>
      <c r="BFW6" s="146"/>
      <c r="BFX6" s="146"/>
      <c r="BFY6" s="146"/>
      <c r="BFZ6" s="146"/>
      <c r="BGA6" s="146"/>
      <c r="BGB6" s="146"/>
      <c r="BGC6" s="146"/>
      <c r="BGD6" s="146"/>
      <c r="BGE6" s="146"/>
      <c r="BGF6" s="146"/>
      <c r="BGG6" s="146"/>
      <c r="BGH6" s="146"/>
      <c r="BGI6" s="146"/>
      <c r="BGJ6" s="146"/>
      <c r="BGK6" s="146"/>
      <c r="BGL6" s="146"/>
      <c r="BGM6" s="146"/>
      <c r="BGN6" s="146"/>
      <c r="BGO6" s="146"/>
      <c r="BGP6" s="146"/>
      <c r="BGQ6" s="146"/>
      <c r="BGR6" s="146"/>
      <c r="BGS6" s="146"/>
      <c r="BGT6" s="146"/>
      <c r="BGU6" s="146"/>
      <c r="BGV6" s="146"/>
      <c r="BGW6" s="146"/>
      <c r="BGX6" s="146"/>
      <c r="BGY6" s="146"/>
      <c r="BGZ6" s="146"/>
      <c r="BHA6" s="146"/>
      <c r="BHB6" s="146"/>
      <c r="BHC6" s="146"/>
      <c r="BHD6" s="146"/>
      <c r="BHE6" s="146"/>
      <c r="BHF6" s="146"/>
      <c r="BHG6" s="146"/>
      <c r="BHH6" s="146"/>
      <c r="BHI6" s="146"/>
      <c r="BHJ6" s="146"/>
      <c r="BHK6" s="146"/>
      <c r="BHL6" s="146"/>
      <c r="BHM6" s="146"/>
      <c r="BHN6" s="146"/>
      <c r="BHO6" s="146"/>
      <c r="BHP6" s="146"/>
      <c r="BHQ6" s="146"/>
      <c r="BHR6" s="146"/>
      <c r="BHS6" s="146"/>
      <c r="BHT6" s="146"/>
      <c r="BHU6" s="146"/>
      <c r="BHV6" s="146"/>
      <c r="BHW6" s="146"/>
      <c r="BHX6" s="146"/>
      <c r="BHY6" s="146"/>
      <c r="BHZ6" s="146"/>
      <c r="BIA6" s="146"/>
      <c r="BIB6" s="146"/>
      <c r="BIC6" s="146"/>
      <c r="BID6" s="146"/>
      <c r="BIE6" s="146"/>
      <c r="BIF6" s="146"/>
      <c r="BIG6" s="146"/>
      <c r="BIH6" s="146"/>
      <c r="BII6" s="146"/>
      <c r="BIJ6" s="146"/>
      <c r="BIK6" s="146"/>
      <c r="BIL6" s="146"/>
      <c r="BIM6" s="146"/>
      <c r="BIN6" s="146"/>
      <c r="BIO6" s="146"/>
      <c r="BIP6" s="146"/>
      <c r="BIQ6" s="146"/>
      <c r="BIR6" s="146"/>
      <c r="BIS6" s="146"/>
      <c r="BIT6" s="146"/>
      <c r="BIU6" s="146"/>
      <c r="BIV6" s="146"/>
      <c r="BIW6" s="146"/>
      <c r="BIX6" s="146"/>
      <c r="BIY6" s="146"/>
      <c r="BIZ6" s="146"/>
      <c r="BJA6" s="146"/>
      <c r="BJB6" s="146"/>
      <c r="BJC6" s="146"/>
      <c r="BJD6" s="146"/>
      <c r="BJE6" s="146"/>
      <c r="BJF6" s="146"/>
      <c r="BJG6" s="146"/>
      <c r="BJH6" s="146"/>
      <c r="BJI6" s="146"/>
      <c r="BJJ6" s="146"/>
      <c r="BJK6" s="146"/>
      <c r="BJL6" s="146"/>
      <c r="BJM6" s="146"/>
      <c r="BJN6" s="146"/>
      <c r="BJO6" s="146"/>
      <c r="BJP6" s="146"/>
      <c r="BJQ6" s="146"/>
      <c r="BJR6" s="146"/>
      <c r="BJS6" s="146"/>
      <c r="BJT6" s="146"/>
      <c r="BJU6" s="146"/>
      <c r="BJV6" s="146"/>
      <c r="BJW6" s="146"/>
      <c r="BJX6" s="146"/>
      <c r="BJY6" s="146"/>
      <c r="BJZ6" s="146"/>
      <c r="BKA6" s="146"/>
      <c r="BKB6" s="146"/>
      <c r="BKC6" s="146"/>
      <c r="BKD6" s="146"/>
      <c r="BKE6" s="146"/>
      <c r="BKF6" s="146"/>
      <c r="BKG6" s="146"/>
      <c r="BKH6" s="146"/>
      <c r="BKI6" s="146"/>
      <c r="BKJ6" s="146"/>
      <c r="BKK6" s="146"/>
      <c r="BKL6" s="146"/>
      <c r="BKM6" s="146"/>
      <c r="BKN6" s="146"/>
      <c r="BKO6" s="146"/>
      <c r="BKP6" s="146"/>
      <c r="BKQ6" s="146"/>
      <c r="BKR6" s="146"/>
      <c r="BKS6" s="146"/>
      <c r="BKT6" s="146"/>
      <c r="BKU6" s="146"/>
      <c r="BKV6" s="146"/>
      <c r="BKW6" s="146"/>
      <c r="BKX6" s="146"/>
      <c r="BKY6" s="146"/>
      <c r="BKZ6" s="146"/>
      <c r="BLA6" s="146"/>
      <c r="BLB6" s="146"/>
      <c r="BLC6" s="146"/>
      <c r="BLD6" s="146"/>
      <c r="BLE6" s="146"/>
      <c r="BLF6" s="146"/>
      <c r="BLG6" s="146"/>
      <c r="BLH6" s="146"/>
      <c r="BLI6" s="146"/>
      <c r="BLJ6" s="146"/>
      <c r="BLK6" s="146"/>
      <c r="BLL6" s="146"/>
      <c r="BLM6" s="146"/>
      <c r="BLN6" s="146"/>
      <c r="BLO6" s="146"/>
      <c r="BLP6" s="146"/>
      <c r="BLQ6" s="146"/>
      <c r="BLR6" s="146"/>
      <c r="BLS6" s="146"/>
      <c r="BLT6" s="146"/>
      <c r="BLU6" s="146"/>
      <c r="BLV6" s="146"/>
      <c r="BLW6" s="146"/>
      <c r="BLX6" s="146"/>
      <c r="BLY6" s="146"/>
      <c r="BLZ6" s="146"/>
      <c r="BMA6" s="146"/>
      <c r="BMB6" s="146"/>
      <c r="BMC6" s="146"/>
      <c r="BMD6" s="146"/>
      <c r="BME6" s="146"/>
      <c r="BMF6" s="146"/>
      <c r="BMG6" s="146"/>
      <c r="BMH6" s="146"/>
      <c r="BMI6" s="146"/>
      <c r="BMJ6" s="146"/>
      <c r="BMK6" s="146"/>
      <c r="BML6" s="146"/>
      <c r="BMM6" s="146"/>
      <c r="BMN6" s="146"/>
      <c r="BMO6" s="146"/>
      <c r="BMP6" s="146"/>
      <c r="BMQ6" s="146"/>
      <c r="BMR6" s="146"/>
      <c r="BMS6" s="146"/>
      <c r="BMT6" s="146"/>
      <c r="BMU6" s="146"/>
      <c r="BMV6" s="146"/>
      <c r="BMW6" s="146"/>
      <c r="BMX6" s="146"/>
      <c r="BMY6" s="146"/>
      <c r="BMZ6" s="146"/>
      <c r="BNA6" s="146"/>
      <c r="BNB6" s="146"/>
      <c r="BNC6" s="146"/>
      <c r="BND6" s="146"/>
      <c r="BNE6" s="146"/>
      <c r="BNF6" s="146"/>
      <c r="BNG6" s="146"/>
      <c r="BNH6" s="146"/>
      <c r="BNI6" s="146"/>
      <c r="BNJ6" s="146"/>
      <c r="BNK6" s="146"/>
      <c r="BNL6" s="146"/>
      <c r="BNM6" s="146"/>
      <c r="BNN6" s="146"/>
      <c r="BNO6" s="146"/>
      <c r="BNP6" s="146"/>
      <c r="BNQ6" s="146"/>
      <c r="BNR6" s="146"/>
      <c r="BNS6" s="146"/>
      <c r="BNT6" s="146"/>
      <c r="BNU6" s="146"/>
      <c r="BNV6" s="146"/>
      <c r="BNW6" s="146"/>
      <c r="BNX6" s="146"/>
      <c r="BNY6" s="146"/>
      <c r="BNZ6" s="146"/>
      <c r="BOA6" s="146"/>
      <c r="BOB6" s="146"/>
      <c r="BOC6" s="146"/>
      <c r="BOD6" s="146"/>
      <c r="BOE6" s="146"/>
      <c r="BOF6" s="146"/>
      <c r="BOG6" s="146"/>
      <c r="BOH6" s="146"/>
      <c r="BOI6" s="146"/>
      <c r="BOJ6" s="146"/>
      <c r="BOK6" s="146"/>
      <c r="BOL6" s="146"/>
      <c r="BOM6" s="146"/>
      <c r="BON6" s="146"/>
      <c r="BOO6" s="146"/>
      <c r="BOP6" s="146"/>
      <c r="BOQ6" s="146"/>
      <c r="BOR6" s="146"/>
      <c r="BOS6" s="146"/>
      <c r="BOT6" s="146"/>
      <c r="BOU6" s="146"/>
      <c r="BOV6" s="146"/>
      <c r="BOW6" s="146"/>
      <c r="BOX6" s="146"/>
      <c r="BOY6" s="146"/>
      <c r="BOZ6" s="146"/>
      <c r="BPA6" s="146"/>
      <c r="BPB6" s="146"/>
      <c r="BPC6" s="146"/>
      <c r="BPD6" s="146"/>
      <c r="BPE6" s="146"/>
      <c r="BPF6" s="146"/>
      <c r="BPG6" s="146"/>
      <c r="BPH6" s="146"/>
      <c r="BPI6" s="146"/>
      <c r="BPJ6" s="146"/>
      <c r="BPK6" s="146"/>
      <c r="BPL6" s="146"/>
      <c r="BPM6" s="146"/>
      <c r="BPN6" s="146"/>
      <c r="BPO6" s="146"/>
      <c r="BPP6" s="146"/>
      <c r="BPQ6" s="146"/>
      <c r="BPR6" s="146"/>
      <c r="BPS6" s="146"/>
      <c r="BPT6" s="146"/>
      <c r="BPU6" s="146"/>
      <c r="BPV6" s="146"/>
      <c r="BPW6" s="146"/>
      <c r="BPX6" s="146"/>
      <c r="BPY6" s="146"/>
      <c r="BPZ6" s="146"/>
      <c r="BQA6" s="146"/>
      <c r="BQB6" s="146"/>
      <c r="BQC6" s="146"/>
      <c r="BQD6" s="146"/>
      <c r="BQE6" s="146"/>
      <c r="BQF6" s="146"/>
      <c r="BQG6" s="146"/>
      <c r="BQH6" s="146"/>
      <c r="BQI6" s="146"/>
      <c r="BQJ6" s="146"/>
      <c r="BQK6" s="146"/>
      <c r="BQL6" s="146"/>
      <c r="BQM6" s="146"/>
      <c r="BQN6" s="146"/>
      <c r="BQO6" s="146"/>
      <c r="BQP6" s="146"/>
      <c r="BQQ6" s="146"/>
      <c r="BQR6" s="146"/>
      <c r="BQS6" s="146"/>
      <c r="BQT6" s="146"/>
      <c r="BQU6" s="146"/>
      <c r="BQV6" s="146"/>
      <c r="BQW6" s="146"/>
      <c r="BQX6" s="146"/>
      <c r="BQY6" s="146"/>
      <c r="BQZ6" s="146"/>
      <c r="BRA6" s="146"/>
      <c r="BRB6" s="146"/>
      <c r="BRC6" s="146"/>
      <c r="BRD6" s="146"/>
      <c r="BRE6" s="146"/>
      <c r="BRF6" s="146"/>
      <c r="BRG6" s="146"/>
      <c r="BRH6" s="146"/>
      <c r="BRI6" s="146"/>
      <c r="BRJ6" s="146"/>
      <c r="BRK6" s="146"/>
      <c r="BRL6" s="146"/>
      <c r="BRM6" s="146"/>
      <c r="BRN6" s="146"/>
      <c r="BRO6" s="146"/>
      <c r="BRP6" s="146"/>
      <c r="BRQ6" s="146"/>
      <c r="BRR6" s="146"/>
      <c r="BRS6" s="146"/>
      <c r="BRT6" s="146"/>
      <c r="BRU6" s="146"/>
      <c r="BRV6" s="146"/>
      <c r="BRW6" s="146"/>
      <c r="BRX6" s="146"/>
      <c r="BRY6" s="146"/>
      <c r="BRZ6" s="146"/>
      <c r="BSA6" s="146"/>
      <c r="BSB6" s="146"/>
      <c r="BSC6" s="146"/>
      <c r="BSD6" s="146"/>
      <c r="BSE6" s="146"/>
      <c r="BSF6" s="146"/>
      <c r="BSG6" s="146"/>
      <c r="BSH6" s="146"/>
      <c r="BSI6" s="146"/>
      <c r="BSJ6" s="146"/>
      <c r="BSK6" s="146"/>
      <c r="BSL6" s="146"/>
      <c r="BSM6" s="146"/>
      <c r="BSN6" s="146"/>
      <c r="BSO6" s="146"/>
      <c r="BSP6" s="146"/>
      <c r="BSQ6" s="146"/>
      <c r="BSR6" s="146"/>
      <c r="BSS6" s="146"/>
      <c r="BST6" s="146"/>
      <c r="BSU6" s="146"/>
      <c r="BSV6" s="146"/>
      <c r="BSW6" s="146"/>
      <c r="BSX6" s="146"/>
      <c r="BSY6" s="146"/>
      <c r="BSZ6" s="146"/>
      <c r="BTA6" s="146"/>
      <c r="BTB6" s="146"/>
      <c r="BTC6" s="146"/>
      <c r="BTD6" s="146"/>
      <c r="BTE6" s="146"/>
      <c r="BTF6" s="146"/>
      <c r="BTG6" s="146"/>
      <c r="BTH6" s="146"/>
      <c r="BTI6" s="146"/>
      <c r="BTJ6" s="146"/>
      <c r="BTK6" s="146"/>
      <c r="BTL6" s="146"/>
      <c r="BTM6" s="146"/>
      <c r="BTN6" s="146"/>
      <c r="BTO6" s="146"/>
      <c r="BTP6" s="146"/>
      <c r="BTQ6" s="146"/>
      <c r="BTR6" s="146"/>
      <c r="BTS6" s="146"/>
      <c r="BTT6" s="146"/>
      <c r="BTU6" s="146"/>
      <c r="BTV6" s="146"/>
      <c r="BTW6" s="146"/>
      <c r="BTX6" s="146"/>
      <c r="BTY6" s="146"/>
      <c r="BTZ6" s="146"/>
      <c r="BUA6" s="146"/>
      <c r="BUB6" s="146"/>
      <c r="BUC6" s="146"/>
      <c r="BUD6" s="146"/>
      <c r="BUE6" s="146"/>
      <c r="BUF6" s="146"/>
      <c r="BUG6" s="146"/>
      <c r="BUH6" s="146"/>
      <c r="BUI6" s="146"/>
      <c r="BUJ6" s="146"/>
      <c r="BUK6" s="146"/>
      <c r="BUL6" s="146"/>
      <c r="BUM6" s="146"/>
      <c r="BUN6" s="146"/>
      <c r="BUO6" s="146"/>
      <c r="BUP6" s="146"/>
      <c r="BUQ6" s="146"/>
      <c r="BUR6" s="146"/>
      <c r="BUS6" s="146"/>
      <c r="BUT6" s="146"/>
      <c r="BUU6" s="146"/>
      <c r="BUV6" s="146"/>
      <c r="BUW6" s="146"/>
      <c r="BUX6" s="146"/>
      <c r="BUY6" s="146"/>
      <c r="BUZ6" s="146"/>
      <c r="BVA6" s="146"/>
      <c r="BVB6" s="146"/>
      <c r="BVC6" s="146"/>
      <c r="BVD6" s="146"/>
      <c r="BVE6" s="146"/>
      <c r="BVF6" s="146"/>
      <c r="BVG6" s="146"/>
      <c r="BVH6" s="146"/>
      <c r="BVI6" s="146"/>
      <c r="BVJ6" s="146"/>
      <c r="BVK6" s="146"/>
      <c r="BVL6" s="146"/>
      <c r="BVM6" s="146"/>
      <c r="BVN6" s="146"/>
      <c r="BVO6" s="146"/>
      <c r="BVP6" s="146"/>
      <c r="BVQ6" s="146"/>
      <c r="BVR6" s="146"/>
      <c r="BVS6" s="146"/>
      <c r="BVT6" s="146"/>
      <c r="BVU6" s="146"/>
      <c r="BVV6" s="146"/>
      <c r="BVW6" s="146"/>
      <c r="BVX6" s="146"/>
      <c r="BVY6" s="146"/>
      <c r="BVZ6" s="146"/>
      <c r="BWA6" s="146"/>
      <c r="BWB6" s="146"/>
      <c r="BWC6" s="146"/>
      <c r="BWD6" s="146"/>
      <c r="BWE6" s="146"/>
      <c r="BWF6" s="146"/>
      <c r="BWG6" s="146"/>
      <c r="BWH6" s="146"/>
      <c r="BWI6" s="146"/>
      <c r="BWJ6" s="146"/>
      <c r="BWK6" s="146"/>
      <c r="BWL6" s="146"/>
      <c r="BWM6" s="146"/>
      <c r="BWN6" s="146"/>
      <c r="BWO6" s="146"/>
      <c r="BWP6" s="146"/>
      <c r="BWQ6" s="146"/>
      <c r="BWR6" s="146"/>
      <c r="BWS6" s="146"/>
      <c r="BWT6" s="146"/>
      <c r="BWU6" s="146"/>
      <c r="BWV6" s="146"/>
      <c r="BWW6" s="146"/>
      <c r="BWX6" s="146"/>
      <c r="BWY6" s="146"/>
      <c r="BWZ6" s="146"/>
      <c r="BXA6" s="146"/>
      <c r="BXB6" s="146"/>
      <c r="BXC6" s="146"/>
      <c r="BXD6" s="146"/>
      <c r="BXE6" s="146"/>
      <c r="BXF6" s="146"/>
      <c r="BXG6" s="146"/>
      <c r="BXH6" s="146"/>
      <c r="BXI6" s="146"/>
      <c r="BXJ6" s="146"/>
      <c r="BXK6" s="146"/>
      <c r="BXL6" s="146"/>
      <c r="BXM6" s="146"/>
      <c r="BXN6" s="146"/>
      <c r="BXO6" s="146"/>
      <c r="BXP6" s="146"/>
      <c r="BXQ6" s="146"/>
      <c r="BXR6" s="146"/>
      <c r="BXS6" s="146"/>
      <c r="BXT6" s="146"/>
      <c r="BXU6" s="146"/>
      <c r="BXV6" s="146"/>
      <c r="BXW6" s="146"/>
      <c r="BXX6" s="146"/>
      <c r="BXY6" s="146"/>
      <c r="BXZ6" s="146"/>
      <c r="BYA6" s="146"/>
      <c r="BYB6" s="146"/>
      <c r="BYC6" s="146"/>
      <c r="BYD6" s="146"/>
      <c r="BYE6" s="146"/>
      <c r="BYF6" s="146"/>
      <c r="BYG6" s="146"/>
      <c r="BYH6" s="146"/>
      <c r="BYI6" s="146"/>
      <c r="BYJ6" s="146"/>
      <c r="BYK6" s="146"/>
      <c r="BYL6" s="146"/>
      <c r="BYM6" s="146"/>
      <c r="BYN6" s="146"/>
      <c r="BYO6" s="146"/>
      <c r="BYP6" s="146"/>
      <c r="BYQ6" s="146"/>
      <c r="BYR6" s="146"/>
      <c r="BYS6" s="146"/>
      <c r="BYT6" s="146"/>
      <c r="BYU6" s="146"/>
      <c r="BYV6" s="146"/>
      <c r="BYW6" s="146"/>
      <c r="BYX6" s="146"/>
      <c r="BYY6" s="146"/>
      <c r="BYZ6" s="146"/>
      <c r="BZA6" s="146"/>
      <c r="BZB6" s="146"/>
      <c r="BZC6" s="146"/>
      <c r="BZD6" s="146"/>
      <c r="BZE6" s="146"/>
      <c r="BZF6" s="146"/>
      <c r="BZG6" s="146"/>
      <c r="BZH6" s="146"/>
      <c r="BZI6" s="146"/>
      <c r="BZJ6" s="146"/>
      <c r="BZK6" s="146"/>
      <c r="BZL6" s="146"/>
      <c r="BZM6" s="146"/>
      <c r="BZN6" s="146"/>
      <c r="BZO6" s="146"/>
      <c r="BZP6" s="146"/>
      <c r="BZQ6" s="146"/>
      <c r="BZR6" s="146"/>
      <c r="BZS6" s="146"/>
      <c r="BZT6" s="146"/>
      <c r="BZU6" s="146"/>
      <c r="BZV6" s="146"/>
      <c r="BZW6" s="146"/>
      <c r="BZX6" s="146"/>
      <c r="BZY6" s="146"/>
      <c r="BZZ6" s="146"/>
      <c r="CAA6" s="146"/>
      <c r="CAB6" s="146"/>
      <c r="CAC6" s="146"/>
      <c r="CAD6" s="146"/>
      <c r="CAE6" s="146"/>
      <c r="CAF6" s="146"/>
      <c r="CAG6" s="146"/>
      <c r="CAH6" s="146"/>
      <c r="CAI6" s="146"/>
      <c r="CAJ6" s="146"/>
      <c r="CAK6" s="146"/>
      <c r="CAL6" s="146"/>
      <c r="CAM6" s="146"/>
      <c r="CAN6" s="146"/>
      <c r="CAO6" s="146"/>
      <c r="CAP6" s="146"/>
      <c r="CAQ6" s="146"/>
      <c r="CAR6" s="146"/>
      <c r="CAS6" s="146"/>
      <c r="CAT6" s="146"/>
      <c r="CAU6" s="146"/>
      <c r="CAV6" s="146"/>
      <c r="CAW6" s="146"/>
      <c r="CAX6" s="146"/>
      <c r="CAY6" s="146"/>
      <c r="CAZ6" s="146"/>
      <c r="CBA6" s="146"/>
      <c r="CBB6" s="146"/>
      <c r="CBC6" s="146"/>
      <c r="CBD6" s="146"/>
      <c r="CBE6" s="146"/>
      <c r="CBF6" s="146"/>
      <c r="CBG6" s="146"/>
      <c r="CBH6" s="146"/>
      <c r="CBI6" s="146"/>
      <c r="CBJ6" s="146"/>
      <c r="CBK6" s="146"/>
      <c r="CBL6" s="146"/>
      <c r="CBM6" s="146"/>
      <c r="CBN6" s="146"/>
      <c r="CBO6" s="146"/>
      <c r="CBP6" s="146"/>
      <c r="CBQ6" s="146"/>
      <c r="CBR6" s="146"/>
      <c r="CBS6" s="146"/>
      <c r="CBT6" s="146"/>
      <c r="CBU6" s="146"/>
      <c r="CBV6" s="146"/>
      <c r="CBW6" s="146"/>
      <c r="CBX6" s="146"/>
      <c r="CBY6" s="146"/>
      <c r="CBZ6" s="146"/>
      <c r="CCA6" s="146"/>
      <c r="CCB6" s="146"/>
      <c r="CCC6" s="146"/>
      <c r="CCD6" s="146"/>
      <c r="CCE6" s="146"/>
      <c r="CCF6" s="146"/>
      <c r="CCG6" s="146"/>
      <c r="CCH6" s="146"/>
      <c r="CCI6" s="146"/>
      <c r="CCJ6" s="146"/>
      <c r="CCK6" s="146"/>
      <c r="CCL6" s="146"/>
      <c r="CCM6" s="146"/>
      <c r="CCN6" s="146"/>
      <c r="CCO6" s="146"/>
      <c r="CCP6" s="146"/>
      <c r="CCQ6" s="146"/>
      <c r="CCR6" s="146"/>
      <c r="CCS6" s="146"/>
      <c r="CCT6" s="146"/>
      <c r="CCU6" s="146"/>
      <c r="CCV6" s="146"/>
      <c r="CCW6" s="146"/>
      <c r="CCX6" s="146"/>
      <c r="CCY6" s="146"/>
      <c r="CCZ6" s="146"/>
      <c r="CDA6" s="146"/>
      <c r="CDB6" s="146"/>
      <c r="CDC6" s="146"/>
      <c r="CDD6" s="146"/>
      <c r="CDE6" s="146"/>
      <c r="CDF6" s="146"/>
      <c r="CDG6" s="146"/>
      <c r="CDH6" s="146"/>
      <c r="CDI6" s="146"/>
      <c r="CDJ6" s="146"/>
      <c r="CDK6" s="146"/>
      <c r="CDL6" s="146"/>
      <c r="CDM6" s="146"/>
      <c r="CDN6" s="146"/>
      <c r="CDO6" s="146"/>
      <c r="CDP6" s="146"/>
      <c r="CDQ6" s="146"/>
      <c r="CDR6" s="146"/>
      <c r="CDS6" s="146"/>
      <c r="CDT6" s="146"/>
      <c r="CDU6" s="146"/>
      <c r="CDV6" s="146"/>
      <c r="CDW6" s="146"/>
      <c r="CDX6" s="146"/>
      <c r="CDY6" s="146"/>
      <c r="CDZ6" s="146"/>
      <c r="CEA6" s="146"/>
      <c r="CEB6" s="146"/>
      <c r="CEC6" s="146"/>
      <c r="CED6" s="146"/>
      <c r="CEE6" s="146"/>
      <c r="CEF6" s="146"/>
      <c r="CEG6" s="146"/>
      <c r="CEH6" s="146"/>
      <c r="CEI6" s="146"/>
      <c r="CEJ6" s="146"/>
      <c r="CEK6" s="146"/>
      <c r="CEL6" s="146"/>
      <c r="CEM6" s="146"/>
      <c r="CEN6" s="146"/>
      <c r="CEO6" s="146"/>
      <c r="CEP6" s="146"/>
      <c r="CEQ6" s="146"/>
      <c r="CER6" s="146"/>
      <c r="CES6" s="146"/>
      <c r="CET6" s="146"/>
      <c r="CEU6" s="146"/>
      <c r="CEV6" s="146"/>
      <c r="CEW6" s="146"/>
      <c r="CEX6" s="146"/>
      <c r="CEY6" s="146"/>
      <c r="CEZ6" s="146"/>
      <c r="CFA6" s="146"/>
      <c r="CFB6" s="146"/>
      <c r="CFC6" s="146"/>
      <c r="CFD6" s="146"/>
      <c r="CFE6" s="146"/>
      <c r="CFF6" s="146"/>
      <c r="CFG6" s="146"/>
      <c r="CFH6" s="146"/>
      <c r="CFI6" s="146"/>
      <c r="CFJ6" s="146"/>
      <c r="CFK6" s="146"/>
      <c r="CFL6" s="146"/>
      <c r="CFM6" s="146"/>
      <c r="CFN6" s="146"/>
      <c r="CFO6" s="146"/>
      <c r="CFP6" s="146"/>
      <c r="CFQ6" s="146"/>
      <c r="CFR6" s="146"/>
      <c r="CFS6" s="146"/>
      <c r="CFT6" s="146"/>
      <c r="CFU6" s="146"/>
      <c r="CFV6" s="146"/>
      <c r="CFW6" s="146"/>
      <c r="CFX6" s="146"/>
      <c r="CFY6" s="146"/>
      <c r="CFZ6" s="146"/>
      <c r="CGA6" s="146"/>
      <c r="CGB6" s="146"/>
      <c r="CGC6" s="146"/>
      <c r="CGD6" s="146"/>
      <c r="CGE6" s="146"/>
      <c r="CGF6" s="146"/>
      <c r="CGG6" s="146"/>
      <c r="CGH6" s="146"/>
      <c r="CGI6" s="146"/>
      <c r="CGJ6" s="146"/>
      <c r="CGK6" s="146"/>
      <c r="CGL6" s="146"/>
      <c r="CGM6" s="146"/>
      <c r="CGN6" s="146"/>
      <c r="CGO6" s="146"/>
      <c r="CGP6" s="146"/>
      <c r="CGQ6" s="146"/>
      <c r="CGR6" s="146"/>
      <c r="CGS6" s="146"/>
      <c r="CGT6" s="146"/>
      <c r="CGU6" s="146"/>
      <c r="CGV6" s="146"/>
      <c r="CGW6" s="146"/>
      <c r="CGX6" s="146"/>
      <c r="CGY6" s="146"/>
      <c r="CGZ6" s="146"/>
      <c r="CHA6" s="146"/>
      <c r="CHB6" s="146"/>
      <c r="CHC6" s="146"/>
      <c r="CHD6" s="146"/>
      <c r="CHE6" s="146"/>
      <c r="CHF6" s="146"/>
      <c r="CHG6" s="146"/>
      <c r="CHH6" s="146"/>
      <c r="CHI6" s="146"/>
      <c r="CHJ6" s="146"/>
      <c r="CHK6" s="146"/>
      <c r="CHL6" s="146"/>
      <c r="CHM6" s="146"/>
      <c r="CHN6" s="146"/>
      <c r="CHO6" s="146"/>
      <c r="CHP6" s="146"/>
      <c r="CHQ6" s="146"/>
      <c r="CHR6" s="146"/>
      <c r="CHS6" s="146"/>
      <c r="CHT6" s="146"/>
      <c r="CHU6" s="146"/>
      <c r="CHV6" s="146"/>
      <c r="CHW6" s="146"/>
      <c r="CHX6" s="146"/>
      <c r="CHY6" s="146"/>
      <c r="CHZ6" s="146"/>
      <c r="CIA6" s="146"/>
      <c r="CIB6" s="146"/>
      <c r="CIC6" s="146"/>
      <c r="CID6" s="146"/>
      <c r="CIE6" s="146"/>
      <c r="CIF6" s="146"/>
      <c r="CIG6" s="146"/>
      <c r="CIH6" s="146"/>
      <c r="CII6" s="146"/>
      <c r="CIJ6" s="146"/>
      <c r="CIK6" s="146"/>
      <c r="CIL6" s="146"/>
      <c r="CIM6" s="146"/>
      <c r="CIN6" s="146"/>
      <c r="CIO6" s="146"/>
      <c r="CIP6" s="146"/>
      <c r="CIQ6" s="146"/>
      <c r="CIR6" s="146"/>
      <c r="CIS6" s="146"/>
      <c r="CIT6" s="146"/>
      <c r="CIU6" s="146"/>
      <c r="CIV6" s="146"/>
      <c r="CIW6" s="146"/>
      <c r="CIX6" s="146"/>
      <c r="CIY6" s="146"/>
      <c r="CIZ6" s="146"/>
      <c r="CJA6" s="146"/>
      <c r="CJB6" s="146"/>
      <c r="CJC6" s="146"/>
      <c r="CJD6" s="146"/>
      <c r="CJE6" s="146"/>
      <c r="CJF6" s="146"/>
      <c r="CJG6" s="146"/>
      <c r="CJH6" s="146"/>
      <c r="CJI6" s="146"/>
      <c r="CJJ6" s="146"/>
      <c r="CJK6" s="146"/>
      <c r="CJL6" s="146"/>
      <c r="CJM6" s="146"/>
      <c r="CJN6" s="146"/>
      <c r="CJO6" s="146"/>
      <c r="CJP6" s="146"/>
      <c r="CJQ6" s="146"/>
      <c r="CJR6" s="146"/>
      <c r="CJS6" s="146"/>
      <c r="CJT6" s="146"/>
      <c r="CJU6" s="146"/>
      <c r="CJV6" s="146"/>
      <c r="CJW6" s="146"/>
      <c r="CJX6" s="146"/>
      <c r="CJY6" s="146"/>
      <c r="CJZ6" s="146"/>
      <c r="CKA6" s="146"/>
      <c r="CKB6" s="146"/>
      <c r="CKC6" s="146"/>
      <c r="CKD6" s="146"/>
      <c r="CKE6" s="146"/>
      <c r="CKF6" s="146"/>
      <c r="CKG6" s="146"/>
      <c r="CKH6" s="146"/>
      <c r="CKI6" s="146"/>
      <c r="CKJ6" s="146"/>
      <c r="CKK6" s="146"/>
      <c r="CKL6" s="146"/>
      <c r="CKM6" s="146"/>
      <c r="CKN6" s="146"/>
      <c r="CKO6" s="146"/>
      <c r="CKP6" s="146"/>
      <c r="CKQ6" s="146"/>
      <c r="CKR6" s="146"/>
      <c r="CKS6" s="146"/>
      <c r="CKT6" s="146"/>
      <c r="CKU6" s="146"/>
      <c r="CKV6" s="146"/>
      <c r="CKW6" s="146"/>
      <c r="CKX6" s="146"/>
      <c r="CKY6" s="146"/>
      <c r="CKZ6" s="146"/>
      <c r="CLA6" s="146"/>
      <c r="CLB6" s="146"/>
      <c r="CLC6" s="146"/>
      <c r="CLD6" s="146"/>
      <c r="CLE6" s="146"/>
      <c r="CLF6" s="146"/>
      <c r="CLG6" s="146"/>
      <c r="CLH6" s="146"/>
      <c r="CLI6" s="146"/>
      <c r="CLJ6" s="146"/>
      <c r="CLK6" s="146"/>
      <c r="CLL6" s="146"/>
      <c r="CLM6" s="146"/>
      <c r="CLN6" s="146"/>
      <c r="CLO6" s="146"/>
      <c r="CLP6" s="146"/>
      <c r="CLQ6" s="146"/>
      <c r="CLR6" s="146"/>
      <c r="CLS6" s="146"/>
      <c r="CLT6" s="146"/>
      <c r="CLU6" s="146"/>
      <c r="CLV6" s="146"/>
      <c r="CLW6" s="146"/>
      <c r="CLX6" s="146"/>
      <c r="CLY6" s="146"/>
      <c r="CLZ6" s="146"/>
      <c r="CMA6" s="146"/>
      <c r="CMB6" s="146"/>
      <c r="CMC6" s="146"/>
      <c r="CMD6" s="146"/>
      <c r="CME6" s="146"/>
      <c r="CMF6" s="146"/>
      <c r="CMG6" s="146"/>
      <c r="CMH6" s="146"/>
      <c r="CMI6" s="146"/>
      <c r="CMJ6" s="146"/>
      <c r="CMK6" s="146"/>
      <c r="CML6" s="146"/>
      <c r="CMM6" s="146"/>
      <c r="CMN6" s="146"/>
      <c r="CMO6" s="146"/>
      <c r="CMP6" s="146"/>
      <c r="CMQ6" s="146"/>
      <c r="CMR6" s="146"/>
      <c r="CMS6" s="146"/>
      <c r="CMT6" s="146"/>
      <c r="CMU6" s="146"/>
      <c r="CMV6" s="146"/>
      <c r="CMW6" s="146"/>
      <c r="CMX6" s="146"/>
      <c r="CMY6" s="146"/>
      <c r="CMZ6" s="146"/>
      <c r="CNA6" s="146"/>
      <c r="CNB6" s="146"/>
      <c r="CNC6" s="146"/>
      <c r="CND6" s="146"/>
      <c r="CNE6" s="146"/>
      <c r="CNF6" s="146"/>
      <c r="CNG6" s="146"/>
      <c r="CNH6" s="146"/>
      <c r="CNI6" s="146"/>
      <c r="CNJ6" s="146"/>
      <c r="CNK6" s="146"/>
      <c r="CNL6" s="146"/>
      <c r="CNM6" s="146"/>
      <c r="CNN6" s="146"/>
      <c r="CNO6" s="146"/>
      <c r="CNP6" s="146"/>
      <c r="CNQ6" s="146"/>
      <c r="CNR6" s="146"/>
      <c r="CNS6" s="146"/>
      <c r="CNT6" s="146"/>
      <c r="CNU6" s="146"/>
      <c r="CNV6" s="146"/>
      <c r="CNW6" s="146"/>
      <c r="CNX6" s="146"/>
      <c r="CNY6" s="146"/>
      <c r="CNZ6" s="146"/>
      <c r="COA6" s="146"/>
      <c r="COB6" s="146"/>
      <c r="COC6" s="146"/>
      <c r="COD6" s="146"/>
      <c r="COE6" s="146"/>
      <c r="COF6" s="146"/>
      <c r="COG6" s="146"/>
      <c r="COH6" s="146"/>
      <c r="COI6" s="146"/>
      <c r="COJ6" s="146"/>
      <c r="COK6" s="146"/>
      <c r="COL6" s="146"/>
      <c r="COM6" s="146"/>
      <c r="CON6" s="146"/>
      <c r="COO6" s="146"/>
      <c r="COP6" s="146"/>
      <c r="COQ6" s="146"/>
      <c r="COR6" s="146"/>
      <c r="COS6" s="146"/>
      <c r="COT6" s="146"/>
      <c r="COU6" s="146"/>
      <c r="COV6" s="146"/>
      <c r="COW6" s="146"/>
      <c r="COX6" s="146"/>
      <c r="COY6" s="146"/>
      <c r="COZ6" s="146"/>
      <c r="CPA6" s="146"/>
      <c r="CPB6" s="146"/>
      <c r="CPC6" s="146"/>
      <c r="CPD6" s="146"/>
      <c r="CPE6" s="146"/>
      <c r="CPF6" s="146"/>
      <c r="CPG6" s="146"/>
      <c r="CPH6" s="146"/>
      <c r="CPI6" s="146"/>
      <c r="CPJ6" s="146"/>
      <c r="CPK6" s="146"/>
      <c r="CPL6" s="146"/>
      <c r="CPM6" s="146"/>
      <c r="CPN6" s="146"/>
      <c r="CPO6" s="146"/>
      <c r="CPP6" s="146"/>
      <c r="CPQ6" s="146"/>
      <c r="CPR6" s="146"/>
      <c r="CPS6" s="146"/>
      <c r="CPT6" s="146"/>
      <c r="CPU6" s="146"/>
      <c r="CPV6" s="146"/>
      <c r="CPW6" s="146"/>
      <c r="CPX6" s="146"/>
      <c r="CPY6" s="146"/>
      <c r="CPZ6" s="146"/>
      <c r="CQA6" s="146"/>
      <c r="CQB6" s="146"/>
      <c r="CQC6" s="146"/>
      <c r="CQD6" s="146"/>
      <c r="CQE6" s="146"/>
      <c r="CQF6" s="146"/>
      <c r="CQG6" s="146"/>
      <c r="CQH6" s="146"/>
      <c r="CQI6" s="146"/>
      <c r="CQJ6" s="146"/>
      <c r="CQK6" s="146"/>
      <c r="CQL6" s="146"/>
      <c r="CQM6" s="146"/>
      <c r="CQN6" s="146"/>
      <c r="CQO6" s="146"/>
      <c r="CQP6" s="146"/>
      <c r="CQQ6" s="146"/>
      <c r="CQR6" s="146"/>
      <c r="CQS6" s="146"/>
      <c r="CQT6" s="146"/>
      <c r="CQU6" s="146"/>
      <c r="CQV6" s="146"/>
      <c r="CQW6" s="146"/>
      <c r="CQX6" s="146"/>
      <c r="CQY6" s="146"/>
      <c r="CQZ6" s="146"/>
      <c r="CRA6" s="146"/>
      <c r="CRB6" s="146"/>
      <c r="CRC6" s="146"/>
      <c r="CRD6" s="146"/>
      <c r="CRE6" s="146"/>
      <c r="CRF6" s="146"/>
      <c r="CRG6" s="146"/>
      <c r="CRH6" s="146"/>
      <c r="CRI6" s="146"/>
      <c r="CRJ6" s="146"/>
      <c r="CRK6" s="146"/>
      <c r="CRL6" s="146"/>
      <c r="CRM6" s="146"/>
      <c r="CRN6" s="146"/>
      <c r="CRO6" s="146"/>
      <c r="CRP6" s="146"/>
      <c r="CRQ6" s="146"/>
      <c r="CRR6" s="146"/>
      <c r="CRS6" s="146"/>
      <c r="CRT6" s="146"/>
      <c r="CRU6" s="146"/>
      <c r="CRV6" s="146"/>
      <c r="CRW6" s="146"/>
      <c r="CRX6" s="146"/>
      <c r="CRY6" s="146"/>
      <c r="CRZ6" s="146"/>
      <c r="CSA6" s="146"/>
      <c r="CSB6" s="146"/>
      <c r="CSC6" s="146"/>
      <c r="CSD6" s="146"/>
      <c r="CSE6" s="146"/>
      <c r="CSF6" s="146"/>
      <c r="CSG6" s="146"/>
      <c r="CSH6" s="146"/>
      <c r="CSI6" s="146"/>
      <c r="CSJ6" s="146"/>
      <c r="CSK6" s="146"/>
      <c r="CSL6" s="146"/>
      <c r="CSM6" s="146"/>
      <c r="CSN6" s="146"/>
      <c r="CSO6" s="146"/>
      <c r="CSP6" s="146"/>
      <c r="CSQ6" s="146"/>
      <c r="CSR6" s="146"/>
      <c r="CSS6" s="146"/>
      <c r="CST6" s="146"/>
      <c r="CSU6" s="146"/>
      <c r="CSV6" s="146"/>
      <c r="CSW6" s="146"/>
      <c r="CSX6" s="146"/>
      <c r="CSY6" s="146"/>
      <c r="CSZ6" s="146"/>
      <c r="CTA6" s="146"/>
      <c r="CTB6" s="146"/>
      <c r="CTC6" s="146"/>
      <c r="CTD6" s="146"/>
      <c r="CTE6" s="146"/>
      <c r="CTF6" s="146"/>
      <c r="CTG6" s="146"/>
      <c r="CTH6" s="146"/>
      <c r="CTI6" s="146"/>
      <c r="CTJ6" s="146"/>
      <c r="CTK6" s="146"/>
      <c r="CTL6" s="146"/>
      <c r="CTM6" s="146"/>
      <c r="CTN6" s="146"/>
      <c r="CTO6" s="146"/>
      <c r="CTP6" s="146"/>
      <c r="CTQ6" s="146"/>
      <c r="CTR6" s="146"/>
      <c r="CTS6" s="146"/>
      <c r="CTT6" s="146"/>
      <c r="CTU6" s="146"/>
      <c r="CTV6" s="146"/>
      <c r="CTW6" s="146"/>
      <c r="CTX6" s="146"/>
      <c r="CTY6" s="146"/>
      <c r="CTZ6" s="146"/>
      <c r="CUA6" s="146"/>
      <c r="CUB6" s="146"/>
      <c r="CUC6" s="146"/>
      <c r="CUD6" s="146"/>
      <c r="CUE6" s="146"/>
      <c r="CUF6" s="146"/>
      <c r="CUG6" s="146"/>
      <c r="CUH6" s="146"/>
      <c r="CUI6" s="146"/>
      <c r="CUJ6" s="146"/>
      <c r="CUK6" s="146"/>
      <c r="CUL6" s="146"/>
      <c r="CUM6" s="146"/>
      <c r="CUN6" s="146"/>
      <c r="CUO6" s="146"/>
      <c r="CUP6" s="146"/>
      <c r="CUQ6" s="146"/>
      <c r="CUR6" s="146"/>
      <c r="CUS6" s="146"/>
      <c r="CUT6" s="146"/>
      <c r="CUU6" s="146"/>
      <c r="CUV6" s="146"/>
      <c r="CUW6" s="146"/>
      <c r="CUX6" s="146"/>
      <c r="CUY6" s="146"/>
      <c r="CUZ6" s="146"/>
      <c r="CVA6" s="146"/>
      <c r="CVB6" s="146"/>
      <c r="CVC6" s="146"/>
      <c r="CVD6" s="146"/>
      <c r="CVE6" s="146"/>
      <c r="CVF6" s="146"/>
      <c r="CVG6" s="146"/>
      <c r="CVH6" s="146"/>
      <c r="CVI6" s="146"/>
      <c r="CVJ6" s="146"/>
      <c r="CVK6" s="146"/>
      <c r="CVL6" s="146"/>
      <c r="CVM6" s="146"/>
      <c r="CVN6" s="146"/>
      <c r="CVO6" s="146"/>
      <c r="CVP6" s="146"/>
      <c r="CVQ6" s="146"/>
      <c r="CVR6" s="146"/>
      <c r="CVS6" s="146"/>
      <c r="CVT6" s="146"/>
      <c r="CVU6" s="146"/>
      <c r="CVV6" s="146"/>
      <c r="CVW6" s="146"/>
      <c r="CVX6" s="146"/>
      <c r="CVY6" s="146"/>
      <c r="CVZ6" s="146"/>
      <c r="CWA6" s="146"/>
      <c r="CWB6" s="146"/>
      <c r="CWC6" s="146"/>
      <c r="CWD6" s="146"/>
      <c r="CWE6" s="146"/>
      <c r="CWF6" s="146"/>
      <c r="CWG6" s="146"/>
      <c r="CWH6" s="146"/>
      <c r="CWI6" s="146"/>
      <c r="CWJ6" s="146"/>
      <c r="CWK6" s="146"/>
      <c r="CWL6" s="146"/>
      <c r="CWM6" s="146"/>
      <c r="CWN6" s="146"/>
      <c r="CWO6" s="146"/>
      <c r="CWP6" s="146"/>
      <c r="CWQ6" s="146"/>
      <c r="CWR6" s="146"/>
      <c r="CWS6" s="146"/>
      <c r="CWT6" s="146"/>
      <c r="CWU6" s="146"/>
      <c r="CWV6" s="146"/>
      <c r="CWW6" s="146"/>
      <c r="CWX6" s="146"/>
      <c r="CWY6" s="146"/>
      <c r="CWZ6" s="146"/>
      <c r="CXA6" s="146"/>
      <c r="CXB6" s="146"/>
      <c r="CXC6" s="146"/>
      <c r="CXD6" s="146"/>
      <c r="CXE6" s="146"/>
      <c r="CXF6" s="146"/>
      <c r="CXG6" s="146"/>
      <c r="CXH6" s="146"/>
      <c r="CXI6" s="146"/>
      <c r="CXJ6" s="146"/>
      <c r="CXK6" s="146"/>
      <c r="CXL6" s="146"/>
      <c r="CXM6" s="146"/>
      <c r="CXN6" s="146"/>
      <c r="CXO6" s="146"/>
      <c r="CXP6" s="146"/>
      <c r="CXQ6" s="146"/>
      <c r="CXR6" s="146"/>
      <c r="CXS6" s="146"/>
      <c r="CXT6" s="146"/>
      <c r="CXU6" s="146"/>
      <c r="CXV6" s="146"/>
      <c r="CXW6" s="146"/>
      <c r="CXX6" s="146"/>
      <c r="CXY6" s="146"/>
      <c r="CXZ6" s="146"/>
      <c r="CYA6" s="146"/>
      <c r="CYB6" s="146"/>
      <c r="CYC6" s="146"/>
      <c r="CYD6" s="146"/>
      <c r="CYE6" s="146"/>
      <c r="CYF6" s="146"/>
      <c r="CYG6" s="146"/>
      <c r="CYH6" s="146"/>
      <c r="CYI6" s="146"/>
      <c r="CYJ6" s="146"/>
      <c r="CYK6" s="146"/>
      <c r="CYL6" s="146"/>
      <c r="CYM6" s="146"/>
      <c r="CYN6" s="146"/>
      <c r="CYO6" s="146"/>
      <c r="CYP6" s="146"/>
      <c r="CYQ6" s="146"/>
      <c r="CYR6" s="146"/>
      <c r="CYS6" s="146"/>
      <c r="CYT6" s="146"/>
      <c r="CYU6" s="146"/>
      <c r="CYV6" s="146"/>
      <c r="CYW6" s="146"/>
      <c r="CYX6" s="146"/>
      <c r="CYY6" s="146"/>
      <c r="CYZ6" s="146"/>
      <c r="CZA6" s="146"/>
      <c r="CZB6" s="146"/>
      <c r="CZC6" s="146"/>
      <c r="CZD6" s="146"/>
      <c r="CZE6" s="146"/>
      <c r="CZF6" s="146"/>
      <c r="CZG6" s="146"/>
      <c r="CZH6" s="146"/>
      <c r="CZI6" s="146"/>
      <c r="CZJ6" s="146"/>
      <c r="CZK6" s="146"/>
      <c r="CZL6" s="146"/>
      <c r="CZM6" s="146"/>
      <c r="CZN6" s="146"/>
      <c r="CZO6" s="146"/>
      <c r="CZP6" s="146"/>
      <c r="CZQ6" s="146"/>
      <c r="CZR6" s="146"/>
      <c r="CZS6" s="146"/>
      <c r="CZT6" s="146"/>
      <c r="CZU6" s="146"/>
      <c r="CZV6" s="146"/>
      <c r="CZW6" s="146"/>
      <c r="CZX6" s="146"/>
      <c r="CZY6" s="146"/>
      <c r="CZZ6" s="146"/>
      <c r="DAA6" s="146"/>
      <c r="DAB6" s="146"/>
      <c r="DAC6" s="146"/>
      <c r="DAD6" s="146"/>
      <c r="DAE6" s="146"/>
      <c r="DAF6" s="146"/>
      <c r="DAG6" s="146"/>
      <c r="DAH6" s="146"/>
      <c r="DAI6" s="146"/>
      <c r="DAJ6" s="146"/>
      <c r="DAK6" s="146"/>
      <c r="DAL6" s="146"/>
      <c r="DAM6" s="146"/>
      <c r="DAN6" s="146"/>
      <c r="DAO6" s="146"/>
      <c r="DAP6" s="146"/>
      <c r="DAQ6" s="146"/>
      <c r="DAR6" s="146"/>
      <c r="DAS6" s="146"/>
      <c r="DAT6" s="146"/>
      <c r="DAU6" s="146"/>
      <c r="DAV6" s="146"/>
      <c r="DAW6" s="146"/>
      <c r="DAX6" s="146"/>
      <c r="DAY6" s="146"/>
      <c r="DAZ6" s="146"/>
      <c r="DBA6" s="146"/>
      <c r="DBB6" s="146"/>
      <c r="DBC6" s="146"/>
      <c r="DBD6" s="146"/>
      <c r="DBE6" s="146"/>
      <c r="DBF6" s="146"/>
      <c r="DBG6" s="146"/>
      <c r="DBH6" s="146"/>
      <c r="DBI6" s="146"/>
      <c r="DBJ6" s="146"/>
      <c r="DBK6" s="146"/>
      <c r="DBL6" s="146"/>
      <c r="DBM6" s="146"/>
      <c r="DBN6" s="146"/>
      <c r="DBO6" s="146"/>
      <c r="DBP6" s="146"/>
      <c r="DBQ6" s="146"/>
      <c r="DBR6" s="146"/>
      <c r="DBS6" s="146"/>
      <c r="DBT6" s="146"/>
      <c r="DBU6" s="146"/>
      <c r="DBV6" s="146"/>
      <c r="DBW6" s="146"/>
      <c r="DBX6" s="146"/>
      <c r="DBY6" s="146"/>
      <c r="DBZ6" s="146"/>
      <c r="DCA6" s="146"/>
      <c r="DCB6" s="146"/>
      <c r="DCC6" s="146"/>
      <c r="DCD6" s="146"/>
      <c r="DCE6" s="146"/>
      <c r="DCF6" s="146"/>
      <c r="DCG6" s="146"/>
      <c r="DCH6" s="146"/>
      <c r="DCI6" s="146"/>
      <c r="DCJ6" s="146"/>
      <c r="DCK6" s="146"/>
      <c r="DCL6" s="146"/>
      <c r="DCM6" s="146"/>
      <c r="DCN6" s="146"/>
      <c r="DCO6" s="146"/>
      <c r="DCP6" s="146"/>
      <c r="DCQ6" s="146"/>
      <c r="DCR6" s="146"/>
      <c r="DCS6" s="146"/>
      <c r="DCT6" s="146"/>
      <c r="DCU6" s="146"/>
      <c r="DCV6" s="146"/>
      <c r="DCW6" s="146"/>
      <c r="DCX6" s="146"/>
      <c r="DCY6" s="146"/>
      <c r="DCZ6" s="146"/>
      <c r="DDA6" s="146"/>
      <c r="DDB6" s="146"/>
      <c r="DDC6" s="146"/>
      <c r="DDD6" s="146"/>
      <c r="DDE6" s="146"/>
      <c r="DDF6" s="146"/>
      <c r="DDG6" s="146"/>
      <c r="DDH6" s="146"/>
      <c r="DDI6" s="146"/>
      <c r="DDJ6" s="146"/>
      <c r="DDK6" s="146"/>
      <c r="DDL6" s="146"/>
      <c r="DDM6" s="146"/>
      <c r="DDN6" s="146"/>
      <c r="DDO6" s="146"/>
      <c r="DDP6" s="146"/>
      <c r="DDQ6" s="146"/>
      <c r="DDR6" s="146"/>
      <c r="DDS6" s="146"/>
      <c r="DDT6" s="146"/>
      <c r="DDU6" s="146"/>
      <c r="DDV6" s="146"/>
      <c r="DDW6" s="146"/>
      <c r="DDX6" s="146"/>
      <c r="DDY6" s="146"/>
      <c r="DDZ6" s="146"/>
      <c r="DEA6" s="146"/>
      <c r="DEB6" s="146"/>
      <c r="DEC6" s="146"/>
      <c r="DED6" s="146"/>
      <c r="DEE6" s="146"/>
      <c r="DEF6" s="146"/>
      <c r="DEG6" s="146"/>
      <c r="DEH6" s="146"/>
      <c r="DEI6" s="146"/>
      <c r="DEJ6" s="146"/>
      <c r="DEK6" s="146"/>
      <c r="DEL6" s="146"/>
      <c r="DEM6" s="146"/>
      <c r="DEN6" s="146"/>
      <c r="DEO6" s="146"/>
      <c r="DEP6" s="146"/>
      <c r="DEQ6" s="146"/>
      <c r="DER6" s="146"/>
      <c r="DES6" s="146"/>
      <c r="DET6" s="146"/>
      <c r="DEU6" s="146"/>
      <c r="DEV6" s="146"/>
      <c r="DEW6" s="146"/>
      <c r="DEX6" s="146"/>
      <c r="DEY6" s="146"/>
      <c r="DEZ6" s="146"/>
      <c r="DFA6" s="146"/>
      <c r="DFB6" s="146"/>
      <c r="DFC6" s="146"/>
      <c r="DFD6" s="146"/>
      <c r="DFE6" s="146"/>
      <c r="DFF6" s="146"/>
      <c r="DFG6" s="146"/>
      <c r="DFH6" s="146"/>
      <c r="DFI6" s="146"/>
      <c r="DFJ6" s="146"/>
      <c r="DFK6" s="146"/>
      <c r="DFL6" s="146"/>
      <c r="DFM6" s="146"/>
      <c r="DFN6" s="146"/>
      <c r="DFO6" s="146"/>
      <c r="DFP6" s="146"/>
      <c r="DFQ6" s="146"/>
      <c r="DFR6" s="146"/>
      <c r="DFS6" s="146"/>
      <c r="DFT6" s="146"/>
      <c r="DFU6" s="146"/>
      <c r="DFV6" s="146"/>
      <c r="DFW6" s="146"/>
      <c r="DFX6" s="146"/>
      <c r="DFY6" s="146"/>
      <c r="DFZ6" s="146"/>
      <c r="DGA6" s="146"/>
      <c r="DGB6" s="146"/>
      <c r="DGC6" s="146"/>
      <c r="DGD6" s="146"/>
      <c r="DGE6" s="146"/>
      <c r="DGF6" s="146"/>
      <c r="DGG6" s="146"/>
      <c r="DGH6" s="146"/>
      <c r="DGI6" s="146"/>
      <c r="DGJ6" s="146"/>
      <c r="DGK6" s="146"/>
      <c r="DGL6" s="146"/>
      <c r="DGM6" s="146"/>
      <c r="DGN6" s="146"/>
      <c r="DGO6" s="146"/>
      <c r="DGP6" s="146"/>
      <c r="DGQ6" s="146"/>
      <c r="DGR6" s="146"/>
      <c r="DGS6" s="146"/>
      <c r="DGT6" s="146"/>
      <c r="DGU6" s="146"/>
      <c r="DGV6" s="146"/>
      <c r="DGW6" s="146"/>
      <c r="DGX6" s="146"/>
      <c r="DGY6" s="146"/>
      <c r="DGZ6" s="146"/>
      <c r="DHA6" s="146"/>
      <c r="DHB6" s="146"/>
      <c r="DHC6" s="146"/>
      <c r="DHD6" s="146"/>
      <c r="DHE6" s="146"/>
      <c r="DHF6" s="146"/>
      <c r="DHG6" s="146"/>
      <c r="DHH6" s="146"/>
      <c r="DHI6" s="146"/>
      <c r="DHJ6" s="146"/>
      <c r="DHK6" s="146"/>
      <c r="DHL6" s="146"/>
      <c r="DHM6" s="146"/>
      <c r="DHN6" s="146"/>
      <c r="DHO6" s="146"/>
      <c r="DHP6" s="146"/>
      <c r="DHQ6" s="146"/>
      <c r="DHR6" s="146"/>
      <c r="DHS6" s="146"/>
      <c r="DHT6" s="146"/>
      <c r="DHU6" s="146"/>
      <c r="DHV6" s="146"/>
      <c r="DHW6" s="146"/>
      <c r="DHX6" s="146"/>
      <c r="DHY6" s="146"/>
      <c r="DHZ6" s="146"/>
      <c r="DIA6" s="146"/>
      <c r="DIB6" s="146"/>
      <c r="DIC6" s="146"/>
      <c r="DID6" s="146"/>
      <c r="DIE6" s="146"/>
      <c r="DIF6" s="146"/>
      <c r="DIG6" s="146"/>
      <c r="DIH6" s="146"/>
      <c r="DII6" s="146"/>
      <c r="DIJ6" s="146"/>
      <c r="DIK6" s="146"/>
      <c r="DIL6" s="146"/>
      <c r="DIM6" s="146"/>
      <c r="DIN6" s="146"/>
      <c r="DIO6" s="146"/>
      <c r="DIP6" s="146"/>
      <c r="DIQ6" s="146"/>
      <c r="DIR6" s="146"/>
      <c r="DIS6" s="146"/>
      <c r="DIT6" s="146"/>
      <c r="DIU6" s="146"/>
      <c r="DIV6" s="146"/>
      <c r="DIW6" s="146"/>
      <c r="DIX6" s="146"/>
      <c r="DIY6" s="146"/>
      <c r="DIZ6" s="146"/>
      <c r="DJA6" s="146"/>
      <c r="DJB6" s="146"/>
      <c r="DJC6" s="146"/>
      <c r="DJD6" s="146"/>
      <c r="DJE6" s="146"/>
      <c r="DJF6" s="146"/>
      <c r="DJG6" s="146"/>
      <c r="DJH6" s="146"/>
      <c r="DJI6" s="146"/>
      <c r="DJJ6" s="146"/>
      <c r="DJK6" s="146"/>
      <c r="DJL6" s="146"/>
      <c r="DJM6" s="146"/>
      <c r="DJN6" s="146"/>
      <c r="DJO6" s="146"/>
      <c r="DJP6" s="146"/>
      <c r="DJQ6" s="146"/>
      <c r="DJR6" s="146"/>
      <c r="DJS6" s="146"/>
      <c r="DJT6" s="146"/>
      <c r="DJU6" s="146"/>
      <c r="DJV6" s="146"/>
      <c r="DJW6" s="146"/>
      <c r="DJX6" s="146"/>
      <c r="DJY6" s="146"/>
      <c r="DJZ6" s="146"/>
      <c r="DKA6" s="146"/>
      <c r="DKB6" s="146"/>
      <c r="DKC6" s="146"/>
      <c r="DKD6" s="146"/>
      <c r="DKE6" s="146"/>
      <c r="DKF6" s="146"/>
      <c r="DKG6" s="146"/>
      <c r="DKH6" s="146"/>
      <c r="DKI6" s="146"/>
      <c r="DKJ6" s="146"/>
      <c r="DKK6" s="146"/>
      <c r="DKL6" s="146"/>
      <c r="DKM6" s="146"/>
      <c r="DKN6" s="146"/>
      <c r="DKO6" s="146"/>
      <c r="DKP6" s="146"/>
      <c r="DKQ6" s="146"/>
      <c r="DKR6" s="146"/>
      <c r="DKS6" s="146"/>
      <c r="DKT6" s="146"/>
      <c r="DKU6" s="146"/>
      <c r="DKV6" s="146"/>
      <c r="DKW6" s="146"/>
      <c r="DKX6" s="146"/>
      <c r="DKY6" s="146"/>
      <c r="DKZ6" s="146"/>
      <c r="DLA6" s="146"/>
      <c r="DLB6" s="146"/>
      <c r="DLC6" s="146"/>
      <c r="DLD6" s="146"/>
      <c r="DLE6" s="146"/>
      <c r="DLF6" s="146"/>
      <c r="DLG6" s="146"/>
      <c r="DLH6" s="146"/>
      <c r="DLI6" s="146"/>
      <c r="DLJ6" s="146"/>
      <c r="DLK6" s="146"/>
      <c r="DLL6" s="146"/>
      <c r="DLM6" s="146"/>
      <c r="DLN6" s="146"/>
      <c r="DLO6" s="146"/>
      <c r="DLP6" s="146"/>
      <c r="DLQ6" s="146"/>
      <c r="DLR6" s="146"/>
      <c r="DLS6" s="146"/>
      <c r="DLT6" s="146"/>
      <c r="DLU6" s="146"/>
      <c r="DLV6" s="146"/>
      <c r="DLW6" s="146"/>
      <c r="DLX6" s="146"/>
      <c r="DLY6" s="146"/>
      <c r="DLZ6" s="146"/>
      <c r="DMA6" s="146"/>
      <c r="DMB6" s="146"/>
      <c r="DMC6" s="146"/>
      <c r="DMD6" s="146"/>
      <c r="DME6" s="146"/>
      <c r="DMF6" s="146"/>
      <c r="DMG6" s="146"/>
      <c r="DMH6" s="146"/>
      <c r="DMI6" s="146"/>
      <c r="DMJ6" s="146"/>
      <c r="DMK6" s="146"/>
      <c r="DML6" s="146"/>
      <c r="DMM6" s="146"/>
      <c r="DMN6" s="146"/>
      <c r="DMO6" s="146"/>
      <c r="DMP6" s="146"/>
      <c r="DMQ6" s="146"/>
      <c r="DMR6" s="146"/>
      <c r="DMS6" s="146"/>
      <c r="DMT6" s="146"/>
      <c r="DMU6" s="146"/>
      <c r="DMV6" s="146"/>
      <c r="DMW6" s="146"/>
      <c r="DMX6" s="146"/>
      <c r="DMY6" s="146"/>
      <c r="DMZ6" s="146"/>
      <c r="DNA6" s="146"/>
      <c r="DNB6" s="146"/>
      <c r="DNC6" s="146"/>
      <c r="DND6" s="146"/>
      <c r="DNE6" s="146"/>
      <c r="DNF6" s="146"/>
      <c r="DNG6" s="146"/>
      <c r="DNH6" s="146"/>
      <c r="DNI6" s="146"/>
      <c r="DNJ6" s="146"/>
      <c r="DNK6" s="146"/>
      <c r="DNL6" s="146"/>
      <c r="DNM6" s="146"/>
      <c r="DNN6" s="146"/>
      <c r="DNO6" s="146"/>
      <c r="DNP6" s="146"/>
      <c r="DNQ6" s="146"/>
      <c r="DNR6" s="146"/>
      <c r="DNS6" s="146"/>
      <c r="DNT6" s="146"/>
      <c r="DNU6" s="146"/>
      <c r="DNV6" s="146"/>
      <c r="DNW6" s="146"/>
      <c r="DNX6" s="146"/>
      <c r="DNY6" s="146"/>
      <c r="DNZ6" s="146"/>
      <c r="DOA6" s="146"/>
      <c r="DOB6" s="146"/>
      <c r="DOC6" s="146"/>
      <c r="DOD6" s="146"/>
      <c r="DOE6" s="146"/>
      <c r="DOF6" s="146"/>
      <c r="DOG6" s="146"/>
      <c r="DOH6" s="146"/>
      <c r="DOI6" s="146"/>
      <c r="DOJ6" s="146"/>
      <c r="DOK6" s="146"/>
      <c r="DOL6" s="146"/>
      <c r="DOM6" s="146"/>
      <c r="DON6" s="146"/>
      <c r="DOO6" s="146"/>
      <c r="DOP6" s="146"/>
      <c r="DOQ6" s="146"/>
      <c r="DOR6" s="146"/>
      <c r="DOS6" s="146"/>
      <c r="DOT6" s="146"/>
      <c r="DOU6" s="146"/>
      <c r="DOV6" s="146"/>
      <c r="DOW6" s="146"/>
      <c r="DOX6" s="146"/>
      <c r="DOY6" s="146"/>
      <c r="DOZ6" s="146"/>
      <c r="DPA6" s="146"/>
      <c r="DPB6" s="146"/>
      <c r="DPC6" s="146"/>
      <c r="DPD6" s="146"/>
      <c r="DPE6" s="146"/>
      <c r="DPF6" s="146"/>
      <c r="DPG6" s="146"/>
      <c r="DPH6" s="146"/>
      <c r="DPI6" s="146"/>
      <c r="DPJ6" s="146"/>
      <c r="DPK6" s="146"/>
      <c r="DPL6" s="146"/>
      <c r="DPM6" s="146"/>
      <c r="DPN6" s="146"/>
      <c r="DPO6" s="146"/>
      <c r="DPP6" s="146"/>
      <c r="DPQ6" s="146"/>
      <c r="DPR6" s="146"/>
      <c r="DPS6" s="146"/>
      <c r="DPT6" s="146"/>
      <c r="DPU6" s="146"/>
      <c r="DPV6" s="146"/>
      <c r="DPW6" s="146"/>
      <c r="DPX6" s="146"/>
      <c r="DPY6" s="146"/>
      <c r="DPZ6" s="146"/>
      <c r="DQA6" s="146"/>
      <c r="DQB6" s="146"/>
      <c r="DQC6" s="146"/>
      <c r="DQD6" s="146"/>
      <c r="DQE6" s="146"/>
      <c r="DQF6" s="146"/>
      <c r="DQG6" s="146"/>
      <c r="DQH6" s="146"/>
      <c r="DQI6" s="146"/>
      <c r="DQJ6" s="146"/>
      <c r="DQK6" s="146"/>
      <c r="DQL6" s="146"/>
      <c r="DQM6" s="146"/>
      <c r="DQN6" s="146"/>
      <c r="DQO6" s="146"/>
      <c r="DQP6" s="146"/>
      <c r="DQQ6" s="146"/>
      <c r="DQR6" s="146"/>
      <c r="DQS6" s="146"/>
      <c r="DQT6" s="146"/>
      <c r="DQU6" s="146"/>
      <c r="DQV6" s="146"/>
      <c r="DQW6" s="146"/>
      <c r="DQX6" s="146"/>
      <c r="DQY6" s="146"/>
      <c r="DQZ6" s="146"/>
      <c r="DRA6" s="146"/>
      <c r="DRB6" s="146"/>
      <c r="DRC6" s="146"/>
      <c r="DRD6" s="146"/>
      <c r="DRE6" s="146"/>
      <c r="DRF6" s="146"/>
      <c r="DRG6" s="146"/>
      <c r="DRH6" s="146"/>
      <c r="DRI6" s="146"/>
      <c r="DRJ6" s="146"/>
      <c r="DRK6" s="146"/>
      <c r="DRL6" s="146"/>
      <c r="DRM6" s="146"/>
      <c r="DRN6" s="146"/>
      <c r="DRO6" s="146"/>
      <c r="DRP6" s="146"/>
      <c r="DRQ6" s="146"/>
      <c r="DRR6" s="146"/>
      <c r="DRS6" s="146"/>
      <c r="DRT6" s="146"/>
      <c r="DRU6" s="146"/>
      <c r="DRV6" s="146"/>
      <c r="DRW6" s="146"/>
      <c r="DRX6" s="146"/>
      <c r="DRY6" s="146"/>
      <c r="DRZ6" s="146"/>
      <c r="DSA6" s="146"/>
      <c r="DSB6" s="146"/>
      <c r="DSC6" s="146"/>
      <c r="DSD6" s="146"/>
      <c r="DSE6" s="146"/>
      <c r="DSF6" s="146"/>
      <c r="DSG6" s="146"/>
      <c r="DSH6" s="146"/>
      <c r="DSI6" s="146"/>
      <c r="DSJ6" s="146"/>
      <c r="DSK6" s="146"/>
      <c r="DSL6" s="146"/>
      <c r="DSM6" s="146"/>
      <c r="DSN6" s="146"/>
      <c r="DSO6" s="146"/>
      <c r="DSP6" s="146"/>
      <c r="DSQ6" s="146"/>
      <c r="DSR6" s="146"/>
      <c r="DSS6" s="146"/>
      <c r="DST6" s="146"/>
      <c r="DSU6" s="146"/>
      <c r="DSV6" s="146"/>
      <c r="DSW6" s="146"/>
      <c r="DSX6" s="146"/>
      <c r="DSY6" s="146"/>
      <c r="DSZ6" s="146"/>
      <c r="DTA6" s="146"/>
      <c r="DTB6" s="146"/>
      <c r="DTC6" s="146"/>
      <c r="DTD6" s="146"/>
      <c r="DTE6" s="146"/>
      <c r="DTF6" s="146"/>
      <c r="DTG6" s="146"/>
      <c r="DTH6" s="146"/>
      <c r="DTI6" s="146"/>
      <c r="DTJ6" s="146"/>
      <c r="DTK6" s="146"/>
      <c r="DTL6" s="146"/>
      <c r="DTM6" s="146"/>
      <c r="DTN6" s="146"/>
      <c r="DTO6" s="146"/>
      <c r="DTP6" s="146"/>
      <c r="DTQ6" s="146"/>
      <c r="DTR6" s="146"/>
      <c r="DTS6" s="146"/>
      <c r="DTT6" s="146"/>
      <c r="DTU6" s="146"/>
      <c r="DTV6" s="146"/>
      <c r="DTW6" s="146"/>
      <c r="DTX6" s="146"/>
      <c r="DTY6" s="146"/>
      <c r="DTZ6" s="146"/>
      <c r="DUA6" s="146"/>
      <c r="DUB6" s="146"/>
      <c r="DUC6" s="146"/>
      <c r="DUD6" s="146"/>
      <c r="DUE6" s="146"/>
      <c r="DUF6" s="146"/>
      <c r="DUG6" s="146"/>
      <c r="DUH6" s="146"/>
      <c r="DUI6" s="146"/>
      <c r="DUJ6" s="146"/>
      <c r="DUK6" s="146"/>
      <c r="DUL6" s="146"/>
      <c r="DUM6" s="146"/>
      <c r="DUN6" s="146"/>
      <c r="DUO6" s="146"/>
      <c r="DUP6" s="146"/>
      <c r="DUQ6" s="146"/>
      <c r="DUR6" s="146"/>
      <c r="DUS6" s="146"/>
      <c r="DUT6" s="146"/>
      <c r="DUU6" s="146"/>
      <c r="DUV6" s="146"/>
      <c r="DUW6" s="146"/>
      <c r="DUX6" s="146"/>
      <c r="DUY6" s="146"/>
      <c r="DUZ6" s="146"/>
      <c r="DVA6" s="146"/>
      <c r="DVB6" s="146"/>
      <c r="DVC6" s="146"/>
      <c r="DVD6" s="146"/>
      <c r="DVE6" s="146"/>
      <c r="DVF6" s="146"/>
      <c r="DVG6" s="146"/>
      <c r="DVH6" s="146"/>
      <c r="DVI6" s="146"/>
      <c r="DVJ6" s="146"/>
      <c r="DVK6" s="146"/>
      <c r="DVL6" s="146"/>
      <c r="DVM6" s="146"/>
      <c r="DVN6" s="146"/>
      <c r="DVO6" s="146"/>
      <c r="DVP6" s="146"/>
      <c r="DVQ6" s="146"/>
      <c r="DVR6" s="146"/>
      <c r="DVS6" s="146"/>
      <c r="DVT6" s="146"/>
      <c r="DVU6" s="146"/>
      <c r="DVV6" s="146"/>
      <c r="DVW6" s="146"/>
      <c r="DVX6" s="146"/>
      <c r="DVY6" s="146"/>
      <c r="DVZ6" s="146"/>
      <c r="DWA6" s="146"/>
      <c r="DWB6" s="146"/>
      <c r="DWC6" s="146"/>
      <c r="DWD6" s="146"/>
      <c r="DWE6" s="146"/>
      <c r="DWF6" s="146"/>
      <c r="DWG6" s="146"/>
      <c r="DWH6" s="146"/>
      <c r="DWI6" s="146"/>
      <c r="DWJ6" s="146"/>
      <c r="DWK6" s="146"/>
      <c r="DWL6" s="146"/>
      <c r="DWM6" s="146"/>
      <c r="DWN6" s="146"/>
      <c r="DWO6" s="146"/>
      <c r="DWP6" s="146"/>
      <c r="DWQ6" s="146"/>
      <c r="DWR6" s="146"/>
      <c r="DWS6" s="146"/>
      <c r="DWT6" s="146"/>
      <c r="DWU6" s="146"/>
      <c r="DWV6" s="146"/>
      <c r="DWW6" s="146"/>
      <c r="DWX6" s="146"/>
      <c r="DWY6" s="146"/>
      <c r="DWZ6" s="146"/>
      <c r="DXA6" s="146"/>
      <c r="DXB6" s="146"/>
      <c r="DXC6" s="146"/>
      <c r="DXD6" s="146"/>
      <c r="DXE6" s="146"/>
      <c r="DXF6" s="146"/>
      <c r="DXG6" s="146"/>
      <c r="DXH6" s="146"/>
      <c r="DXI6" s="146"/>
      <c r="DXJ6" s="146"/>
      <c r="DXK6" s="146"/>
      <c r="DXL6" s="146"/>
      <c r="DXM6" s="146"/>
      <c r="DXN6" s="146"/>
      <c r="DXO6" s="146"/>
      <c r="DXP6" s="146"/>
      <c r="DXQ6" s="146"/>
      <c r="DXR6" s="146"/>
      <c r="DXS6" s="146"/>
      <c r="DXT6" s="146"/>
      <c r="DXU6" s="146"/>
      <c r="DXV6" s="146"/>
      <c r="DXW6" s="146"/>
      <c r="DXX6" s="146"/>
      <c r="DXY6" s="146"/>
      <c r="DXZ6" s="146"/>
      <c r="DYA6" s="146"/>
      <c r="DYB6" s="146"/>
      <c r="DYC6" s="146"/>
      <c r="DYD6" s="146"/>
      <c r="DYE6" s="146"/>
      <c r="DYF6" s="146"/>
      <c r="DYG6" s="146"/>
      <c r="DYH6" s="146"/>
      <c r="DYI6" s="146"/>
      <c r="DYJ6" s="146"/>
      <c r="DYK6" s="146"/>
      <c r="DYL6" s="146"/>
      <c r="DYM6" s="146"/>
      <c r="DYN6" s="146"/>
      <c r="DYO6" s="146"/>
      <c r="DYP6" s="146"/>
      <c r="DYQ6" s="146"/>
      <c r="DYR6" s="146"/>
      <c r="DYS6" s="146"/>
      <c r="DYT6" s="146"/>
      <c r="DYU6" s="146"/>
      <c r="DYV6" s="146"/>
      <c r="DYW6" s="146"/>
      <c r="DYX6" s="146"/>
      <c r="DYY6" s="146"/>
      <c r="DYZ6" s="146"/>
      <c r="DZA6" s="146"/>
      <c r="DZB6" s="146"/>
      <c r="DZC6" s="146"/>
      <c r="DZD6" s="146"/>
      <c r="DZE6" s="146"/>
      <c r="DZF6" s="146"/>
      <c r="DZG6" s="146"/>
      <c r="DZH6" s="146"/>
      <c r="DZI6" s="146"/>
      <c r="DZJ6" s="146"/>
      <c r="DZK6" s="146"/>
      <c r="DZL6" s="146"/>
      <c r="DZM6" s="146"/>
      <c r="DZN6" s="146"/>
      <c r="DZO6" s="146"/>
      <c r="DZP6" s="146"/>
      <c r="DZQ6" s="146"/>
      <c r="DZR6" s="146"/>
      <c r="DZS6" s="146"/>
      <c r="DZT6" s="146"/>
      <c r="DZU6" s="146"/>
      <c r="DZV6" s="146"/>
      <c r="DZW6" s="146"/>
      <c r="DZX6" s="146"/>
      <c r="DZY6" s="146"/>
      <c r="DZZ6" s="146"/>
      <c r="EAA6" s="146"/>
      <c r="EAB6" s="146"/>
      <c r="EAC6" s="146"/>
      <c r="EAD6" s="146"/>
      <c r="EAE6" s="146"/>
      <c r="EAF6" s="146"/>
      <c r="EAG6" s="146"/>
      <c r="EAH6" s="146"/>
      <c r="EAI6" s="146"/>
      <c r="EAJ6" s="146"/>
      <c r="EAK6" s="146"/>
      <c r="EAL6" s="146"/>
      <c r="EAM6" s="146"/>
      <c r="EAN6" s="146"/>
      <c r="EAO6" s="146"/>
      <c r="EAP6" s="146"/>
      <c r="EAQ6" s="146"/>
      <c r="EAR6" s="146"/>
      <c r="EAS6" s="146"/>
      <c r="EAT6" s="146"/>
      <c r="EAU6" s="146"/>
      <c r="EAV6" s="146"/>
      <c r="EAW6" s="146"/>
      <c r="EAX6" s="146"/>
      <c r="EAY6" s="146"/>
      <c r="EAZ6" s="146"/>
      <c r="EBA6" s="146"/>
      <c r="EBB6" s="146"/>
      <c r="EBC6" s="146"/>
      <c r="EBD6" s="146"/>
      <c r="EBE6" s="146"/>
      <c r="EBF6" s="146"/>
      <c r="EBG6" s="146"/>
      <c r="EBH6" s="146"/>
      <c r="EBI6" s="146"/>
      <c r="EBJ6" s="146"/>
      <c r="EBK6" s="146"/>
      <c r="EBL6" s="146"/>
      <c r="EBM6" s="146"/>
      <c r="EBN6" s="146"/>
      <c r="EBO6" s="146"/>
      <c r="EBP6" s="146"/>
      <c r="EBQ6" s="146"/>
      <c r="EBR6" s="146"/>
      <c r="EBS6" s="146"/>
      <c r="EBT6" s="146"/>
      <c r="EBU6" s="146"/>
      <c r="EBV6" s="146"/>
      <c r="EBW6" s="146"/>
      <c r="EBX6" s="146"/>
      <c r="EBY6" s="146"/>
      <c r="EBZ6" s="146"/>
      <c r="ECA6" s="146"/>
      <c r="ECB6" s="146"/>
      <c r="ECC6" s="146"/>
      <c r="ECD6" s="146"/>
      <c r="ECE6" s="146"/>
      <c r="ECF6" s="146"/>
      <c r="ECG6" s="146"/>
      <c r="ECH6" s="146"/>
      <c r="ECI6" s="146"/>
      <c r="ECJ6" s="146"/>
      <c r="ECK6" s="146"/>
      <c r="ECL6" s="146"/>
      <c r="ECM6" s="146"/>
      <c r="ECN6" s="146"/>
      <c r="ECO6" s="146"/>
      <c r="ECP6" s="146"/>
      <c r="ECQ6" s="146"/>
      <c r="ECR6" s="146"/>
      <c r="ECS6" s="146"/>
      <c r="ECT6" s="146"/>
      <c r="ECU6" s="146"/>
      <c r="ECV6" s="146"/>
      <c r="ECW6" s="146"/>
      <c r="ECX6" s="146"/>
      <c r="ECY6" s="146"/>
      <c r="ECZ6" s="146"/>
      <c r="EDA6" s="146"/>
      <c r="EDB6" s="146"/>
      <c r="EDC6" s="146"/>
      <c r="EDD6" s="146"/>
      <c r="EDE6" s="146"/>
      <c r="EDF6" s="146"/>
      <c r="EDG6" s="146"/>
      <c r="EDH6" s="146"/>
      <c r="EDI6" s="146"/>
      <c r="EDJ6" s="146"/>
      <c r="EDK6" s="146"/>
      <c r="EDL6" s="146"/>
      <c r="EDM6" s="146"/>
      <c r="EDN6" s="146"/>
      <c r="EDO6" s="146"/>
      <c r="EDP6" s="146"/>
      <c r="EDQ6" s="146"/>
      <c r="EDR6" s="146"/>
      <c r="EDS6" s="146"/>
      <c r="EDT6" s="146"/>
      <c r="EDU6" s="146"/>
      <c r="EDV6" s="146"/>
      <c r="EDW6" s="146"/>
      <c r="EDX6" s="146"/>
      <c r="EDY6" s="146"/>
      <c r="EDZ6" s="146"/>
      <c r="EEA6" s="146"/>
      <c r="EEB6" s="146"/>
      <c r="EEC6" s="146"/>
      <c r="EED6" s="146"/>
      <c r="EEE6" s="146"/>
      <c r="EEF6" s="146"/>
      <c r="EEG6" s="146"/>
      <c r="EEH6" s="146"/>
      <c r="EEI6" s="146"/>
      <c r="EEJ6" s="146"/>
      <c r="EEK6" s="146"/>
      <c r="EEL6" s="146"/>
      <c r="EEM6" s="146"/>
      <c r="EEN6" s="146"/>
      <c r="EEO6" s="146"/>
      <c r="EEP6" s="146"/>
      <c r="EEQ6" s="146"/>
      <c r="EER6" s="146"/>
      <c r="EES6" s="146"/>
      <c r="EET6" s="146"/>
      <c r="EEU6" s="146"/>
      <c r="EEV6" s="146"/>
      <c r="EEW6" s="146"/>
      <c r="EEX6" s="146"/>
      <c r="EEY6" s="146"/>
      <c r="EEZ6" s="146"/>
      <c r="EFA6" s="146"/>
      <c r="EFB6" s="146"/>
      <c r="EFC6" s="146"/>
      <c r="EFD6" s="146"/>
      <c r="EFE6" s="146"/>
      <c r="EFF6" s="146"/>
      <c r="EFG6" s="146"/>
      <c r="EFH6" s="146"/>
      <c r="EFI6" s="146"/>
      <c r="EFJ6" s="146"/>
      <c r="EFK6" s="146"/>
      <c r="EFL6" s="146"/>
      <c r="EFM6" s="146"/>
      <c r="EFN6" s="146"/>
      <c r="EFO6" s="146"/>
      <c r="EFP6" s="146"/>
      <c r="EFQ6" s="146"/>
      <c r="EFR6" s="146"/>
      <c r="EFS6" s="146"/>
      <c r="EFT6" s="146"/>
      <c r="EFU6" s="146"/>
      <c r="EFV6" s="146"/>
      <c r="EFW6" s="146"/>
      <c r="EFX6" s="146"/>
      <c r="EFY6" s="146"/>
      <c r="EFZ6" s="146"/>
      <c r="EGA6" s="146"/>
      <c r="EGB6" s="146"/>
      <c r="EGC6" s="146"/>
      <c r="EGD6" s="146"/>
      <c r="EGE6" s="146"/>
      <c r="EGF6" s="146"/>
      <c r="EGG6" s="146"/>
      <c r="EGH6" s="146"/>
      <c r="EGI6" s="146"/>
      <c r="EGJ6" s="146"/>
      <c r="EGK6" s="146"/>
      <c r="EGL6" s="146"/>
      <c r="EGM6" s="146"/>
      <c r="EGN6" s="146"/>
      <c r="EGO6" s="146"/>
      <c r="EGP6" s="146"/>
      <c r="EGQ6" s="146"/>
      <c r="EGR6" s="146"/>
      <c r="EGS6" s="146"/>
      <c r="EGT6" s="146"/>
      <c r="EGU6" s="146"/>
      <c r="EGV6" s="146"/>
      <c r="EGW6" s="146"/>
      <c r="EGX6" s="146"/>
      <c r="EGY6" s="146"/>
      <c r="EGZ6" s="146"/>
      <c r="EHA6" s="146"/>
      <c r="EHB6" s="146"/>
      <c r="EHC6" s="146"/>
      <c r="EHD6" s="146"/>
      <c r="EHE6" s="146"/>
      <c r="EHF6" s="146"/>
      <c r="EHG6" s="146"/>
      <c r="EHH6" s="146"/>
      <c r="EHI6" s="146"/>
      <c r="EHJ6" s="146"/>
      <c r="EHK6" s="146"/>
      <c r="EHL6" s="146"/>
      <c r="EHM6" s="146"/>
      <c r="EHN6" s="146"/>
      <c r="EHO6" s="146"/>
      <c r="EHP6" s="146"/>
      <c r="EHQ6" s="146"/>
      <c r="EHR6" s="146"/>
      <c r="EHS6" s="146"/>
      <c r="EHT6" s="146"/>
      <c r="EHU6" s="146"/>
      <c r="EHV6" s="146"/>
      <c r="EHW6" s="146"/>
      <c r="EHX6" s="146"/>
      <c r="EHY6" s="146"/>
      <c r="EHZ6" s="146"/>
      <c r="EIA6" s="146"/>
      <c r="EIB6" s="146"/>
      <c r="EIC6" s="146"/>
      <c r="EID6" s="146"/>
      <c r="EIE6" s="146"/>
      <c r="EIF6" s="146"/>
      <c r="EIG6" s="146"/>
      <c r="EIH6" s="146"/>
      <c r="EII6" s="146"/>
      <c r="EIJ6" s="146"/>
      <c r="EIK6" s="146"/>
      <c r="EIL6" s="146"/>
      <c r="EIM6" s="146"/>
      <c r="EIN6" s="146"/>
      <c r="EIO6" s="146"/>
      <c r="EIP6" s="146"/>
      <c r="EIQ6" s="146"/>
      <c r="EIR6" s="146"/>
      <c r="EIS6" s="146"/>
      <c r="EIT6" s="146"/>
      <c r="EIU6" s="146"/>
      <c r="EIV6" s="146"/>
      <c r="EIW6" s="146"/>
      <c r="EIX6" s="146"/>
      <c r="EIY6" s="146"/>
      <c r="EIZ6" s="146"/>
      <c r="EJA6" s="146"/>
      <c r="EJB6" s="146"/>
      <c r="EJC6" s="146"/>
      <c r="EJD6" s="146"/>
      <c r="EJE6" s="146"/>
      <c r="EJF6" s="146"/>
      <c r="EJG6" s="146"/>
      <c r="EJH6" s="146"/>
      <c r="EJI6" s="146"/>
      <c r="EJJ6" s="146"/>
      <c r="EJK6" s="146"/>
      <c r="EJL6" s="146"/>
      <c r="EJM6" s="146"/>
      <c r="EJN6" s="146"/>
      <c r="EJO6" s="146"/>
      <c r="EJP6" s="146"/>
      <c r="EJQ6" s="146"/>
      <c r="EJR6" s="146"/>
      <c r="EJS6" s="146"/>
      <c r="EJT6" s="146"/>
      <c r="EJU6" s="146"/>
      <c r="EJV6" s="146"/>
      <c r="EJW6" s="146"/>
      <c r="EJX6" s="146"/>
      <c r="EJY6" s="146"/>
      <c r="EJZ6" s="146"/>
      <c r="EKA6" s="146"/>
      <c r="EKB6" s="146"/>
      <c r="EKC6" s="146"/>
      <c r="EKD6" s="146"/>
      <c r="EKE6" s="146"/>
      <c r="EKF6" s="146"/>
      <c r="EKG6" s="146"/>
      <c r="EKH6" s="146"/>
      <c r="EKI6" s="146"/>
      <c r="EKJ6" s="146"/>
      <c r="EKK6" s="146"/>
      <c r="EKL6" s="146"/>
      <c r="EKM6" s="146"/>
      <c r="EKN6" s="146"/>
      <c r="EKO6" s="146"/>
      <c r="EKP6" s="146"/>
      <c r="EKQ6" s="146"/>
      <c r="EKR6" s="146"/>
      <c r="EKS6" s="146"/>
      <c r="EKT6" s="146"/>
      <c r="EKU6" s="146"/>
      <c r="EKV6" s="146"/>
      <c r="EKW6" s="146"/>
      <c r="EKX6" s="146"/>
      <c r="EKY6" s="146"/>
      <c r="EKZ6" s="146"/>
      <c r="ELA6" s="146"/>
      <c r="ELB6" s="146"/>
      <c r="ELC6" s="146"/>
      <c r="ELD6" s="146"/>
      <c r="ELE6" s="146"/>
      <c r="ELF6" s="146"/>
      <c r="ELG6" s="146"/>
      <c r="ELH6" s="146"/>
      <c r="ELI6" s="146"/>
      <c r="ELJ6" s="146"/>
      <c r="ELK6" s="146"/>
      <c r="ELL6" s="146"/>
      <c r="ELM6" s="146"/>
      <c r="ELN6" s="146"/>
      <c r="ELO6" s="146"/>
      <c r="ELP6" s="146"/>
      <c r="ELQ6" s="146"/>
      <c r="ELR6" s="146"/>
      <c r="ELS6" s="146"/>
      <c r="ELT6" s="146"/>
      <c r="ELU6" s="146"/>
      <c r="ELV6" s="146"/>
      <c r="ELW6" s="146"/>
      <c r="ELX6" s="146"/>
      <c r="ELY6" s="146"/>
      <c r="ELZ6" s="146"/>
      <c r="EMA6" s="146"/>
      <c r="EMB6" s="146"/>
      <c r="EMC6" s="146"/>
      <c r="EMD6" s="146"/>
      <c r="EME6" s="146"/>
      <c r="EMF6" s="146"/>
      <c r="EMG6" s="146"/>
      <c r="EMH6" s="146"/>
      <c r="EMI6" s="146"/>
      <c r="EMJ6" s="146"/>
      <c r="EMK6" s="146"/>
      <c r="EML6" s="146"/>
      <c r="EMM6" s="146"/>
      <c r="EMN6" s="146"/>
      <c r="EMO6" s="146"/>
      <c r="EMP6" s="146"/>
      <c r="EMQ6" s="146"/>
      <c r="EMR6" s="146"/>
      <c r="EMS6" s="146"/>
      <c r="EMT6" s="146"/>
      <c r="EMU6" s="146"/>
      <c r="EMV6" s="146"/>
      <c r="EMW6" s="146"/>
      <c r="EMX6" s="146"/>
      <c r="EMY6" s="146"/>
      <c r="EMZ6" s="146"/>
      <c r="ENA6" s="146"/>
      <c r="ENB6" s="146"/>
      <c r="ENC6" s="146"/>
      <c r="END6" s="146"/>
      <c r="ENE6" s="146"/>
      <c r="ENF6" s="146"/>
      <c r="ENG6" s="146"/>
      <c r="ENH6" s="146"/>
      <c r="ENI6" s="146"/>
      <c r="ENJ6" s="146"/>
      <c r="ENK6" s="146"/>
      <c r="ENL6" s="146"/>
      <c r="ENM6" s="146"/>
      <c r="ENN6" s="146"/>
      <c r="ENO6" s="146"/>
      <c r="ENP6" s="146"/>
      <c r="ENQ6" s="146"/>
      <c r="ENR6" s="146"/>
      <c r="ENS6" s="146"/>
      <c r="ENT6" s="146"/>
      <c r="ENU6" s="146"/>
      <c r="ENV6" s="146"/>
      <c r="ENW6" s="146"/>
      <c r="ENX6" s="146"/>
      <c r="ENY6" s="146"/>
      <c r="ENZ6" s="146"/>
      <c r="EOA6" s="146"/>
      <c r="EOB6" s="146"/>
      <c r="EOC6" s="146"/>
      <c r="EOD6" s="146"/>
      <c r="EOE6" s="146"/>
      <c r="EOF6" s="146"/>
      <c r="EOG6" s="146"/>
      <c r="EOH6" s="146"/>
      <c r="EOI6" s="146"/>
      <c r="EOJ6" s="146"/>
      <c r="EOK6" s="146"/>
      <c r="EOL6" s="146"/>
      <c r="EOM6" s="146"/>
      <c r="EON6" s="146"/>
      <c r="EOO6" s="146"/>
      <c r="EOP6" s="146"/>
      <c r="EOQ6" s="146"/>
      <c r="EOR6" s="146"/>
      <c r="EOS6" s="146"/>
      <c r="EOT6" s="146"/>
      <c r="EOU6" s="146"/>
      <c r="EOV6" s="146"/>
      <c r="EOW6" s="146"/>
      <c r="EOX6" s="146"/>
      <c r="EOY6" s="146"/>
      <c r="EOZ6" s="146"/>
      <c r="EPA6" s="146"/>
      <c r="EPB6" s="146"/>
      <c r="EPC6" s="146"/>
      <c r="EPD6" s="146"/>
      <c r="EPE6" s="146"/>
      <c r="EPF6" s="146"/>
      <c r="EPG6" s="146"/>
      <c r="EPH6" s="146"/>
      <c r="EPI6" s="146"/>
      <c r="EPJ6" s="146"/>
      <c r="EPK6" s="146"/>
      <c r="EPL6" s="146"/>
      <c r="EPM6" s="146"/>
      <c r="EPN6" s="146"/>
      <c r="EPO6" s="146"/>
      <c r="EPP6" s="146"/>
      <c r="EPQ6" s="146"/>
      <c r="EPR6" s="146"/>
      <c r="EPS6" s="146"/>
      <c r="EPT6" s="146"/>
      <c r="EPU6" s="146"/>
      <c r="EPV6" s="146"/>
      <c r="EPW6" s="146"/>
      <c r="EPX6" s="146"/>
      <c r="EPY6" s="146"/>
      <c r="EPZ6" s="146"/>
      <c r="EQA6" s="146"/>
      <c r="EQB6" s="146"/>
      <c r="EQC6" s="146"/>
      <c r="EQD6" s="146"/>
      <c r="EQE6" s="146"/>
      <c r="EQF6" s="146"/>
      <c r="EQG6" s="146"/>
      <c r="EQH6" s="146"/>
      <c r="EQI6" s="146"/>
      <c r="EQJ6" s="146"/>
      <c r="EQK6" s="146"/>
      <c r="EQL6" s="146"/>
      <c r="EQM6" s="146"/>
      <c r="EQN6" s="146"/>
      <c r="EQO6" s="146"/>
      <c r="EQP6" s="146"/>
      <c r="EQQ6" s="146"/>
      <c r="EQR6" s="146"/>
      <c r="EQS6" s="146"/>
      <c r="EQT6" s="146"/>
      <c r="EQU6" s="146"/>
      <c r="EQV6" s="146"/>
      <c r="EQW6" s="146"/>
      <c r="EQX6" s="146"/>
      <c r="EQY6" s="146"/>
      <c r="EQZ6" s="146"/>
      <c r="ERA6" s="146"/>
      <c r="ERB6" s="146"/>
      <c r="ERC6" s="146"/>
      <c r="ERD6" s="146"/>
      <c r="ERE6" s="146"/>
      <c r="ERF6" s="146"/>
      <c r="ERG6" s="146"/>
      <c r="ERH6" s="146"/>
      <c r="ERI6" s="146"/>
      <c r="ERJ6" s="146"/>
      <c r="ERK6" s="146"/>
      <c r="ERL6" s="146"/>
      <c r="ERM6" s="146"/>
      <c r="ERN6" s="146"/>
      <c r="ERO6" s="146"/>
      <c r="ERP6" s="146"/>
      <c r="ERQ6" s="146"/>
      <c r="ERR6" s="146"/>
      <c r="ERS6" s="146"/>
      <c r="ERT6" s="146"/>
      <c r="ERU6" s="146"/>
      <c r="ERV6" s="146"/>
      <c r="ERW6" s="146"/>
      <c r="ERX6" s="146"/>
      <c r="ERY6" s="146"/>
      <c r="ERZ6" s="146"/>
      <c r="ESA6" s="146"/>
      <c r="ESB6" s="146"/>
      <c r="ESC6" s="146"/>
      <c r="ESD6" s="146"/>
      <c r="ESE6" s="146"/>
      <c r="ESF6" s="146"/>
      <c r="ESG6" s="146"/>
      <c r="ESH6" s="146"/>
      <c r="ESI6" s="146"/>
      <c r="ESJ6" s="146"/>
      <c r="ESK6" s="146"/>
      <c r="ESL6" s="146"/>
      <c r="ESM6" s="146"/>
      <c r="ESN6" s="146"/>
      <c r="ESO6" s="146"/>
      <c r="ESP6" s="146"/>
      <c r="ESQ6" s="146"/>
      <c r="ESR6" s="146"/>
      <c r="ESS6" s="146"/>
      <c r="EST6" s="146"/>
      <c r="ESU6" s="146"/>
      <c r="ESV6" s="146"/>
      <c r="ESW6" s="146"/>
      <c r="ESX6" s="146"/>
      <c r="ESY6" s="146"/>
      <c r="ESZ6" s="146"/>
      <c r="ETA6" s="146"/>
      <c r="ETB6" s="146"/>
      <c r="ETC6" s="146"/>
      <c r="ETD6" s="146"/>
      <c r="ETE6" s="146"/>
      <c r="ETF6" s="146"/>
      <c r="ETG6" s="146"/>
      <c r="ETH6" s="146"/>
      <c r="ETI6" s="146"/>
      <c r="ETJ6" s="146"/>
      <c r="ETK6" s="146"/>
      <c r="ETL6" s="146"/>
      <c r="ETM6" s="146"/>
      <c r="ETN6" s="146"/>
      <c r="ETO6" s="146"/>
      <c r="ETP6" s="146"/>
      <c r="ETQ6" s="146"/>
      <c r="ETR6" s="146"/>
      <c r="ETS6" s="146"/>
      <c r="ETT6" s="146"/>
      <c r="ETU6" s="146"/>
      <c r="ETV6" s="146"/>
      <c r="ETW6" s="146"/>
      <c r="ETX6" s="146"/>
      <c r="ETY6" s="146"/>
      <c r="ETZ6" s="146"/>
      <c r="EUA6" s="146"/>
      <c r="EUB6" s="146"/>
      <c r="EUC6" s="146"/>
      <c r="EUD6" s="146"/>
      <c r="EUE6" s="146"/>
      <c r="EUF6" s="146"/>
      <c r="EUG6" s="146"/>
      <c r="EUH6" s="146"/>
      <c r="EUI6" s="146"/>
      <c r="EUJ6" s="146"/>
      <c r="EUK6" s="146"/>
      <c r="EUL6" s="146"/>
      <c r="EUM6" s="146"/>
      <c r="EUN6" s="146"/>
      <c r="EUO6" s="146"/>
      <c r="EUP6" s="146"/>
      <c r="EUQ6" s="146"/>
      <c r="EUR6" s="146"/>
      <c r="EUS6" s="146"/>
      <c r="EUT6" s="146"/>
      <c r="EUU6" s="146"/>
      <c r="EUV6" s="146"/>
      <c r="EUW6" s="146"/>
      <c r="EUX6" s="146"/>
      <c r="EUY6" s="146"/>
      <c r="EUZ6" s="146"/>
      <c r="EVA6" s="146"/>
      <c r="EVB6" s="146"/>
      <c r="EVC6" s="146"/>
      <c r="EVD6" s="146"/>
      <c r="EVE6" s="146"/>
      <c r="EVF6" s="146"/>
      <c r="EVG6" s="146"/>
      <c r="EVH6" s="146"/>
      <c r="EVI6" s="146"/>
      <c r="EVJ6" s="146"/>
      <c r="EVK6" s="146"/>
      <c r="EVL6" s="146"/>
      <c r="EVM6" s="146"/>
      <c r="EVN6" s="146"/>
      <c r="EVO6" s="146"/>
      <c r="EVP6" s="146"/>
      <c r="EVQ6" s="146"/>
      <c r="EVR6" s="146"/>
      <c r="EVS6" s="146"/>
      <c r="EVT6" s="146"/>
      <c r="EVU6" s="146"/>
      <c r="EVV6" s="146"/>
      <c r="EVW6" s="146"/>
      <c r="EVX6" s="146"/>
      <c r="EVY6" s="146"/>
      <c r="EVZ6" s="146"/>
      <c r="EWA6" s="146"/>
      <c r="EWB6" s="146"/>
      <c r="EWC6" s="146"/>
      <c r="EWD6" s="146"/>
      <c r="EWE6" s="146"/>
      <c r="EWF6" s="146"/>
      <c r="EWG6" s="146"/>
      <c r="EWH6" s="146"/>
      <c r="EWI6" s="146"/>
      <c r="EWJ6" s="146"/>
      <c r="EWK6" s="146"/>
      <c r="EWL6" s="146"/>
      <c r="EWM6" s="146"/>
      <c r="EWN6" s="146"/>
      <c r="EWO6" s="146"/>
      <c r="EWP6" s="146"/>
      <c r="EWQ6" s="146"/>
      <c r="EWR6" s="146"/>
      <c r="EWS6" s="146"/>
      <c r="EWT6" s="146"/>
      <c r="EWU6" s="146"/>
      <c r="EWV6" s="146"/>
      <c r="EWW6" s="146"/>
      <c r="EWX6" s="146"/>
      <c r="EWY6" s="146"/>
      <c r="EWZ6" s="146"/>
      <c r="EXA6" s="146"/>
      <c r="EXB6" s="146"/>
      <c r="EXC6" s="146"/>
      <c r="EXD6" s="146"/>
      <c r="EXE6" s="146"/>
      <c r="EXF6" s="146"/>
      <c r="EXG6" s="146"/>
      <c r="EXH6" s="146"/>
      <c r="EXI6" s="146"/>
      <c r="EXJ6" s="146"/>
      <c r="EXK6" s="146"/>
      <c r="EXL6" s="146"/>
      <c r="EXM6" s="146"/>
      <c r="EXN6" s="146"/>
      <c r="EXO6" s="146"/>
      <c r="EXP6" s="146"/>
      <c r="EXQ6" s="146"/>
      <c r="EXR6" s="146"/>
      <c r="EXS6" s="146"/>
      <c r="EXT6" s="146"/>
      <c r="EXU6" s="146"/>
      <c r="EXV6" s="146"/>
      <c r="EXW6" s="146"/>
      <c r="EXX6" s="146"/>
      <c r="EXY6" s="146"/>
      <c r="EXZ6" s="146"/>
      <c r="EYA6" s="146"/>
      <c r="EYB6" s="146"/>
      <c r="EYC6" s="146"/>
      <c r="EYD6" s="146"/>
      <c r="EYE6" s="146"/>
      <c r="EYF6" s="146"/>
      <c r="EYG6" s="146"/>
      <c r="EYH6" s="146"/>
      <c r="EYI6" s="146"/>
      <c r="EYJ6" s="146"/>
      <c r="EYK6" s="146"/>
      <c r="EYL6" s="146"/>
      <c r="EYM6" s="146"/>
      <c r="EYN6" s="146"/>
      <c r="EYO6" s="146"/>
      <c r="EYP6" s="146"/>
      <c r="EYQ6" s="146"/>
      <c r="EYR6" s="146"/>
      <c r="EYS6" s="146"/>
      <c r="EYT6" s="146"/>
      <c r="EYU6" s="146"/>
      <c r="EYV6" s="146"/>
      <c r="EYW6" s="146"/>
      <c r="EYX6" s="146"/>
      <c r="EYY6" s="146"/>
      <c r="EYZ6" s="146"/>
      <c r="EZA6" s="146"/>
      <c r="EZB6" s="146"/>
      <c r="EZC6" s="146"/>
      <c r="EZD6" s="146"/>
      <c r="EZE6" s="146"/>
      <c r="EZF6" s="146"/>
      <c r="EZG6" s="146"/>
      <c r="EZH6" s="146"/>
      <c r="EZI6" s="146"/>
      <c r="EZJ6" s="146"/>
      <c r="EZK6" s="146"/>
      <c r="EZL6" s="146"/>
      <c r="EZM6" s="146"/>
      <c r="EZN6" s="146"/>
      <c r="EZO6" s="146"/>
      <c r="EZP6" s="146"/>
      <c r="EZQ6" s="146"/>
      <c r="EZR6" s="146"/>
      <c r="EZS6" s="146"/>
      <c r="EZT6" s="146"/>
      <c r="EZU6" s="146"/>
      <c r="EZV6" s="146"/>
      <c r="EZW6" s="146"/>
      <c r="EZX6" s="146"/>
      <c r="EZY6" s="146"/>
      <c r="EZZ6" s="146"/>
      <c r="FAA6" s="146"/>
      <c r="FAB6" s="146"/>
      <c r="FAC6" s="146"/>
      <c r="FAD6" s="146"/>
      <c r="FAE6" s="146"/>
      <c r="FAF6" s="146"/>
      <c r="FAG6" s="146"/>
      <c r="FAH6" s="146"/>
      <c r="FAI6" s="146"/>
      <c r="FAJ6" s="146"/>
      <c r="FAK6" s="146"/>
      <c r="FAL6" s="146"/>
      <c r="FAM6" s="146"/>
      <c r="FAN6" s="146"/>
      <c r="FAO6" s="146"/>
      <c r="FAP6" s="146"/>
      <c r="FAQ6" s="146"/>
      <c r="FAR6" s="146"/>
      <c r="FAS6" s="146"/>
      <c r="FAT6" s="146"/>
      <c r="FAU6" s="146"/>
      <c r="FAV6" s="146"/>
      <c r="FAW6" s="146"/>
      <c r="FAX6" s="146"/>
      <c r="FAY6" s="146"/>
      <c r="FAZ6" s="146"/>
      <c r="FBA6" s="146"/>
      <c r="FBB6" s="146"/>
      <c r="FBC6" s="146"/>
      <c r="FBD6" s="146"/>
      <c r="FBE6" s="146"/>
      <c r="FBF6" s="146"/>
      <c r="FBG6" s="146"/>
      <c r="FBH6" s="146"/>
      <c r="FBI6" s="146"/>
      <c r="FBJ6" s="146"/>
      <c r="FBK6" s="146"/>
      <c r="FBL6" s="146"/>
      <c r="FBM6" s="146"/>
      <c r="FBN6" s="146"/>
      <c r="FBO6" s="146"/>
      <c r="FBP6" s="146"/>
      <c r="FBQ6" s="146"/>
      <c r="FBR6" s="146"/>
      <c r="FBS6" s="146"/>
      <c r="FBT6" s="146"/>
      <c r="FBU6" s="146"/>
      <c r="FBV6" s="146"/>
      <c r="FBW6" s="146"/>
      <c r="FBX6" s="146"/>
      <c r="FBY6" s="146"/>
      <c r="FBZ6" s="146"/>
      <c r="FCA6" s="146"/>
      <c r="FCB6" s="146"/>
      <c r="FCC6" s="146"/>
      <c r="FCD6" s="146"/>
      <c r="FCE6" s="146"/>
      <c r="FCF6" s="146"/>
      <c r="FCG6" s="146"/>
      <c r="FCH6" s="146"/>
      <c r="FCI6" s="146"/>
      <c r="FCJ6" s="146"/>
      <c r="FCK6" s="146"/>
      <c r="FCL6" s="146"/>
      <c r="FCM6" s="146"/>
      <c r="FCN6" s="146"/>
      <c r="FCO6" s="146"/>
      <c r="FCP6" s="146"/>
      <c r="FCQ6" s="146"/>
      <c r="FCR6" s="146"/>
      <c r="FCS6" s="146"/>
      <c r="FCT6" s="146"/>
      <c r="FCU6" s="146"/>
      <c r="FCV6" s="146"/>
      <c r="FCW6" s="146"/>
      <c r="FCX6" s="146"/>
      <c r="FCY6" s="146"/>
      <c r="FCZ6" s="146"/>
      <c r="FDA6" s="146"/>
      <c r="FDB6" s="146"/>
      <c r="FDC6" s="146"/>
      <c r="FDD6" s="146"/>
      <c r="FDE6" s="146"/>
      <c r="FDF6" s="146"/>
      <c r="FDG6" s="146"/>
      <c r="FDH6" s="146"/>
      <c r="FDI6" s="146"/>
      <c r="FDJ6" s="146"/>
      <c r="FDK6" s="146"/>
      <c r="FDL6" s="146"/>
      <c r="FDM6" s="146"/>
      <c r="FDN6" s="146"/>
      <c r="FDO6" s="146"/>
      <c r="FDP6" s="146"/>
      <c r="FDQ6" s="146"/>
      <c r="FDR6" s="146"/>
      <c r="FDS6" s="146"/>
      <c r="FDT6" s="146"/>
      <c r="FDU6" s="146"/>
      <c r="FDV6" s="146"/>
      <c r="FDW6" s="146"/>
      <c r="FDX6" s="146"/>
      <c r="FDY6" s="146"/>
      <c r="FDZ6" s="146"/>
      <c r="FEA6" s="146"/>
      <c r="FEB6" s="146"/>
      <c r="FEC6" s="146"/>
      <c r="FED6" s="146"/>
      <c r="FEE6" s="146"/>
      <c r="FEF6" s="146"/>
      <c r="FEG6" s="146"/>
      <c r="FEH6" s="146"/>
      <c r="FEI6" s="146"/>
      <c r="FEJ6" s="146"/>
      <c r="FEK6" s="146"/>
      <c r="FEL6" s="146"/>
      <c r="FEM6" s="146"/>
      <c r="FEN6" s="146"/>
      <c r="FEO6" s="146"/>
      <c r="FEP6" s="146"/>
      <c r="FEQ6" s="146"/>
      <c r="FER6" s="146"/>
      <c r="FES6" s="146"/>
      <c r="FET6" s="146"/>
      <c r="FEU6" s="146"/>
      <c r="FEV6" s="146"/>
      <c r="FEW6" s="146"/>
      <c r="FEX6" s="146"/>
      <c r="FEY6" s="146"/>
      <c r="FEZ6" s="146"/>
      <c r="FFA6" s="146"/>
      <c r="FFB6" s="146"/>
      <c r="FFC6" s="146"/>
      <c r="FFD6" s="146"/>
      <c r="FFE6" s="146"/>
      <c r="FFF6" s="146"/>
      <c r="FFG6" s="146"/>
      <c r="FFH6" s="146"/>
      <c r="FFI6" s="146"/>
      <c r="FFJ6" s="146"/>
      <c r="FFK6" s="146"/>
      <c r="FFL6" s="146"/>
      <c r="FFM6" s="146"/>
      <c r="FFN6" s="146"/>
      <c r="FFO6" s="146"/>
      <c r="FFP6" s="146"/>
      <c r="FFQ6" s="146"/>
      <c r="FFR6" s="146"/>
      <c r="FFS6" s="146"/>
      <c r="FFT6" s="146"/>
      <c r="FFU6" s="146"/>
      <c r="FFV6" s="146"/>
      <c r="FFW6" s="146"/>
      <c r="FFX6" s="146"/>
      <c r="FFY6" s="146"/>
      <c r="FFZ6" s="146"/>
      <c r="FGA6" s="146"/>
      <c r="FGB6" s="146"/>
      <c r="FGC6" s="146"/>
      <c r="FGD6" s="146"/>
      <c r="FGE6" s="146"/>
      <c r="FGF6" s="146"/>
      <c r="FGG6" s="146"/>
      <c r="FGH6" s="146"/>
      <c r="FGI6" s="146"/>
      <c r="FGJ6" s="146"/>
      <c r="FGK6" s="146"/>
      <c r="FGL6" s="146"/>
      <c r="FGM6" s="146"/>
      <c r="FGN6" s="146"/>
      <c r="FGO6" s="146"/>
      <c r="FGP6" s="146"/>
      <c r="FGQ6" s="146"/>
      <c r="FGR6" s="146"/>
      <c r="FGS6" s="146"/>
      <c r="FGT6" s="146"/>
      <c r="FGU6" s="146"/>
      <c r="FGV6" s="146"/>
      <c r="FGW6" s="146"/>
      <c r="FGX6" s="146"/>
      <c r="FGY6" s="146"/>
      <c r="FGZ6" s="146"/>
      <c r="FHA6" s="146"/>
      <c r="FHB6" s="146"/>
      <c r="FHC6" s="146"/>
      <c r="FHD6" s="146"/>
      <c r="FHE6" s="146"/>
      <c r="FHF6" s="146"/>
      <c r="FHG6" s="146"/>
      <c r="FHH6" s="146"/>
      <c r="FHI6" s="146"/>
      <c r="FHJ6" s="146"/>
      <c r="FHK6" s="146"/>
      <c r="FHL6" s="146"/>
      <c r="FHM6" s="146"/>
      <c r="FHN6" s="146"/>
      <c r="FHO6" s="146"/>
      <c r="FHP6" s="146"/>
      <c r="FHQ6" s="146"/>
      <c r="FHR6" s="146"/>
      <c r="FHS6" s="146"/>
      <c r="FHT6" s="146"/>
      <c r="FHU6" s="146"/>
      <c r="FHV6" s="146"/>
      <c r="FHW6" s="146"/>
      <c r="FHX6" s="146"/>
      <c r="FHY6" s="146"/>
      <c r="FHZ6" s="146"/>
      <c r="FIA6" s="146"/>
      <c r="FIB6" s="146"/>
      <c r="FIC6" s="146"/>
      <c r="FID6" s="146"/>
      <c r="FIE6" s="146"/>
      <c r="FIF6" s="146"/>
      <c r="FIG6" s="146"/>
      <c r="FIH6" s="146"/>
      <c r="FII6" s="146"/>
      <c r="FIJ6" s="146"/>
      <c r="FIK6" s="146"/>
      <c r="FIL6" s="146"/>
      <c r="FIM6" s="146"/>
      <c r="FIN6" s="146"/>
      <c r="FIO6" s="146"/>
      <c r="FIP6" s="146"/>
      <c r="FIQ6" s="146"/>
      <c r="FIR6" s="146"/>
      <c r="FIS6" s="146"/>
      <c r="FIT6" s="146"/>
      <c r="FIU6" s="146"/>
      <c r="FIV6" s="146"/>
      <c r="FIW6" s="146"/>
      <c r="FIX6" s="146"/>
      <c r="FIY6" s="146"/>
      <c r="FIZ6" s="146"/>
      <c r="FJA6" s="146"/>
      <c r="FJB6" s="146"/>
      <c r="FJC6" s="146"/>
      <c r="FJD6" s="146"/>
      <c r="FJE6" s="146"/>
      <c r="FJF6" s="146"/>
      <c r="FJG6" s="146"/>
      <c r="FJH6" s="146"/>
      <c r="FJI6" s="146"/>
      <c r="FJJ6" s="146"/>
      <c r="FJK6" s="146"/>
      <c r="FJL6" s="146"/>
      <c r="FJM6" s="146"/>
      <c r="FJN6" s="146"/>
      <c r="FJO6" s="146"/>
      <c r="FJP6" s="146"/>
      <c r="FJQ6" s="146"/>
      <c r="FJR6" s="146"/>
      <c r="FJS6" s="146"/>
      <c r="FJT6" s="146"/>
      <c r="FJU6" s="146"/>
      <c r="FJV6" s="146"/>
      <c r="FJW6" s="146"/>
      <c r="FJX6" s="146"/>
      <c r="FJY6" s="146"/>
      <c r="FJZ6" s="146"/>
      <c r="FKA6" s="146"/>
      <c r="FKB6" s="146"/>
      <c r="FKC6" s="146"/>
      <c r="FKD6" s="146"/>
      <c r="FKE6" s="146"/>
      <c r="FKF6" s="146"/>
      <c r="FKG6" s="146"/>
      <c r="FKH6" s="146"/>
      <c r="FKI6" s="146"/>
      <c r="FKJ6" s="146"/>
      <c r="FKK6" s="146"/>
      <c r="FKL6" s="146"/>
      <c r="FKM6" s="146"/>
      <c r="FKN6" s="146"/>
      <c r="FKO6" s="146"/>
      <c r="FKP6" s="146"/>
      <c r="FKQ6" s="146"/>
      <c r="FKR6" s="146"/>
      <c r="FKS6" s="146"/>
      <c r="FKT6" s="146"/>
      <c r="FKU6" s="146"/>
      <c r="FKV6" s="146"/>
      <c r="FKW6" s="146"/>
      <c r="FKX6" s="146"/>
      <c r="FKY6" s="146"/>
      <c r="FKZ6" s="146"/>
      <c r="FLA6" s="146"/>
      <c r="FLB6" s="146"/>
      <c r="FLC6" s="146"/>
      <c r="FLD6" s="146"/>
      <c r="FLE6" s="146"/>
      <c r="FLF6" s="146"/>
      <c r="FLG6" s="146"/>
      <c r="FLH6" s="146"/>
      <c r="FLI6" s="146"/>
      <c r="FLJ6" s="146"/>
      <c r="FLK6" s="146"/>
      <c r="FLL6" s="146"/>
      <c r="FLM6" s="146"/>
      <c r="FLN6" s="146"/>
      <c r="FLO6" s="146"/>
      <c r="FLP6" s="146"/>
      <c r="FLQ6" s="146"/>
      <c r="FLR6" s="146"/>
      <c r="FLS6" s="146"/>
      <c r="FLT6" s="146"/>
      <c r="FLU6" s="146"/>
      <c r="FLV6" s="146"/>
      <c r="FLW6" s="146"/>
      <c r="FLX6" s="146"/>
      <c r="FLY6" s="146"/>
      <c r="FLZ6" s="146"/>
      <c r="FMA6" s="146"/>
      <c r="FMB6" s="146"/>
      <c r="FMC6" s="146"/>
      <c r="FMD6" s="146"/>
      <c r="FME6" s="146"/>
      <c r="FMF6" s="146"/>
      <c r="FMG6" s="146"/>
      <c r="FMH6" s="146"/>
      <c r="FMI6" s="146"/>
      <c r="FMJ6" s="146"/>
      <c r="FMK6" s="146"/>
      <c r="FML6" s="146"/>
      <c r="FMM6" s="146"/>
      <c r="FMN6" s="146"/>
      <c r="FMO6" s="146"/>
      <c r="FMP6" s="146"/>
      <c r="FMQ6" s="146"/>
      <c r="FMR6" s="146"/>
      <c r="FMS6" s="146"/>
      <c r="FMT6" s="146"/>
      <c r="FMU6" s="146"/>
      <c r="FMV6" s="146"/>
      <c r="FMW6" s="146"/>
      <c r="FMX6" s="146"/>
      <c r="FMY6" s="146"/>
      <c r="FMZ6" s="146"/>
      <c r="FNA6" s="146"/>
      <c r="FNB6" s="146"/>
      <c r="FNC6" s="146"/>
      <c r="FND6" s="146"/>
      <c r="FNE6" s="146"/>
      <c r="FNF6" s="146"/>
      <c r="FNG6" s="146"/>
      <c r="FNH6" s="146"/>
      <c r="FNI6" s="146"/>
      <c r="FNJ6" s="146"/>
      <c r="FNK6" s="146"/>
      <c r="FNL6" s="146"/>
      <c r="FNM6" s="146"/>
      <c r="FNN6" s="146"/>
      <c r="FNO6" s="146"/>
      <c r="FNP6" s="146"/>
      <c r="FNQ6" s="146"/>
      <c r="FNR6" s="146"/>
      <c r="FNS6" s="146"/>
      <c r="FNT6" s="146"/>
      <c r="FNU6" s="146"/>
      <c r="FNV6" s="146"/>
      <c r="FNW6" s="146"/>
      <c r="FNX6" s="146"/>
      <c r="FNY6" s="146"/>
      <c r="FNZ6" s="146"/>
      <c r="FOA6" s="146"/>
      <c r="FOB6" s="146"/>
      <c r="FOC6" s="146"/>
      <c r="FOD6" s="146"/>
      <c r="FOE6" s="146"/>
      <c r="FOF6" s="146"/>
      <c r="FOG6" s="146"/>
      <c r="FOH6" s="146"/>
      <c r="FOI6" s="146"/>
      <c r="FOJ6" s="146"/>
      <c r="FOK6" s="146"/>
      <c r="FOL6" s="146"/>
      <c r="FOM6" s="146"/>
      <c r="FON6" s="146"/>
      <c r="FOO6" s="146"/>
      <c r="FOP6" s="146"/>
      <c r="FOQ6" s="146"/>
      <c r="FOR6" s="146"/>
      <c r="FOS6" s="146"/>
      <c r="FOT6" s="146"/>
      <c r="FOU6" s="146"/>
      <c r="FOV6" s="146"/>
      <c r="FOW6" s="146"/>
      <c r="FOX6" s="146"/>
      <c r="FOY6" s="146"/>
      <c r="FOZ6" s="146"/>
      <c r="FPA6" s="146"/>
      <c r="FPB6" s="146"/>
      <c r="FPC6" s="146"/>
      <c r="FPD6" s="146"/>
      <c r="FPE6" s="146"/>
      <c r="FPF6" s="146"/>
      <c r="FPG6" s="146"/>
      <c r="FPH6" s="146"/>
      <c r="FPI6" s="146"/>
      <c r="FPJ6" s="146"/>
      <c r="FPK6" s="146"/>
      <c r="FPL6" s="146"/>
      <c r="FPM6" s="146"/>
      <c r="FPN6" s="146"/>
      <c r="FPO6" s="146"/>
      <c r="FPP6" s="146"/>
      <c r="FPQ6" s="146"/>
      <c r="FPR6" s="146"/>
      <c r="FPS6" s="146"/>
      <c r="FPT6" s="146"/>
      <c r="FPU6" s="146"/>
      <c r="FPV6" s="146"/>
      <c r="FPW6" s="146"/>
      <c r="FPX6" s="146"/>
      <c r="FPY6" s="146"/>
      <c r="FPZ6" s="146"/>
      <c r="FQA6" s="146"/>
      <c r="FQB6" s="146"/>
      <c r="FQC6" s="146"/>
      <c r="FQD6" s="146"/>
      <c r="FQE6" s="146"/>
      <c r="FQF6" s="146"/>
      <c r="FQG6" s="146"/>
      <c r="FQH6" s="146"/>
      <c r="FQI6" s="146"/>
      <c r="FQJ6" s="146"/>
      <c r="FQK6" s="146"/>
      <c r="FQL6" s="146"/>
      <c r="FQM6" s="146"/>
      <c r="FQN6" s="146"/>
      <c r="FQO6" s="146"/>
      <c r="FQP6" s="146"/>
      <c r="FQQ6" s="146"/>
      <c r="FQR6" s="146"/>
      <c r="FQS6" s="146"/>
      <c r="FQT6" s="146"/>
      <c r="FQU6" s="146"/>
      <c r="FQV6" s="146"/>
      <c r="FQW6" s="146"/>
      <c r="FQX6" s="146"/>
      <c r="FQY6" s="146"/>
      <c r="FQZ6" s="146"/>
      <c r="FRA6" s="146"/>
      <c r="FRB6" s="146"/>
      <c r="FRC6" s="146"/>
      <c r="FRD6" s="146"/>
      <c r="FRE6" s="146"/>
      <c r="FRF6" s="146"/>
      <c r="FRG6" s="146"/>
      <c r="FRH6" s="146"/>
      <c r="FRI6" s="146"/>
      <c r="FRJ6" s="146"/>
      <c r="FRK6" s="146"/>
      <c r="FRL6" s="146"/>
      <c r="FRM6" s="146"/>
      <c r="FRN6" s="146"/>
      <c r="FRO6" s="146"/>
      <c r="FRP6" s="146"/>
      <c r="FRQ6" s="146"/>
      <c r="FRR6" s="146"/>
      <c r="FRS6" s="146"/>
      <c r="FRT6" s="146"/>
      <c r="FRU6" s="146"/>
      <c r="FRV6" s="146"/>
      <c r="FRW6" s="146"/>
      <c r="FRX6" s="146"/>
      <c r="FRY6" s="146"/>
      <c r="FRZ6" s="146"/>
      <c r="FSA6" s="146"/>
      <c r="FSB6" s="146"/>
      <c r="FSC6" s="146"/>
      <c r="FSD6" s="146"/>
      <c r="FSE6" s="146"/>
      <c r="FSF6" s="146"/>
      <c r="FSG6" s="146"/>
      <c r="FSH6" s="146"/>
      <c r="FSI6" s="146"/>
      <c r="FSJ6" s="146"/>
      <c r="FSK6" s="146"/>
      <c r="FSL6" s="146"/>
      <c r="FSM6" s="146"/>
      <c r="FSN6" s="146"/>
      <c r="FSO6" s="146"/>
      <c r="FSP6" s="146"/>
      <c r="FSQ6" s="146"/>
      <c r="FSR6" s="146"/>
      <c r="FSS6" s="146"/>
      <c r="FST6" s="146"/>
      <c r="FSU6" s="146"/>
      <c r="FSV6" s="146"/>
      <c r="FSW6" s="146"/>
      <c r="FSX6" s="146"/>
      <c r="FSY6" s="146"/>
      <c r="FSZ6" s="146"/>
      <c r="FTA6" s="146"/>
      <c r="FTB6" s="146"/>
      <c r="FTC6" s="146"/>
      <c r="FTD6" s="146"/>
      <c r="FTE6" s="146"/>
      <c r="FTF6" s="146"/>
      <c r="FTG6" s="146"/>
      <c r="FTH6" s="146"/>
      <c r="FTI6" s="146"/>
      <c r="FTJ6" s="146"/>
      <c r="FTK6" s="146"/>
      <c r="FTL6" s="146"/>
      <c r="FTM6" s="146"/>
      <c r="FTN6" s="146"/>
      <c r="FTO6" s="146"/>
      <c r="FTP6" s="146"/>
      <c r="FTQ6" s="146"/>
      <c r="FTR6" s="146"/>
      <c r="FTS6" s="146"/>
      <c r="FTT6" s="146"/>
      <c r="FTU6" s="146"/>
      <c r="FTV6" s="146"/>
      <c r="FTW6" s="146"/>
      <c r="FTX6" s="146"/>
      <c r="FTY6" s="146"/>
      <c r="FTZ6" s="146"/>
      <c r="FUA6" s="146"/>
      <c r="FUB6" s="146"/>
      <c r="FUC6" s="146"/>
      <c r="FUD6" s="146"/>
      <c r="FUE6" s="146"/>
      <c r="FUF6" s="146"/>
      <c r="FUG6" s="146"/>
      <c r="FUH6" s="146"/>
      <c r="FUI6" s="146"/>
      <c r="FUJ6" s="146"/>
      <c r="FUK6" s="146"/>
      <c r="FUL6" s="146"/>
      <c r="FUM6" s="146"/>
      <c r="FUN6" s="146"/>
      <c r="FUO6" s="146"/>
      <c r="FUP6" s="146"/>
      <c r="FUQ6" s="146"/>
      <c r="FUR6" s="146"/>
      <c r="FUS6" s="146"/>
      <c r="FUT6" s="146"/>
      <c r="FUU6" s="146"/>
      <c r="FUV6" s="146"/>
      <c r="FUW6" s="146"/>
      <c r="FUX6" s="146"/>
      <c r="FUY6" s="146"/>
      <c r="FUZ6" s="146"/>
      <c r="FVA6" s="146"/>
      <c r="FVB6" s="146"/>
      <c r="FVC6" s="146"/>
      <c r="FVD6" s="146"/>
      <c r="FVE6" s="146"/>
      <c r="FVF6" s="146"/>
      <c r="FVG6" s="146"/>
      <c r="FVH6" s="146"/>
      <c r="FVI6" s="146"/>
      <c r="FVJ6" s="146"/>
      <c r="FVK6" s="146"/>
      <c r="FVL6" s="146"/>
      <c r="FVM6" s="146"/>
      <c r="FVN6" s="146"/>
      <c r="FVO6" s="146"/>
      <c r="FVP6" s="146"/>
      <c r="FVQ6" s="146"/>
      <c r="FVR6" s="146"/>
      <c r="FVS6" s="146"/>
      <c r="FVT6" s="146"/>
      <c r="FVU6" s="146"/>
      <c r="FVV6" s="146"/>
      <c r="FVW6" s="146"/>
      <c r="FVX6" s="146"/>
      <c r="FVY6" s="146"/>
      <c r="FVZ6" s="146"/>
      <c r="FWA6" s="146"/>
      <c r="FWB6" s="146"/>
      <c r="FWC6" s="146"/>
      <c r="FWD6" s="146"/>
      <c r="FWE6" s="146"/>
      <c r="FWF6" s="146"/>
      <c r="FWG6" s="146"/>
      <c r="FWH6" s="146"/>
      <c r="FWI6" s="146"/>
      <c r="FWJ6" s="146"/>
      <c r="FWK6" s="146"/>
      <c r="FWL6" s="146"/>
      <c r="FWM6" s="146"/>
      <c r="FWN6" s="146"/>
      <c r="FWO6" s="146"/>
      <c r="FWP6" s="146"/>
      <c r="FWQ6" s="146"/>
      <c r="FWR6" s="146"/>
      <c r="FWS6" s="146"/>
      <c r="FWT6" s="146"/>
      <c r="FWU6" s="146"/>
      <c r="FWV6" s="146"/>
      <c r="FWW6" s="146"/>
      <c r="FWX6" s="146"/>
      <c r="FWY6" s="146"/>
      <c r="FWZ6" s="146"/>
      <c r="FXA6" s="146"/>
      <c r="FXB6" s="146"/>
      <c r="FXC6" s="146"/>
      <c r="FXD6" s="146"/>
      <c r="FXE6" s="146"/>
      <c r="FXF6" s="146"/>
      <c r="FXG6" s="146"/>
      <c r="FXH6" s="146"/>
      <c r="FXI6" s="146"/>
      <c r="FXJ6" s="146"/>
      <c r="FXK6" s="146"/>
      <c r="FXL6" s="146"/>
      <c r="FXM6" s="146"/>
      <c r="FXN6" s="146"/>
      <c r="FXO6" s="146"/>
      <c r="FXP6" s="146"/>
      <c r="FXQ6" s="146"/>
      <c r="FXR6" s="146"/>
      <c r="FXS6" s="146"/>
      <c r="FXT6" s="146"/>
      <c r="FXU6" s="146"/>
      <c r="FXV6" s="146"/>
      <c r="FXW6" s="146"/>
      <c r="FXX6" s="146"/>
      <c r="FXY6" s="146"/>
      <c r="FXZ6" s="146"/>
      <c r="FYA6" s="146"/>
      <c r="FYB6" s="146"/>
      <c r="FYC6" s="146"/>
      <c r="FYD6" s="146"/>
      <c r="FYE6" s="146"/>
      <c r="FYF6" s="146"/>
      <c r="FYG6" s="146"/>
      <c r="FYH6" s="146"/>
      <c r="FYI6" s="146"/>
      <c r="FYJ6" s="146"/>
      <c r="FYK6" s="146"/>
      <c r="FYL6" s="146"/>
      <c r="FYM6" s="146"/>
      <c r="FYN6" s="146"/>
      <c r="FYO6" s="146"/>
      <c r="FYP6" s="146"/>
      <c r="FYQ6" s="146"/>
      <c r="FYR6" s="146"/>
      <c r="FYS6" s="146"/>
      <c r="FYT6" s="146"/>
      <c r="FYU6" s="146"/>
      <c r="FYV6" s="146"/>
      <c r="FYW6" s="146"/>
      <c r="FYX6" s="146"/>
      <c r="FYY6" s="146"/>
      <c r="FYZ6" s="146"/>
      <c r="FZA6" s="146"/>
      <c r="FZB6" s="146"/>
      <c r="FZC6" s="146"/>
      <c r="FZD6" s="146"/>
      <c r="FZE6" s="146"/>
      <c r="FZF6" s="146"/>
      <c r="FZG6" s="146"/>
      <c r="FZH6" s="146"/>
      <c r="FZI6" s="146"/>
      <c r="FZJ6" s="146"/>
      <c r="FZK6" s="146"/>
      <c r="FZL6" s="146"/>
      <c r="FZM6" s="146"/>
      <c r="FZN6" s="146"/>
      <c r="FZO6" s="146"/>
      <c r="FZP6" s="146"/>
      <c r="FZQ6" s="146"/>
      <c r="FZR6" s="146"/>
      <c r="FZS6" s="146"/>
      <c r="FZT6" s="146"/>
      <c r="FZU6" s="146"/>
      <c r="FZV6" s="146"/>
      <c r="FZW6" s="146"/>
      <c r="FZX6" s="146"/>
      <c r="FZY6" s="146"/>
      <c r="FZZ6" s="146"/>
      <c r="GAA6" s="146"/>
      <c r="GAB6" s="146"/>
      <c r="GAC6" s="146"/>
      <c r="GAD6" s="146"/>
      <c r="GAE6" s="146"/>
      <c r="GAF6" s="146"/>
      <c r="GAG6" s="146"/>
      <c r="GAH6" s="146"/>
      <c r="GAI6" s="146"/>
      <c r="GAJ6" s="146"/>
      <c r="GAK6" s="146"/>
      <c r="GAL6" s="146"/>
      <c r="GAM6" s="146"/>
      <c r="GAN6" s="146"/>
      <c r="GAO6" s="146"/>
      <c r="GAP6" s="146"/>
      <c r="GAQ6" s="146"/>
      <c r="GAR6" s="146"/>
      <c r="GAS6" s="146"/>
      <c r="GAT6" s="146"/>
      <c r="GAU6" s="146"/>
      <c r="GAV6" s="146"/>
      <c r="GAW6" s="146"/>
      <c r="GAX6" s="146"/>
      <c r="GAY6" s="146"/>
      <c r="GAZ6" s="146"/>
      <c r="GBA6" s="146"/>
      <c r="GBB6" s="146"/>
      <c r="GBC6" s="146"/>
      <c r="GBD6" s="146"/>
      <c r="GBE6" s="146"/>
      <c r="GBF6" s="146"/>
      <c r="GBG6" s="146"/>
      <c r="GBH6" s="146"/>
      <c r="GBI6" s="146"/>
      <c r="GBJ6" s="146"/>
      <c r="GBK6" s="146"/>
      <c r="GBL6" s="146"/>
      <c r="GBM6" s="146"/>
      <c r="GBN6" s="146"/>
      <c r="GBO6" s="146"/>
      <c r="GBP6" s="146"/>
      <c r="GBQ6" s="146"/>
      <c r="GBR6" s="146"/>
      <c r="GBS6" s="146"/>
      <c r="GBT6" s="146"/>
      <c r="GBU6" s="146"/>
      <c r="GBV6" s="146"/>
      <c r="GBW6" s="146"/>
      <c r="GBX6" s="146"/>
      <c r="GBY6" s="146"/>
      <c r="GBZ6" s="146"/>
      <c r="GCA6" s="146"/>
      <c r="GCB6" s="146"/>
      <c r="GCC6" s="146"/>
      <c r="GCD6" s="146"/>
      <c r="GCE6" s="146"/>
      <c r="GCF6" s="146"/>
      <c r="GCG6" s="146"/>
      <c r="GCH6" s="146"/>
      <c r="GCI6" s="146"/>
      <c r="GCJ6" s="146"/>
      <c r="GCK6" s="146"/>
      <c r="GCL6" s="146"/>
      <c r="GCM6" s="146"/>
      <c r="GCN6" s="146"/>
      <c r="GCO6" s="146"/>
      <c r="GCP6" s="146"/>
      <c r="GCQ6" s="146"/>
      <c r="GCR6" s="146"/>
      <c r="GCS6" s="146"/>
      <c r="GCT6" s="146"/>
      <c r="GCU6" s="146"/>
      <c r="GCV6" s="146"/>
      <c r="GCW6" s="146"/>
      <c r="GCX6" s="146"/>
      <c r="GCY6" s="146"/>
      <c r="GCZ6" s="146"/>
      <c r="GDA6" s="146"/>
      <c r="GDB6" s="146"/>
      <c r="GDC6" s="146"/>
      <c r="GDD6" s="146"/>
      <c r="GDE6" s="146"/>
      <c r="GDF6" s="146"/>
      <c r="GDG6" s="146"/>
      <c r="GDH6" s="146"/>
      <c r="GDI6" s="146"/>
      <c r="GDJ6" s="146"/>
      <c r="GDK6" s="146"/>
      <c r="GDL6" s="146"/>
      <c r="GDM6" s="146"/>
      <c r="GDN6" s="146"/>
      <c r="GDO6" s="146"/>
      <c r="GDP6" s="146"/>
      <c r="GDQ6" s="146"/>
      <c r="GDR6" s="146"/>
      <c r="GDS6" s="146"/>
      <c r="GDT6" s="146"/>
      <c r="GDU6" s="146"/>
      <c r="GDV6" s="146"/>
      <c r="GDW6" s="146"/>
      <c r="GDX6" s="146"/>
      <c r="GDY6" s="146"/>
      <c r="GDZ6" s="146"/>
      <c r="GEA6" s="146"/>
      <c r="GEB6" s="146"/>
      <c r="GEC6" s="146"/>
      <c r="GED6" s="146"/>
      <c r="GEE6" s="146"/>
      <c r="GEF6" s="146"/>
      <c r="GEG6" s="146"/>
      <c r="GEH6" s="146"/>
      <c r="GEI6" s="146"/>
      <c r="GEJ6" s="146"/>
      <c r="GEK6" s="146"/>
      <c r="GEL6" s="146"/>
      <c r="GEM6" s="146"/>
      <c r="GEN6" s="146"/>
      <c r="GEO6" s="146"/>
      <c r="GEP6" s="146"/>
      <c r="GEQ6" s="146"/>
      <c r="GER6" s="146"/>
      <c r="GES6" s="146"/>
      <c r="GET6" s="146"/>
      <c r="GEU6" s="146"/>
      <c r="GEV6" s="146"/>
      <c r="GEW6" s="146"/>
      <c r="GEX6" s="146"/>
      <c r="GEY6" s="146"/>
      <c r="GEZ6" s="146"/>
      <c r="GFA6" s="146"/>
      <c r="GFB6" s="146"/>
      <c r="GFC6" s="146"/>
      <c r="GFD6" s="146"/>
      <c r="GFE6" s="146"/>
      <c r="GFF6" s="146"/>
      <c r="GFG6" s="146"/>
      <c r="GFH6" s="146"/>
      <c r="GFI6" s="146"/>
      <c r="GFJ6" s="146"/>
      <c r="GFK6" s="146"/>
      <c r="GFL6" s="146"/>
      <c r="GFM6" s="146"/>
      <c r="GFN6" s="146"/>
      <c r="GFO6" s="146"/>
      <c r="GFP6" s="146"/>
      <c r="GFQ6" s="146"/>
      <c r="GFR6" s="146"/>
      <c r="GFS6" s="146"/>
      <c r="GFT6" s="146"/>
      <c r="GFU6" s="146"/>
      <c r="GFV6" s="146"/>
      <c r="GFW6" s="146"/>
      <c r="GFX6" s="146"/>
      <c r="GFY6" s="146"/>
      <c r="GFZ6" s="146"/>
      <c r="GGA6" s="146"/>
      <c r="GGB6" s="146"/>
      <c r="GGC6" s="146"/>
      <c r="GGD6" s="146"/>
      <c r="GGE6" s="146"/>
      <c r="GGF6" s="146"/>
      <c r="GGG6" s="146"/>
      <c r="GGH6" s="146"/>
      <c r="GGI6" s="146"/>
      <c r="GGJ6" s="146"/>
      <c r="GGK6" s="146"/>
      <c r="GGL6" s="146"/>
      <c r="GGM6" s="146"/>
      <c r="GGN6" s="146"/>
      <c r="GGO6" s="146"/>
      <c r="GGP6" s="146"/>
      <c r="GGQ6" s="146"/>
      <c r="GGR6" s="146"/>
      <c r="GGS6" s="146"/>
      <c r="GGT6" s="146"/>
      <c r="GGU6" s="146"/>
      <c r="GGV6" s="146"/>
      <c r="GGW6" s="146"/>
      <c r="GGX6" s="146"/>
      <c r="GGY6" s="146"/>
      <c r="GGZ6" s="146"/>
      <c r="GHA6" s="146"/>
      <c r="GHB6" s="146"/>
      <c r="GHC6" s="146"/>
      <c r="GHD6" s="146"/>
      <c r="GHE6" s="146"/>
      <c r="GHF6" s="146"/>
      <c r="GHG6" s="146"/>
      <c r="GHH6" s="146"/>
      <c r="GHI6" s="146"/>
      <c r="GHJ6" s="146"/>
      <c r="GHK6" s="146"/>
      <c r="GHL6" s="146"/>
      <c r="GHM6" s="146"/>
      <c r="GHN6" s="146"/>
      <c r="GHO6" s="146"/>
      <c r="GHP6" s="146"/>
      <c r="GHQ6" s="146"/>
      <c r="GHR6" s="146"/>
      <c r="GHS6" s="146"/>
      <c r="GHT6" s="146"/>
      <c r="GHU6" s="146"/>
      <c r="GHV6" s="146"/>
      <c r="GHW6" s="146"/>
      <c r="GHX6" s="146"/>
      <c r="GHY6" s="146"/>
      <c r="GHZ6" s="146"/>
      <c r="GIA6" s="146"/>
      <c r="GIB6" s="146"/>
      <c r="GIC6" s="146"/>
      <c r="GID6" s="146"/>
      <c r="GIE6" s="146"/>
      <c r="GIF6" s="146"/>
      <c r="GIG6" s="146"/>
      <c r="GIH6" s="146"/>
      <c r="GII6" s="146"/>
      <c r="GIJ6" s="146"/>
      <c r="GIK6" s="146"/>
      <c r="GIL6" s="146"/>
      <c r="GIM6" s="146"/>
      <c r="GIN6" s="146"/>
      <c r="GIO6" s="146"/>
      <c r="GIP6" s="146"/>
      <c r="GIQ6" s="146"/>
      <c r="GIR6" s="146"/>
      <c r="GIS6" s="146"/>
      <c r="GIT6" s="146"/>
      <c r="GIU6" s="146"/>
      <c r="GIV6" s="146"/>
      <c r="GIW6" s="146"/>
      <c r="GIX6" s="146"/>
      <c r="GIY6" s="146"/>
      <c r="GIZ6" s="146"/>
      <c r="GJA6" s="146"/>
      <c r="GJB6" s="146"/>
      <c r="GJC6" s="146"/>
      <c r="GJD6" s="146"/>
      <c r="GJE6" s="146"/>
      <c r="GJF6" s="146"/>
      <c r="GJG6" s="146"/>
      <c r="GJH6" s="146"/>
      <c r="GJI6" s="146"/>
      <c r="GJJ6" s="146"/>
      <c r="GJK6" s="146"/>
      <c r="GJL6" s="146"/>
      <c r="GJM6" s="146"/>
      <c r="GJN6" s="146"/>
      <c r="GJO6" s="146"/>
      <c r="GJP6" s="146"/>
      <c r="GJQ6" s="146"/>
      <c r="GJR6" s="146"/>
      <c r="GJS6" s="146"/>
      <c r="GJT6" s="146"/>
      <c r="GJU6" s="146"/>
      <c r="GJV6" s="146"/>
      <c r="GJW6" s="146"/>
      <c r="GJX6" s="146"/>
      <c r="GJY6" s="146"/>
      <c r="GJZ6" s="146"/>
      <c r="GKA6" s="146"/>
      <c r="GKB6" s="146"/>
      <c r="GKC6" s="146"/>
      <c r="GKD6" s="146"/>
      <c r="GKE6" s="146"/>
      <c r="GKF6" s="146"/>
      <c r="GKG6" s="146"/>
      <c r="GKH6" s="146"/>
      <c r="GKI6" s="146"/>
      <c r="GKJ6" s="146"/>
      <c r="GKK6" s="146"/>
      <c r="GKL6" s="146"/>
      <c r="GKM6" s="146"/>
      <c r="GKN6" s="146"/>
      <c r="GKO6" s="146"/>
      <c r="GKP6" s="146"/>
      <c r="GKQ6" s="146"/>
      <c r="GKR6" s="146"/>
      <c r="GKS6" s="146"/>
      <c r="GKT6" s="146"/>
      <c r="GKU6" s="146"/>
      <c r="GKV6" s="146"/>
      <c r="GKW6" s="146"/>
      <c r="GKX6" s="146"/>
      <c r="GKY6" s="146"/>
      <c r="GKZ6" s="146"/>
      <c r="GLA6" s="146"/>
      <c r="GLB6" s="146"/>
      <c r="GLC6" s="146"/>
      <c r="GLD6" s="146"/>
      <c r="GLE6" s="146"/>
      <c r="GLF6" s="146"/>
      <c r="GLG6" s="146"/>
      <c r="GLH6" s="146"/>
      <c r="GLI6" s="146"/>
      <c r="GLJ6" s="146"/>
      <c r="GLK6" s="146"/>
      <c r="GLL6" s="146"/>
      <c r="GLM6" s="146"/>
      <c r="GLN6" s="146"/>
      <c r="GLO6" s="146"/>
      <c r="GLP6" s="146"/>
      <c r="GLQ6" s="146"/>
      <c r="GLR6" s="146"/>
      <c r="GLS6" s="146"/>
      <c r="GLT6" s="146"/>
      <c r="GLU6" s="146"/>
      <c r="GLV6" s="146"/>
      <c r="GLW6" s="146"/>
      <c r="GLX6" s="146"/>
      <c r="GLY6" s="146"/>
      <c r="GLZ6" s="146"/>
      <c r="GMA6" s="146"/>
      <c r="GMB6" s="146"/>
      <c r="GMC6" s="146"/>
      <c r="GMD6" s="146"/>
      <c r="GME6" s="146"/>
      <c r="GMF6" s="146"/>
      <c r="GMG6" s="146"/>
      <c r="GMH6" s="146"/>
      <c r="GMI6" s="146"/>
      <c r="GMJ6" s="146"/>
      <c r="GMK6" s="146"/>
      <c r="GML6" s="146"/>
      <c r="GMM6" s="146"/>
      <c r="GMN6" s="146"/>
      <c r="GMO6" s="146"/>
      <c r="GMP6" s="146"/>
      <c r="GMQ6" s="146"/>
      <c r="GMR6" s="146"/>
      <c r="GMS6" s="146"/>
      <c r="GMT6" s="146"/>
      <c r="GMU6" s="146"/>
      <c r="GMV6" s="146"/>
      <c r="GMW6" s="146"/>
      <c r="GMX6" s="146"/>
      <c r="GMY6" s="146"/>
      <c r="GMZ6" s="146"/>
      <c r="GNA6" s="146"/>
      <c r="GNB6" s="146"/>
      <c r="GNC6" s="146"/>
      <c r="GND6" s="146"/>
      <c r="GNE6" s="146"/>
      <c r="GNF6" s="146"/>
      <c r="GNG6" s="146"/>
      <c r="GNH6" s="146"/>
      <c r="GNI6" s="146"/>
      <c r="GNJ6" s="146"/>
      <c r="GNK6" s="146"/>
      <c r="GNL6" s="146"/>
      <c r="GNM6" s="146"/>
      <c r="GNN6" s="146"/>
      <c r="GNO6" s="146"/>
      <c r="GNP6" s="146"/>
      <c r="GNQ6" s="146"/>
      <c r="GNR6" s="146"/>
      <c r="GNS6" s="146"/>
      <c r="GNT6" s="146"/>
      <c r="GNU6" s="146"/>
      <c r="GNV6" s="146"/>
      <c r="GNW6" s="146"/>
      <c r="GNX6" s="146"/>
      <c r="GNY6" s="146"/>
      <c r="GNZ6" s="146"/>
      <c r="GOA6" s="146"/>
      <c r="GOB6" s="146"/>
      <c r="GOC6" s="146"/>
      <c r="GOD6" s="146"/>
      <c r="GOE6" s="146"/>
      <c r="GOF6" s="146"/>
      <c r="GOG6" s="146"/>
      <c r="GOH6" s="146"/>
      <c r="GOI6" s="146"/>
      <c r="GOJ6" s="146"/>
      <c r="GOK6" s="146"/>
      <c r="GOL6" s="146"/>
      <c r="GOM6" s="146"/>
      <c r="GON6" s="146"/>
      <c r="GOO6" s="146"/>
      <c r="GOP6" s="146"/>
      <c r="GOQ6" s="146"/>
      <c r="GOR6" s="146"/>
      <c r="GOS6" s="146"/>
      <c r="GOT6" s="146"/>
      <c r="GOU6" s="146"/>
      <c r="GOV6" s="146"/>
      <c r="GOW6" s="146"/>
      <c r="GOX6" s="146"/>
      <c r="GOY6" s="146"/>
      <c r="GOZ6" s="146"/>
      <c r="GPA6" s="146"/>
      <c r="GPB6" s="146"/>
      <c r="GPC6" s="146"/>
      <c r="GPD6" s="146"/>
      <c r="GPE6" s="146"/>
      <c r="GPF6" s="146"/>
      <c r="GPG6" s="146"/>
      <c r="GPH6" s="146"/>
      <c r="GPI6" s="146"/>
      <c r="GPJ6" s="146"/>
      <c r="GPK6" s="146"/>
      <c r="GPL6" s="146"/>
      <c r="GPM6" s="146"/>
      <c r="GPN6" s="146"/>
      <c r="GPO6" s="146"/>
      <c r="GPP6" s="146"/>
      <c r="GPQ6" s="146"/>
      <c r="GPR6" s="146"/>
      <c r="GPS6" s="146"/>
      <c r="GPT6" s="146"/>
      <c r="GPU6" s="146"/>
      <c r="GPV6" s="146"/>
      <c r="GPW6" s="146"/>
      <c r="GPX6" s="146"/>
      <c r="GPY6" s="146"/>
      <c r="GPZ6" s="146"/>
      <c r="GQA6" s="146"/>
      <c r="GQB6" s="146"/>
      <c r="GQC6" s="146"/>
      <c r="GQD6" s="146"/>
      <c r="GQE6" s="146"/>
      <c r="GQF6" s="146"/>
      <c r="GQG6" s="146"/>
      <c r="GQH6" s="146"/>
      <c r="GQI6" s="146"/>
      <c r="GQJ6" s="146"/>
      <c r="GQK6" s="146"/>
      <c r="GQL6" s="146"/>
      <c r="GQM6" s="146"/>
      <c r="GQN6" s="146"/>
      <c r="GQO6" s="146"/>
      <c r="GQP6" s="146"/>
      <c r="GQQ6" s="146"/>
      <c r="GQR6" s="146"/>
      <c r="GQS6" s="146"/>
      <c r="GQT6" s="146"/>
      <c r="GQU6" s="146"/>
      <c r="GQV6" s="146"/>
      <c r="GQW6" s="146"/>
      <c r="GQX6" s="146"/>
      <c r="GQY6" s="146"/>
      <c r="GQZ6" s="146"/>
      <c r="GRA6" s="146"/>
      <c r="GRB6" s="146"/>
      <c r="GRC6" s="146"/>
      <c r="GRD6" s="146"/>
      <c r="GRE6" s="146"/>
      <c r="GRF6" s="146"/>
      <c r="GRG6" s="146"/>
      <c r="GRH6" s="146"/>
      <c r="GRI6" s="146"/>
      <c r="GRJ6" s="146"/>
      <c r="GRK6" s="146"/>
      <c r="GRL6" s="146"/>
      <c r="GRM6" s="146"/>
      <c r="GRN6" s="146"/>
      <c r="GRO6" s="146"/>
      <c r="GRP6" s="146"/>
      <c r="GRQ6" s="146"/>
      <c r="GRR6" s="146"/>
      <c r="GRS6" s="146"/>
      <c r="GRT6" s="146"/>
      <c r="GRU6" s="146"/>
      <c r="GRV6" s="146"/>
      <c r="GRW6" s="146"/>
      <c r="GRX6" s="146"/>
      <c r="GRY6" s="146"/>
      <c r="GRZ6" s="146"/>
      <c r="GSA6" s="146"/>
      <c r="GSB6" s="146"/>
      <c r="GSC6" s="146"/>
      <c r="GSD6" s="146"/>
      <c r="GSE6" s="146"/>
      <c r="GSF6" s="146"/>
      <c r="GSG6" s="146"/>
      <c r="GSH6" s="146"/>
      <c r="GSI6" s="146"/>
      <c r="GSJ6" s="146"/>
      <c r="GSK6" s="146"/>
      <c r="GSL6" s="146"/>
      <c r="GSM6" s="146"/>
      <c r="GSN6" s="146"/>
      <c r="GSO6" s="146"/>
      <c r="GSP6" s="146"/>
      <c r="GSQ6" s="146"/>
      <c r="GSR6" s="146"/>
      <c r="GSS6" s="146"/>
      <c r="GST6" s="146"/>
      <c r="GSU6" s="146"/>
      <c r="GSV6" s="146"/>
      <c r="GSW6" s="146"/>
      <c r="GSX6" s="146"/>
      <c r="GSY6" s="146"/>
      <c r="GSZ6" s="146"/>
      <c r="GTA6" s="146"/>
      <c r="GTB6" s="146"/>
      <c r="GTC6" s="146"/>
      <c r="GTD6" s="146"/>
      <c r="GTE6" s="146"/>
      <c r="GTF6" s="146"/>
      <c r="GTG6" s="146"/>
      <c r="GTH6" s="146"/>
      <c r="GTI6" s="146"/>
      <c r="GTJ6" s="146"/>
      <c r="GTK6" s="146"/>
      <c r="GTL6" s="146"/>
      <c r="GTM6" s="146"/>
      <c r="GTN6" s="146"/>
      <c r="GTO6" s="146"/>
      <c r="GTP6" s="146"/>
      <c r="GTQ6" s="146"/>
      <c r="GTR6" s="146"/>
      <c r="GTS6" s="146"/>
      <c r="GTT6" s="146"/>
      <c r="GTU6" s="146"/>
      <c r="GTV6" s="146"/>
      <c r="GTW6" s="146"/>
      <c r="GTX6" s="146"/>
      <c r="GTY6" s="146"/>
      <c r="GTZ6" s="146"/>
      <c r="GUA6" s="146"/>
      <c r="GUB6" s="146"/>
      <c r="GUC6" s="146"/>
      <c r="GUD6" s="146"/>
      <c r="GUE6" s="146"/>
      <c r="GUF6" s="146"/>
      <c r="GUG6" s="146"/>
      <c r="GUH6" s="146"/>
      <c r="GUI6" s="146"/>
      <c r="GUJ6" s="146"/>
      <c r="GUK6" s="146"/>
      <c r="GUL6" s="146"/>
      <c r="GUM6" s="146"/>
      <c r="GUN6" s="146"/>
      <c r="GUO6" s="146"/>
      <c r="GUP6" s="146"/>
      <c r="GUQ6" s="146"/>
      <c r="GUR6" s="146"/>
      <c r="GUS6" s="146"/>
      <c r="GUT6" s="146"/>
      <c r="GUU6" s="146"/>
      <c r="GUV6" s="146"/>
      <c r="GUW6" s="146"/>
      <c r="GUX6" s="146"/>
      <c r="GUY6" s="146"/>
      <c r="GUZ6" s="146"/>
      <c r="GVA6" s="146"/>
      <c r="GVB6" s="146"/>
      <c r="GVC6" s="146"/>
      <c r="GVD6" s="146"/>
      <c r="GVE6" s="146"/>
      <c r="GVF6" s="146"/>
      <c r="GVG6" s="146"/>
      <c r="GVH6" s="146"/>
      <c r="GVI6" s="146"/>
      <c r="GVJ6" s="146"/>
      <c r="GVK6" s="146"/>
      <c r="GVL6" s="146"/>
      <c r="GVM6" s="146"/>
      <c r="GVN6" s="146"/>
      <c r="GVO6" s="146"/>
      <c r="GVP6" s="146"/>
      <c r="GVQ6" s="146"/>
      <c r="GVR6" s="146"/>
      <c r="GVS6" s="146"/>
      <c r="GVT6" s="146"/>
      <c r="GVU6" s="146"/>
      <c r="GVV6" s="146"/>
      <c r="GVW6" s="146"/>
      <c r="GVX6" s="146"/>
      <c r="GVY6" s="146"/>
      <c r="GVZ6" s="146"/>
      <c r="GWA6" s="146"/>
      <c r="GWB6" s="146"/>
      <c r="GWC6" s="146"/>
      <c r="GWD6" s="146"/>
      <c r="GWE6" s="146"/>
      <c r="GWF6" s="146"/>
      <c r="GWG6" s="146"/>
      <c r="GWH6" s="146"/>
      <c r="GWI6" s="146"/>
      <c r="GWJ6" s="146"/>
      <c r="GWK6" s="146"/>
      <c r="GWL6" s="146"/>
      <c r="GWM6" s="146"/>
      <c r="GWN6" s="146"/>
      <c r="GWO6" s="146"/>
      <c r="GWP6" s="146"/>
      <c r="GWQ6" s="146"/>
      <c r="GWR6" s="146"/>
      <c r="GWS6" s="146"/>
      <c r="GWT6" s="146"/>
      <c r="GWU6" s="146"/>
      <c r="GWV6" s="146"/>
      <c r="GWW6" s="146"/>
      <c r="GWX6" s="146"/>
      <c r="GWY6" s="146"/>
      <c r="GWZ6" s="146"/>
      <c r="GXA6" s="146"/>
      <c r="GXB6" s="146"/>
      <c r="GXC6" s="146"/>
      <c r="GXD6" s="146"/>
      <c r="GXE6" s="146"/>
      <c r="GXF6" s="146"/>
      <c r="GXG6" s="146"/>
      <c r="GXH6" s="146"/>
      <c r="GXI6" s="146"/>
      <c r="GXJ6" s="146"/>
      <c r="GXK6" s="146"/>
      <c r="GXL6" s="146"/>
      <c r="GXM6" s="146"/>
      <c r="GXN6" s="146"/>
      <c r="GXO6" s="146"/>
      <c r="GXP6" s="146"/>
      <c r="GXQ6" s="146"/>
      <c r="GXR6" s="146"/>
      <c r="GXS6" s="146"/>
      <c r="GXT6" s="146"/>
      <c r="GXU6" s="146"/>
      <c r="GXV6" s="146"/>
      <c r="GXW6" s="146"/>
      <c r="GXX6" s="146"/>
      <c r="GXY6" s="146"/>
      <c r="GXZ6" s="146"/>
      <c r="GYA6" s="146"/>
      <c r="GYB6" s="146"/>
      <c r="GYC6" s="146"/>
      <c r="GYD6" s="146"/>
      <c r="GYE6" s="146"/>
      <c r="GYF6" s="146"/>
      <c r="GYG6" s="146"/>
      <c r="GYH6" s="146"/>
      <c r="GYI6" s="146"/>
      <c r="GYJ6" s="146"/>
      <c r="GYK6" s="146"/>
      <c r="GYL6" s="146"/>
      <c r="GYM6" s="146"/>
      <c r="GYN6" s="146"/>
      <c r="GYO6" s="146"/>
      <c r="GYP6" s="146"/>
      <c r="GYQ6" s="146"/>
      <c r="GYR6" s="146"/>
      <c r="GYS6" s="146"/>
      <c r="GYT6" s="146"/>
      <c r="GYU6" s="146"/>
      <c r="GYV6" s="146"/>
      <c r="GYW6" s="146"/>
      <c r="GYX6" s="146"/>
      <c r="GYY6" s="146"/>
      <c r="GYZ6" s="146"/>
      <c r="GZA6" s="146"/>
      <c r="GZB6" s="146"/>
      <c r="GZC6" s="146"/>
      <c r="GZD6" s="146"/>
      <c r="GZE6" s="146"/>
      <c r="GZF6" s="146"/>
      <c r="GZG6" s="146"/>
      <c r="GZH6" s="146"/>
      <c r="GZI6" s="146"/>
      <c r="GZJ6" s="146"/>
      <c r="GZK6" s="146"/>
      <c r="GZL6" s="146"/>
      <c r="GZM6" s="146"/>
      <c r="GZN6" s="146"/>
      <c r="GZO6" s="146"/>
      <c r="GZP6" s="146"/>
      <c r="GZQ6" s="146"/>
      <c r="GZR6" s="146"/>
      <c r="GZS6" s="146"/>
      <c r="GZT6" s="146"/>
      <c r="GZU6" s="146"/>
      <c r="GZV6" s="146"/>
      <c r="GZW6" s="146"/>
      <c r="GZX6" s="146"/>
      <c r="GZY6" s="146"/>
      <c r="GZZ6" s="146"/>
      <c r="HAA6" s="146"/>
      <c r="HAB6" s="146"/>
      <c r="HAC6" s="146"/>
      <c r="HAD6" s="146"/>
      <c r="HAE6" s="146"/>
      <c r="HAF6" s="146"/>
      <c r="HAG6" s="146"/>
      <c r="HAH6" s="146"/>
      <c r="HAI6" s="146"/>
      <c r="HAJ6" s="146"/>
      <c r="HAK6" s="146"/>
      <c r="HAL6" s="146"/>
      <c r="HAM6" s="146"/>
      <c r="HAN6" s="146"/>
      <c r="HAO6" s="146"/>
      <c r="HAP6" s="146"/>
      <c r="HAQ6" s="146"/>
      <c r="HAR6" s="146"/>
      <c r="HAS6" s="146"/>
      <c r="HAT6" s="146"/>
      <c r="HAU6" s="146"/>
      <c r="HAV6" s="146"/>
      <c r="HAW6" s="146"/>
      <c r="HAX6" s="146"/>
      <c r="HAY6" s="146"/>
      <c r="HAZ6" s="146"/>
      <c r="HBA6" s="146"/>
      <c r="HBB6" s="146"/>
      <c r="HBC6" s="146"/>
      <c r="HBD6" s="146"/>
      <c r="HBE6" s="146"/>
      <c r="HBF6" s="146"/>
      <c r="HBG6" s="146"/>
      <c r="HBH6" s="146"/>
      <c r="HBI6" s="146"/>
      <c r="HBJ6" s="146"/>
      <c r="HBK6" s="146"/>
      <c r="HBL6" s="146"/>
      <c r="HBM6" s="146"/>
      <c r="HBN6" s="146"/>
      <c r="HBO6" s="146"/>
      <c r="HBP6" s="146"/>
      <c r="HBQ6" s="146"/>
      <c r="HBR6" s="146"/>
      <c r="HBS6" s="146"/>
      <c r="HBT6" s="146"/>
      <c r="HBU6" s="146"/>
      <c r="HBV6" s="146"/>
      <c r="HBW6" s="146"/>
      <c r="HBX6" s="146"/>
      <c r="HBY6" s="146"/>
      <c r="HBZ6" s="146"/>
      <c r="HCA6" s="146"/>
      <c r="HCB6" s="146"/>
      <c r="HCC6" s="146"/>
      <c r="HCD6" s="146"/>
      <c r="HCE6" s="146"/>
      <c r="HCF6" s="146"/>
      <c r="HCG6" s="146"/>
      <c r="HCH6" s="146"/>
      <c r="HCI6" s="146"/>
      <c r="HCJ6" s="146"/>
      <c r="HCK6" s="146"/>
      <c r="HCL6" s="146"/>
      <c r="HCM6" s="146"/>
      <c r="HCN6" s="146"/>
      <c r="HCO6" s="146"/>
      <c r="HCP6" s="146"/>
      <c r="HCQ6" s="146"/>
      <c r="HCR6" s="146"/>
      <c r="HCS6" s="146"/>
      <c r="HCT6" s="146"/>
      <c r="HCU6" s="146"/>
      <c r="HCV6" s="146"/>
      <c r="HCW6" s="146"/>
      <c r="HCX6" s="146"/>
      <c r="HCY6" s="146"/>
      <c r="HCZ6" s="146"/>
      <c r="HDA6" s="146"/>
      <c r="HDB6" s="146"/>
      <c r="HDC6" s="146"/>
      <c r="HDD6" s="146"/>
      <c r="HDE6" s="146"/>
      <c r="HDF6" s="146"/>
      <c r="HDG6" s="146"/>
      <c r="HDH6" s="146"/>
      <c r="HDI6" s="146"/>
      <c r="HDJ6" s="146"/>
      <c r="HDK6" s="146"/>
      <c r="HDL6" s="146"/>
      <c r="HDM6" s="146"/>
      <c r="HDN6" s="146"/>
      <c r="HDO6" s="146"/>
      <c r="HDP6" s="146"/>
      <c r="HDQ6" s="146"/>
      <c r="HDR6" s="146"/>
      <c r="HDS6" s="146"/>
      <c r="HDT6" s="146"/>
      <c r="HDU6" s="146"/>
      <c r="HDV6" s="146"/>
      <c r="HDW6" s="146"/>
      <c r="HDX6" s="146"/>
      <c r="HDY6" s="146"/>
      <c r="HDZ6" s="146"/>
      <c r="HEA6" s="146"/>
      <c r="HEB6" s="146"/>
      <c r="HEC6" s="146"/>
      <c r="HED6" s="146"/>
      <c r="HEE6" s="146"/>
      <c r="HEF6" s="146"/>
      <c r="HEG6" s="146"/>
      <c r="HEH6" s="146"/>
      <c r="HEI6" s="146"/>
      <c r="HEJ6" s="146"/>
      <c r="HEK6" s="146"/>
      <c r="HEL6" s="146"/>
      <c r="HEM6" s="146"/>
      <c r="HEN6" s="146"/>
      <c r="HEO6" s="146"/>
      <c r="HEP6" s="146"/>
      <c r="HEQ6" s="146"/>
      <c r="HER6" s="146"/>
      <c r="HES6" s="146"/>
      <c r="HET6" s="146"/>
      <c r="HEU6" s="146"/>
      <c r="HEV6" s="146"/>
      <c r="HEW6" s="146"/>
      <c r="HEX6" s="146"/>
      <c r="HEY6" s="146"/>
      <c r="HEZ6" s="146"/>
      <c r="HFA6" s="146"/>
      <c r="HFB6" s="146"/>
      <c r="HFC6" s="146"/>
      <c r="HFD6" s="146"/>
      <c r="HFE6" s="146"/>
      <c r="HFF6" s="146"/>
      <c r="HFG6" s="146"/>
      <c r="HFH6" s="146"/>
      <c r="HFI6" s="146"/>
      <c r="HFJ6" s="146"/>
      <c r="HFK6" s="146"/>
      <c r="HFL6" s="146"/>
      <c r="HFM6" s="146"/>
      <c r="HFN6" s="146"/>
      <c r="HFO6" s="146"/>
      <c r="HFP6" s="146"/>
      <c r="HFQ6" s="146"/>
      <c r="HFR6" s="146"/>
      <c r="HFS6" s="146"/>
      <c r="HFT6" s="146"/>
      <c r="HFU6" s="146"/>
      <c r="HFV6" s="146"/>
      <c r="HFW6" s="146"/>
      <c r="HFX6" s="146"/>
      <c r="HFY6" s="146"/>
      <c r="HFZ6" s="146"/>
      <c r="HGA6" s="146"/>
      <c r="HGB6" s="146"/>
      <c r="HGC6" s="146"/>
      <c r="HGD6" s="146"/>
      <c r="HGE6" s="146"/>
      <c r="HGF6" s="146"/>
      <c r="HGG6" s="146"/>
      <c r="HGH6" s="146"/>
      <c r="HGI6" s="146"/>
      <c r="HGJ6" s="146"/>
      <c r="HGK6" s="146"/>
      <c r="HGL6" s="146"/>
      <c r="HGM6" s="146"/>
      <c r="HGN6" s="146"/>
      <c r="HGO6" s="146"/>
      <c r="HGP6" s="146"/>
      <c r="HGQ6" s="146"/>
      <c r="HGR6" s="146"/>
      <c r="HGS6" s="146"/>
      <c r="HGT6" s="146"/>
      <c r="HGU6" s="146"/>
      <c r="HGV6" s="146"/>
      <c r="HGW6" s="146"/>
      <c r="HGX6" s="146"/>
      <c r="HGY6" s="146"/>
      <c r="HGZ6" s="146"/>
      <c r="HHA6" s="146"/>
      <c r="HHB6" s="146"/>
      <c r="HHC6" s="146"/>
      <c r="HHD6" s="146"/>
      <c r="HHE6" s="146"/>
      <c r="HHF6" s="146"/>
      <c r="HHG6" s="146"/>
      <c r="HHH6" s="146"/>
      <c r="HHI6" s="146"/>
      <c r="HHJ6" s="146"/>
      <c r="HHK6" s="146"/>
      <c r="HHL6" s="146"/>
      <c r="HHM6" s="146"/>
      <c r="HHN6" s="146"/>
      <c r="HHO6" s="146"/>
      <c r="HHP6" s="146"/>
      <c r="HHQ6" s="146"/>
      <c r="HHR6" s="146"/>
      <c r="HHS6" s="146"/>
      <c r="HHT6" s="146"/>
      <c r="HHU6" s="146"/>
      <c r="HHV6" s="146"/>
      <c r="HHW6" s="146"/>
      <c r="HHX6" s="146"/>
      <c r="HHY6" s="146"/>
      <c r="HHZ6" s="146"/>
      <c r="HIA6" s="146"/>
      <c r="HIB6" s="146"/>
      <c r="HIC6" s="146"/>
      <c r="HID6" s="146"/>
      <c r="HIE6" s="146"/>
      <c r="HIF6" s="146"/>
      <c r="HIG6" s="146"/>
      <c r="HIH6" s="146"/>
      <c r="HII6" s="146"/>
      <c r="HIJ6" s="146"/>
      <c r="HIK6" s="146"/>
      <c r="HIL6" s="146"/>
      <c r="HIM6" s="146"/>
      <c r="HIN6" s="146"/>
      <c r="HIO6" s="146"/>
      <c r="HIP6" s="146"/>
      <c r="HIQ6" s="146"/>
      <c r="HIR6" s="146"/>
      <c r="HIS6" s="146"/>
      <c r="HIT6" s="146"/>
      <c r="HIU6" s="146"/>
      <c r="HIV6" s="146"/>
      <c r="HIW6" s="146"/>
      <c r="HIX6" s="146"/>
      <c r="HIY6" s="146"/>
      <c r="HIZ6" s="146"/>
      <c r="HJA6" s="146"/>
      <c r="HJB6" s="146"/>
      <c r="HJC6" s="146"/>
      <c r="HJD6" s="146"/>
      <c r="HJE6" s="146"/>
      <c r="HJF6" s="146"/>
      <c r="HJG6" s="146"/>
      <c r="HJH6" s="146"/>
      <c r="HJI6" s="146"/>
      <c r="HJJ6" s="146"/>
      <c r="HJK6" s="146"/>
      <c r="HJL6" s="146"/>
      <c r="HJM6" s="146"/>
      <c r="HJN6" s="146"/>
      <c r="HJO6" s="146"/>
      <c r="HJP6" s="146"/>
      <c r="HJQ6" s="146"/>
      <c r="HJR6" s="146"/>
      <c r="HJS6" s="146"/>
      <c r="HJT6" s="146"/>
      <c r="HJU6" s="146"/>
      <c r="HJV6" s="146"/>
      <c r="HJW6" s="146"/>
      <c r="HJX6" s="146"/>
      <c r="HJY6" s="146"/>
      <c r="HJZ6" s="146"/>
      <c r="HKA6" s="146"/>
      <c r="HKB6" s="146"/>
      <c r="HKC6" s="146"/>
      <c r="HKD6" s="146"/>
      <c r="HKE6" s="146"/>
      <c r="HKF6" s="146"/>
      <c r="HKG6" s="146"/>
      <c r="HKH6" s="146"/>
      <c r="HKI6" s="146"/>
      <c r="HKJ6" s="146"/>
      <c r="HKK6" s="146"/>
      <c r="HKL6" s="146"/>
      <c r="HKM6" s="146"/>
      <c r="HKN6" s="146"/>
      <c r="HKO6" s="146"/>
      <c r="HKP6" s="146"/>
      <c r="HKQ6" s="146"/>
      <c r="HKR6" s="146"/>
      <c r="HKS6" s="146"/>
      <c r="HKT6" s="146"/>
      <c r="HKU6" s="146"/>
      <c r="HKV6" s="146"/>
      <c r="HKW6" s="146"/>
      <c r="HKX6" s="146"/>
      <c r="HKY6" s="146"/>
      <c r="HKZ6" s="146"/>
      <c r="HLA6" s="146"/>
      <c r="HLB6" s="146"/>
      <c r="HLC6" s="146"/>
      <c r="HLD6" s="146"/>
      <c r="HLE6" s="146"/>
      <c r="HLF6" s="146"/>
      <c r="HLG6" s="146"/>
      <c r="HLH6" s="146"/>
      <c r="HLI6" s="146"/>
      <c r="HLJ6" s="146"/>
      <c r="HLK6" s="146"/>
      <c r="HLL6" s="146"/>
      <c r="HLM6" s="146"/>
      <c r="HLN6" s="146"/>
      <c r="HLO6" s="146"/>
      <c r="HLP6" s="146"/>
      <c r="HLQ6" s="146"/>
      <c r="HLR6" s="146"/>
      <c r="HLS6" s="146"/>
      <c r="HLT6" s="146"/>
      <c r="HLU6" s="146"/>
      <c r="HLV6" s="146"/>
      <c r="HLW6" s="146"/>
      <c r="HLX6" s="146"/>
      <c r="HLY6" s="146"/>
      <c r="HLZ6" s="146"/>
      <c r="HMA6" s="146"/>
      <c r="HMB6" s="146"/>
      <c r="HMC6" s="146"/>
      <c r="HMD6" s="146"/>
      <c r="HME6" s="146"/>
      <c r="HMF6" s="146"/>
      <c r="HMG6" s="146"/>
      <c r="HMH6" s="146"/>
      <c r="HMI6" s="146"/>
      <c r="HMJ6" s="146"/>
      <c r="HMK6" s="146"/>
      <c r="HML6" s="146"/>
      <c r="HMM6" s="146"/>
      <c r="HMN6" s="146"/>
      <c r="HMO6" s="146"/>
      <c r="HMP6" s="146"/>
      <c r="HMQ6" s="146"/>
      <c r="HMR6" s="146"/>
      <c r="HMS6" s="146"/>
      <c r="HMT6" s="146"/>
      <c r="HMU6" s="146"/>
      <c r="HMV6" s="146"/>
      <c r="HMW6" s="146"/>
      <c r="HMX6" s="146"/>
      <c r="HMY6" s="146"/>
      <c r="HMZ6" s="146"/>
      <c r="HNA6" s="146"/>
      <c r="HNB6" s="146"/>
      <c r="HNC6" s="146"/>
      <c r="HND6" s="146"/>
      <c r="HNE6" s="146"/>
      <c r="HNF6" s="146"/>
      <c r="HNG6" s="146"/>
      <c r="HNH6" s="146"/>
      <c r="HNI6" s="146"/>
      <c r="HNJ6" s="146"/>
      <c r="HNK6" s="146"/>
      <c r="HNL6" s="146"/>
      <c r="HNM6" s="146"/>
      <c r="HNN6" s="146"/>
      <c r="HNO6" s="146"/>
      <c r="HNP6" s="146"/>
      <c r="HNQ6" s="146"/>
      <c r="HNR6" s="146"/>
      <c r="HNS6" s="146"/>
      <c r="HNT6" s="146"/>
      <c r="HNU6" s="146"/>
      <c r="HNV6" s="146"/>
      <c r="HNW6" s="146"/>
      <c r="HNX6" s="146"/>
      <c r="HNY6" s="146"/>
      <c r="HNZ6" s="146"/>
      <c r="HOA6" s="146"/>
      <c r="HOB6" s="146"/>
      <c r="HOC6" s="146"/>
      <c r="HOD6" s="146"/>
      <c r="HOE6" s="146"/>
      <c r="HOF6" s="146"/>
      <c r="HOG6" s="146"/>
      <c r="HOH6" s="146"/>
      <c r="HOI6" s="146"/>
      <c r="HOJ6" s="146"/>
      <c r="HOK6" s="146"/>
      <c r="HOL6" s="146"/>
      <c r="HOM6" s="146"/>
      <c r="HON6" s="146"/>
      <c r="HOO6" s="146"/>
      <c r="HOP6" s="146"/>
      <c r="HOQ6" s="146"/>
      <c r="HOR6" s="146"/>
      <c r="HOS6" s="146"/>
      <c r="HOT6" s="146"/>
      <c r="HOU6" s="146"/>
      <c r="HOV6" s="146"/>
      <c r="HOW6" s="146"/>
      <c r="HOX6" s="146"/>
      <c r="HOY6" s="146"/>
      <c r="HOZ6" s="146"/>
      <c r="HPA6" s="146"/>
      <c r="HPB6" s="146"/>
      <c r="HPC6" s="146"/>
      <c r="HPD6" s="146"/>
      <c r="HPE6" s="146"/>
      <c r="HPF6" s="146"/>
      <c r="HPG6" s="146"/>
      <c r="HPH6" s="146"/>
      <c r="HPI6" s="146"/>
      <c r="HPJ6" s="146"/>
      <c r="HPK6" s="146"/>
      <c r="HPL6" s="146"/>
      <c r="HPM6" s="146"/>
      <c r="HPN6" s="146"/>
      <c r="HPO6" s="146"/>
      <c r="HPP6" s="146"/>
      <c r="HPQ6" s="146"/>
      <c r="HPR6" s="146"/>
      <c r="HPS6" s="146"/>
      <c r="HPT6" s="146"/>
      <c r="HPU6" s="146"/>
      <c r="HPV6" s="146"/>
      <c r="HPW6" s="146"/>
      <c r="HPX6" s="146"/>
      <c r="HPY6" s="146"/>
      <c r="HPZ6" s="146"/>
      <c r="HQA6" s="146"/>
      <c r="HQB6" s="146"/>
      <c r="HQC6" s="146"/>
      <c r="HQD6" s="146"/>
      <c r="HQE6" s="146"/>
      <c r="HQF6" s="146"/>
      <c r="HQG6" s="146"/>
      <c r="HQH6" s="146"/>
      <c r="HQI6" s="146"/>
      <c r="HQJ6" s="146"/>
      <c r="HQK6" s="146"/>
      <c r="HQL6" s="146"/>
      <c r="HQM6" s="146"/>
      <c r="HQN6" s="146"/>
      <c r="HQO6" s="146"/>
      <c r="HQP6" s="146"/>
      <c r="HQQ6" s="146"/>
      <c r="HQR6" s="146"/>
      <c r="HQS6" s="146"/>
      <c r="HQT6" s="146"/>
      <c r="HQU6" s="146"/>
      <c r="HQV6" s="146"/>
      <c r="HQW6" s="146"/>
      <c r="HQX6" s="146"/>
      <c r="HQY6" s="146"/>
      <c r="HQZ6" s="146"/>
      <c r="HRA6" s="146"/>
      <c r="HRB6" s="146"/>
      <c r="HRC6" s="146"/>
      <c r="HRD6" s="146"/>
      <c r="HRE6" s="146"/>
      <c r="HRF6" s="146"/>
      <c r="HRG6" s="146"/>
      <c r="HRH6" s="146"/>
      <c r="HRI6" s="146"/>
      <c r="HRJ6" s="146"/>
      <c r="HRK6" s="146"/>
      <c r="HRL6" s="146"/>
      <c r="HRM6" s="146"/>
      <c r="HRN6" s="146"/>
      <c r="HRO6" s="146"/>
      <c r="HRP6" s="146"/>
      <c r="HRQ6" s="146"/>
      <c r="HRR6" s="146"/>
      <c r="HRS6" s="146"/>
      <c r="HRT6" s="146"/>
      <c r="HRU6" s="146"/>
      <c r="HRV6" s="146"/>
      <c r="HRW6" s="146"/>
      <c r="HRX6" s="146"/>
      <c r="HRY6" s="146"/>
      <c r="HRZ6" s="146"/>
      <c r="HSA6" s="146"/>
      <c r="HSB6" s="146"/>
      <c r="HSC6" s="146"/>
      <c r="HSD6" s="146"/>
      <c r="HSE6" s="146"/>
      <c r="HSF6" s="146"/>
      <c r="HSG6" s="146"/>
      <c r="HSH6" s="146"/>
      <c r="HSI6" s="146"/>
      <c r="HSJ6" s="146"/>
      <c r="HSK6" s="146"/>
      <c r="HSL6" s="146"/>
      <c r="HSM6" s="146"/>
      <c r="HSN6" s="146"/>
      <c r="HSO6" s="146"/>
      <c r="HSP6" s="146"/>
      <c r="HSQ6" s="146"/>
      <c r="HSR6" s="146"/>
      <c r="HSS6" s="146"/>
      <c r="HST6" s="146"/>
      <c r="HSU6" s="146"/>
      <c r="HSV6" s="146"/>
      <c r="HSW6" s="146"/>
      <c r="HSX6" s="146"/>
      <c r="HSY6" s="146"/>
      <c r="HSZ6" s="146"/>
      <c r="HTA6" s="146"/>
      <c r="HTB6" s="146"/>
      <c r="HTC6" s="146"/>
      <c r="HTD6" s="146"/>
      <c r="HTE6" s="146"/>
      <c r="HTF6" s="146"/>
      <c r="HTG6" s="146"/>
      <c r="HTH6" s="146"/>
      <c r="HTI6" s="146"/>
      <c r="HTJ6" s="146"/>
      <c r="HTK6" s="146"/>
      <c r="HTL6" s="146"/>
      <c r="HTM6" s="146"/>
      <c r="HTN6" s="146"/>
      <c r="HTO6" s="146"/>
      <c r="HTP6" s="146"/>
      <c r="HTQ6" s="146"/>
      <c r="HTR6" s="146"/>
      <c r="HTS6" s="146"/>
      <c r="HTT6" s="146"/>
      <c r="HTU6" s="146"/>
      <c r="HTV6" s="146"/>
      <c r="HTW6" s="146"/>
      <c r="HTX6" s="146"/>
      <c r="HTY6" s="146"/>
      <c r="HTZ6" s="146"/>
      <c r="HUA6" s="146"/>
      <c r="HUB6" s="146"/>
      <c r="HUC6" s="146"/>
      <c r="HUD6" s="146"/>
      <c r="HUE6" s="146"/>
      <c r="HUF6" s="146"/>
      <c r="HUG6" s="146"/>
      <c r="HUH6" s="146"/>
      <c r="HUI6" s="146"/>
      <c r="HUJ6" s="146"/>
      <c r="HUK6" s="146"/>
      <c r="HUL6" s="146"/>
      <c r="HUM6" s="146"/>
      <c r="HUN6" s="146"/>
      <c r="HUO6" s="146"/>
      <c r="HUP6" s="146"/>
      <c r="HUQ6" s="146"/>
      <c r="HUR6" s="146"/>
      <c r="HUS6" s="146"/>
      <c r="HUT6" s="146"/>
      <c r="HUU6" s="146"/>
      <c r="HUV6" s="146"/>
      <c r="HUW6" s="146"/>
      <c r="HUX6" s="146"/>
      <c r="HUY6" s="146"/>
      <c r="HUZ6" s="146"/>
      <c r="HVA6" s="146"/>
      <c r="HVB6" s="146"/>
      <c r="HVC6" s="146"/>
      <c r="HVD6" s="146"/>
      <c r="HVE6" s="146"/>
      <c r="HVF6" s="146"/>
      <c r="HVG6" s="146"/>
      <c r="HVH6" s="146"/>
      <c r="HVI6" s="146"/>
      <c r="HVJ6" s="146"/>
      <c r="HVK6" s="146"/>
      <c r="HVL6" s="146"/>
      <c r="HVM6" s="146"/>
      <c r="HVN6" s="146"/>
      <c r="HVO6" s="146"/>
      <c r="HVP6" s="146"/>
      <c r="HVQ6" s="146"/>
      <c r="HVR6" s="146"/>
      <c r="HVS6" s="146"/>
      <c r="HVT6" s="146"/>
      <c r="HVU6" s="146"/>
      <c r="HVV6" s="146"/>
      <c r="HVW6" s="146"/>
      <c r="HVX6" s="146"/>
      <c r="HVY6" s="146"/>
      <c r="HVZ6" s="146"/>
      <c r="HWA6" s="146"/>
      <c r="HWB6" s="146"/>
      <c r="HWC6" s="146"/>
      <c r="HWD6" s="146"/>
      <c r="HWE6" s="146"/>
      <c r="HWF6" s="146"/>
      <c r="HWG6" s="146"/>
      <c r="HWH6" s="146"/>
      <c r="HWI6" s="146"/>
      <c r="HWJ6" s="146"/>
      <c r="HWK6" s="146"/>
      <c r="HWL6" s="146"/>
      <c r="HWM6" s="146"/>
      <c r="HWN6" s="146"/>
      <c r="HWO6" s="146"/>
      <c r="HWP6" s="146"/>
      <c r="HWQ6" s="146"/>
      <c r="HWR6" s="146"/>
      <c r="HWS6" s="146"/>
      <c r="HWT6" s="146"/>
      <c r="HWU6" s="146"/>
      <c r="HWV6" s="146"/>
      <c r="HWW6" s="146"/>
      <c r="HWX6" s="146"/>
      <c r="HWY6" s="146"/>
      <c r="HWZ6" s="146"/>
      <c r="HXA6" s="146"/>
      <c r="HXB6" s="146"/>
      <c r="HXC6" s="146"/>
      <c r="HXD6" s="146"/>
      <c r="HXE6" s="146"/>
      <c r="HXF6" s="146"/>
      <c r="HXG6" s="146"/>
      <c r="HXH6" s="146"/>
      <c r="HXI6" s="146"/>
      <c r="HXJ6" s="146"/>
      <c r="HXK6" s="146"/>
      <c r="HXL6" s="146"/>
      <c r="HXM6" s="146"/>
      <c r="HXN6" s="146"/>
      <c r="HXO6" s="146"/>
      <c r="HXP6" s="146"/>
      <c r="HXQ6" s="146"/>
      <c r="HXR6" s="146"/>
      <c r="HXS6" s="146"/>
      <c r="HXT6" s="146"/>
      <c r="HXU6" s="146"/>
      <c r="HXV6" s="146"/>
      <c r="HXW6" s="146"/>
      <c r="HXX6" s="146"/>
      <c r="HXY6" s="146"/>
      <c r="HXZ6" s="146"/>
      <c r="HYA6" s="146"/>
      <c r="HYB6" s="146"/>
      <c r="HYC6" s="146"/>
      <c r="HYD6" s="146"/>
      <c r="HYE6" s="146"/>
      <c r="HYF6" s="146"/>
      <c r="HYG6" s="146"/>
      <c r="HYH6" s="146"/>
      <c r="HYI6" s="146"/>
      <c r="HYJ6" s="146"/>
      <c r="HYK6" s="146"/>
      <c r="HYL6" s="146"/>
      <c r="HYM6" s="146"/>
      <c r="HYN6" s="146"/>
      <c r="HYO6" s="146"/>
      <c r="HYP6" s="146"/>
      <c r="HYQ6" s="146"/>
      <c r="HYR6" s="146"/>
      <c r="HYS6" s="146"/>
      <c r="HYT6" s="146"/>
      <c r="HYU6" s="146"/>
      <c r="HYV6" s="146"/>
      <c r="HYW6" s="146"/>
      <c r="HYX6" s="146"/>
      <c r="HYY6" s="146"/>
      <c r="HYZ6" s="146"/>
      <c r="HZA6" s="146"/>
      <c r="HZB6" s="146"/>
      <c r="HZC6" s="146"/>
      <c r="HZD6" s="146"/>
      <c r="HZE6" s="146"/>
      <c r="HZF6" s="146"/>
      <c r="HZG6" s="146"/>
      <c r="HZH6" s="146"/>
      <c r="HZI6" s="146"/>
      <c r="HZJ6" s="146"/>
      <c r="HZK6" s="146"/>
      <c r="HZL6" s="146"/>
      <c r="HZM6" s="146"/>
      <c r="HZN6" s="146"/>
      <c r="HZO6" s="146"/>
      <c r="HZP6" s="146"/>
      <c r="HZQ6" s="146"/>
      <c r="HZR6" s="146"/>
      <c r="HZS6" s="146"/>
      <c r="HZT6" s="146"/>
      <c r="HZU6" s="146"/>
      <c r="HZV6" s="146"/>
      <c r="HZW6" s="146"/>
      <c r="HZX6" s="146"/>
      <c r="HZY6" s="146"/>
      <c r="HZZ6" s="146"/>
      <c r="IAA6" s="146"/>
      <c r="IAB6" s="146"/>
      <c r="IAC6" s="146"/>
      <c r="IAD6" s="146"/>
      <c r="IAE6" s="146"/>
      <c r="IAF6" s="146"/>
      <c r="IAG6" s="146"/>
      <c r="IAH6" s="146"/>
      <c r="IAI6" s="146"/>
      <c r="IAJ6" s="146"/>
      <c r="IAK6" s="146"/>
      <c r="IAL6" s="146"/>
      <c r="IAM6" s="146"/>
      <c r="IAN6" s="146"/>
      <c r="IAO6" s="146"/>
      <c r="IAP6" s="146"/>
      <c r="IAQ6" s="146"/>
      <c r="IAR6" s="146"/>
      <c r="IAS6" s="146"/>
      <c r="IAT6" s="146"/>
      <c r="IAU6" s="146"/>
      <c r="IAV6" s="146"/>
      <c r="IAW6" s="146"/>
      <c r="IAX6" s="146"/>
      <c r="IAY6" s="146"/>
      <c r="IAZ6" s="146"/>
      <c r="IBA6" s="146"/>
      <c r="IBB6" s="146"/>
      <c r="IBC6" s="146"/>
      <c r="IBD6" s="146"/>
      <c r="IBE6" s="146"/>
      <c r="IBF6" s="146"/>
      <c r="IBG6" s="146"/>
      <c r="IBH6" s="146"/>
      <c r="IBI6" s="146"/>
      <c r="IBJ6" s="146"/>
      <c r="IBK6" s="146"/>
      <c r="IBL6" s="146"/>
      <c r="IBM6" s="146"/>
      <c r="IBN6" s="146"/>
      <c r="IBO6" s="146"/>
      <c r="IBP6" s="146"/>
      <c r="IBQ6" s="146"/>
      <c r="IBR6" s="146"/>
      <c r="IBS6" s="146"/>
      <c r="IBT6" s="146"/>
      <c r="IBU6" s="146"/>
      <c r="IBV6" s="146"/>
      <c r="IBW6" s="146"/>
      <c r="IBX6" s="146"/>
      <c r="IBY6" s="146"/>
      <c r="IBZ6" s="146"/>
      <c r="ICA6" s="146"/>
      <c r="ICB6" s="146"/>
      <c r="ICC6" s="146"/>
      <c r="ICD6" s="146"/>
      <c r="ICE6" s="146"/>
      <c r="ICF6" s="146"/>
      <c r="ICG6" s="146"/>
      <c r="ICH6" s="146"/>
      <c r="ICI6" s="146"/>
      <c r="ICJ6" s="146"/>
      <c r="ICK6" s="146"/>
      <c r="ICL6" s="146"/>
      <c r="ICM6" s="146"/>
      <c r="ICN6" s="146"/>
      <c r="ICO6" s="146"/>
      <c r="ICP6" s="146"/>
      <c r="ICQ6" s="146"/>
      <c r="ICR6" s="146"/>
      <c r="ICS6" s="146"/>
      <c r="ICT6" s="146"/>
      <c r="ICU6" s="146"/>
      <c r="ICV6" s="146"/>
      <c r="ICW6" s="146"/>
      <c r="ICX6" s="146"/>
      <c r="ICY6" s="146"/>
      <c r="ICZ6" s="146"/>
      <c r="IDA6" s="146"/>
      <c r="IDB6" s="146"/>
      <c r="IDC6" s="146"/>
      <c r="IDD6" s="146"/>
      <c r="IDE6" s="146"/>
      <c r="IDF6" s="146"/>
      <c r="IDG6" s="146"/>
      <c r="IDH6" s="146"/>
      <c r="IDI6" s="146"/>
      <c r="IDJ6" s="146"/>
      <c r="IDK6" s="146"/>
      <c r="IDL6" s="146"/>
      <c r="IDM6" s="146"/>
      <c r="IDN6" s="146"/>
      <c r="IDO6" s="146"/>
      <c r="IDP6" s="146"/>
      <c r="IDQ6" s="146"/>
      <c r="IDR6" s="146"/>
      <c r="IDS6" s="146"/>
      <c r="IDT6" s="146"/>
      <c r="IDU6" s="146"/>
      <c r="IDV6" s="146"/>
      <c r="IDW6" s="146"/>
      <c r="IDX6" s="146"/>
      <c r="IDY6" s="146"/>
      <c r="IDZ6" s="146"/>
      <c r="IEA6" s="146"/>
      <c r="IEB6" s="146"/>
      <c r="IEC6" s="146"/>
      <c r="IED6" s="146"/>
      <c r="IEE6" s="146"/>
      <c r="IEF6" s="146"/>
      <c r="IEG6" s="146"/>
      <c r="IEH6" s="146"/>
      <c r="IEI6" s="146"/>
      <c r="IEJ6" s="146"/>
      <c r="IEK6" s="146"/>
      <c r="IEL6" s="146"/>
      <c r="IEM6" s="146"/>
      <c r="IEN6" s="146"/>
      <c r="IEO6" s="146"/>
      <c r="IEP6" s="146"/>
      <c r="IEQ6" s="146"/>
      <c r="IER6" s="146"/>
      <c r="IES6" s="146"/>
      <c r="IET6" s="146"/>
      <c r="IEU6" s="146"/>
      <c r="IEV6" s="146"/>
      <c r="IEW6" s="146"/>
      <c r="IEX6" s="146"/>
      <c r="IEY6" s="146"/>
      <c r="IEZ6" s="146"/>
      <c r="IFA6" s="146"/>
      <c r="IFB6" s="146"/>
      <c r="IFC6" s="146"/>
      <c r="IFD6" s="146"/>
      <c r="IFE6" s="146"/>
      <c r="IFF6" s="146"/>
      <c r="IFG6" s="146"/>
      <c r="IFH6" s="146"/>
      <c r="IFI6" s="146"/>
      <c r="IFJ6" s="146"/>
      <c r="IFK6" s="146"/>
      <c r="IFL6" s="146"/>
      <c r="IFM6" s="146"/>
      <c r="IFN6" s="146"/>
      <c r="IFO6" s="146"/>
      <c r="IFP6" s="146"/>
      <c r="IFQ6" s="146"/>
      <c r="IFR6" s="146"/>
      <c r="IFS6" s="146"/>
      <c r="IFT6" s="146"/>
      <c r="IFU6" s="146"/>
      <c r="IFV6" s="146"/>
      <c r="IFW6" s="146"/>
      <c r="IFX6" s="146"/>
      <c r="IFY6" s="146"/>
      <c r="IFZ6" s="146"/>
      <c r="IGA6" s="146"/>
      <c r="IGB6" s="146"/>
      <c r="IGC6" s="146"/>
      <c r="IGD6" s="146"/>
      <c r="IGE6" s="146"/>
      <c r="IGF6" s="146"/>
      <c r="IGG6" s="146"/>
      <c r="IGH6" s="146"/>
      <c r="IGI6" s="146"/>
      <c r="IGJ6" s="146"/>
      <c r="IGK6" s="146"/>
      <c r="IGL6" s="146"/>
      <c r="IGM6" s="146"/>
      <c r="IGN6" s="146"/>
      <c r="IGO6" s="146"/>
      <c r="IGP6" s="146"/>
      <c r="IGQ6" s="146"/>
      <c r="IGR6" s="146"/>
      <c r="IGS6" s="146"/>
      <c r="IGT6" s="146"/>
      <c r="IGU6" s="146"/>
      <c r="IGV6" s="146"/>
      <c r="IGW6" s="146"/>
      <c r="IGX6" s="146"/>
      <c r="IGY6" s="146"/>
      <c r="IGZ6" s="146"/>
      <c r="IHA6" s="146"/>
      <c r="IHB6" s="146"/>
      <c r="IHC6" s="146"/>
      <c r="IHD6" s="146"/>
      <c r="IHE6" s="146"/>
      <c r="IHF6" s="146"/>
      <c r="IHG6" s="146"/>
      <c r="IHH6" s="146"/>
      <c r="IHI6" s="146"/>
      <c r="IHJ6" s="146"/>
      <c r="IHK6" s="146"/>
      <c r="IHL6" s="146"/>
      <c r="IHM6" s="146"/>
      <c r="IHN6" s="146"/>
      <c r="IHO6" s="146"/>
      <c r="IHP6" s="146"/>
      <c r="IHQ6" s="146"/>
      <c r="IHR6" s="146"/>
      <c r="IHS6" s="146"/>
      <c r="IHT6" s="146"/>
      <c r="IHU6" s="146"/>
      <c r="IHV6" s="146"/>
      <c r="IHW6" s="146"/>
      <c r="IHX6" s="146"/>
      <c r="IHY6" s="146"/>
      <c r="IHZ6" s="146"/>
      <c r="IIA6" s="146"/>
      <c r="IIB6" s="146"/>
      <c r="IIC6" s="146"/>
      <c r="IID6" s="146"/>
      <c r="IIE6" s="146"/>
      <c r="IIF6" s="146"/>
      <c r="IIG6" s="146"/>
      <c r="IIH6" s="146"/>
      <c r="III6" s="146"/>
      <c r="IIJ6" s="146"/>
      <c r="IIK6" s="146"/>
      <c r="IIL6" s="146"/>
      <c r="IIM6" s="146"/>
      <c r="IIN6" s="146"/>
      <c r="IIO6" s="146"/>
      <c r="IIP6" s="146"/>
      <c r="IIQ6" s="146"/>
      <c r="IIR6" s="146"/>
      <c r="IIS6" s="146"/>
      <c r="IIT6" s="146"/>
      <c r="IIU6" s="146"/>
      <c r="IIV6" s="146"/>
      <c r="IIW6" s="146"/>
      <c r="IIX6" s="146"/>
      <c r="IIY6" s="146"/>
      <c r="IIZ6" s="146"/>
      <c r="IJA6" s="146"/>
      <c r="IJB6" s="146"/>
      <c r="IJC6" s="146"/>
      <c r="IJD6" s="146"/>
      <c r="IJE6" s="146"/>
      <c r="IJF6" s="146"/>
      <c r="IJG6" s="146"/>
      <c r="IJH6" s="146"/>
      <c r="IJI6" s="146"/>
      <c r="IJJ6" s="146"/>
      <c r="IJK6" s="146"/>
      <c r="IJL6" s="146"/>
      <c r="IJM6" s="146"/>
      <c r="IJN6" s="146"/>
      <c r="IJO6" s="146"/>
      <c r="IJP6" s="146"/>
      <c r="IJQ6" s="146"/>
      <c r="IJR6" s="146"/>
      <c r="IJS6" s="146"/>
      <c r="IJT6" s="146"/>
      <c r="IJU6" s="146"/>
      <c r="IJV6" s="146"/>
      <c r="IJW6" s="146"/>
      <c r="IJX6" s="146"/>
      <c r="IJY6" s="146"/>
      <c r="IJZ6" s="146"/>
      <c r="IKA6" s="146"/>
      <c r="IKB6" s="146"/>
      <c r="IKC6" s="146"/>
      <c r="IKD6" s="146"/>
      <c r="IKE6" s="146"/>
      <c r="IKF6" s="146"/>
      <c r="IKG6" s="146"/>
      <c r="IKH6" s="146"/>
      <c r="IKI6" s="146"/>
      <c r="IKJ6" s="146"/>
      <c r="IKK6" s="146"/>
      <c r="IKL6" s="146"/>
      <c r="IKM6" s="146"/>
      <c r="IKN6" s="146"/>
      <c r="IKO6" s="146"/>
      <c r="IKP6" s="146"/>
      <c r="IKQ6" s="146"/>
      <c r="IKR6" s="146"/>
      <c r="IKS6" s="146"/>
      <c r="IKT6" s="146"/>
      <c r="IKU6" s="146"/>
      <c r="IKV6" s="146"/>
      <c r="IKW6" s="146"/>
      <c r="IKX6" s="146"/>
      <c r="IKY6" s="146"/>
      <c r="IKZ6" s="146"/>
      <c r="ILA6" s="146"/>
      <c r="ILB6" s="146"/>
      <c r="ILC6" s="146"/>
      <c r="ILD6" s="146"/>
      <c r="ILE6" s="146"/>
      <c r="ILF6" s="146"/>
      <c r="ILG6" s="146"/>
      <c r="ILH6" s="146"/>
      <c r="ILI6" s="146"/>
      <c r="ILJ6" s="146"/>
      <c r="ILK6" s="146"/>
      <c r="ILL6" s="146"/>
      <c r="ILM6" s="146"/>
      <c r="ILN6" s="146"/>
      <c r="ILO6" s="146"/>
      <c r="ILP6" s="146"/>
      <c r="ILQ6" s="146"/>
      <c r="ILR6" s="146"/>
      <c r="ILS6" s="146"/>
      <c r="ILT6" s="146"/>
      <c r="ILU6" s="146"/>
      <c r="ILV6" s="146"/>
      <c r="ILW6" s="146"/>
      <c r="ILX6" s="146"/>
      <c r="ILY6" s="146"/>
      <c r="ILZ6" s="146"/>
      <c r="IMA6" s="146"/>
      <c r="IMB6" s="146"/>
      <c r="IMC6" s="146"/>
      <c r="IMD6" s="146"/>
      <c r="IME6" s="146"/>
      <c r="IMF6" s="146"/>
      <c r="IMG6" s="146"/>
      <c r="IMH6" s="146"/>
      <c r="IMI6" s="146"/>
      <c r="IMJ6" s="146"/>
      <c r="IMK6" s="146"/>
      <c r="IML6" s="146"/>
      <c r="IMM6" s="146"/>
      <c r="IMN6" s="146"/>
      <c r="IMO6" s="146"/>
      <c r="IMP6" s="146"/>
      <c r="IMQ6" s="146"/>
      <c r="IMR6" s="146"/>
      <c r="IMS6" s="146"/>
      <c r="IMT6" s="146"/>
      <c r="IMU6" s="146"/>
      <c r="IMV6" s="146"/>
      <c r="IMW6" s="146"/>
      <c r="IMX6" s="146"/>
      <c r="IMY6" s="146"/>
      <c r="IMZ6" s="146"/>
      <c r="INA6" s="146"/>
      <c r="INB6" s="146"/>
      <c r="INC6" s="146"/>
      <c r="IND6" s="146"/>
      <c r="INE6" s="146"/>
      <c r="INF6" s="146"/>
      <c r="ING6" s="146"/>
      <c r="INH6" s="146"/>
      <c r="INI6" s="146"/>
      <c r="INJ6" s="146"/>
      <c r="INK6" s="146"/>
      <c r="INL6" s="146"/>
      <c r="INM6" s="146"/>
      <c r="INN6" s="146"/>
      <c r="INO6" s="146"/>
      <c r="INP6" s="146"/>
      <c r="INQ6" s="146"/>
      <c r="INR6" s="146"/>
      <c r="INS6" s="146"/>
      <c r="INT6" s="146"/>
      <c r="INU6" s="146"/>
      <c r="INV6" s="146"/>
      <c r="INW6" s="146"/>
      <c r="INX6" s="146"/>
      <c r="INY6" s="146"/>
      <c r="INZ6" s="146"/>
      <c r="IOA6" s="146"/>
      <c r="IOB6" s="146"/>
      <c r="IOC6" s="146"/>
      <c r="IOD6" s="146"/>
      <c r="IOE6" s="146"/>
      <c r="IOF6" s="146"/>
      <c r="IOG6" s="146"/>
      <c r="IOH6" s="146"/>
      <c r="IOI6" s="146"/>
      <c r="IOJ6" s="146"/>
      <c r="IOK6" s="146"/>
      <c r="IOL6" s="146"/>
      <c r="IOM6" s="146"/>
      <c r="ION6" s="146"/>
      <c r="IOO6" s="146"/>
      <c r="IOP6" s="146"/>
      <c r="IOQ6" s="146"/>
      <c r="IOR6" s="146"/>
      <c r="IOS6" s="146"/>
      <c r="IOT6" s="146"/>
      <c r="IOU6" s="146"/>
      <c r="IOV6" s="146"/>
      <c r="IOW6" s="146"/>
      <c r="IOX6" s="146"/>
      <c r="IOY6" s="146"/>
      <c r="IOZ6" s="146"/>
      <c r="IPA6" s="146"/>
      <c r="IPB6" s="146"/>
      <c r="IPC6" s="146"/>
      <c r="IPD6" s="146"/>
      <c r="IPE6" s="146"/>
      <c r="IPF6" s="146"/>
      <c r="IPG6" s="146"/>
      <c r="IPH6" s="146"/>
      <c r="IPI6" s="146"/>
      <c r="IPJ6" s="146"/>
      <c r="IPK6" s="146"/>
      <c r="IPL6" s="146"/>
      <c r="IPM6" s="146"/>
      <c r="IPN6" s="146"/>
      <c r="IPO6" s="146"/>
      <c r="IPP6" s="146"/>
      <c r="IPQ6" s="146"/>
      <c r="IPR6" s="146"/>
      <c r="IPS6" s="146"/>
      <c r="IPT6" s="146"/>
      <c r="IPU6" s="146"/>
      <c r="IPV6" s="146"/>
      <c r="IPW6" s="146"/>
      <c r="IPX6" s="146"/>
      <c r="IPY6" s="146"/>
      <c r="IPZ6" s="146"/>
      <c r="IQA6" s="146"/>
      <c r="IQB6" s="146"/>
      <c r="IQC6" s="146"/>
      <c r="IQD6" s="146"/>
      <c r="IQE6" s="146"/>
      <c r="IQF6" s="146"/>
      <c r="IQG6" s="146"/>
      <c r="IQH6" s="146"/>
      <c r="IQI6" s="146"/>
      <c r="IQJ6" s="146"/>
      <c r="IQK6" s="146"/>
      <c r="IQL6" s="146"/>
      <c r="IQM6" s="146"/>
      <c r="IQN6" s="146"/>
      <c r="IQO6" s="146"/>
      <c r="IQP6" s="146"/>
      <c r="IQQ6" s="146"/>
      <c r="IQR6" s="146"/>
      <c r="IQS6" s="146"/>
      <c r="IQT6" s="146"/>
      <c r="IQU6" s="146"/>
      <c r="IQV6" s="146"/>
      <c r="IQW6" s="146"/>
      <c r="IQX6" s="146"/>
      <c r="IQY6" s="146"/>
      <c r="IQZ6" s="146"/>
      <c r="IRA6" s="146"/>
      <c r="IRB6" s="146"/>
      <c r="IRC6" s="146"/>
      <c r="IRD6" s="146"/>
      <c r="IRE6" s="146"/>
      <c r="IRF6" s="146"/>
      <c r="IRG6" s="146"/>
      <c r="IRH6" s="146"/>
      <c r="IRI6" s="146"/>
      <c r="IRJ6" s="146"/>
      <c r="IRK6" s="146"/>
      <c r="IRL6" s="146"/>
      <c r="IRM6" s="146"/>
      <c r="IRN6" s="146"/>
      <c r="IRO6" s="146"/>
      <c r="IRP6" s="146"/>
      <c r="IRQ6" s="146"/>
      <c r="IRR6" s="146"/>
      <c r="IRS6" s="146"/>
      <c r="IRT6" s="146"/>
      <c r="IRU6" s="146"/>
      <c r="IRV6" s="146"/>
      <c r="IRW6" s="146"/>
      <c r="IRX6" s="146"/>
      <c r="IRY6" s="146"/>
      <c r="IRZ6" s="146"/>
      <c r="ISA6" s="146"/>
      <c r="ISB6" s="146"/>
      <c r="ISC6" s="146"/>
      <c r="ISD6" s="146"/>
      <c r="ISE6" s="146"/>
      <c r="ISF6" s="146"/>
      <c r="ISG6" s="146"/>
      <c r="ISH6" s="146"/>
      <c r="ISI6" s="146"/>
      <c r="ISJ6" s="146"/>
      <c r="ISK6" s="146"/>
      <c r="ISL6" s="146"/>
      <c r="ISM6" s="146"/>
      <c r="ISN6" s="146"/>
      <c r="ISO6" s="146"/>
      <c r="ISP6" s="146"/>
      <c r="ISQ6" s="146"/>
      <c r="ISR6" s="146"/>
      <c r="ISS6" s="146"/>
      <c r="IST6" s="146"/>
      <c r="ISU6" s="146"/>
      <c r="ISV6" s="146"/>
      <c r="ISW6" s="146"/>
      <c r="ISX6" s="146"/>
      <c r="ISY6" s="146"/>
      <c r="ISZ6" s="146"/>
      <c r="ITA6" s="146"/>
      <c r="ITB6" s="146"/>
      <c r="ITC6" s="146"/>
      <c r="ITD6" s="146"/>
      <c r="ITE6" s="146"/>
      <c r="ITF6" s="146"/>
      <c r="ITG6" s="146"/>
      <c r="ITH6" s="146"/>
      <c r="ITI6" s="146"/>
      <c r="ITJ6" s="146"/>
      <c r="ITK6" s="146"/>
      <c r="ITL6" s="146"/>
      <c r="ITM6" s="146"/>
      <c r="ITN6" s="146"/>
      <c r="ITO6" s="146"/>
      <c r="ITP6" s="146"/>
      <c r="ITQ6" s="146"/>
      <c r="ITR6" s="146"/>
      <c r="ITS6" s="146"/>
      <c r="ITT6" s="146"/>
      <c r="ITU6" s="146"/>
      <c r="ITV6" s="146"/>
      <c r="ITW6" s="146"/>
      <c r="ITX6" s="146"/>
      <c r="ITY6" s="146"/>
      <c r="ITZ6" s="146"/>
      <c r="IUA6" s="146"/>
      <c r="IUB6" s="146"/>
      <c r="IUC6" s="146"/>
      <c r="IUD6" s="146"/>
      <c r="IUE6" s="146"/>
      <c r="IUF6" s="146"/>
      <c r="IUG6" s="146"/>
      <c r="IUH6" s="146"/>
      <c r="IUI6" s="146"/>
      <c r="IUJ6" s="146"/>
      <c r="IUK6" s="146"/>
      <c r="IUL6" s="146"/>
      <c r="IUM6" s="146"/>
      <c r="IUN6" s="146"/>
      <c r="IUO6" s="146"/>
      <c r="IUP6" s="146"/>
      <c r="IUQ6" s="146"/>
      <c r="IUR6" s="146"/>
      <c r="IUS6" s="146"/>
      <c r="IUT6" s="146"/>
      <c r="IUU6" s="146"/>
      <c r="IUV6" s="146"/>
      <c r="IUW6" s="146"/>
      <c r="IUX6" s="146"/>
      <c r="IUY6" s="146"/>
      <c r="IUZ6" s="146"/>
      <c r="IVA6" s="146"/>
      <c r="IVB6" s="146"/>
      <c r="IVC6" s="146"/>
      <c r="IVD6" s="146"/>
      <c r="IVE6" s="146"/>
      <c r="IVF6" s="146"/>
      <c r="IVG6" s="146"/>
      <c r="IVH6" s="146"/>
      <c r="IVI6" s="146"/>
      <c r="IVJ6" s="146"/>
      <c r="IVK6" s="146"/>
      <c r="IVL6" s="146"/>
      <c r="IVM6" s="146"/>
      <c r="IVN6" s="146"/>
      <c r="IVO6" s="146"/>
      <c r="IVP6" s="146"/>
      <c r="IVQ6" s="146"/>
      <c r="IVR6" s="146"/>
      <c r="IVS6" s="146"/>
      <c r="IVT6" s="146"/>
      <c r="IVU6" s="146"/>
      <c r="IVV6" s="146"/>
      <c r="IVW6" s="146"/>
      <c r="IVX6" s="146"/>
      <c r="IVY6" s="146"/>
      <c r="IVZ6" s="146"/>
      <c r="IWA6" s="146"/>
      <c r="IWB6" s="146"/>
      <c r="IWC6" s="146"/>
      <c r="IWD6" s="146"/>
      <c r="IWE6" s="146"/>
      <c r="IWF6" s="146"/>
      <c r="IWG6" s="146"/>
      <c r="IWH6" s="146"/>
      <c r="IWI6" s="146"/>
      <c r="IWJ6" s="146"/>
      <c r="IWK6" s="146"/>
      <c r="IWL6" s="146"/>
      <c r="IWM6" s="146"/>
      <c r="IWN6" s="146"/>
      <c r="IWO6" s="146"/>
      <c r="IWP6" s="146"/>
      <c r="IWQ6" s="146"/>
      <c r="IWR6" s="146"/>
      <c r="IWS6" s="146"/>
      <c r="IWT6" s="146"/>
      <c r="IWU6" s="146"/>
      <c r="IWV6" s="146"/>
      <c r="IWW6" s="146"/>
      <c r="IWX6" s="146"/>
      <c r="IWY6" s="146"/>
      <c r="IWZ6" s="146"/>
      <c r="IXA6" s="146"/>
      <c r="IXB6" s="146"/>
      <c r="IXC6" s="146"/>
      <c r="IXD6" s="146"/>
      <c r="IXE6" s="146"/>
      <c r="IXF6" s="146"/>
      <c r="IXG6" s="146"/>
      <c r="IXH6" s="146"/>
      <c r="IXI6" s="146"/>
      <c r="IXJ6" s="146"/>
      <c r="IXK6" s="146"/>
      <c r="IXL6" s="146"/>
      <c r="IXM6" s="146"/>
      <c r="IXN6" s="146"/>
      <c r="IXO6" s="146"/>
      <c r="IXP6" s="146"/>
      <c r="IXQ6" s="146"/>
      <c r="IXR6" s="146"/>
      <c r="IXS6" s="146"/>
      <c r="IXT6" s="146"/>
      <c r="IXU6" s="146"/>
      <c r="IXV6" s="146"/>
      <c r="IXW6" s="146"/>
      <c r="IXX6" s="146"/>
      <c r="IXY6" s="146"/>
      <c r="IXZ6" s="146"/>
      <c r="IYA6" s="146"/>
      <c r="IYB6" s="146"/>
      <c r="IYC6" s="146"/>
      <c r="IYD6" s="146"/>
      <c r="IYE6" s="146"/>
      <c r="IYF6" s="146"/>
      <c r="IYG6" s="146"/>
      <c r="IYH6" s="146"/>
      <c r="IYI6" s="146"/>
      <c r="IYJ6" s="146"/>
      <c r="IYK6" s="146"/>
      <c r="IYL6" s="146"/>
      <c r="IYM6" s="146"/>
      <c r="IYN6" s="146"/>
      <c r="IYO6" s="146"/>
      <c r="IYP6" s="146"/>
      <c r="IYQ6" s="146"/>
      <c r="IYR6" s="146"/>
      <c r="IYS6" s="146"/>
      <c r="IYT6" s="146"/>
      <c r="IYU6" s="146"/>
      <c r="IYV6" s="146"/>
      <c r="IYW6" s="146"/>
      <c r="IYX6" s="146"/>
      <c r="IYY6" s="146"/>
      <c r="IYZ6" s="146"/>
      <c r="IZA6" s="146"/>
      <c r="IZB6" s="146"/>
      <c r="IZC6" s="146"/>
      <c r="IZD6" s="146"/>
      <c r="IZE6" s="146"/>
      <c r="IZF6" s="146"/>
      <c r="IZG6" s="146"/>
      <c r="IZH6" s="146"/>
      <c r="IZI6" s="146"/>
      <c r="IZJ6" s="146"/>
      <c r="IZK6" s="146"/>
      <c r="IZL6" s="146"/>
      <c r="IZM6" s="146"/>
      <c r="IZN6" s="146"/>
      <c r="IZO6" s="146"/>
      <c r="IZP6" s="146"/>
      <c r="IZQ6" s="146"/>
      <c r="IZR6" s="146"/>
      <c r="IZS6" s="146"/>
      <c r="IZT6" s="146"/>
      <c r="IZU6" s="146"/>
      <c r="IZV6" s="146"/>
      <c r="IZW6" s="146"/>
      <c r="IZX6" s="146"/>
      <c r="IZY6" s="146"/>
      <c r="IZZ6" s="146"/>
      <c r="JAA6" s="146"/>
      <c r="JAB6" s="146"/>
      <c r="JAC6" s="146"/>
      <c r="JAD6" s="146"/>
      <c r="JAE6" s="146"/>
      <c r="JAF6" s="146"/>
      <c r="JAG6" s="146"/>
      <c r="JAH6" s="146"/>
      <c r="JAI6" s="146"/>
      <c r="JAJ6" s="146"/>
      <c r="JAK6" s="146"/>
      <c r="JAL6" s="146"/>
      <c r="JAM6" s="146"/>
      <c r="JAN6" s="146"/>
      <c r="JAO6" s="146"/>
      <c r="JAP6" s="146"/>
      <c r="JAQ6" s="146"/>
      <c r="JAR6" s="146"/>
      <c r="JAS6" s="146"/>
      <c r="JAT6" s="146"/>
      <c r="JAU6" s="146"/>
      <c r="JAV6" s="146"/>
      <c r="JAW6" s="146"/>
      <c r="JAX6" s="146"/>
      <c r="JAY6" s="146"/>
      <c r="JAZ6" s="146"/>
      <c r="JBA6" s="146"/>
      <c r="JBB6" s="146"/>
      <c r="JBC6" s="146"/>
      <c r="JBD6" s="146"/>
      <c r="JBE6" s="146"/>
      <c r="JBF6" s="146"/>
      <c r="JBG6" s="146"/>
      <c r="JBH6" s="146"/>
      <c r="JBI6" s="146"/>
      <c r="JBJ6" s="146"/>
      <c r="JBK6" s="146"/>
      <c r="JBL6" s="146"/>
      <c r="JBM6" s="146"/>
      <c r="JBN6" s="146"/>
      <c r="JBO6" s="146"/>
      <c r="JBP6" s="146"/>
      <c r="JBQ6" s="146"/>
      <c r="JBR6" s="146"/>
      <c r="JBS6" s="146"/>
      <c r="JBT6" s="146"/>
      <c r="JBU6" s="146"/>
      <c r="JBV6" s="146"/>
      <c r="JBW6" s="146"/>
      <c r="JBX6" s="146"/>
      <c r="JBY6" s="146"/>
      <c r="JBZ6" s="146"/>
      <c r="JCA6" s="146"/>
      <c r="JCB6" s="146"/>
      <c r="JCC6" s="146"/>
      <c r="JCD6" s="146"/>
      <c r="JCE6" s="146"/>
      <c r="JCF6" s="146"/>
      <c r="JCG6" s="146"/>
      <c r="JCH6" s="146"/>
      <c r="JCI6" s="146"/>
      <c r="JCJ6" s="146"/>
      <c r="JCK6" s="146"/>
      <c r="JCL6" s="146"/>
      <c r="JCM6" s="146"/>
      <c r="JCN6" s="146"/>
      <c r="JCO6" s="146"/>
      <c r="JCP6" s="146"/>
      <c r="JCQ6" s="146"/>
      <c r="JCR6" s="146"/>
      <c r="JCS6" s="146"/>
      <c r="JCT6" s="146"/>
      <c r="JCU6" s="146"/>
      <c r="JCV6" s="146"/>
      <c r="JCW6" s="146"/>
      <c r="JCX6" s="146"/>
      <c r="JCY6" s="146"/>
      <c r="JCZ6" s="146"/>
      <c r="JDA6" s="146"/>
      <c r="JDB6" s="146"/>
      <c r="JDC6" s="146"/>
      <c r="JDD6" s="146"/>
      <c r="JDE6" s="146"/>
      <c r="JDF6" s="146"/>
      <c r="JDG6" s="146"/>
      <c r="JDH6" s="146"/>
      <c r="JDI6" s="146"/>
      <c r="JDJ6" s="146"/>
      <c r="JDK6" s="146"/>
      <c r="JDL6" s="146"/>
      <c r="JDM6" s="146"/>
      <c r="JDN6" s="146"/>
      <c r="JDO6" s="146"/>
      <c r="JDP6" s="146"/>
      <c r="JDQ6" s="146"/>
      <c r="JDR6" s="146"/>
      <c r="JDS6" s="146"/>
      <c r="JDT6" s="146"/>
      <c r="JDU6" s="146"/>
      <c r="JDV6" s="146"/>
      <c r="JDW6" s="146"/>
      <c r="JDX6" s="146"/>
      <c r="JDY6" s="146"/>
      <c r="JDZ6" s="146"/>
      <c r="JEA6" s="146"/>
      <c r="JEB6" s="146"/>
      <c r="JEC6" s="146"/>
      <c r="JED6" s="146"/>
      <c r="JEE6" s="146"/>
      <c r="JEF6" s="146"/>
      <c r="JEG6" s="146"/>
      <c r="JEH6" s="146"/>
      <c r="JEI6" s="146"/>
      <c r="JEJ6" s="146"/>
      <c r="JEK6" s="146"/>
      <c r="JEL6" s="146"/>
      <c r="JEM6" s="146"/>
      <c r="JEN6" s="146"/>
      <c r="JEO6" s="146"/>
      <c r="JEP6" s="146"/>
      <c r="JEQ6" s="146"/>
      <c r="JER6" s="146"/>
      <c r="JES6" s="146"/>
      <c r="JET6" s="146"/>
      <c r="JEU6" s="146"/>
      <c r="JEV6" s="146"/>
      <c r="JEW6" s="146"/>
      <c r="JEX6" s="146"/>
      <c r="JEY6" s="146"/>
      <c r="JEZ6" s="146"/>
      <c r="JFA6" s="146"/>
      <c r="JFB6" s="146"/>
      <c r="JFC6" s="146"/>
      <c r="JFD6" s="146"/>
      <c r="JFE6" s="146"/>
      <c r="JFF6" s="146"/>
      <c r="JFG6" s="146"/>
      <c r="JFH6" s="146"/>
      <c r="JFI6" s="146"/>
      <c r="JFJ6" s="146"/>
      <c r="JFK6" s="146"/>
      <c r="JFL6" s="146"/>
      <c r="JFM6" s="146"/>
      <c r="JFN6" s="146"/>
      <c r="JFO6" s="146"/>
      <c r="JFP6" s="146"/>
      <c r="JFQ6" s="146"/>
      <c r="JFR6" s="146"/>
      <c r="JFS6" s="146"/>
      <c r="JFT6" s="146"/>
      <c r="JFU6" s="146"/>
      <c r="JFV6" s="146"/>
      <c r="JFW6" s="146"/>
      <c r="JFX6" s="146"/>
      <c r="JFY6" s="146"/>
      <c r="JFZ6" s="146"/>
      <c r="JGA6" s="146"/>
      <c r="JGB6" s="146"/>
      <c r="JGC6" s="146"/>
      <c r="JGD6" s="146"/>
      <c r="JGE6" s="146"/>
      <c r="JGF6" s="146"/>
      <c r="JGG6" s="146"/>
      <c r="JGH6" s="146"/>
      <c r="JGI6" s="146"/>
      <c r="JGJ6" s="146"/>
      <c r="JGK6" s="146"/>
      <c r="JGL6" s="146"/>
      <c r="JGM6" s="146"/>
      <c r="JGN6" s="146"/>
      <c r="JGO6" s="146"/>
      <c r="JGP6" s="146"/>
      <c r="JGQ6" s="146"/>
      <c r="JGR6" s="146"/>
      <c r="JGS6" s="146"/>
      <c r="JGT6" s="146"/>
      <c r="JGU6" s="146"/>
      <c r="JGV6" s="146"/>
      <c r="JGW6" s="146"/>
      <c r="JGX6" s="146"/>
      <c r="JGY6" s="146"/>
      <c r="JGZ6" s="146"/>
      <c r="JHA6" s="146"/>
      <c r="JHB6" s="146"/>
      <c r="JHC6" s="146"/>
      <c r="JHD6" s="146"/>
      <c r="JHE6" s="146"/>
      <c r="JHF6" s="146"/>
      <c r="JHG6" s="146"/>
      <c r="JHH6" s="146"/>
      <c r="JHI6" s="146"/>
      <c r="JHJ6" s="146"/>
      <c r="JHK6" s="146"/>
      <c r="JHL6" s="146"/>
      <c r="JHM6" s="146"/>
      <c r="JHN6" s="146"/>
      <c r="JHO6" s="146"/>
      <c r="JHP6" s="146"/>
      <c r="JHQ6" s="146"/>
      <c r="JHR6" s="146"/>
      <c r="JHS6" s="146"/>
      <c r="JHT6" s="146"/>
      <c r="JHU6" s="146"/>
      <c r="JHV6" s="146"/>
      <c r="JHW6" s="146"/>
      <c r="JHX6" s="146"/>
      <c r="JHY6" s="146"/>
      <c r="JHZ6" s="146"/>
      <c r="JIA6" s="146"/>
      <c r="JIB6" s="146"/>
      <c r="JIC6" s="146"/>
      <c r="JID6" s="146"/>
      <c r="JIE6" s="146"/>
      <c r="JIF6" s="146"/>
      <c r="JIG6" s="146"/>
      <c r="JIH6" s="146"/>
      <c r="JII6" s="146"/>
      <c r="JIJ6" s="146"/>
      <c r="JIK6" s="146"/>
      <c r="JIL6" s="146"/>
      <c r="JIM6" s="146"/>
      <c r="JIN6" s="146"/>
      <c r="JIO6" s="146"/>
      <c r="JIP6" s="146"/>
      <c r="JIQ6" s="146"/>
      <c r="JIR6" s="146"/>
      <c r="JIS6" s="146"/>
      <c r="JIT6" s="146"/>
      <c r="JIU6" s="146"/>
      <c r="JIV6" s="146"/>
      <c r="JIW6" s="146"/>
      <c r="JIX6" s="146"/>
      <c r="JIY6" s="146"/>
      <c r="JIZ6" s="146"/>
      <c r="JJA6" s="146"/>
      <c r="JJB6" s="146"/>
      <c r="JJC6" s="146"/>
      <c r="JJD6" s="146"/>
      <c r="JJE6" s="146"/>
      <c r="JJF6" s="146"/>
      <c r="JJG6" s="146"/>
      <c r="JJH6" s="146"/>
      <c r="JJI6" s="146"/>
      <c r="JJJ6" s="146"/>
      <c r="JJK6" s="146"/>
      <c r="JJL6" s="146"/>
      <c r="JJM6" s="146"/>
      <c r="JJN6" s="146"/>
      <c r="JJO6" s="146"/>
      <c r="JJP6" s="146"/>
      <c r="JJQ6" s="146"/>
      <c r="JJR6" s="146"/>
      <c r="JJS6" s="146"/>
      <c r="JJT6" s="146"/>
      <c r="JJU6" s="146"/>
      <c r="JJV6" s="146"/>
      <c r="JJW6" s="146"/>
      <c r="JJX6" s="146"/>
      <c r="JJY6" s="146"/>
      <c r="JJZ6" s="146"/>
      <c r="JKA6" s="146"/>
      <c r="JKB6" s="146"/>
      <c r="JKC6" s="146"/>
      <c r="JKD6" s="146"/>
      <c r="JKE6" s="146"/>
      <c r="JKF6" s="146"/>
      <c r="JKG6" s="146"/>
      <c r="JKH6" s="146"/>
      <c r="JKI6" s="146"/>
      <c r="JKJ6" s="146"/>
      <c r="JKK6" s="146"/>
      <c r="JKL6" s="146"/>
      <c r="JKM6" s="146"/>
      <c r="JKN6" s="146"/>
      <c r="JKO6" s="146"/>
      <c r="JKP6" s="146"/>
      <c r="JKQ6" s="146"/>
      <c r="JKR6" s="146"/>
      <c r="JKS6" s="146"/>
      <c r="JKT6" s="146"/>
      <c r="JKU6" s="146"/>
      <c r="JKV6" s="146"/>
      <c r="JKW6" s="146"/>
      <c r="JKX6" s="146"/>
      <c r="JKY6" s="146"/>
      <c r="JKZ6" s="146"/>
      <c r="JLA6" s="146"/>
      <c r="JLB6" s="146"/>
      <c r="JLC6" s="146"/>
      <c r="JLD6" s="146"/>
      <c r="JLE6" s="146"/>
      <c r="JLF6" s="146"/>
      <c r="JLG6" s="146"/>
      <c r="JLH6" s="146"/>
      <c r="JLI6" s="146"/>
      <c r="JLJ6" s="146"/>
      <c r="JLK6" s="146"/>
      <c r="JLL6" s="146"/>
      <c r="JLM6" s="146"/>
      <c r="JLN6" s="146"/>
      <c r="JLO6" s="146"/>
      <c r="JLP6" s="146"/>
      <c r="JLQ6" s="146"/>
      <c r="JLR6" s="146"/>
      <c r="JLS6" s="146"/>
      <c r="JLT6" s="146"/>
      <c r="JLU6" s="146"/>
      <c r="JLV6" s="146"/>
      <c r="JLW6" s="146"/>
      <c r="JLX6" s="146"/>
      <c r="JLY6" s="146"/>
      <c r="JLZ6" s="146"/>
      <c r="JMA6" s="146"/>
      <c r="JMB6" s="146"/>
      <c r="JMC6" s="146"/>
      <c r="JMD6" s="146"/>
      <c r="JME6" s="146"/>
      <c r="JMF6" s="146"/>
      <c r="JMG6" s="146"/>
      <c r="JMH6" s="146"/>
      <c r="JMI6" s="146"/>
      <c r="JMJ6" s="146"/>
      <c r="JMK6" s="146"/>
      <c r="JML6" s="146"/>
      <c r="JMM6" s="146"/>
      <c r="JMN6" s="146"/>
      <c r="JMO6" s="146"/>
      <c r="JMP6" s="146"/>
      <c r="JMQ6" s="146"/>
      <c r="JMR6" s="146"/>
      <c r="JMS6" s="146"/>
      <c r="JMT6" s="146"/>
      <c r="JMU6" s="146"/>
      <c r="JMV6" s="146"/>
      <c r="JMW6" s="146"/>
      <c r="JMX6" s="146"/>
      <c r="JMY6" s="146"/>
      <c r="JMZ6" s="146"/>
      <c r="JNA6" s="146"/>
      <c r="JNB6" s="146"/>
      <c r="JNC6" s="146"/>
      <c r="JND6" s="146"/>
      <c r="JNE6" s="146"/>
      <c r="JNF6" s="146"/>
      <c r="JNG6" s="146"/>
      <c r="JNH6" s="146"/>
      <c r="JNI6" s="146"/>
      <c r="JNJ6" s="146"/>
      <c r="JNK6" s="146"/>
      <c r="JNL6" s="146"/>
      <c r="JNM6" s="146"/>
      <c r="JNN6" s="146"/>
      <c r="JNO6" s="146"/>
      <c r="JNP6" s="146"/>
      <c r="JNQ6" s="146"/>
      <c r="JNR6" s="146"/>
      <c r="JNS6" s="146"/>
      <c r="JNT6" s="146"/>
      <c r="JNU6" s="146"/>
      <c r="JNV6" s="146"/>
      <c r="JNW6" s="146"/>
      <c r="JNX6" s="146"/>
      <c r="JNY6" s="146"/>
      <c r="JNZ6" s="146"/>
      <c r="JOA6" s="146"/>
      <c r="JOB6" s="146"/>
      <c r="JOC6" s="146"/>
      <c r="JOD6" s="146"/>
      <c r="JOE6" s="146"/>
      <c r="JOF6" s="146"/>
      <c r="JOG6" s="146"/>
      <c r="JOH6" s="146"/>
      <c r="JOI6" s="146"/>
      <c r="JOJ6" s="146"/>
      <c r="JOK6" s="146"/>
      <c r="JOL6" s="146"/>
      <c r="JOM6" s="146"/>
      <c r="JON6" s="146"/>
      <c r="JOO6" s="146"/>
      <c r="JOP6" s="146"/>
      <c r="JOQ6" s="146"/>
      <c r="JOR6" s="146"/>
      <c r="JOS6" s="146"/>
      <c r="JOT6" s="146"/>
      <c r="JOU6" s="146"/>
      <c r="JOV6" s="146"/>
      <c r="JOW6" s="146"/>
      <c r="JOX6" s="146"/>
      <c r="JOY6" s="146"/>
      <c r="JOZ6" s="146"/>
      <c r="JPA6" s="146"/>
      <c r="JPB6" s="146"/>
      <c r="JPC6" s="146"/>
      <c r="JPD6" s="146"/>
      <c r="JPE6" s="146"/>
      <c r="JPF6" s="146"/>
      <c r="JPG6" s="146"/>
      <c r="JPH6" s="146"/>
      <c r="JPI6" s="146"/>
      <c r="JPJ6" s="146"/>
      <c r="JPK6" s="146"/>
      <c r="JPL6" s="146"/>
      <c r="JPM6" s="146"/>
      <c r="JPN6" s="146"/>
      <c r="JPO6" s="146"/>
      <c r="JPP6" s="146"/>
      <c r="JPQ6" s="146"/>
      <c r="JPR6" s="146"/>
      <c r="JPS6" s="146"/>
      <c r="JPT6" s="146"/>
      <c r="JPU6" s="146"/>
      <c r="JPV6" s="146"/>
      <c r="JPW6" s="146"/>
      <c r="JPX6" s="146"/>
      <c r="JPY6" s="146"/>
      <c r="JPZ6" s="146"/>
      <c r="JQA6" s="146"/>
      <c r="JQB6" s="146"/>
      <c r="JQC6" s="146"/>
      <c r="JQD6" s="146"/>
      <c r="JQE6" s="146"/>
      <c r="JQF6" s="146"/>
      <c r="JQG6" s="146"/>
      <c r="JQH6" s="146"/>
      <c r="JQI6" s="146"/>
      <c r="JQJ6" s="146"/>
      <c r="JQK6" s="146"/>
      <c r="JQL6" s="146"/>
      <c r="JQM6" s="146"/>
      <c r="JQN6" s="146"/>
      <c r="JQO6" s="146"/>
      <c r="JQP6" s="146"/>
      <c r="JQQ6" s="146"/>
      <c r="JQR6" s="146"/>
      <c r="JQS6" s="146"/>
      <c r="JQT6" s="146"/>
      <c r="JQU6" s="146"/>
      <c r="JQV6" s="146"/>
      <c r="JQW6" s="146"/>
      <c r="JQX6" s="146"/>
      <c r="JQY6" s="146"/>
      <c r="JQZ6" s="146"/>
      <c r="JRA6" s="146"/>
      <c r="JRB6" s="146"/>
      <c r="JRC6" s="146"/>
      <c r="JRD6" s="146"/>
      <c r="JRE6" s="146"/>
      <c r="JRF6" s="146"/>
      <c r="JRG6" s="146"/>
      <c r="JRH6" s="146"/>
      <c r="JRI6" s="146"/>
      <c r="JRJ6" s="146"/>
      <c r="JRK6" s="146"/>
      <c r="JRL6" s="146"/>
      <c r="JRM6" s="146"/>
      <c r="JRN6" s="146"/>
      <c r="JRO6" s="146"/>
      <c r="JRP6" s="146"/>
      <c r="JRQ6" s="146"/>
      <c r="JRR6" s="146"/>
      <c r="JRS6" s="146"/>
      <c r="JRT6" s="146"/>
      <c r="JRU6" s="146"/>
      <c r="JRV6" s="146"/>
      <c r="JRW6" s="146"/>
      <c r="JRX6" s="146"/>
      <c r="JRY6" s="146"/>
      <c r="JRZ6" s="146"/>
      <c r="JSA6" s="146"/>
      <c r="JSB6" s="146"/>
      <c r="JSC6" s="146"/>
      <c r="JSD6" s="146"/>
      <c r="JSE6" s="146"/>
      <c r="JSF6" s="146"/>
      <c r="JSG6" s="146"/>
      <c r="JSH6" s="146"/>
      <c r="JSI6" s="146"/>
      <c r="JSJ6" s="146"/>
      <c r="JSK6" s="146"/>
      <c r="JSL6" s="146"/>
      <c r="JSM6" s="146"/>
      <c r="JSN6" s="146"/>
      <c r="JSO6" s="146"/>
      <c r="JSP6" s="146"/>
      <c r="JSQ6" s="146"/>
      <c r="JSR6" s="146"/>
      <c r="JSS6" s="146"/>
      <c r="JST6" s="146"/>
      <c r="JSU6" s="146"/>
      <c r="JSV6" s="146"/>
      <c r="JSW6" s="146"/>
      <c r="JSX6" s="146"/>
      <c r="JSY6" s="146"/>
      <c r="JSZ6" s="146"/>
      <c r="JTA6" s="146"/>
      <c r="JTB6" s="146"/>
      <c r="JTC6" s="146"/>
      <c r="JTD6" s="146"/>
      <c r="JTE6" s="146"/>
      <c r="JTF6" s="146"/>
      <c r="JTG6" s="146"/>
      <c r="JTH6" s="146"/>
      <c r="JTI6" s="146"/>
      <c r="JTJ6" s="146"/>
      <c r="JTK6" s="146"/>
      <c r="JTL6" s="146"/>
      <c r="JTM6" s="146"/>
      <c r="JTN6" s="146"/>
      <c r="JTO6" s="146"/>
      <c r="JTP6" s="146"/>
      <c r="JTQ6" s="146"/>
      <c r="JTR6" s="146"/>
      <c r="JTS6" s="146"/>
      <c r="JTT6" s="146"/>
      <c r="JTU6" s="146"/>
      <c r="JTV6" s="146"/>
      <c r="JTW6" s="146"/>
      <c r="JTX6" s="146"/>
      <c r="JTY6" s="146"/>
      <c r="JTZ6" s="146"/>
      <c r="JUA6" s="146"/>
      <c r="JUB6" s="146"/>
      <c r="JUC6" s="146"/>
      <c r="JUD6" s="146"/>
      <c r="JUE6" s="146"/>
      <c r="JUF6" s="146"/>
      <c r="JUG6" s="146"/>
      <c r="JUH6" s="146"/>
      <c r="JUI6" s="146"/>
      <c r="JUJ6" s="146"/>
      <c r="JUK6" s="146"/>
      <c r="JUL6" s="146"/>
      <c r="JUM6" s="146"/>
      <c r="JUN6" s="146"/>
      <c r="JUO6" s="146"/>
      <c r="JUP6" s="146"/>
      <c r="JUQ6" s="146"/>
      <c r="JUR6" s="146"/>
      <c r="JUS6" s="146"/>
      <c r="JUT6" s="146"/>
      <c r="JUU6" s="146"/>
      <c r="JUV6" s="146"/>
      <c r="JUW6" s="146"/>
      <c r="JUX6" s="146"/>
      <c r="JUY6" s="146"/>
      <c r="JUZ6" s="146"/>
      <c r="JVA6" s="146"/>
      <c r="JVB6" s="146"/>
      <c r="JVC6" s="146"/>
      <c r="JVD6" s="146"/>
      <c r="JVE6" s="146"/>
      <c r="JVF6" s="146"/>
      <c r="JVG6" s="146"/>
      <c r="JVH6" s="146"/>
      <c r="JVI6" s="146"/>
      <c r="JVJ6" s="146"/>
      <c r="JVK6" s="146"/>
      <c r="JVL6" s="146"/>
      <c r="JVM6" s="146"/>
      <c r="JVN6" s="146"/>
      <c r="JVO6" s="146"/>
      <c r="JVP6" s="146"/>
      <c r="JVQ6" s="146"/>
      <c r="JVR6" s="146"/>
      <c r="JVS6" s="146"/>
      <c r="JVT6" s="146"/>
      <c r="JVU6" s="146"/>
      <c r="JVV6" s="146"/>
      <c r="JVW6" s="146"/>
      <c r="JVX6" s="146"/>
      <c r="JVY6" s="146"/>
      <c r="JVZ6" s="146"/>
      <c r="JWA6" s="146"/>
      <c r="JWB6" s="146"/>
      <c r="JWC6" s="146"/>
      <c r="JWD6" s="146"/>
      <c r="JWE6" s="146"/>
      <c r="JWF6" s="146"/>
      <c r="JWG6" s="146"/>
      <c r="JWH6" s="146"/>
      <c r="JWI6" s="146"/>
      <c r="JWJ6" s="146"/>
      <c r="JWK6" s="146"/>
      <c r="JWL6" s="146"/>
      <c r="JWM6" s="146"/>
      <c r="JWN6" s="146"/>
      <c r="JWO6" s="146"/>
      <c r="JWP6" s="146"/>
      <c r="JWQ6" s="146"/>
      <c r="JWR6" s="146"/>
      <c r="JWS6" s="146"/>
      <c r="JWT6" s="146"/>
      <c r="JWU6" s="146"/>
      <c r="JWV6" s="146"/>
      <c r="JWW6" s="146"/>
      <c r="JWX6" s="146"/>
      <c r="JWY6" s="146"/>
      <c r="JWZ6" s="146"/>
      <c r="JXA6" s="146"/>
      <c r="JXB6" s="146"/>
      <c r="JXC6" s="146"/>
      <c r="JXD6" s="146"/>
      <c r="JXE6" s="146"/>
      <c r="JXF6" s="146"/>
      <c r="JXG6" s="146"/>
      <c r="JXH6" s="146"/>
      <c r="JXI6" s="146"/>
      <c r="JXJ6" s="146"/>
      <c r="JXK6" s="146"/>
      <c r="JXL6" s="146"/>
      <c r="JXM6" s="146"/>
      <c r="JXN6" s="146"/>
      <c r="JXO6" s="146"/>
      <c r="JXP6" s="146"/>
      <c r="JXQ6" s="146"/>
      <c r="JXR6" s="146"/>
      <c r="JXS6" s="146"/>
      <c r="JXT6" s="146"/>
      <c r="JXU6" s="146"/>
      <c r="JXV6" s="146"/>
      <c r="JXW6" s="146"/>
      <c r="JXX6" s="146"/>
      <c r="JXY6" s="146"/>
      <c r="JXZ6" s="146"/>
      <c r="JYA6" s="146"/>
      <c r="JYB6" s="146"/>
      <c r="JYC6" s="146"/>
      <c r="JYD6" s="146"/>
      <c r="JYE6" s="146"/>
      <c r="JYF6" s="146"/>
      <c r="JYG6" s="146"/>
      <c r="JYH6" s="146"/>
      <c r="JYI6" s="146"/>
      <c r="JYJ6" s="146"/>
      <c r="JYK6" s="146"/>
      <c r="JYL6" s="146"/>
      <c r="JYM6" s="146"/>
      <c r="JYN6" s="146"/>
      <c r="JYO6" s="146"/>
      <c r="JYP6" s="146"/>
      <c r="JYQ6" s="146"/>
      <c r="JYR6" s="146"/>
      <c r="JYS6" s="146"/>
      <c r="JYT6" s="146"/>
      <c r="JYU6" s="146"/>
      <c r="JYV6" s="146"/>
      <c r="JYW6" s="146"/>
      <c r="JYX6" s="146"/>
      <c r="JYY6" s="146"/>
      <c r="JYZ6" s="146"/>
      <c r="JZA6" s="146"/>
      <c r="JZB6" s="146"/>
      <c r="JZC6" s="146"/>
      <c r="JZD6" s="146"/>
      <c r="JZE6" s="146"/>
      <c r="JZF6" s="146"/>
      <c r="JZG6" s="146"/>
      <c r="JZH6" s="146"/>
      <c r="JZI6" s="146"/>
      <c r="JZJ6" s="146"/>
      <c r="JZK6" s="146"/>
      <c r="JZL6" s="146"/>
      <c r="JZM6" s="146"/>
      <c r="JZN6" s="146"/>
      <c r="JZO6" s="146"/>
      <c r="JZP6" s="146"/>
      <c r="JZQ6" s="146"/>
      <c r="JZR6" s="146"/>
      <c r="JZS6" s="146"/>
      <c r="JZT6" s="146"/>
      <c r="JZU6" s="146"/>
      <c r="JZV6" s="146"/>
      <c r="JZW6" s="146"/>
      <c r="JZX6" s="146"/>
      <c r="JZY6" s="146"/>
      <c r="JZZ6" s="146"/>
      <c r="KAA6" s="146"/>
      <c r="KAB6" s="146"/>
      <c r="KAC6" s="146"/>
      <c r="KAD6" s="146"/>
      <c r="KAE6" s="146"/>
      <c r="KAF6" s="146"/>
      <c r="KAG6" s="146"/>
      <c r="KAH6" s="146"/>
      <c r="KAI6" s="146"/>
      <c r="KAJ6" s="146"/>
      <c r="KAK6" s="146"/>
      <c r="KAL6" s="146"/>
      <c r="KAM6" s="146"/>
      <c r="KAN6" s="146"/>
      <c r="KAO6" s="146"/>
      <c r="KAP6" s="146"/>
      <c r="KAQ6" s="146"/>
      <c r="KAR6" s="146"/>
      <c r="KAS6" s="146"/>
      <c r="KAT6" s="146"/>
      <c r="KAU6" s="146"/>
      <c r="KAV6" s="146"/>
      <c r="KAW6" s="146"/>
      <c r="KAX6" s="146"/>
      <c r="KAY6" s="146"/>
      <c r="KAZ6" s="146"/>
      <c r="KBA6" s="146"/>
      <c r="KBB6" s="146"/>
      <c r="KBC6" s="146"/>
      <c r="KBD6" s="146"/>
      <c r="KBE6" s="146"/>
      <c r="KBF6" s="146"/>
      <c r="KBG6" s="146"/>
      <c r="KBH6" s="146"/>
      <c r="KBI6" s="146"/>
      <c r="KBJ6" s="146"/>
      <c r="KBK6" s="146"/>
      <c r="KBL6" s="146"/>
      <c r="KBM6" s="146"/>
      <c r="KBN6" s="146"/>
      <c r="KBO6" s="146"/>
      <c r="KBP6" s="146"/>
      <c r="KBQ6" s="146"/>
      <c r="KBR6" s="146"/>
      <c r="KBS6" s="146"/>
      <c r="KBT6" s="146"/>
      <c r="KBU6" s="146"/>
      <c r="KBV6" s="146"/>
      <c r="KBW6" s="146"/>
      <c r="KBX6" s="146"/>
      <c r="KBY6" s="146"/>
      <c r="KBZ6" s="146"/>
      <c r="KCA6" s="146"/>
      <c r="KCB6" s="146"/>
      <c r="KCC6" s="146"/>
      <c r="KCD6" s="146"/>
      <c r="KCE6" s="146"/>
      <c r="KCF6" s="146"/>
      <c r="KCG6" s="146"/>
      <c r="KCH6" s="146"/>
      <c r="KCI6" s="146"/>
      <c r="KCJ6" s="146"/>
      <c r="KCK6" s="146"/>
      <c r="KCL6" s="146"/>
      <c r="KCM6" s="146"/>
      <c r="KCN6" s="146"/>
      <c r="KCO6" s="146"/>
      <c r="KCP6" s="146"/>
      <c r="KCQ6" s="146"/>
      <c r="KCR6" s="146"/>
      <c r="KCS6" s="146"/>
      <c r="KCT6" s="146"/>
      <c r="KCU6" s="146"/>
      <c r="KCV6" s="146"/>
      <c r="KCW6" s="146"/>
      <c r="KCX6" s="146"/>
      <c r="KCY6" s="146"/>
      <c r="KCZ6" s="146"/>
      <c r="KDA6" s="146"/>
      <c r="KDB6" s="146"/>
      <c r="KDC6" s="146"/>
      <c r="KDD6" s="146"/>
      <c r="KDE6" s="146"/>
      <c r="KDF6" s="146"/>
      <c r="KDG6" s="146"/>
      <c r="KDH6" s="146"/>
      <c r="KDI6" s="146"/>
      <c r="KDJ6" s="146"/>
      <c r="KDK6" s="146"/>
      <c r="KDL6" s="146"/>
      <c r="KDM6" s="146"/>
      <c r="KDN6" s="146"/>
      <c r="KDO6" s="146"/>
      <c r="KDP6" s="146"/>
      <c r="KDQ6" s="146"/>
      <c r="KDR6" s="146"/>
      <c r="KDS6" s="146"/>
      <c r="KDT6" s="146"/>
      <c r="KDU6" s="146"/>
      <c r="KDV6" s="146"/>
      <c r="KDW6" s="146"/>
      <c r="KDX6" s="146"/>
      <c r="KDY6" s="146"/>
      <c r="KDZ6" s="146"/>
      <c r="KEA6" s="146"/>
      <c r="KEB6" s="146"/>
      <c r="KEC6" s="146"/>
      <c r="KED6" s="146"/>
      <c r="KEE6" s="146"/>
      <c r="KEF6" s="146"/>
      <c r="KEG6" s="146"/>
      <c r="KEH6" s="146"/>
      <c r="KEI6" s="146"/>
      <c r="KEJ6" s="146"/>
      <c r="KEK6" s="146"/>
      <c r="KEL6" s="146"/>
      <c r="KEM6" s="146"/>
      <c r="KEN6" s="146"/>
      <c r="KEO6" s="146"/>
      <c r="KEP6" s="146"/>
      <c r="KEQ6" s="146"/>
      <c r="KER6" s="146"/>
      <c r="KES6" s="146"/>
      <c r="KET6" s="146"/>
      <c r="KEU6" s="146"/>
      <c r="KEV6" s="146"/>
      <c r="KEW6" s="146"/>
      <c r="KEX6" s="146"/>
      <c r="KEY6" s="146"/>
      <c r="KEZ6" s="146"/>
      <c r="KFA6" s="146"/>
      <c r="KFB6" s="146"/>
      <c r="KFC6" s="146"/>
      <c r="KFD6" s="146"/>
      <c r="KFE6" s="146"/>
      <c r="KFF6" s="146"/>
      <c r="KFG6" s="146"/>
      <c r="KFH6" s="146"/>
      <c r="KFI6" s="146"/>
      <c r="KFJ6" s="146"/>
      <c r="KFK6" s="146"/>
      <c r="KFL6" s="146"/>
      <c r="KFM6" s="146"/>
      <c r="KFN6" s="146"/>
      <c r="KFO6" s="146"/>
      <c r="KFP6" s="146"/>
      <c r="KFQ6" s="146"/>
      <c r="KFR6" s="146"/>
      <c r="KFS6" s="146"/>
      <c r="KFT6" s="146"/>
      <c r="KFU6" s="146"/>
      <c r="KFV6" s="146"/>
      <c r="KFW6" s="146"/>
      <c r="KFX6" s="146"/>
      <c r="KFY6" s="146"/>
      <c r="KFZ6" s="146"/>
      <c r="KGA6" s="146"/>
      <c r="KGB6" s="146"/>
      <c r="KGC6" s="146"/>
      <c r="KGD6" s="146"/>
      <c r="KGE6" s="146"/>
      <c r="KGF6" s="146"/>
      <c r="KGG6" s="146"/>
      <c r="KGH6" s="146"/>
      <c r="KGI6" s="146"/>
      <c r="KGJ6" s="146"/>
      <c r="KGK6" s="146"/>
      <c r="KGL6" s="146"/>
      <c r="KGM6" s="146"/>
      <c r="KGN6" s="146"/>
      <c r="KGO6" s="146"/>
      <c r="KGP6" s="146"/>
      <c r="KGQ6" s="146"/>
      <c r="KGR6" s="146"/>
      <c r="KGS6" s="146"/>
      <c r="KGT6" s="146"/>
      <c r="KGU6" s="146"/>
      <c r="KGV6" s="146"/>
      <c r="KGW6" s="146"/>
      <c r="KGX6" s="146"/>
      <c r="KGY6" s="146"/>
      <c r="KGZ6" s="146"/>
      <c r="KHA6" s="146"/>
      <c r="KHB6" s="146"/>
      <c r="KHC6" s="146"/>
      <c r="KHD6" s="146"/>
      <c r="KHE6" s="146"/>
      <c r="KHF6" s="146"/>
      <c r="KHG6" s="146"/>
      <c r="KHH6" s="146"/>
      <c r="KHI6" s="146"/>
      <c r="KHJ6" s="146"/>
      <c r="KHK6" s="146"/>
      <c r="KHL6" s="146"/>
      <c r="KHM6" s="146"/>
      <c r="KHN6" s="146"/>
      <c r="KHO6" s="146"/>
      <c r="KHP6" s="146"/>
      <c r="KHQ6" s="146"/>
      <c r="KHR6" s="146"/>
      <c r="KHS6" s="146"/>
      <c r="KHT6" s="146"/>
      <c r="KHU6" s="146"/>
      <c r="KHV6" s="146"/>
      <c r="KHW6" s="146"/>
      <c r="KHX6" s="146"/>
      <c r="KHY6" s="146"/>
      <c r="KHZ6" s="146"/>
      <c r="KIA6" s="146"/>
      <c r="KIB6" s="146"/>
      <c r="KIC6" s="146"/>
      <c r="KID6" s="146"/>
      <c r="KIE6" s="146"/>
      <c r="KIF6" s="146"/>
      <c r="KIG6" s="146"/>
      <c r="KIH6" s="146"/>
      <c r="KII6" s="146"/>
      <c r="KIJ6" s="146"/>
      <c r="KIK6" s="146"/>
      <c r="KIL6" s="146"/>
      <c r="KIM6" s="146"/>
      <c r="KIN6" s="146"/>
      <c r="KIO6" s="146"/>
      <c r="KIP6" s="146"/>
      <c r="KIQ6" s="146"/>
      <c r="KIR6" s="146"/>
      <c r="KIS6" s="146"/>
      <c r="KIT6" s="146"/>
      <c r="KIU6" s="146"/>
      <c r="KIV6" s="146"/>
      <c r="KIW6" s="146"/>
      <c r="KIX6" s="146"/>
      <c r="KIY6" s="146"/>
      <c r="KIZ6" s="146"/>
      <c r="KJA6" s="146"/>
      <c r="KJB6" s="146"/>
      <c r="KJC6" s="146"/>
      <c r="KJD6" s="146"/>
      <c r="KJE6" s="146"/>
      <c r="KJF6" s="146"/>
      <c r="KJG6" s="146"/>
      <c r="KJH6" s="146"/>
      <c r="KJI6" s="146"/>
      <c r="KJJ6" s="146"/>
      <c r="KJK6" s="146"/>
      <c r="KJL6" s="146"/>
      <c r="KJM6" s="146"/>
      <c r="KJN6" s="146"/>
      <c r="KJO6" s="146"/>
      <c r="KJP6" s="146"/>
      <c r="KJQ6" s="146"/>
      <c r="KJR6" s="146"/>
      <c r="KJS6" s="146"/>
      <c r="KJT6" s="146"/>
      <c r="KJU6" s="146"/>
      <c r="KJV6" s="146"/>
      <c r="KJW6" s="146"/>
      <c r="KJX6" s="146"/>
      <c r="KJY6" s="146"/>
      <c r="KJZ6" s="146"/>
      <c r="KKA6" s="146"/>
      <c r="KKB6" s="146"/>
      <c r="KKC6" s="146"/>
      <c r="KKD6" s="146"/>
      <c r="KKE6" s="146"/>
      <c r="KKF6" s="146"/>
      <c r="KKG6" s="146"/>
      <c r="KKH6" s="146"/>
      <c r="KKI6" s="146"/>
      <c r="KKJ6" s="146"/>
      <c r="KKK6" s="146"/>
      <c r="KKL6" s="146"/>
      <c r="KKM6" s="146"/>
      <c r="KKN6" s="146"/>
      <c r="KKO6" s="146"/>
      <c r="KKP6" s="146"/>
      <c r="KKQ6" s="146"/>
      <c r="KKR6" s="146"/>
      <c r="KKS6" s="146"/>
      <c r="KKT6" s="146"/>
      <c r="KKU6" s="146"/>
      <c r="KKV6" s="146"/>
      <c r="KKW6" s="146"/>
      <c r="KKX6" s="146"/>
      <c r="KKY6" s="146"/>
      <c r="KKZ6" s="146"/>
      <c r="KLA6" s="146"/>
      <c r="KLB6" s="146"/>
      <c r="KLC6" s="146"/>
      <c r="KLD6" s="146"/>
      <c r="KLE6" s="146"/>
      <c r="KLF6" s="146"/>
      <c r="KLG6" s="146"/>
      <c r="KLH6" s="146"/>
      <c r="KLI6" s="146"/>
      <c r="KLJ6" s="146"/>
      <c r="KLK6" s="146"/>
      <c r="KLL6" s="146"/>
      <c r="KLM6" s="146"/>
      <c r="KLN6" s="146"/>
      <c r="KLO6" s="146"/>
      <c r="KLP6" s="146"/>
      <c r="KLQ6" s="146"/>
      <c r="KLR6" s="146"/>
      <c r="KLS6" s="146"/>
      <c r="KLT6" s="146"/>
      <c r="KLU6" s="146"/>
      <c r="KLV6" s="146"/>
      <c r="KLW6" s="146"/>
      <c r="KLX6" s="146"/>
      <c r="KLY6" s="146"/>
      <c r="KLZ6" s="146"/>
      <c r="KMA6" s="146"/>
      <c r="KMB6" s="146"/>
      <c r="KMC6" s="146"/>
      <c r="KMD6" s="146"/>
      <c r="KME6" s="146"/>
      <c r="KMF6" s="146"/>
      <c r="KMG6" s="146"/>
      <c r="KMH6" s="146"/>
      <c r="KMI6" s="146"/>
      <c r="KMJ6" s="146"/>
      <c r="KMK6" s="146"/>
      <c r="KML6" s="146"/>
      <c r="KMM6" s="146"/>
      <c r="KMN6" s="146"/>
      <c r="KMO6" s="146"/>
      <c r="KMP6" s="146"/>
      <c r="KMQ6" s="146"/>
      <c r="KMR6" s="146"/>
      <c r="KMS6" s="146"/>
      <c r="KMT6" s="146"/>
      <c r="KMU6" s="146"/>
      <c r="KMV6" s="146"/>
      <c r="KMW6" s="146"/>
      <c r="KMX6" s="146"/>
      <c r="KMY6" s="146"/>
      <c r="KMZ6" s="146"/>
      <c r="KNA6" s="146"/>
      <c r="KNB6" s="146"/>
      <c r="KNC6" s="146"/>
      <c r="KND6" s="146"/>
      <c r="KNE6" s="146"/>
      <c r="KNF6" s="146"/>
      <c r="KNG6" s="146"/>
      <c r="KNH6" s="146"/>
      <c r="KNI6" s="146"/>
      <c r="KNJ6" s="146"/>
      <c r="KNK6" s="146"/>
      <c r="KNL6" s="146"/>
      <c r="KNM6" s="146"/>
      <c r="KNN6" s="146"/>
      <c r="KNO6" s="146"/>
      <c r="KNP6" s="146"/>
      <c r="KNQ6" s="146"/>
      <c r="KNR6" s="146"/>
      <c r="KNS6" s="146"/>
      <c r="KNT6" s="146"/>
      <c r="KNU6" s="146"/>
      <c r="KNV6" s="146"/>
      <c r="KNW6" s="146"/>
      <c r="KNX6" s="146"/>
      <c r="KNY6" s="146"/>
      <c r="KNZ6" s="146"/>
      <c r="KOA6" s="146"/>
      <c r="KOB6" s="146"/>
      <c r="KOC6" s="146"/>
      <c r="KOD6" s="146"/>
      <c r="KOE6" s="146"/>
      <c r="KOF6" s="146"/>
      <c r="KOG6" s="146"/>
      <c r="KOH6" s="146"/>
      <c r="KOI6" s="146"/>
      <c r="KOJ6" s="146"/>
      <c r="KOK6" s="146"/>
      <c r="KOL6" s="146"/>
      <c r="KOM6" s="146"/>
      <c r="KON6" s="146"/>
      <c r="KOO6" s="146"/>
      <c r="KOP6" s="146"/>
      <c r="KOQ6" s="146"/>
      <c r="KOR6" s="146"/>
      <c r="KOS6" s="146"/>
      <c r="KOT6" s="146"/>
      <c r="KOU6" s="146"/>
      <c r="KOV6" s="146"/>
      <c r="KOW6" s="146"/>
      <c r="KOX6" s="146"/>
      <c r="KOY6" s="146"/>
      <c r="KOZ6" s="146"/>
      <c r="KPA6" s="146"/>
      <c r="KPB6" s="146"/>
      <c r="KPC6" s="146"/>
      <c r="KPD6" s="146"/>
      <c r="KPE6" s="146"/>
      <c r="KPF6" s="146"/>
      <c r="KPG6" s="146"/>
      <c r="KPH6" s="146"/>
      <c r="KPI6" s="146"/>
      <c r="KPJ6" s="146"/>
      <c r="KPK6" s="146"/>
      <c r="KPL6" s="146"/>
      <c r="KPM6" s="146"/>
      <c r="KPN6" s="146"/>
      <c r="KPO6" s="146"/>
      <c r="KPP6" s="146"/>
      <c r="KPQ6" s="146"/>
      <c r="KPR6" s="146"/>
      <c r="KPS6" s="146"/>
      <c r="KPT6" s="146"/>
      <c r="KPU6" s="146"/>
      <c r="KPV6" s="146"/>
      <c r="KPW6" s="146"/>
      <c r="KPX6" s="146"/>
      <c r="KPY6" s="146"/>
      <c r="KPZ6" s="146"/>
      <c r="KQA6" s="146"/>
      <c r="KQB6" s="146"/>
      <c r="KQC6" s="146"/>
      <c r="KQD6" s="146"/>
      <c r="KQE6" s="146"/>
      <c r="KQF6" s="146"/>
      <c r="KQG6" s="146"/>
      <c r="KQH6" s="146"/>
      <c r="KQI6" s="146"/>
      <c r="KQJ6" s="146"/>
      <c r="KQK6" s="146"/>
      <c r="KQL6" s="146"/>
      <c r="KQM6" s="146"/>
      <c r="KQN6" s="146"/>
      <c r="KQO6" s="146"/>
      <c r="KQP6" s="146"/>
      <c r="KQQ6" s="146"/>
      <c r="KQR6" s="146"/>
      <c r="KQS6" s="146"/>
      <c r="KQT6" s="146"/>
      <c r="KQU6" s="146"/>
      <c r="KQV6" s="146"/>
      <c r="KQW6" s="146"/>
      <c r="KQX6" s="146"/>
      <c r="KQY6" s="146"/>
      <c r="KQZ6" s="146"/>
      <c r="KRA6" s="146"/>
      <c r="KRB6" s="146"/>
      <c r="KRC6" s="146"/>
      <c r="KRD6" s="146"/>
      <c r="KRE6" s="146"/>
      <c r="KRF6" s="146"/>
      <c r="KRG6" s="146"/>
      <c r="KRH6" s="146"/>
      <c r="KRI6" s="146"/>
      <c r="KRJ6" s="146"/>
      <c r="KRK6" s="146"/>
      <c r="KRL6" s="146"/>
      <c r="KRM6" s="146"/>
      <c r="KRN6" s="146"/>
      <c r="KRO6" s="146"/>
      <c r="KRP6" s="146"/>
      <c r="KRQ6" s="146"/>
      <c r="KRR6" s="146"/>
      <c r="KRS6" s="146"/>
      <c r="KRT6" s="146"/>
      <c r="KRU6" s="146"/>
      <c r="KRV6" s="146"/>
      <c r="KRW6" s="146"/>
      <c r="KRX6" s="146"/>
      <c r="KRY6" s="146"/>
      <c r="KRZ6" s="146"/>
      <c r="KSA6" s="146"/>
      <c r="KSB6" s="146"/>
      <c r="KSC6" s="146"/>
      <c r="KSD6" s="146"/>
      <c r="KSE6" s="146"/>
      <c r="KSF6" s="146"/>
      <c r="KSG6" s="146"/>
      <c r="KSH6" s="146"/>
      <c r="KSI6" s="146"/>
      <c r="KSJ6" s="146"/>
      <c r="KSK6" s="146"/>
      <c r="KSL6" s="146"/>
      <c r="KSM6" s="146"/>
      <c r="KSN6" s="146"/>
      <c r="KSO6" s="146"/>
      <c r="KSP6" s="146"/>
      <c r="KSQ6" s="146"/>
      <c r="KSR6" s="146"/>
      <c r="KSS6" s="146"/>
      <c r="KST6" s="146"/>
      <c r="KSU6" s="146"/>
      <c r="KSV6" s="146"/>
      <c r="KSW6" s="146"/>
      <c r="KSX6" s="146"/>
      <c r="KSY6" s="146"/>
      <c r="KSZ6" s="146"/>
      <c r="KTA6" s="146"/>
      <c r="KTB6" s="146"/>
      <c r="KTC6" s="146"/>
      <c r="KTD6" s="146"/>
      <c r="KTE6" s="146"/>
      <c r="KTF6" s="146"/>
      <c r="KTG6" s="146"/>
      <c r="KTH6" s="146"/>
      <c r="KTI6" s="146"/>
      <c r="KTJ6" s="146"/>
      <c r="KTK6" s="146"/>
      <c r="KTL6" s="146"/>
      <c r="KTM6" s="146"/>
      <c r="KTN6" s="146"/>
      <c r="KTO6" s="146"/>
      <c r="KTP6" s="146"/>
      <c r="KTQ6" s="146"/>
      <c r="KTR6" s="146"/>
      <c r="KTS6" s="146"/>
      <c r="KTT6" s="146"/>
      <c r="KTU6" s="146"/>
      <c r="KTV6" s="146"/>
      <c r="KTW6" s="146"/>
      <c r="KTX6" s="146"/>
      <c r="KTY6" s="146"/>
      <c r="KTZ6" s="146"/>
      <c r="KUA6" s="146"/>
      <c r="KUB6" s="146"/>
      <c r="KUC6" s="146"/>
      <c r="KUD6" s="146"/>
      <c r="KUE6" s="146"/>
      <c r="KUF6" s="146"/>
      <c r="KUG6" s="146"/>
      <c r="KUH6" s="146"/>
      <c r="KUI6" s="146"/>
      <c r="KUJ6" s="146"/>
      <c r="KUK6" s="146"/>
      <c r="KUL6" s="146"/>
      <c r="KUM6" s="146"/>
      <c r="KUN6" s="146"/>
      <c r="KUO6" s="146"/>
      <c r="KUP6" s="146"/>
      <c r="KUQ6" s="146"/>
      <c r="KUR6" s="146"/>
      <c r="KUS6" s="146"/>
      <c r="KUT6" s="146"/>
      <c r="KUU6" s="146"/>
      <c r="KUV6" s="146"/>
      <c r="KUW6" s="146"/>
      <c r="KUX6" s="146"/>
      <c r="KUY6" s="146"/>
      <c r="KUZ6" s="146"/>
      <c r="KVA6" s="146"/>
      <c r="KVB6" s="146"/>
      <c r="KVC6" s="146"/>
      <c r="KVD6" s="146"/>
      <c r="KVE6" s="146"/>
      <c r="KVF6" s="146"/>
      <c r="KVG6" s="146"/>
      <c r="KVH6" s="146"/>
      <c r="KVI6" s="146"/>
      <c r="KVJ6" s="146"/>
      <c r="KVK6" s="146"/>
      <c r="KVL6" s="146"/>
      <c r="KVM6" s="146"/>
      <c r="KVN6" s="146"/>
      <c r="KVO6" s="146"/>
      <c r="KVP6" s="146"/>
      <c r="KVQ6" s="146"/>
      <c r="KVR6" s="146"/>
      <c r="KVS6" s="146"/>
      <c r="KVT6" s="146"/>
      <c r="KVU6" s="146"/>
      <c r="KVV6" s="146"/>
      <c r="KVW6" s="146"/>
      <c r="KVX6" s="146"/>
      <c r="KVY6" s="146"/>
      <c r="KVZ6" s="146"/>
      <c r="KWA6" s="146"/>
      <c r="KWB6" s="146"/>
      <c r="KWC6" s="146"/>
      <c r="KWD6" s="146"/>
      <c r="KWE6" s="146"/>
      <c r="KWF6" s="146"/>
      <c r="KWG6" s="146"/>
      <c r="KWH6" s="146"/>
      <c r="KWI6" s="146"/>
      <c r="KWJ6" s="146"/>
      <c r="KWK6" s="146"/>
      <c r="KWL6" s="146"/>
      <c r="KWM6" s="146"/>
      <c r="KWN6" s="146"/>
      <c r="KWO6" s="146"/>
      <c r="KWP6" s="146"/>
      <c r="KWQ6" s="146"/>
      <c r="KWR6" s="146"/>
      <c r="KWS6" s="146"/>
      <c r="KWT6" s="146"/>
      <c r="KWU6" s="146"/>
      <c r="KWV6" s="146"/>
      <c r="KWW6" s="146"/>
      <c r="KWX6" s="146"/>
      <c r="KWY6" s="146"/>
      <c r="KWZ6" s="146"/>
      <c r="KXA6" s="146"/>
      <c r="KXB6" s="146"/>
      <c r="KXC6" s="146"/>
      <c r="KXD6" s="146"/>
      <c r="KXE6" s="146"/>
      <c r="KXF6" s="146"/>
      <c r="KXG6" s="146"/>
      <c r="KXH6" s="146"/>
      <c r="KXI6" s="146"/>
      <c r="KXJ6" s="146"/>
      <c r="KXK6" s="146"/>
      <c r="KXL6" s="146"/>
      <c r="KXM6" s="146"/>
      <c r="KXN6" s="146"/>
      <c r="KXO6" s="146"/>
      <c r="KXP6" s="146"/>
      <c r="KXQ6" s="146"/>
      <c r="KXR6" s="146"/>
      <c r="KXS6" s="146"/>
      <c r="KXT6" s="146"/>
      <c r="KXU6" s="146"/>
      <c r="KXV6" s="146"/>
      <c r="KXW6" s="146"/>
      <c r="KXX6" s="146"/>
      <c r="KXY6" s="146"/>
      <c r="KXZ6" s="146"/>
      <c r="KYA6" s="146"/>
      <c r="KYB6" s="146"/>
      <c r="KYC6" s="146"/>
      <c r="KYD6" s="146"/>
      <c r="KYE6" s="146"/>
      <c r="KYF6" s="146"/>
      <c r="KYG6" s="146"/>
      <c r="KYH6" s="146"/>
      <c r="KYI6" s="146"/>
      <c r="KYJ6" s="146"/>
      <c r="KYK6" s="146"/>
      <c r="KYL6" s="146"/>
      <c r="KYM6" s="146"/>
      <c r="KYN6" s="146"/>
      <c r="KYO6" s="146"/>
      <c r="KYP6" s="146"/>
      <c r="KYQ6" s="146"/>
      <c r="KYR6" s="146"/>
      <c r="KYS6" s="146"/>
      <c r="KYT6" s="146"/>
      <c r="KYU6" s="146"/>
      <c r="KYV6" s="146"/>
      <c r="KYW6" s="146"/>
      <c r="KYX6" s="146"/>
      <c r="KYY6" s="146"/>
      <c r="KYZ6" s="146"/>
      <c r="KZA6" s="146"/>
      <c r="KZB6" s="146"/>
      <c r="KZC6" s="146"/>
      <c r="KZD6" s="146"/>
      <c r="KZE6" s="146"/>
      <c r="KZF6" s="146"/>
      <c r="KZG6" s="146"/>
      <c r="KZH6" s="146"/>
      <c r="KZI6" s="146"/>
      <c r="KZJ6" s="146"/>
      <c r="KZK6" s="146"/>
      <c r="KZL6" s="146"/>
      <c r="KZM6" s="146"/>
      <c r="KZN6" s="146"/>
      <c r="KZO6" s="146"/>
      <c r="KZP6" s="146"/>
      <c r="KZQ6" s="146"/>
      <c r="KZR6" s="146"/>
      <c r="KZS6" s="146"/>
      <c r="KZT6" s="146"/>
      <c r="KZU6" s="146"/>
      <c r="KZV6" s="146"/>
      <c r="KZW6" s="146"/>
      <c r="KZX6" s="146"/>
      <c r="KZY6" s="146"/>
      <c r="KZZ6" s="146"/>
      <c r="LAA6" s="146"/>
      <c r="LAB6" s="146"/>
      <c r="LAC6" s="146"/>
      <c r="LAD6" s="146"/>
      <c r="LAE6" s="146"/>
      <c r="LAF6" s="146"/>
      <c r="LAG6" s="146"/>
      <c r="LAH6" s="146"/>
      <c r="LAI6" s="146"/>
      <c r="LAJ6" s="146"/>
      <c r="LAK6" s="146"/>
      <c r="LAL6" s="146"/>
      <c r="LAM6" s="146"/>
      <c r="LAN6" s="146"/>
      <c r="LAO6" s="146"/>
      <c r="LAP6" s="146"/>
      <c r="LAQ6" s="146"/>
      <c r="LAR6" s="146"/>
      <c r="LAS6" s="146"/>
      <c r="LAT6" s="146"/>
      <c r="LAU6" s="146"/>
      <c r="LAV6" s="146"/>
      <c r="LAW6" s="146"/>
      <c r="LAX6" s="146"/>
      <c r="LAY6" s="146"/>
      <c r="LAZ6" s="146"/>
      <c r="LBA6" s="146"/>
      <c r="LBB6" s="146"/>
      <c r="LBC6" s="146"/>
      <c r="LBD6" s="146"/>
      <c r="LBE6" s="146"/>
      <c r="LBF6" s="146"/>
      <c r="LBG6" s="146"/>
      <c r="LBH6" s="146"/>
      <c r="LBI6" s="146"/>
      <c r="LBJ6" s="146"/>
      <c r="LBK6" s="146"/>
      <c r="LBL6" s="146"/>
      <c r="LBM6" s="146"/>
      <c r="LBN6" s="146"/>
      <c r="LBO6" s="146"/>
      <c r="LBP6" s="146"/>
      <c r="LBQ6" s="146"/>
      <c r="LBR6" s="146"/>
      <c r="LBS6" s="146"/>
      <c r="LBT6" s="146"/>
      <c r="LBU6" s="146"/>
      <c r="LBV6" s="146"/>
      <c r="LBW6" s="146"/>
      <c r="LBX6" s="146"/>
      <c r="LBY6" s="146"/>
      <c r="LBZ6" s="146"/>
      <c r="LCA6" s="146"/>
      <c r="LCB6" s="146"/>
      <c r="LCC6" s="146"/>
      <c r="LCD6" s="146"/>
      <c r="LCE6" s="146"/>
      <c r="LCF6" s="146"/>
      <c r="LCG6" s="146"/>
      <c r="LCH6" s="146"/>
      <c r="LCI6" s="146"/>
      <c r="LCJ6" s="146"/>
      <c r="LCK6" s="146"/>
      <c r="LCL6" s="146"/>
      <c r="LCM6" s="146"/>
      <c r="LCN6" s="146"/>
      <c r="LCO6" s="146"/>
      <c r="LCP6" s="146"/>
      <c r="LCQ6" s="146"/>
      <c r="LCR6" s="146"/>
      <c r="LCS6" s="146"/>
      <c r="LCT6" s="146"/>
      <c r="LCU6" s="146"/>
      <c r="LCV6" s="146"/>
      <c r="LCW6" s="146"/>
      <c r="LCX6" s="146"/>
      <c r="LCY6" s="146"/>
      <c r="LCZ6" s="146"/>
      <c r="LDA6" s="146"/>
      <c r="LDB6" s="146"/>
      <c r="LDC6" s="146"/>
      <c r="LDD6" s="146"/>
      <c r="LDE6" s="146"/>
      <c r="LDF6" s="146"/>
      <c r="LDG6" s="146"/>
      <c r="LDH6" s="146"/>
      <c r="LDI6" s="146"/>
      <c r="LDJ6" s="146"/>
      <c r="LDK6" s="146"/>
      <c r="LDL6" s="146"/>
      <c r="LDM6" s="146"/>
      <c r="LDN6" s="146"/>
      <c r="LDO6" s="146"/>
      <c r="LDP6" s="146"/>
      <c r="LDQ6" s="146"/>
      <c r="LDR6" s="146"/>
      <c r="LDS6" s="146"/>
      <c r="LDT6" s="146"/>
      <c r="LDU6" s="146"/>
      <c r="LDV6" s="146"/>
      <c r="LDW6" s="146"/>
      <c r="LDX6" s="146"/>
      <c r="LDY6" s="146"/>
      <c r="LDZ6" s="146"/>
      <c r="LEA6" s="146"/>
      <c r="LEB6" s="146"/>
      <c r="LEC6" s="146"/>
      <c r="LED6" s="146"/>
      <c r="LEE6" s="146"/>
      <c r="LEF6" s="146"/>
      <c r="LEG6" s="146"/>
      <c r="LEH6" s="146"/>
      <c r="LEI6" s="146"/>
      <c r="LEJ6" s="146"/>
      <c r="LEK6" s="146"/>
      <c r="LEL6" s="146"/>
      <c r="LEM6" s="146"/>
      <c r="LEN6" s="146"/>
      <c r="LEO6" s="146"/>
      <c r="LEP6" s="146"/>
      <c r="LEQ6" s="146"/>
      <c r="LER6" s="146"/>
      <c r="LES6" s="146"/>
      <c r="LET6" s="146"/>
      <c r="LEU6" s="146"/>
      <c r="LEV6" s="146"/>
      <c r="LEW6" s="146"/>
      <c r="LEX6" s="146"/>
      <c r="LEY6" s="146"/>
      <c r="LEZ6" s="146"/>
      <c r="LFA6" s="146"/>
      <c r="LFB6" s="146"/>
      <c r="LFC6" s="146"/>
      <c r="LFD6" s="146"/>
      <c r="LFE6" s="146"/>
      <c r="LFF6" s="146"/>
      <c r="LFG6" s="146"/>
      <c r="LFH6" s="146"/>
      <c r="LFI6" s="146"/>
      <c r="LFJ6" s="146"/>
      <c r="LFK6" s="146"/>
      <c r="LFL6" s="146"/>
      <c r="LFM6" s="146"/>
      <c r="LFN6" s="146"/>
      <c r="LFO6" s="146"/>
      <c r="LFP6" s="146"/>
      <c r="LFQ6" s="146"/>
      <c r="LFR6" s="146"/>
      <c r="LFS6" s="146"/>
      <c r="LFT6" s="146"/>
      <c r="LFU6" s="146"/>
      <c r="LFV6" s="146"/>
      <c r="LFW6" s="146"/>
      <c r="LFX6" s="146"/>
      <c r="LFY6" s="146"/>
      <c r="LFZ6" s="146"/>
      <c r="LGA6" s="146"/>
      <c r="LGB6" s="146"/>
      <c r="LGC6" s="146"/>
      <c r="LGD6" s="146"/>
      <c r="LGE6" s="146"/>
      <c r="LGF6" s="146"/>
      <c r="LGG6" s="146"/>
      <c r="LGH6" s="146"/>
      <c r="LGI6" s="146"/>
      <c r="LGJ6" s="146"/>
      <c r="LGK6" s="146"/>
      <c r="LGL6" s="146"/>
      <c r="LGM6" s="146"/>
      <c r="LGN6" s="146"/>
      <c r="LGO6" s="146"/>
      <c r="LGP6" s="146"/>
      <c r="LGQ6" s="146"/>
      <c r="LGR6" s="146"/>
      <c r="LGS6" s="146"/>
      <c r="LGT6" s="146"/>
      <c r="LGU6" s="146"/>
      <c r="LGV6" s="146"/>
      <c r="LGW6" s="146"/>
      <c r="LGX6" s="146"/>
      <c r="LGY6" s="146"/>
      <c r="LGZ6" s="146"/>
      <c r="LHA6" s="146"/>
      <c r="LHB6" s="146"/>
      <c r="LHC6" s="146"/>
      <c r="LHD6" s="146"/>
      <c r="LHE6" s="146"/>
      <c r="LHF6" s="146"/>
      <c r="LHG6" s="146"/>
      <c r="LHH6" s="146"/>
      <c r="LHI6" s="146"/>
      <c r="LHJ6" s="146"/>
      <c r="LHK6" s="146"/>
      <c r="LHL6" s="146"/>
      <c r="LHM6" s="146"/>
      <c r="LHN6" s="146"/>
      <c r="LHO6" s="146"/>
      <c r="LHP6" s="146"/>
      <c r="LHQ6" s="146"/>
      <c r="LHR6" s="146"/>
      <c r="LHS6" s="146"/>
      <c r="LHT6" s="146"/>
      <c r="LHU6" s="146"/>
      <c r="LHV6" s="146"/>
      <c r="LHW6" s="146"/>
      <c r="LHX6" s="146"/>
      <c r="LHY6" s="146"/>
      <c r="LHZ6" s="146"/>
      <c r="LIA6" s="146"/>
      <c r="LIB6" s="146"/>
      <c r="LIC6" s="146"/>
      <c r="LID6" s="146"/>
      <c r="LIE6" s="146"/>
      <c r="LIF6" s="146"/>
      <c r="LIG6" s="146"/>
      <c r="LIH6" s="146"/>
      <c r="LII6" s="146"/>
      <c r="LIJ6" s="146"/>
      <c r="LIK6" s="146"/>
      <c r="LIL6" s="146"/>
      <c r="LIM6" s="146"/>
      <c r="LIN6" s="146"/>
      <c r="LIO6" s="146"/>
      <c r="LIP6" s="146"/>
      <c r="LIQ6" s="146"/>
      <c r="LIR6" s="146"/>
      <c r="LIS6" s="146"/>
      <c r="LIT6" s="146"/>
      <c r="LIU6" s="146"/>
      <c r="LIV6" s="146"/>
      <c r="LIW6" s="146"/>
      <c r="LIX6" s="146"/>
      <c r="LIY6" s="146"/>
      <c r="LIZ6" s="146"/>
      <c r="LJA6" s="146"/>
      <c r="LJB6" s="146"/>
      <c r="LJC6" s="146"/>
      <c r="LJD6" s="146"/>
      <c r="LJE6" s="146"/>
      <c r="LJF6" s="146"/>
      <c r="LJG6" s="146"/>
      <c r="LJH6" s="146"/>
      <c r="LJI6" s="146"/>
      <c r="LJJ6" s="146"/>
      <c r="LJK6" s="146"/>
      <c r="LJL6" s="146"/>
      <c r="LJM6" s="146"/>
      <c r="LJN6" s="146"/>
      <c r="LJO6" s="146"/>
      <c r="LJP6" s="146"/>
      <c r="LJQ6" s="146"/>
      <c r="LJR6" s="146"/>
      <c r="LJS6" s="146"/>
      <c r="LJT6" s="146"/>
      <c r="LJU6" s="146"/>
      <c r="LJV6" s="146"/>
      <c r="LJW6" s="146"/>
      <c r="LJX6" s="146"/>
      <c r="LJY6" s="146"/>
      <c r="LJZ6" s="146"/>
      <c r="LKA6" s="146"/>
      <c r="LKB6" s="146"/>
      <c r="LKC6" s="146"/>
      <c r="LKD6" s="146"/>
      <c r="LKE6" s="146"/>
      <c r="LKF6" s="146"/>
      <c r="LKG6" s="146"/>
      <c r="LKH6" s="146"/>
      <c r="LKI6" s="146"/>
      <c r="LKJ6" s="146"/>
      <c r="LKK6" s="146"/>
      <c r="LKL6" s="146"/>
      <c r="LKM6" s="146"/>
      <c r="LKN6" s="146"/>
      <c r="LKO6" s="146"/>
      <c r="LKP6" s="146"/>
      <c r="LKQ6" s="146"/>
      <c r="LKR6" s="146"/>
      <c r="LKS6" s="146"/>
      <c r="LKT6" s="146"/>
      <c r="LKU6" s="146"/>
      <c r="LKV6" s="146"/>
      <c r="LKW6" s="146"/>
      <c r="LKX6" s="146"/>
      <c r="LKY6" s="146"/>
      <c r="LKZ6" s="146"/>
      <c r="LLA6" s="146"/>
      <c r="LLB6" s="146"/>
      <c r="LLC6" s="146"/>
      <c r="LLD6" s="146"/>
      <c r="LLE6" s="146"/>
      <c r="LLF6" s="146"/>
      <c r="LLG6" s="146"/>
      <c r="LLH6" s="146"/>
      <c r="LLI6" s="146"/>
      <c r="LLJ6" s="146"/>
      <c r="LLK6" s="146"/>
      <c r="LLL6" s="146"/>
      <c r="LLM6" s="146"/>
      <c r="LLN6" s="146"/>
      <c r="LLO6" s="146"/>
      <c r="LLP6" s="146"/>
      <c r="LLQ6" s="146"/>
      <c r="LLR6" s="146"/>
      <c r="LLS6" s="146"/>
      <c r="LLT6" s="146"/>
      <c r="LLU6" s="146"/>
      <c r="LLV6" s="146"/>
      <c r="LLW6" s="146"/>
      <c r="LLX6" s="146"/>
      <c r="LLY6" s="146"/>
      <c r="LLZ6" s="146"/>
      <c r="LMA6" s="146"/>
      <c r="LMB6" s="146"/>
      <c r="LMC6" s="146"/>
      <c r="LMD6" s="146"/>
      <c r="LME6" s="146"/>
      <c r="LMF6" s="146"/>
      <c r="LMG6" s="146"/>
      <c r="LMH6" s="146"/>
      <c r="LMI6" s="146"/>
      <c r="LMJ6" s="146"/>
      <c r="LMK6" s="146"/>
      <c r="LML6" s="146"/>
      <c r="LMM6" s="146"/>
      <c r="LMN6" s="146"/>
      <c r="LMO6" s="146"/>
      <c r="LMP6" s="146"/>
      <c r="LMQ6" s="146"/>
      <c r="LMR6" s="146"/>
      <c r="LMS6" s="146"/>
      <c r="LMT6" s="146"/>
      <c r="LMU6" s="146"/>
      <c r="LMV6" s="146"/>
      <c r="LMW6" s="146"/>
      <c r="LMX6" s="146"/>
      <c r="LMY6" s="146"/>
      <c r="LMZ6" s="146"/>
      <c r="LNA6" s="146"/>
      <c r="LNB6" s="146"/>
      <c r="LNC6" s="146"/>
      <c r="LND6" s="146"/>
      <c r="LNE6" s="146"/>
      <c r="LNF6" s="146"/>
      <c r="LNG6" s="146"/>
      <c r="LNH6" s="146"/>
      <c r="LNI6" s="146"/>
      <c r="LNJ6" s="146"/>
      <c r="LNK6" s="146"/>
      <c r="LNL6" s="146"/>
      <c r="LNM6" s="146"/>
      <c r="LNN6" s="146"/>
      <c r="LNO6" s="146"/>
      <c r="LNP6" s="146"/>
      <c r="LNQ6" s="146"/>
      <c r="LNR6" s="146"/>
      <c r="LNS6" s="146"/>
      <c r="LNT6" s="146"/>
      <c r="LNU6" s="146"/>
      <c r="LNV6" s="146"/>
      <c r="LNW6" s="146"/>
      <c r="LNX6" s="146"/>
      <c r="LNY6" s="146"/>
      <c r="LNZ6" s="146"/>
      <c r="LOA6" s="146"/>
      <c r="LOB6" s="146"/>
      <c r="LOC6" s="146"/>
      <c r="LOD6" s="146"/>
      <c r="LOE6" s="146"/>
      <c r="LOF6" s="146"/>
      <c r="LOG6" s="146"/>
      <c r="LOH6" s="146"/>
      <c r="LOI6" s="146"/>
      <c r="LOJ6" s="146"/>
      <c r="LOK6" s="146"/>
      <c r="LOL6" s="146"/>
      <c r="LOM6" s="146"/>
      <c r="LON6" s="146"/>
      <c r="LOO6" s="146"/>
      <c r="LOP6" s="146"/>
      <c r="LOQ6" s="146"/>
      <c r="LOR6" s="146"/>
      <c r="LOS6" s="146"/>
      <c r="LOT6" s="146"/>
      <c r="LOU6" s="146"/>
      <c r="LOV6" s="146"/>
      <c r="LOW6" s="146"/>
      <c r="LOX6" s="146"/>
      <c r="LOY6" s="146"/>
      <c r="LOZ6" s="146"/>
      <c r="LPA6" s="146"/>
      <c r="LPB6" s="146"/>
      <c r="LPC6" s="146"/>
      <c r="LPD6" s="146"/>
      <c r="LPE6" s="146"/>
      <c r="LPF6" s="146"/>
      <c r="LPG6" s="146"/>
      <c r="LPH6" s="146"/>
      <c r="LPI6" s="146"/>
      <c r="LPJ6" s="146"/>
      <c r="LPK6" s="146"/>
      <c r="LPL6" s="146"/>
      <c r="LPM6" s="146"/>
      <c r="LPN6" s="146"/>
      <c r="LPO6" s="146"/>
      <c r="LPP6" s="146"/>
      <c r="LPQ6" s="146"/>
      <c r="LPR6" s="146"/>
      <c r="LPS6" s="146"/>
      <c r="LPT6" s="146"/>
      <c r="LPU6" s="146"/>
      <c r="LPV6" s="146"/>
      <c r="LPW6" s="146"/>
      <c r="LPX6" s="146"/>
      <c r="LPY6" s="146"/>
      <c r="LPZ6" s="146"/>
      <c r="LQA6" s="146"/>
      <c r="LQB6" s="146"/>
      <c r="LQC6" s="146"/>
      <c r="LQD6" s="146"/>
      <c r="LQE6" s="146"/>
      <c r="LQF6" s="146"/>
      <c r="LQG6" s="146"/>
      <c r="LQH6" s="146"/>
      <c r="LQI6" s="146"/>
      <c r="LQJ6" s="146"/>
      <c r="LQK6" s="146"/>
      <c r="LQL6" s="146"/>
      <c r="LQM6" s="146"/>
      <c r="LQN6" s="146"/>
      <c r="LQO6" s="146"/>
      <c r="LQP6" s="146"/>
      <c r="LQQ6" s="146"/>
      <c r="LQR6" s="146"/>
      <c r="LQS6" s="146"/>
      <c r="LQT6" s="146"/>
      <c r="LQU6" s="146"/>
      <c r="LQV6" s="146"/>
      <c r="LQW6" s="146"/>
      <c r="LQX6" s="146"/>
      <c r="LQY6" s="146"/>
      <c r="LQZ6" s="146"/>
      <c r="LRA6" s="146"/>
      <c r="LRB6" s="146"/>
      <c r="LRC6" s="146"/>
      <c r="LRD6" s="146"/>
      <c r="LRE6" s="146"/>
      <c r="LRF6" s="146"/>
      <c r="LRG6" s="146"/>
      <c r="LRH6" s="146"/>
      <c r="LRI6" s="146"/>
      <c r="LRJ6" s="146"/>
      <c r="LRK6" s="146"/>
      <c r="LRL6" s="146"/>
      <c r="LRM6" s="146"/>
      <c r="LRN6" s="146"/>
      <c r="LRO6" s="146"/>
      <c r="LRP6" s="146"/>
      <c r="LRQ6" s="146"/>
      <c r="LRR6" s="146"/>
      <c r="LRS6" s="146"/>
      <c r="LRT6" s="146"/>
      <c r="LRU6" s="146"/>
      <c r="LRV6" s="146"/>
      <c r="LRW6" s="146"/>
      <c r="LRX6" s="146"/>
      <c r="LRY6" s="146"/>
      <c r="LRZ6" s="146"/>
      <c r="LSA6" s="146"/>
      <c r="LSB6" s="146"/>
      <c r="LSC6" s="146"/>
      <c r="LSD6" s="146"/>
      <c r="LSE6" s="146"/>
      <c r="LSF6" s="146"/>
      <c r="LSG6" s="146"/>
      <c r="LSH6" s="146"/>
      <c r="LSI6" s="146"/>
      <c r="LSJ6" s="146"/>
      <c r="LSK6" s="146"/>
      <c r="LSL6" s="146"/>
      <c r="LSM6" s="146"/>
      <c r="LSN6" s="146"/>
      <c r="LSO6" s="146"/>
      <c r="LSP6" s="146"/>
      <c r="LSQ6" s="146"/>
      <c r="LSR6" s="146"/>
      <c r="LSS6" s="146"/>
      <c r="LST6" s="146"/>
      <c r="LSU6" s="146"/>
      <c r="LSV6" s="146"/>
      <c r="LSW6" s="146"/>
      <c r="LSX6" s="146"/>
      <c r="LSY6" s="146"/>
      <c r="LSZ6" s="146"/>
      <c r="LTA6" s="146"/>
      <c r="LTB6" s="146"/>
      <c r="LTC6" s="146"/>
      <c r="LTD6" s="146"/>
      <c r="LTE6" s="146"/>
      <c r="LTF6" s="146"/>
      <c r="LTG6" s="146"/>
      <c r="LTH6" s="146"/>
      <c r="LTI6" s="146"/>
      <c r="LTJ6" s="146"/>
      <c r="LTK6" s="146"/>
      <c r="LTL6" s="146"/>
      <c r="LTM6" s="146"/>
      <c r="LTN6" s="146"/>
      <c r="LTO6" s="146"/>
      <c r="LTP6" s="146"/>
      <c r="LTQ6" s="146"/>
      <c r="LTR6" s="146"/>
      <c r="LTS6" s="146"/>
      <c r="LTT6" s="146"/>
      <c r="LTU6" s="146"/>
      <c r="LTV6" s="146"/>
      <c r="LTW6" s="146"/>
      <c r="LTX6" s="146"/>
      <c r="LTY6" s="146"/>
      <c r="LTZ6" s="146"/>
      <c r="LUA6" s="146"/>
      <c r="LUB6" s="146"/>
      <c r="LUC6" s="146"/>
      <c r="LUD6" s="146"/>
      <c r="LUE6" s="146"/>
      <c r="LUF6" s="146"/>
      <c r="LUG6" s="146"/>
      <c r="LUH6" s="146"/>
      <c r="LUI6" s="146"/>
      <c r="LUJ6" s="146"/>
      <c r="LUK6" s="146"/>
      <c r="LUL6" s="146"/>
      <c r="LUM6" s="146"/>
      <c r="LUN6" s="146"/>
      <c r="LUO6" s="146"/>
      <c r="LUP6" s="146"/>
      <c r="LUQ6" s="146"/>
      <c r="LUR6" s="146"/>
      <c r="LUS6" s="146"/>
      <c r="LUT6" s="146"/>
      <c r="LUU6" s="146"/>
      <c r="LUV6" s="146"/>
      <c r="LUW6" s="146"/>
      <c r="LUX6" s="146"/>
      <c r="LUY6" s="146"/>
      <c r="LUZ6" s="146"/>
      <c r="LVA6" s="146"/>
      <c r="LVB6" s="146"/>
      <c r="LVC6" s="146"/>
      <c r="LVD6" s="146"/>
      <c r="LVE6" s="146"/>
      <c r="LVF6" s="146"/>
      <c r="LVG6" s="146"/>
      <c r="LVH6" s="146"/>
      <c r="LVI6" s="146"/>
      <c r="LVJ6" s="146"/>
      <c r="LVK6" s="146"/>
      <c r="LVL6" s="146"/>
      <c r="LVM6" s="146"/>
      <c r="LVN6" s="146"/>
      <c r="LVO6" s="146"/>
      <c r="LVP6" s="146"/>
      <c r="LVQ6" s="146"/>
      <c r="LVR6" s="146"/>
      <c r="LVS6" s="146"/>
      <c r="LVT6" s="146"/>
      <c r="LVU6" s="146"/>
      <c r="LVV6" s="146"/>
      <c r="LVW6" s="146"/>
      <c r="LVX6" s="146"/>
      <c r="LVY6" s="146"/>
      <c r="LVZ6" s="146"/>
      <c r="LWA6" s="146"/>
      <c r="LWB6" s="146"/>
      <c r="LWC6" s="146"/>
      <c r="LWD6" s="146"/>
      <c r="LWE6" s="146"/>
      <c r="LWF6" s="146"/>
      <c r="LWG6" s="146"/>
      <c r="LWH6" s="146"/>
      <c r="LWI6" s="146"/>
      <c r="LWJ6" s="146"/>
      <c r="LWK6" s="146"/>
      <c r="LWL6" s="146"/>
      <c r="LWM6" s="146"/>
      <c r="LWN6" s="146"/>
      <c r="LWO6" s="146"/>
      <c r="LWP6" s="146"/>
      <c r="LWQ6" s="146"/>
      <c r="LWR6" s="146"/>
      <c r="LWS6" s="146"/>
      <c r="LWT6" s="146"/>
      <c r="LWU6" s="146"/>
      <c r="LWV6" s="146"/>
      <c r="LWW6" s="146"/>
      <c r="LWX6" s="146"/>
      <c r="LWY6" s="146"/>
      <c r="LWZ6" s="146"/>
      <c r="LXA6" s="146"/>
      <c r="LXB6" s="146"/>
      <c r="LXC6" s="146"/>
      <c r="LXD6" s="146"/>
      <c r="LXE6" s="146"/>
      <c r="LXF6" s="146"/>
      <c r="LXG6" s="146"/>
      <c r="LXH6" s="146"/>
      <c r="LXI6" s="146"/>
      <c r="LXJ6" s="146"/>
      <c r="LXK6" s="146"/>
      <c r="LXL6" s="146"/>
      <c r="LXM6" s="146"/>
      <c r="LXN6" s="146"/>
      <c r="LXO6" s="146"/>
      <c r="LXP6" s="146"/>
      <c r="LXQ6" s="146"/>
      <c r="LXR6" s="146"/>
      <c r="LXS6" s="146"/>
      <c r="LXT6" s="146"/>
      <c r="LXU6" s="146"/>
      <c r="LXV6" s="146"/>
      <c r="LXW6" s="146"/>
      <c r="LXX6" s="146"/>
      <c r="LXY6" s="146"/>
      <c r="LXZ6" s="146"/>
      <c r="LYA6" s="146"/>
      <c r="LYB6" s="146"/>
      <c r="LYC6" s="146"/>
      <c r="LYD6" s="146"/>
      <c r="LYE6" s="146"/>
      <c r="LYF6" s="146"/>
      <c r="LYG6" s="146"/>
      <c r="LYH6" s="146"/>
      <c r="LYI6" s="146"/>
      <c r="LYJ6" s="146"/>
      <c r="LYK6" s="146"/>
      <c r="LYL6" s="146"/>
      <c r="LYM6" s="146"/>
      <c r="LYN6" s="146"/>
      <c r="LYO6" s="146"/>
      <c r="LYP6" s="146"/>
      <c r="LYQ6" s="146"/>
      <c r="LYR6" s="146"/>
      <c r="LYS6" s="146"/>
      <c r="LYT6" s="146"/>
      <c r="LYU6" s="146"/>
      <c r="LYV6" s="146"/>
      <c r="LYW6" s="146"/>
      <c r="LYX6" s="146"/>
      <c r="LYY6" s="146"/>
      <c r="LYZ6" s="146"/>
      <c r="LZA6" s="146"/>
      <c r="LZB6" s="146"/>
      <c r="LZC6" s="146"/>
      <c r="LZD6" s="146"/>
      <c r="LZE6" s="146"/>
      <c r="LZF6" s="146"/>
      <c r="LZG6" s="146"/>
      <c r="LZH6" s="146"/>
      <c r="LZI6" s="146"/>
      <c r="LZJ6" s="146"/>
      <c r="LZK6" s="146"/>
      <c r="LZL6" s="146"/>
      <c r="LZM6" s="146"/>
      <c r="LZN6" s="146"/>
      <c r="LZO6" s="146"/>
      <c r="LZP6" s="146"/>
      <c r="LZQ6" s="146"/>
      <c r="LZR6" s="146"/>
      <c r="LZS6" s="146"/>
      <c r="LZT6" s="146"/>
      <c r="LZU6" s="146"/>
      <c r="LZV6" s="146"/>
      <c r="LZW6" s="146"/>
      <c r="LZX6" s="146"/>
      <c r="LZY6" s="146"/>
      <c r="LZZ6" s="146"/>
      <c r="MAA6" s="146"/>
      <c r="MAB6" s="146"/>
      <c r="MAC6" s="146"/>
      <c r="MAD6" s="146"/>
      <c r="MAE6" s="146"/>
      <c r="MAF6" s="146"/>
      <c r="MAG6" s="146"/>
      <c r="MAH6" s="146"/>
      <c r="MAI6" s="146"/>
      <c r="MAJ6" s="146"/>
      <c r="MAK6" s="146"/>
      <c r="MAL6" s="146"/>
      <c r="MAM6" s="146"/>
      <c r="MAN6" s="146"/>
      <c r="MAO6" s="146"/>
      <c r="MAP6" s="146"/>
      <c r="MAQ6" s="146"/>
      <c r="MAR6" s="146"/>
      <c r="MAS6" s="146"/>
      <c r="MAT6" s="146"/>
      <c r="MAU6" s="146"/>
      <c r="MAV6" s="146"/>
      <c r="MAW6" s="146"/>
      <c r="MAX6" s="146"/>
      <c r="MAY6" s="146"/>
      <c r="MAZ6" s="146"/>
      <c r="MBA6" s="146"/>
      <c r="MBB6" s="146"/>
      <c r="MBC6" s="146"/>
      <c r="MBD6" s="146"/>
      <c r="MBE6" s="146"/>
      <c r="MBF6" s="146"/>
      <c r="MBG6" s="146"/>
      <c r="MBH6" s="146"/>
      <c r="MBI6" s="146"/>
      <c r="MBJ6" s="146"/>
      <c r="MBK6" s="146"/>
      <c r="MBL6" s="146"/>
      <c r="MBM6" s="146"/>
      <c r="MBN6" s="146"/>
      <c r="MBO6" s="146"/>
      <c r="MBP6" s="146"/>
      <c r="MBQ6" s="146"/>
      <c r="MBR6" s="146"/>
      <c r="MBS6" s="146"/>
      <c r="MBT6" s="146"/>
      <c r="MBU6" s="146"/>
      <c r="MBV6" s="146"/>
      <c r="MBW6" s="146"/>
      <c r="MBX6" s="146"/>
      <c r="MBY6" s="146"/>
      <c r="MBZ6" s="146"/>
      <c r="MCA6" s="146"/>
      <c r="MCB6" s="146"/>
      <c r="MCC6" s="146"/>
      <c r="MCD6" s="146"/>
      <c r="MCE6" s="146"/>
      <c r="MCF6" s="146"/>
      <c r="MCG6" s="146"/>
      <c r="MCH6" s="146"/>
      <c r="MCI6" s="146"/>
      <c r="MCJ6" s="146"/>
      <c r="MCK6" s="146"/>
      <c r="MCL6" s="146"/>
      <c r="MCM6" s="146"/>
      <c r="MCN6" s="146"/>
      <c r="MCO6" s="146"/>
      <c r="MCP6" s="146"/>
      <c r="MCQ6" s="146"/>
      <c r="MCR6" s="146"/>
      <c r="MCS6" s="146"/>
      <c r="MCT6" s="146"/>
      <c r="MCU6" s="146"/>
      <c r="MCV6" s="146"/>
      <c r="MCW6" s="146"/>
      <c r="MCX6" s="146"/>
      <c r="MCY6" s="146"/>
      <c r="MCZ6" s="146"/>
      <c r="MDA6" s="146"/>
      <c r="MDB6" s="146"/>
      <c r="MDC6" s="146"/>
      <c r="MDD6" s="146"/>
      <c r="MDE6" s="146"/>
      <c r="MDF6" s="146"/>
      <c r="MDG6" s="146"/>
      <c r="MDH6" s="146"/>
      <c r="MDI6" s="146"/>
      <c r="MDJ6" s="146"/>
      <c r="MDK6" s="146"/>
      <c r="MDL6" s="146"/>
      <c r="MDM6" s="146"/>
      <c r="MDN6" s="146"/>
      <c r="MDO6" s="146"/>
      <c r="MDP6" s="146"/>
      <c r="MDQ6" s="146"/>
      <c r="MDR6" s="146"/>
      <c r="MDS6" s="146"/>
      <c r="MDT6" s="146"/>
      <c r="MDU6" s="146"/>
      <c r="MDV6" s="146"/>
      <c r="MDW6" s="146"/>
      <c r="MDX6" s="146"/>
      <c r="MDY6" s="146"/>
      <c r="MDZ6" s="146"/>
      <c r="MEA6" s="146"/>
      <c r="MEB6" s="146"/>
      <c r="MEC6" s="146"/>
      <c r="MED6" s="146"/>
      <c r="MEE6" s="146"/>
      <c r="MEF6" s="146"/>
      <c r="MEG6" s="146"/>
      <c r="MEH6" s="146"/>
      <c r="MEI6" s="146"/>
      <c r="MEJ6" s="146"/>
      <c r="MEK6" s="146"/>
      <c r="MEL6" s="146"/>
      <c r="MEM6" s="146"/>
      <c r="MEN6" s="146"/>
      <c r="MEO6" s="146"/>
      <c r="MEP6" s="146"/>
      <c r="MEQ6" s="146"/>
      <c r="MER6" s="146"/>
      <c r="MES6" s="146"/>
      <c r="MET6" s="146"/>
      <c r="MEU6" s="146"/>
      <c r="MEV6" s="146"/>
      <c r="MEW6" s="146"/>
      <c r="MEX6" s="146"/>
      <c r="MEY6" s="146"/>
      <c r="MEZ6" s="146"/>
      <c r="MFA6" s="146"/>
      <c r="MFB6" s="146"/>
      <c r="MFC6" s="146"/>
      <c r="MFD6" s="146"/>
      <c r="MFE6" s="146"/>
      <c r="MFF6" s="146"/>
      <c r="MFG6" s="146"/>
      <c r="MFH6" s="146"/>
      <c r="MFI6" s="146"/>
      <c r="MFJ6" s="146"/>
      <c r="MFK6" s="146"/>
      <c r="MFL6" s="146"/>
      <c r="MFM6" s="146"/>
      <c r="MFN6" s="146"/>
      <c r="MFO6" s="146"/>
      <c r="MFP6" s="146"/>
      <c r="MFQ6" s="146"/>
      <c r="MFR6" s="146"/>
      <c r="MFS6" s="146"/>
      <c r="MFT6" s="146"/>
      <c r="MFU6" s="146"/>
      <c r="MFV6" s="146"/>
      <c r="MFW6" s="146"/>
      <c r="MFX6" s="146"/>
      <c r="MFY6" s="146"/>
      <c r="MFZ6" s="146"/>
      <c r="MGA6" s="146"/>
      <c r="MGB6" s="146"/>
      <c r="MGC6" s="146"/>
      <c r="MGD6" s="146"/>
      <c r="MGE6" s="146"/>
      <c r="MGF6" s="146"/>
      <c r="MGG6" s="146"/>
      <c r="MGH6" s="146"/>
      <c r="MGI6" s="146"/>
      <c r="MGJ6" s="146"/>
      <c r="MGK6" s="146"/>
      <c r="MGL6" s="146"/>
      <c r="MGM6" s="146"/>
      <c r="MGN6" s="146"/>
      <c r="MGO6" s="146"/>
      <c r="MGP6" s="146"/>
      <c r="MGQ6" s="146"/>
      <c r="MGR6" s="146"/>
      <c r="MGS6" s="146"/>
      <c r="MGT6" s="146"/>
      <c r="MGU6" s="146"/>
      <c r="MGV6" s="146"/>
      <c r="MGW6" s="146"/>
      <c r="MGX6" s="146"/>
      <c r="MGY6" s="146"/>
      <c r="MGZ6" s="146"/>
      <c r="MHA6" s="146"/>
      <c r="MHB6" s="146"/>
      <c r="MHC6" s="146"/>
      <c r="MHD6" s="146"/>
      <c r="MHE6" s="146"/>
      <c r="MHF6" s="146"/>
      <c r="MHG6" s="146"/>
      <c r="MHH6" s="146"/>
      <c r="MHI6" s="146"/>
      <c r="MHJ6" s="146"/>
      <c r="MHK6" s="146"/>
      <c r="MHL6" s="146"/>
      <c r="MHM6" s="146"/>
      <c r="MHN6" s="146"/>
      <c r="MHO6" s="146"/>
      <c r="MHP6" s="146"/>
      <c r="MHQ6" s="146"/>
      <c r="MHR6" s="146"/>
      <c r="MHS6" s="146"/>
      <c r="MHT6" s="146"/>
      <c r="MHU6" s="146"/>
      <c r="MHV6" s="146"/>
      <c r="MHW6" s="146"/>
      <c r="MHX6" s="146"/>
      <c r="MHY6" s="146"/>
      <c r="MHZ6" s="146"/>
      <c r="MIA6" s="146"/>
      <c r="MIB6" s="146"/>
      <c r="MIC6" s="146"/>
      <c r="MID6" s="146"/>
      <c r="MIE6" s="146"/>
      <c r="MIF6" s="146"/>
      <c r="MIG6" s="146"/>
      <c r="MIH6" s="146"/>
      <c r="MII6" s="146"/>
      <c r="MIJ6" s="146"/>
      <c r="MIK6" s="146"/>
      <c r="MIL6" s="146"/>
      <c r="MIM6" s="146"/>
      <c r="MIN6" s="146"/>
      <c r="MIO6" s="146"/>
      <c r="MIP6" s="146"/>
      <c r="MIQ6" s="146"/>
      <c r="MIR6" s="146"/>
      <c r="MIS6" s="146"/>
      <c r="MIT6" s="146"/>
      <c r="MIU6" s="146"/>
      <c r="MIV6" s="146"/>
      <c r="MIW6" s="146"/>
      <c r="MIX6" s="146"/>
      <c r="MIY6" s="146"/>
      <c r="MIZ6" s="146"/>
      <c r="MJA6" s="146"/>
      <c r="MJB6" s="146"/>
      <c r="MJC6" s="146"/>
      <c r="MJD6" s="146"/>
      <c r="MJE6" s="146"/>
      <c r="MJF6" s="146"/>
      <c r="MJG6" s="146"/>
      <c r="MJH6" s="146"/>
      <c r="MJI6" s="146"/>
      <c r="MJJ6" s="146"/>
      <c r="MJK6" s="146"/>
      <c r="MJL6" s="146"/>
      <c r="MJM6" s="146"/>
      <c r="MJN6" s="146"/>
      <c r="MJO6" s="146"/>
      <c r="MJP6" s="146"/>
      <c r="MJQ6" s="146"/>
      <c r="MJR6" s="146"/>
      <c r="MJS6" s="146"/>
      <c r="MJT6" s="146"/>
      <c r="MJU6" s="146"/>
      <c r="MJV6" s="146"/>
      <c r="MJW6" s="146"/>
      <c r="MJX6" s="146"/>
      <c r="MJY6" s="146"/>
      <c r="MJZ6" s="146"/>
      <c r="MKA6" s="146"/>
      <c r="MKB6" s="146"/>
      <c r="MKC6" s="146"/>
      <c r="MKD6" s="146"/>
      <c r="MKE6" s="146"/>
      <c r="MKF6" s="146"/>
      <c r="MKG6" s="146"/>
      <c r="MKH6" s="146"/>
      <c r="MKI6" s="146"/>
      <c r="MKJ6" s="146"/>
      <c r="MKK6" s="146"/>
      <c r="MKL6" s="146"/>
      <c r="MKM6" s="146"/>
      <c r="MKN6" s="146"/>
      <c r="MKO6" s="146"/>
      <c r="MKP6" s="146"/>
      <c r="MKQ6" s="146"/>
      <c r="MKR6" s="146"/>
      <c r="MKS6" s="146"/>
      <c r="MKT6" s="146"/>
      <c r="MKU6" s="146"/>
      <c r="MKV6" s="146"/>
      <c r="MKW6" s="146"/>
      <c r="MKX6" s="146"/>
      <c r="MKY6" s="146"/>
      <c r="MKZ6" s="146"/>
      <c r="MLA6" s="146"/>
      <c r="MLB6" s="146"/>
      <c r="MLC6" s="146"/>
      <c r="MLD6" s="146"/>
      <c r="MLE6" s="146"/>
      <c r="MLF6" s="146"/>
      <c r="MLG6" s="146"/>
      <c r="MLH6" s="146"/>
      <c r="MLI6" s="146"/>
      <c r="MLJ6" s="146"/>
      <c r="MLK6" s="146"/>
      <c r="MLL6" s="146"/>
      <c r="MLM6" s="146"/>
      <c r="MLN6" s="146"/>
      <c r="MLO6" s="146"/>
      <c r="MLP6" s="146"/>
      <c r="MLQ6" s="146"/>
      <c r="MLR6" s="146"/>
      <c r="MLS6" s="146"/>
      <c r="MLT6" s="146"/>
      <c r="MLU6" s="146"/>
      <c r="MLV6" s="146"/>
      <c r="MLW6" s="146"/>
      <c r="MLX6" s="146"/>
      <c r="MLY6" s="146"/>
      <c r="MLZ6" s="146"/>
      <c r="MMA6" s="146"/>
      <c r="MMB6" s="146"/>
      <c r="MMC6" s="146"/>
      <c r="MMD6" s="146"/>
      <c r="MME6" s="146"/>
      <c r="MMF6" s="146"/>
      <c r="MMG6" s="146"/>
      <c r="MMH6" s="146"/>
      <c r="MMI6" s="146"/>
      <c r="MMJ6" s="146"/>
      <c r="MMK6" s="146"/>
      <c r="MML6" s="146"/>
      <c r="MMM6" s="146"/>
      <c r="MMN6" s="146"/>
      <c r="MMO6" s="146"/>
      <c r="MMP6" s="146"/>
      <c r="MMQ6" s="146"/>
      <c r="MMR6" s="146"/>
      <c r="MMS6" s="146"/>
      <c r="MMT6" s="146"/>
      <c r="MMU6" s="146"/>
      <c r="MMV6" s="146"/>
      <c r="MMW6" s="146"/>
      <c r="MMX6" s="146"/>
      <c r="MMY6" s="146"/>
      <c r="MMZ6" s="146"/>
      <c r="MNA6" s="146"/>
      <c r="MNB6" s="146"/>
      <c r="MNC6" s="146"/>
      <c r="MND6" s="146"/>
      <c r="MNE6" s="146"/>
      <c r="MNF6" s="146"/>
      <c r="MNG6" s="146"/>
      <c r="MNH6" s="146"/>
      <c r="MNI6" s="146"/>
      <c r="MNJ6" s="146"/>
      <c r="MNK6" s="146"/>
      <c r="MNL6" s="146"/>
      <c r="MNM6" s="146"/>
      <c r="MNN6" s="146"/>
      <c r="MNO6" s="146"/>
      <c r="MNP6" s="146"/>
      <c r="MNQ6" s="146"/>
      <c r="MNR6" s="146"/>
      <c r="MNS6" s="146"/>
      <c r="MNT6" s="146"/>
      <c r="MNU6" s="146"/>
      <c r="MNV6" s="146"/>
      <c r="MNW6" s="146"/>
      <c r="MNX6" s="146"/>
      <c r="MNY6" s="146"/>
      <c r="MNZ6" s="146"/>
      <c r="MOA6" s="146"/>
      <c r="MOB6" s="146"/>
      <c r="MOC6" s="146"/>
      <c r="MOD6" s="146"/>
      <c r="MOE6" s="146"/>
      <c r="MOF6" s="146"/>
      <c r="MOG6" s="146"/>
      <c r="MOH6" s="146"/>
      <c r="MOI6" s="146"/>
      <c r="MOJ6" s="146"/>
      <c r="MOK6" s="146"/>
      <c r="MOL6" s="146"/>
      <c r="MOM6" s="146"/>
      <c r="MON6" s="146"/>
      <c r="MOO6" s="146"/>
      <c r="MOP6" s="146"/>
      <c r="MOQ6" s="146"/>
      <c r="MOR6" s="146"/>
      <c r="MOS6" s="146"/>
      <c r="MOT6" s="146"/>
      <c r="MOU6" s="146"/>
      <c r="MOV6" s="146"/>
      <c r="MOW6" s="146"/>
      <c r="MOX6" s="146"/>
      <c r="MOY6" s="146"/>
      <c r="MOZ6" s="146"/>
      <c r="MPA6" s="146"/>
      <c r="MPB6" s="146"/>
      <c r="MPC6" s="146"/>
      <c r="MPD6" s="146"/>
      <c r="MPE6" s="146"/>
      <c r="MPF6" s="146"/>
      <c r="MPG6" s="146"/>
      <c r="MPH6" s="146"/>
      <c r="MPI6" s="146"/>
      <c r="MPJ6" s="146"/>
      <c r="MPK6" s="146"/>
      <c r="MPL6" s="146"/>
      <c r="MPM6" s="146"/>
      <c r="MPN6" s="146"/>
      <c r="MPO6" s="146"/>
      <c r="MPP6" s="146"/>
      <c r="MPQ6" s="146"/>
      <c r="MPR6" s="146"/>
      <c r="MPS6" s="146"/>
      <c r="MPT6" s="146"/>
      <c r="MPU6" s="146"/>
      <c r="MPV6" s="146"/>
      <c r="MPW6" s="146"/>
      <c r="MPX6" s="146"/>
      <c r="MPY6" s="146"/>
      <c r="MPZ6" s="146"/>
      <c r="MQA6" s="146"/>
      <c r="MQB6" s="146"/>
      <c r="MQC6" s="146"/>
      <c r="MQD6" s="146"/>
      <c r="MQE6" s="146"/>
      <c r="MQF6" s="146"/>
      <c r="MQG6" s="146"/>
      <c r="MQH6" s="146"/>
      <c r="MQI6" s="146"/>
      <c r="MQJ6" s="146"/>
      <c r="MQK6" s="146"/>
      <c r="MQL6" s="146"/>
      <c r="MQM6" s="146"/>
      <c r="MQN6" s="146"/>
      <c r="MQO6" s="146"/>
      <c r="MQP6" s="146"/>
      <c r="MQQ6" s="146"/>
      <c r="MQR6" s="146"/>
      <c r="MQS6" s="146"/>
      <c r="MQT6" s="146"/>
      <c r="MQU6" s="146"/>
      <c r="MQV6" s="146"/>
      <c r="MQW6" s="146"/>
      <c r="MQX6" s="146"/>
      <c r="MQY6" s="146"/>
      <c r="MQZ6" s="146"/>
      <c r="MRA6" s="146"/>
      <c r="MRB6" s="146"/>
      <c r="MRC6" s="146"/>
      <c r="MRD6" s="146"/>
      <c r="MRE6" s="146"/>
      <c r="MRF6" s="146"/>
      <c r="MRG6" s="146"/>
      <c r="MRH6" s="146"/>
      <c r="MRI6" s="146"/>
      <c r="MRJ6" s="146"/>
      <c r="MRK6" s="146"/>
      <c r="MRL6" s="146"/>
      <c r="MRM6" s="146"/>
      <c r="MRN6" s="146"/>
      <c r="MRO6" s="146"/>
      <c r="MRP6" s="146"/>
      <c r="MRQ6" s="146"/>
      <c r="MRR6" s="146"/>
      <c r="MRS6" s="146"/>
      <c r="MRT6" s="146"/>
      <c r="MRU6" s="146"/>
      <c r="MRV6" s="146"/>
      <c r="MRW6" s="146"/>
      <c r="MRX6" s="146"/>
      <c r="MRY6" s="146"/>
      <c r="MRZ6" s="146"/>
      <c r="MSA6" s="146"/>
      <c r="MSB6" s="146"/>
      <c r="MSC6" s="146"/>
      <c r="MSD6" s="146"/>
      <c r="MSE6" s="146"/>
      <c r="MSF6" s="146"/>
      <c r="MSG6" s="146"/>
      <c r="MSH6" s="146"/>
      <c r="MSI6" s="146"/>
      <c r="MSJ6" s="146"/>
      <c r="MSK6" s="146"/>
      <c r="MSL6" s="146"/>
      <c r="MSM6" s="146"/>
      <c r="MSN6" s="146"/>
      <c r="MSO6" s="146"/>
      <c r="MSP6" s="146"/>
      <c r="MSQ6" s="146"/>
      <c r="MSR6" s="146"/>
      <c r="MSS6" s="146"/>
      <c r="MST6" s="146"/>
      <c r="MSU6" s="146"/>
      <c r="MSV6" s="146"/>
      <c r="MSW6" s="146"/>
      <c r="MSX6" s="146"/>
      <c r="MSY6" s="146"/>
      <c r="MSZ6" s="146"/>
      <c r="MTA6" s="146"/>
      <c r="MTB6" s="146"/>
      <c r="MTC6" s="146"/>
      <c r="MTD6" s="146"/>
      <c r="MTE6" s="146"/>
      <c r="MTF6" s="146"/>
      <c r="MTG6" s="146"/>
      <c r="MTH6" s="146"/>
      <c r="MTI6" s="146"/>
      <c r="MTJ6" s="146"/>
      <c r="MTK6" s="146"/>
      <c r="MTL6" s="146"/>
      <c r="MTM6" s="146"/>
      <c r="MTN6" s="146"/>
      <c r="MTO6" s="146"/>
      <c r="MTP6" s="146"/>
      <c r="MTQ6" s="146"/>
      <c r="MTR6" s="146"/>
      <c r="MTS6" s="146"/>
      <c r="MTT6" s="146"/>
      <c r="MTU6" s="146"/>
      <c r="MTV6" s="146"/>
      <c r="MTW6" s="146"/>
      <c r="MTX6" s="146"/>
      <c r="MTY6" s="146"/>
      <c r="MTZ6" s="146"/>
      <c r="MUA6" s="146"/>
      <c r="MUB6" s="146"/>
      <c r="MUC6" s="146"/>
      <c r="MUD6" s="146"/>
      <c r="MUE6" s="146"/>
      <c r="MUF6" s="146"/>
      <c r="MUG6" s="146"/>
      <c r="MUH6" s="146"/>
      <c r="MUI6" s="146"/>
      <c r="MUJ6" s="146"/>
      <c r="MUK6" s="146"/>
      <c r="MUL6" s="146"/>
      <c r="MUM6" s="146"/>
      <c r="MUN6" s="146"/>
      <c r="MUO6" s="146"/>
      <c r="MUP6" s="146"/>
      <c r="MUQ6" s="146"/>
      <c r="MUR6" s="146"/>
      <c r="MUS6" s="146"/>
      <c r="MUT6" s="146"/>
      <c r="MUU6" s="146"/>
      <c r="MUV6" s="146"/>
      <c r="MUW6" s="146"/>
      <c r="MUX6" s="146"/>
      <c r="MUY6" s="146"/>
      <c r="MUZ6" s="146"/>
      <c r="MVA6" s="146"/>
      <c r="MVB6" s="146"/>
      <c r="MVC6" s="146"/>
      <c r="MVD6" s="146"/>
      <c r="MVE6" s="146"/>
      <c r="MVF6" s="146"/>
      <c r="MVG6" s="146"/>
      <c r="MVH6" s="146"/>
      <c r="MVI6" s="146"/>
      <c r="MVJ6" s="146"/>
      <c r="MVK6" s="146"/>
      <c r="MVL6" s="146"/>
      <c r="MVM6" s="146"/>
      <c r="MVN6" s="146"/>
      <c r="MVO6" s="146"/>
      <c r="MVP6" s="146"/>
      <c r="MVQ6" s="146"/>
      <c r="MVR6" s="146"/>
      <c r="MVS6" s="146"/>
      <c r="MVT6" s="146"/>
      <c r="MVU6" s="146"/>
      <c r="MVV6" s="146"/>
      <c r="MVW6" s="146"/>
      <c r="MVX6" s="146"/>
      <c r="MVY6" s="146"/>
      <c r="MVZ6" s="146"/>
      <c r="MWA6" s="146"/>
      <c r="MWB6" s="146"/>
      <c r="MWC6" s="146"/>
      <c r="MWD6" s="146"/>
      <c r="MWE6" s="146"/>
      <c r="MWF6" s="146"/>
      <c r="MWG6" s="146"/>
      <c r="MWH6" s="146"/>
      <c r="MWI6" s="146"/>
      <c r="MWJ6" s="146"/>
      <c r="MWK6" s="146"/>
      <c r="MWL6" s="146"/>
      <c r="MWM6" s="146"/>
      <c r="MWN6" s="146"/>
      <c r="MWO6" s="146"/>
      <c r="MWP6" s="146"/>
      <c r="MWQ6" s="146"/>
      <c r="MWR6" s="146"/>
      <c r="MWS6" s="146"/>
      <c r="MWT6" s="146"/>
      <c r="MWU6" s="146"/>
      <c r="MWV6" s="146"/>
      <c r="MWW6" s="146"/>
      <c r="MWX6" s="146"/>
      <c r="MWY6" s="146"/>
      <c r="MWZ6" s="146"/>
      <c r="MXA6" s="146"/>
      <c r="MXB6" s="146"/>
      <c r="MXC6" s="146"/>
      <c r="MXD6" s="146"/>
      <c r="MXE6" s="146"/>
      <c r="MXF6" s="146"/>
      <c r="MXG6" s="146"/>
      <c r="MXH6" s="146"/>
      <c r="MXI6" s="146"/>
      <c r="MXJ6" s="146"/>
      <c r="MXK6" s="146"/>
      <c r="MXL6" s="146"/>
      <c r="MXM6" s="146"/>
      <c r="MXN6" s="146"/>
      <c r="MXO6" s="146"/>
      <c r="MXP6" s="146"/>
      <c r="MXQ6" s="146"/>
      <c r="MXR6" s="146"/>
      <c r="MXS6" s="146"/>
      <c r="MXT6" s="146"/>
      <c r="MXU6" s="146"/>
      <c r="MXV6" s="146"/>
      <c r="MXW6" s="146"/>
      <c r="MXX6" s="146"/>
      <c r="MXY6" s="146"/>
      <c r="MXZ6" s="146"/>
      <c r="MYA6" s="146"/>
      <c r="MYB6" s="146"/>
      <c r="MYC6" s="146"/>
      <c r="MYD6" s="146"/>
      <c r="MYE6" s="146"/>
      <c r="MYF6" s="146"/>
      <c r="MYG6" s="146"/>
      <c r="MYH6" s="146"/>
      <c r="MYI6" s="146"/>
      <c r="MYJ6" s="146"/>
      <c r="MYK6" s="146"/>
      <c r="MYL6" s="146"/>
      <c r="MYM6" s="146"/>
      <c r="MYN6" s="146"/>
      <c r="MYO6" s="146"/>
      <c r="MYP6" s="146"/>
      <c r="MYQ6" s="146"/>
      <c r="MYR6" s="146"/>
      <c r="MYS6" s="146"/>
      <c r="MYT6" s="146"/>
      <c r="MYU6" s="146"/>
      <c r="MYV6" s="146"/>
      <c r="MYW6" s="146"/>
      <c r="MYX6" s="146"/>
      <c r="MYY6" s="146"/>
      <c r="MYZ6" s="146"/>
      <c r="MZA6" s="146"/>
      <c r="MZB6" s="146"/>
      <c r="MZC6" s="146"/>
      <c r="MZD6" s="146"/>
      <c r="MZE6" s="146"/>
      <c r="MZF6" s="146"/>
      <c r="MZG6" s="146"/>
      <c r="MZH6" s="146"/>
      <c r="MZI6" s="146"/>
      <c r="MZJ6" s="146"/>
      <c r="MZK6" s="146"/>
      <c r="MZL6" s="146"/>
      <c r="MZM6" s="146"/>
      <c r="MZN6" s="146"/>
      <c r="MZO6" s="146"/>
      <c r="MZP6" s="146"/>
      <c r="MZQ6" s="146"/>
      <c r="MZR6" s="146"/>
      <c r="MZS6" s="146"/>
      <c r="MZT6" s="146"/>
      <c r="MZU6" s="146"/>
      <c r="MZV6" s="146"/>
      <c r="MZW6" s="146"/>
      <c r="MZX6" s="146"/>
      <c r="MZY6" s="146"/>
      <c r="MZZ6" s="146"/>
      <c r="NAA6" s="146"/>
      <c r="NAB6" s="146"/>
      <c r="NAC6" s="146"/>
      <c r="NAD6" s="146"/>
      <c r="NAE6" s="146"/>
      <c r="NAF6" s="146"/>
      <c r="NAG6" s="146"/>
      <c r="NAH6" s="146"/>
      <c r="NAI6" s="146"/>
      <c r="NAJ6" s="146"/>
      <c r="NAK6" s="146"/>
      <c r="NAL6" s="146"/>
      <c r="NAM6" s="146"/>
      <c r="NAN6" s="146"/>
      <c r="NAO6" s="146"/>
      <c r="NAP6" s="146"/>
      <c r="NAQ6" s="146"/>
      <c r="NAR6" s="146"/>
      <c r="NAS6" s="146"/>
      <c r="NAT6" s="146"/>
      <c r="NAU6" s="146"/>
      <c r="NAV6" s="146"/>
      <c r="NAW6" s="146"/>
      <c r="NAX6" s="146"/>
      <c r="NAY6" s="146"/>
      <c r="NAZ6" s="146"/>
      <c r="NBA6" s="146"/>
      <c r="NBB6" s="146"/>
      <c r="NBC6" s="146"/>
      <c r="NBD6" s="146"/>
      <c r="NBE6" s="146"/>
      <c r="NBF6" s="146"/>
      <c r="NBG6" s="146"/>
      <c r="NBH6" s="146"/>
      <c r="NBI6" s="146"/>
      <c r="NBJ6" s="146"/>
      <c r="NBK6" s="146"/>
      <c r="NBL6" s="146"/>
      <c r="NBM6" s="146"/>
      <c r="NBN6" s="146"/>
      <c r="NBO6" s="146"/>
      <c r="NBP6" s="146"/>
      <c r="NBQ6" s="146"/>
      <c r="NBR6" s="146"/>
      <c r="NBS6" s="146"/>
      <c r="NBT6" s="146"/>
      <c r="NBU6" s="146"/>
      <c r="NBV6" s="146"/>
      <c r="NBW6" s="146"/>
      <c r="NBX6" s="146"/>
      <c r="NBY6" s="146"/>
      <c r="NBZ6" s="146"/>
      <c r="NCA6" s="146"/>
      <c r="NCB6" s="146"/>
      <c r="NCC6" s="146"/>
      <c r="NCD6" s="146"/>
      <c r="NCE6" s="146"/>
      <c r="NCF6" s="146"/>
      <c r="NCG6" s="146"/>
      <c r="NCH6" s="146"/>
      <c r="NCI6" s="146"/>
      <c r="NCJ6" s="146"/>
      <c r="NCK6" s="146"/>
      <c r="NCL6" s="146"/>
      <c r="NCM6" s="146"/>
      <c r="NCN6" s="146"/>
      <c r="NCO6" s="146"/>
      <c r="NCP6" s="146"/>
      <c r="NCQ6" s="146"/>
      <c r="NCR6" s="146"/>
      <c r="NCS6" s="146"/>
      <c r="NCT6" s="146"/>
      <c r="NCU6" s="146"/>
      <c r="NCV6" s="146"/>
      <c r="NCW6" s="146"/>
      <c r="NCX6" s="146"/>
      <c r="NCY6" s="146"/>
      <c r="NCZ6" s="146"/>
      <c r="NDA6" s="146"/>
      <c r="NDB6" s="146"/>
      <c r="NDC6" s="146"/>
      <c r="NDD6" s="146"/>
      <c r="NDE6" s="146"/>
      <c r="NDF6" s="146"/>
      <c r="NDG6" s="146"/>
      <c r="NDH6" s="146"/>
      <c r="NDI6" s="146"/>
      <c r="NDJ6" s="146"/>
      <c r="NDK6" s="146"/>
      <c r="NDL6" s="146"/>
      <c r="NDM6" s="146"/>
      <c r="NDN6" s="146"/>
      <c r="NDO6" s="146"/>
      <c r="NDP6" s="146"/>
      <c r="NDQ6" s="146"/>
      <c r="NDR6" s="146"/>
      <c r="NDS6" s="146"/>
      <c r="NDT6" s="146"/>
      <c r="NDU6" s="146"/>
      <c r="NDV6" s="146"/>
      <c r="NDW6" s="146"/>
      <c r="NDX6" s="146"/>
      <c r="NDY6" s="146"/>
      <c r="NDZ6" s="146"/>
      <c r="NEA6" s="146"/>
      <c r="NEB6" s="146"/>
      <c r="NEC6" s="146"/>
      <c r="NED6" s="146"/>
      <c r="NEE6" s="146"/>
      <c r="NEF6" s="146"/>
      <c r="NEG6" s="146"/>
      <c r="NEH6" s="146"/>
      <c r="NEI6" s="146"/>
      <c r="NEJ6" s="146"/>
      <c r="NEK6" s="146"/>
      <c r="NEL6" s="146"/>
      <c r="NEM6" s="146"/>
      <c r="NEN6" s="146"/>
      <c r="NEO6" s="146"/>
      <c r="NEP6" s="146"/>
      <c r="NEQ6" s="146"/>
      <c r="NER6" s="146"/>
      <c r="NES6" s="146"/>
      <c r="NET6" s="146"/>
      <c r="NEU6" s="146"/>
      <c r="NEV6" s="146"/>
      <c r="NEW6" s="146"/>
      <c r="NEX6" s="146"/>
      <c r="NEY6" s="146"/>
      <c r="NEZ6" s="146"/>
      <c r="NFA6" s="146"/>
      <c r="NFB6" s="146"/>
      <c r="NFC6" s="146"/>
      <c r="NFD6" s="146"/>
      <c r="NFE6" s="146"/>
      <c r="NFF6" s="146"/>
      <c r="NFG6" s="146"/>
      <c r="NFH6" s="146"/>
      <c r="NFI6" s="146"/>
      <c r="NFJ6" s="146"/>
      <c r="NFK6" s="146"/>
      <c r="NFL6" s="146"/>
      <c r="NFM6" s="146"/>
      <c r="NFN6" s="146"/>
      <c r="NFO6" s="146"/>
      <c r="NFP6" s="146"/>
      <c r="NFQ6" s="146"/>
      <c r="NFR6" s="146"/>
      <c r="NFS6" s="146"/>
      <c r="NFT6" s="146"/>
      <c r="NFU6" s="146"/>
      <c r="NFV6" s="146"/>
      <c r="NFW6" s="146"/>
      <c r="NFX6" s="146"/>
      <c r="NFY6" s="146"/>
      <c r="NFZ6" s="146"/>
      <c r="NGA6" s="146"/>
      <c r="NGB6" s="146"/>
      <c r="NGC6" s="146"/>
      <c r="NGD6" s="146"/>
      <c r="NGE6" s="146"/>
      <c r="NGF6" s="146"/>
      <c r="NGG6" s="146"/>
      <c r="NGH6" s="146"/>
      <c r="NGI6" s="146"/>
      <c r="NGJ6" s="146"/>
      <c r="NGK6" s="146"/>
      <c r="NGL6" s="146"/>
      <c r="NGM6" s="146"/>
      <c r="NGN6" s="146"/>
      <c r="NGO6" s="146"/>
      <c r="NGP6" s="146"/>
      <c r="NGQ6" s="146"/>
      <c r="NGR6" s="146"/>
      <c r="NGS6" s="146"/>
      <c r="NGT6" s="146"/>
      <c r="NGU6" s="146"/>
      <c r="NGV6" s="146"/>
      <c r="NGW6" s="146"/>
      <c r="NGX6" s="146"/>
      <c r="NGY6" s="146"/>
      <c r="NGZ6" s="146"/>
      <c r="NHA6" s="146"/>
      <c r="NHB6" s="146"/>
      <c r="NHC6" s="146"/>
      <c r="NHD6" s="146"/>
      <c r="NHE6" s="146"/>
      <c r="NHF6" s="146"/>
      <c r="NHG6" s="146"/>
      <c r="NHH6" s="146"/>
      <c r="NHI6" s="146"/>
      <c r="NHJ6" s="146"/>
      <c r="NHK6" s="146"/>
      <c r="NHL6" s="146"/>
      <c r="NHM6" s="146"/>
      <c r="NHN6" s="146"/>
      <c r="NHO6" s="146"/>
      <c r="NHP6" s="146"/>
      <c r="NHQ6" s="146"/>
      <c r="NHR6" s="146"/>
      <c r="NHS6" s="146"/>
      <c r="NHT6" s="146"/>
      <c r="NHU6" s="146"/>
      <c r="NHV6" s="146"/>
      <c r="NHW6" s="146"/>
      <c r="NHX6" s="146"/>
      <c r="NHY6" s="146"/>
      <c r="NHZ6" s="146"/>
      <c r="NIA6" s="146"/>
      <c r="NIB6" s="146"/>
      <c r="NIC6" s="146"/>
      <c r="NID6" s="146"/>
      <c r="NIE6" s="146"/>
      <c r="NIF6" s="146"/>
      <c r="NIG6" s="146"/>
      <c r="NIH6" s="146"/>
      <c r="NII6" s="146"/>
      <c r="NIJ6" s="146"/>
      <c r="NIK6" s="146"/>
      <c r="NIL6" s="146"/>
      <c r="NIM6" s="146"/>
      <c r="NIN6" s="146"/>
      <c r="NIO6" s="146"/>
      <c r="NIP6" s="146"/>
      <c r="NIQ6" s="146"/>
      <c r="NIR6" s="146"/>
      <c r="NIS6" s="146"/>
      <c r="NIT6" s="146"/>
      <c r="NIU6" s="146"/>
      <c r="NIV6" s="146"/>
      <c r="NIW6" s="146"/>
      <c r="NIX6" s="146"/>
      <c r="NIY6" s="146"/>
      <c r="NIZ6" s="146"/>
      <c r="NJA6" s="146"/>
      <c r="NJB6" s="146"/>
      <c r="NJC6" s="146"/>
      <c r="NJD6" s="146"/>
      <c r="NJE6" s="146"/>
      <c r="NJF6" s="146"/>
      <c r="NJG6" s="146"/>
      <c r="NJH6" s="146"/>
      <c r="NJI6" s="146"/>
      <c r="NJJ6" s="146"/>
      <c r="NJK6" s="146"/>
      <c r="NJL6" s="146"/>
      <c r="NJM6" s="146"/>
      <c r="NJN6" s="146"/>
      <c r="NJO6" s="146"/>
      <c r="NJP6" s="146"/>
      <c r="NJQ6" s="146"/>
      <c r="NJR6" s="146"/>
      <c r="NJS6" s="146"/>
      <c r="NJT6" s="146"/>
      <c r="NJU6" s="146"/>
      <c r="NJV6" s="146"/>
      <c r="NJW6" s="146"/>
      <c r="NJX6" s="146"/>
      <c r="NJY6" s="146"/>
      <c r="NJZ6" s="146"/>
      <c r="NKA6" s="146"/>
      <c r="NKB6" s="146"/>
      <c r="NKC6" s="146"/>
      <c r="NKD6" s="146"/>
      <c r="NKE6" s="146"/>
      <c r="NKF6" s="146"/>
      <c r="NKG6" s="146"/>
      <c r="NKH6" s="146"/>
      <c r="NKI6" s="146"/>
      <c r="NKJ6" s="146"/>
      <c r="NKK6" s="146"/>
      <c r="NKL6" s="146"/>
      <c r="NKM6" s="146"/>
      <c r="NKN6" s="146"/>
      <c r="NKO6" s="146"/>
      <c r="NKP6" s="146"/>
      <c r="NKQ6" s="146"/>
      <c r="NKR6" s="146"/>
      <c r="NKS6" s="146"/>
      <c r="NKT6" s="146"/>
      <c r="NKU6" s="146"/>
      <c r="NKV6" s="146"/>
      <c r="NKW6" s="146"/>
      <c r="NKX6" s="146"/>
      <c r="NKY6" s="146"/>
      <c r="NKZ6" s="146"/>
      <c r="NLA6" s="146"/>
      <c r="NLB6" s="146"/>
      <c r="NLC6" s="146"/>
      <c r="NLD6" s="146"/>
      <c r="NLE6" s="146"/>
      <c r="NLF6" s="146"/>
      <c r="NLG6" s="146"/>
      <c r="NLH6" s="146"/>
      <c r="NLI6" s="146"/>
      <c r="NLJ6" s="146"/>
      <c r="NLK6" s="146"/>
      <c r="NLL6" s="146"/>
      <c r="NLM6" s="146"/>
      <c r="NLN6" s="146"/>
      <c r="NLO6" s="146"/>
      <c r="NLP6" s="146"/>
      <c r="NLQ6" s="146"/>
      <c r="NLR6" s="146"/>
      <c r="NLS6" s="146"/>
      <c r="NLT6" s="146"/>
      <c r="NLU6" s="146"/>
      <c r="NLV6" s="146"/>
      <c r="NLW6" s="146"/>
      <c r="NLX6" s="146"/>
      <c r="NLY6" s="146"/>
      <c r="NLZ6" s="146"/>
      <c r="NMA6" s="146"/>
      <c r="NMB6" s="146"/>
      <c r="NMC6" s="146"/>
      <c r="NMD6" s="146"/>
      <c r="NME6" s="146"/>
      <c r="NMF6" s="146"/>
      <c r="NMG6" s="146"/>
      <c r="NMH6" s="146"/>
      <c r="NMI6" s="146"/>
      <c r="NMJ6" s="146"/>
      <c r="NMK6" s="146"/>
      <c r="NML6" s="146"/>
      <c r="NMM6" s="146"/>
      <c r="NMN6" s="146"/>
      <c r="NMO6" s="146"/>
      <c r="NMP6" s="146"/>
      <c r="NMQ6" s="146"/>
      <c r="NMR6" s="146"/>
      <c r="NMS6" s="146"/>
      <c r="NMT6" s="146"/>
      <c r="NMU6" s="146"/>
      <c r="NMV6" s="146"/>
      <c r="NMW6" s="146"/>
      <c r="NMX6" s="146"/>
      <c r="NMY6" s="146"/>
      <c r="NMZ6" s="146"/>
      <c r="NNA6" s="146"/>
      <c r="NNB6" s="146"/>
      <c r="NNC6" s="146"/>
      <c r="NND6" s="146"/>
      <c r="NNE6" s="146"/>
      <c r="NNF6" s="146"/>
      <c r="NNG6" s="146"/>
      <c r="NNH6" s="146"/>
      <c r="NNI6" s="146"/>
      <c r="NNJ6" s="146"/>
      <c r="NNK6" s="146"/>
      <c r="NNL6" s="146"/>
      <c r="NNM6" s="146"/>
      <c r="NNN6" s="146"/>
      <c r="NNO6" s="146"/>
      <c r="NNP6" s="146"/>
      <c r="NNQ6" s="146"/>
      <c r="NNR6" s="146"/>
      <c r="NNS6" s="146"/>
      <c r="NNT6" s="146"/>
      <c r="NNU6" s="146"/>
      <c r="NNV6" s="146"/>
      <c r="NNW6" s="146"/>
      <c r="NNX6" s="146"/>
      <c r="NNY6" s="146"/>
      <c r="NNZ6" s="146"/>
      <c r="NOA6" s="146"/>
      <c r="NOB6" s="146"/>
      <c r="NOC6" s="146"/>
      <c r="NOD6" s="146"/>
      <c r="NOE6" s="146"/>
      <c r="NOF6" s="146"/>
      <c r="NOG6" s="146"/>
      <c r="NOH6" s="146"/>
      <c r="NOI6" s="146"/>
      <c r="NOJ6" s="146"/>
      <c r="NOK6" s="146"/>
      <c r="NOL6" s="146"/>
      <c r="NOM6" s="146"/>
      <c r="NON6" s="146"/>
      <c r="NOO6" s="146"/>
      <c r="NOP6" s="146"/>
      <c r="NOQ6" s="146"/>
      <c r="NOR6" s="146"/>
      <c r="NOS6" s="146"/>
      <c r="NOT6" s="146"/>
      <c r="NOU6" s="146"/>
      <c r="NOV6" s="146"/>
      <c r="NOW6" s="146"/>
      <c r="NOX6" s="146"/>
      <c r="NOY6" s="146"/>
      <c r="NOZ6" s="146"/>
      <c r="NPA6" s="146"/>
      <c r="NPB6" s="146"/>
      <c r="NPC6" s="146"/>
      <c r="NPD6" s="146"/>
      <c r="NPE6" s="146"/>
      <c r="NPF6" s="146"/>
      <c r="NPG6" s="146"/>
      <c r="NPH6" s="146"/>
      <c r="NPI6" s="146"/>
      <c r="NPJ6" s="146"/>
      <c r="NPK6" s="146"/>
      <c r="NPL6" s="146"/>
      <c r="NPM6" s="146"/>
      <c r="NPN6" s="146"/>
      <c r="NPO6" s="146"/>
      <c r="NPP6" s="146"/>
      <c r="NPQ6" s="146"/>
      <c r="NPR6" s="146"/>
      <c r="NPS6" s="146"/>
      <c r="NPT6" s="146"/>
      <c r="NPU6" s="146"/>
      <c r="NPV6" s="146"/>
      <c r="NPW6" s="146"/>
      <c r="NPX6" s="146"/>
      <c r="NPY6" s="146"/>
      <c r="NPZ6" s="146"/>
      <c r="NQA6" s="146"/>
      <c r="NQB6" s="146"/>
      <c r="NQC6" s="146"/>
      <c r="NQD6" s="146"/>
      <c r="NQE6" s="146"/>
      <c r="NQF6" s="146"/>
      <c r="NQG6" s="146"/>
      <c r="NQH6" s="146"/>
      <c r="NQI6" s="146"/>
      <c r="NQJ6" s="146"/>
      <c r="NQK6" s="146"/>
      <c r="NQL6" s="146"/>
      <c r="NQM6" s="146"/>
      <c r="NQN6" s="146"/>
      <c r="NQO6" s="146"/>
      <c r="NQP6" s="146"/>
      <c r="NQQ6" s="146"/>
      <c r="NQR6" s="146"/>
      <c r="NQS6" s="146"/>
      <c r="NQT6" s="146"/>
      <c r="NQU6" s="146"/>
      <c r="NQV6" s="146"/>
      <c r="NQW6" s="146"/>
      <c r="NQX6" s="146"/>
      <c r="NQY6" s="146"/>
      <c r="NQZ6" s="146"/>
      <c r="NRA6" s="146"/>
      <c r="NRB6" s="146"/>
      <c r="NRC6" s="146"/>
      <c r="NRD6" s="146"/>
      <c r="NRE6" s="146"/>
      <c r="NRF6" s="146"/>
      <c r="NRG6" s="146"/>
      <c r="NRH6" s="146"/>
      <c r="NRI6" s="146"/>
      <c r="NRJ6" s="146"/>
      <c r="NRK6" s="146"/>
      <c r="NRL6" s="146"/>
      <c r="NRM6" s="146"/>
      <c r="NRN6" s="146"/>
      <c r="NRO6" s="146"/>
      <c r="NRP6" s="146"/>
      <c r="NRQ6" s="146"/>
      <c r="NRR6" s="146"/>
      <c r="NRS6" s="146"/>
      <c r="NRT6" s="146"/>
      <c r="NRU6" s="146"/>
      <c r="NRV6" s="146"/>
      <c r="NRW6" s="146"/>
      <c r="NRX6" s="146"/>
      <c r="NRY6" s="146"/>
      <c r="NRZ6" s="146"/>
      <c r="NSA6" s="146"/>
      <c r="NSB6" s="146"/>
      <c r="NSC6" s="146"/>
      <c r="NSD6" s="146"/>
      <c r="NSE6" s="146"/>
      <c r="NSF6" s="146"/>
      <c r="NSG6" s="146"/>
      <c r="NSH6" s="146"/>
      <c r="NSI6" s="146"/>
      <c r="NSJ6" s="146"/>
      <c r="NSK6" s="146"/>
      <c r="NSL6" s="146"/>
      <c r="NSM6" s="146"/>
      <c r="NSN6" s="146"/>
      <c r="NSO6" s="146"/>
      <c r="NSP6" s="146"/>
      <c r="NSQ6" s="146"/>
      <c r="NSR6" s="146"/>
      <c r="NSS6" s="146"/>
      <c r="NST6" s="146"/>
      <c r="NSU6" s="146"/>
      <c r="NSV6" s="146"/>
      <c r="NSW6" s="146"/>
      <c r="NSX6" s="146"/>
      <c r="NSY6" s="146"/>
      <c r="NSZ6" s="146"/>
      <c r="NTA6" s="146"/>
      <c r="NTB6" s="146"/>
      <c r="NTC6" s="146"/>
      <c r="NTD6" s="146"/>
      <c r="NTE6" s="146"/>
      <c r="NTF6" s="146"/>
      <c r="NTG6" s="146"/>
      <c r="NTH6" s="146"/>
      <c r="NTI6" s="146"/>
      <c r="NTJ6" s="146"/>
      <c r="NTK6" s="146"/>
      <c r="NTL6" s="146"/>
      <c r="NTM6" s="146"/>
      <c r="NTN6" s="146"/>
      <c r="NTO6" s="146"/>
      <c r="NTP6" s="146"/>
      <c r="NTQ6" s="146"/>
      <c r="NTR6" s="146"/>
      <c r="NTS6" s="146"/>
      <c r="NTT6" s="146"/>
      <c r="NTU6" s="146"/>
      <c r="NTV6" s="146"/>
      <c r="NTW6" s="146"/>
      <c r="NTX6" s="146"/>
      <c r="NTY6" s="146"/>
      <c r="NTZ6" s="146"/>
      <c r="NUA6" s="146"/>
      <c r="NUB6" s="146"/>
      <c r="NUC6" s="146"/>
      <c r="NUD6" s="146"/>
      <c r="NUE6" s="146"/>
      <c r="NUF6" s="146"/>
      <c r="NUG6" s="146"/>
      <c r="NUH6" s="146"/>
      <c r="NUI6" s="146"/>
      <c r="NUJ6" s="146"/>
      <c r="NUK6" s="146"/>
      <c r="NUL6" s="146"/>
      <c r="NUM6" s="146"/>
      <c r="NUN6" s="146"/>
      <c r="NUO6" s="146"/>
      <c r="NUP6" s="146"/>
      <c r="NUQ6" s="146"/>
      <c r="NUR6" s="146"/>
      <c r="NUS6" s="146"/>
      <c r="NUT6" s="146"/>
      <c r="NUU6" s="146"/>
      <c r="NUV6" s="146"/>
      <c r="NUW6" s="146"/>
      <c r="NUX6" s="146"/>
      <c r="NUY6" s="146"/>
      <c r="NUZ6" s="146"/>
      <c r="NVA6" s="146"/>
      <c r="NVB6" s="146"/>
      <c r="NVC6" s="146"/>
      <c r="NVD6" s="146"/>
      <c r="NVE6" s="146"/>
      <c r="NVF6" s="146"/>
      <c r="NVG6" s="146"/>
      <c r="NVH6" s="146"/>
      <c r="NVI6" s="146"/>
      <c r="NVJ6" s="146"/>
      <c r="NVK6" s="146"/>
      <c r="NVL6" s="146"/>
      <c r="NVM6" s="146"/>
      <c r="NVN6" s="146"/>
      <c r="NVO6" s="146"/>
      <c r="NVP6" s="146"/>
      <c r="NVQ6" s="146"/>
      <c r="NVR6" s="146"/>
      <c r="NVS6" s="146"/>
      <c r="NVT6" s="146"/>
      <c r="NVU6" s="146"/>
      <c r="NVV6" s="146"/>
      <c r="NVW6" s="146"/>
      <c r="NVX6" s="146"/>
      <c r="NVY6" s="146"/>
      <c r="NVZ6" s="146"/>
      <c r="NWA6" s="146"/>
      <c r="NWB6" s="146"/>
      <c r="NWC6" s="146"/>
      <c r="NWD6" s="146"/>
      <c r="NWE6" s="146"/>
      <c r="NWF6" s="146"/>
      <c r="NWG6" s="146"/>
      <c r="NWH6" s="146"/>
      <c r="NWI6" s="146"/>
      <c r="NWJ6" s="146"/>
      <c r="NWK6" s="146"/>
      <c r="NWL6" s="146"/>
      <c r="NWM6" s="146"/>
      <c r="NWN6" s="146"/>
      <c r="NWO6" s="146"/>
      <c r="NWP6" s="146"/>
      <c r="NWQ6" s="146"/>
      <c r="NWR6" s="146"/>
      <c r="NWS6" s="146"/>
      <c r="NWT6" s="146"/>
      <c r="NWU6" s="146"/>
      <c r="NWV6" s="146"/>
      <c r="NWW6" s="146"/>
      <c r="NWX6" s="146"/>
      <c r="NWY6" s="146"/>
      <c r="NWZ6" s="146"/>
      <c r="NXA6" s="146"/>
      <c r="NXB6" s="146"/>
      <c r="NXC6" s="146"/>
      <c r="NXD6" s="146"/>
      <c r="NXE6" s="146"/>
      <c r="NXF6" s="146"/>
      <c r="NXG6" s="146"/>
      <c r="NXH6" s="146"/>
      <c r="NXI6" s="146"/>
      <c r="NXJ6" s="146"/>
      <c r="NXK6" s="146"/>
      <c r="NXL6" s="146"/>
      <c r="NXM6" s="146"/>
      <c r="NXN6" s="146"/>
      <c r="NXO6" s="146"/>
      <c r="NXP6" s="146"/>
      <c r="NXQ6" s="146"/>
      <c r="NXR6" s="146"/>
      <c r="NXS6" s="146"/>
      <c r="NXT6" s="146"/>
      <c r="NXU6" s="146"/>
      <c r="NXV6" s="146"/>
      <c r="NXW6" s="146"/>
      <c r="NXX6" s="146"/>
      <c r="NXY6" s="146"/>
      <c r="NXZ6" s="146"/>
      <c r="NYA6" s="146"/>
      <c r="NYB6" s="146"/>
      <c r="NYC6" s="146"/>
      <c r="NYD6" s="146"/>
      <c r="NYE6" s="146"/>
      <c r="NYF6" s="146"/>
      <c r="NYG6" s="146"/>
      <c r="NYH6" s="146"/>
      <c r="NYI6" s="146"/>
      <c r="NYJ6" s="146"/>
      <c r="NYK6" s="146"/>
      <c r="NYL6" s="146"/>
      <c r="NYM6" s="146"/>
      <c r="NYN6" s="146"/>
      <c r="NYO6" s="146"/>
      <c r="NYP6" s="146"/>
      <c r="NYQ6" s="146"/>
      <c r="NYR6" s="146"/>
      <c r="NYS6" s="146"/>
      <c r="NYT6" s="146"/>
      <c r="NYU6" s="146"/>
      <c r="NYV6" s="146"/>
      <c r="NYW6" s="146"/>
      <c r="NYX6" s="146"/>
      <c r="NYY6" s="146"/>
      <c r="NYZ6" s="146"/>
      <c r="NZA6" s="146"/>
      <c r="NZB6" s="146"/>
      <c r="NZC6" s="146"/>
      <c r="NZD6" s="146"/>
      <c r="NZE6" s="146"/>
      <c r="NZF6" s="146"/>
      <c r="NZG6" s="146"/>
      <c r="NZH6" s="146"/>
      <c r="NZI6" s="146"/>
      <c r="NZJ6" s="146"/>
      <c r="NZK6" s="146"/>
      <c r="NZL6" s="146"/>
      <c r="NZM6" s="146"/>
      <c r="NZN6" s="146"/>
      <c r="NZO6" s="146"/>
      <c r="NZP6" s="146"/>
      <c r="NZQ6" s="146"/>
      <c r="NZR6" s="146"/>
      <c r="NZS6" s="146"/>
      <c r="NZT6" s="146"/>
      <c r="NZU6" s="146"/>
      <c r="NZV6" s="146"/>
      <c r="NZW6" s="146"/>
      <c r="NZX6" s="146"/>
      <c r="NZY6" s="146"/>
      <c r="NZZ6" s="146"/>
      <c r="OAA6" s="146"/>
      <c r="OAB6" s="146"/>
      <c r="OAC6" s="146"/>
      <c r="OAD6" s="146"/>
      <c r="OAE6" s="146"/>
      <c r="OAF6" s="146"/>
      <c r="OAG6" s="146"/>
      <c r="OAH6" s="146"/>
      <c r="OAI6" s="146"/>
      <c r="OAJ6" s="146"/>
      <c r="OAK6" s="146"/>
      <c r="OAL6" s="146"/>
      <c r="OAM6" s="146"/>
      <c r="OAN6" s="146"/>
      <c r="OAO6" s="146"/>
      <c r="OAP6" s="146"/>
      <c r="OAQ6" s="146"/>
      <c r="OAR6" s="146"/>
      <c r="OAS6" s="146"/>
      <c r="OAT6" s="146"/>
      <c r="OAU6" s="146"/>
      <c r="OAV6" s="146"/>
      <c r="OAW6" s="146"/>
      <c r="OAX6" s="146"/>
      <c r="OAY6" s="146"/>
      <c r="OAZ6" s="146"/>
      <c r="OBA6" s="146"/>
      <c r="OBB6" s="146"/>
      <c r="OBC6" s="146"/>
      <c r="OBD6" s="146"/>
      <c r="OBE6" s="146"/>
      <c r="OBF6" s="146"/>
      <c r="OBG6" s="146"/>
      <c r="OBH6" s="146"/>
      <c r="OBI6" s="146"/>
      <c r="OBJ6" s="146"/>
      <c r="OBK6" s="146"/>
      <c r="OBL6" s="146"/>
      <c r="OBM6" s="146"/>
      <c r="OBN6" s="146"/>
      <c r="OBO6" s="146"/>
      <c r="OBP6" s="146"/>
      <c r="OBQ6" s="146"/>
      <c r="OBR6" s="146"/>
      <c r="OBS6" s="146"/>
      <c r="OBT6" s="146"/>
      <c r="OBU6" s="146"/>
      <c r="OBV6" s="146"/>
      <c r="OBW6" s="146"/>
      <c r="OBX6" s="146"/>
      <c r="OBY6" s="146"/>
      <c r="OBZ6" s="146"/>
      <c r="OCA6" s="146"/>
      <c r="OCB6" s="146"/>
      <c r="OCC6" s="146"/>
      <c r="OCD6" s="146"/>
      <c r="OCE6" s="146"/>
      <c r="OCF6" s="146"/>
      <c r="OCG6" s="146"/>
      <c r="OCH6" s="146"/>
      <c r="OCI6" s="146"/>
      <c r="OCJ6" s="146"/>
      <c r="OCK6" s="146"/>
      <c r="OCL6" s="146"/>
      <c r="OCM6" s="146"/>
      <c r="OCN6" s="146"/>
      <c r="OCO6" s="146"/>
      <c r="OCP6" s="146"/>
      <c r="OCQ6" s="146"/>
      <c r="OCR6" s="146"/>
      <c r="OCS6" s="146"/>
      <c r="OCT6" s="146"/>
      <c r="OCU6" s="146"/>
      <c r="OCV6" s="146"/>
      <c r="OCW6" s="146"/>
      <c r="OCX6" s="146"/>
      <c r="OCY6" s="146"/>
      <c r="OCZ6" s="146"/>
      <c r="ODA6" s="146"/>
      <c r="ODB6" s="146"/>
      <c r="ODC6" s="146"/>
      <c r="ODD6" s="146"/>
      <c r="ODE6" s="146"/>
      <c r="ODF6" s="146"/>
      <c r="ODG6" s="146"/>
      <c r="ODH6" s="146"/>
      <c r="ODI6" s="146"/>
      <c r="ODJ6" s="146"/>
      <c r="ODK6" s="146"/>
      <c r="ODL6" s="146"/>
      <c r="ODM6" s="146"/>
      <c r="ODN6" s="146"/>
      <c r="ODO6" s="146"/>
      <c r="ODP6" s="146"/>
      <c r="ODQ6" s="146"/>
      <c r="ODR6" s="146"/>
      <c r="ODS6" s="146"/>
      <c r="ODT6" s="146"/>
      <c r="ODU6" s="146"/>
      <c r="ODV6" s="146"/>
      <c r="ODW6" s="146"/>
      <c r="ODX6" s="146"/>
      <c r="ODY6" s="146"/>
      <c r="ODZ6" s="146"/>
      <c r="OEA6" s="146"/>
      <c r="OEB6" s="146"/>
      <c r="OEC6" s="146"/>
      <c r="OED6" s="146"/>
      <c r="OEE6" s="146"/>
      <c r="OEF6" s="146"/>
      <c r="OEG6" s="146"/>
      <c r="OEH6" s="146"/>
      <c r="OEI6" s="146"/>
      <c r="OEJ6" s="146"/>
      <c r="OEK6" s="146"/>
      <c r="OEL6" s="146"/>
      <c r="OEM6" s="146"/>
      <c r="OEN6" s="146"/>
      <c r="OEO6" s="146"/>
      <c r="OEP6" s="146"/>
      <c r="OEQ6" s="146"/>
      <c r="OER6" s="146"/>
      <c r="OES6" s="146"/>
      <c r="OET6" s="146"/>
      <c r="OEU6" s="146"/>
      <c r="OEV6" s="146"/>
      <c r="OEW6" s="146"/>
      <c r="OEX6" s="146"/>
      <c r="OEY6" s="146"/>
      <c r="OEZ6" s="146"/>
      <c r="OFA6" s="146"/>
      <c r="OFB6" s="146"/>
      <c r="OFC6" s="146"/>
      <c r="OFD6" s="146"/>
      <c r="OFE6" s="146"/>
      <c r="OFF6" s="146"/>
      <c r="OFG6" s="146"/>
      <c r="OFH6" s="146"/>
      <c r="OFI6" s="146"/>
      <c r="OFJ6" s="146"/>
      <c r="OFK6" s="146"/>
      <c r="OFL6" s="146"/>
      <c r="OFM6" s="146"/>
      <c r="OFN6" s="146"/>
      <c r="OFO6" s="146"/>
      <c r="OFP6" s="146"/>
      <c r="OFQ6" s="146"/>
      <c r="OFR6" s="146"/>
      <c r="OFS6" s="146"/>
      <c r="OFT6" s="146"/>
      <c r="OFU6" s="146"/>
      <c r="OFV6" s="146"/>
      <c r="OFW6" s="146"/>
      <c r="OFX6" s="146"/>
      <c r="OFY6" s="146"/>
      <c r="OFZ6" s="146"/>
      <c r="OGA6" s="146"/>
      <c r="OGB6" s="146"/>
      <c r="OGC6" s="146"/>
      <c r="OGD6" s="146"/>
      <c r="OGE6" s="146"/>
      <c r="OGF6" s="146"/>
      <c r="OGG6" s="146"/>
      <c r="OGH6" s="146"/>
      <c r="OGI6" s="146"/>
      <c r="OGJ6" s="146"/>
      <c r="OGK6" s="146"/>
      <c r="OGL6" s="146"/>
      <c r="OGM6" s="146"/>
      <c r="OGN6" s="146"/>
      <c r="OGO6" s="146"/>
      <c r="OGP6" s="146"/>
      <c r="OGQ6" s="146"/>
      <c r="OGR6" s="146"/>
      <c r="OGS6" s="146"/>
      <c r="OGT6" s="146"/>
      <c r="OGU6" s="146"/>
      <c r="OGV6" s="146"/>
      <c r="OGW6" s="146"/>
      <c r="OGX6" s="146"/>
      <c r="OGY6" s="146"/>
      <c r="OGZ6" s="146"/>
      <c r="OHA6" s="146"/>
      <c r="OHB6" s="146"/>
      <c r="OHC6" s="146"/>
      <c r="OHD6" s="146"/>
      <c r="OHE6" s="146"/>
      <c r="OHF6" s="146"/>
      <c r="OHG6" s="146"/>
      <c r="OHH6" s="146"/>
      <c r="OHI6" s="146"/>
      <c r="OHJ6" s="146"/>
      <c r="OHK6" s="146"/>
      <c r="OHL6" s="146"/>
      <c r="OHM6" s="146"/>
      <c r="OHN6" s="146"/>
      <c r="OHO6" s="146"/>
      <c r="OHP6" s="146"/>
      <c r="OHQ6" s="146"/>
      <c r="OHR6" s="146"/>
      <c r="OHS6" s="146"/>
      <c r="OHT6" s="146"/>
      <c r="OHU6" s="146"/>
      <c r="OHV6" s="146"/>
      <c r="OHW6" s="146"/>
      <c r="OHX6" s="146"/>
      <c r="OHY6" s="146"/>
      <c r="OHZ6" s="146"/>
      <c r="OIA6" s="146"/>
      <c r="OIB6" s="146"/>
      <c r="OIC6" s="146"/>
      <c r="OID6" s="146"/>
      <c r="OIE6" s="146"/>
      <c r="OIF6" s="146"/>
      <c r="OIG6" s="146"/>
      <c r="OIH6" s="146"/>
      <c r="OII6" s="146"/>
      <c r="OIJ6" s="146"/>
      <c r="OIK6" s="146"/>
      <c r="OIL6" s="146"/>
      <c r="OIM6" s="146"/>
      <c r="OIN6" s="146"/>
      <c r="OIO6" s="146"/>
      <c r="OIP6" s="146"/>
      <c r="OIQ6" s="146"/>
      <c r="OIR6" s="146"/>
      <c r="OIS6" s="146"/>
      <c r="OIT6" s="146"/>
      <c r="OIU6" s="146"/>
      <c r="OIV6" s="146"/>
      <c r="OIW6" s="146"/>
      <c r="OIX6" s="146"/>
      <c r="OIY6" s="146"/>
      <c r="OIZ6" s="146"/>
      <c r="OJA6" s="146"/>
      <c r="OJB6" s="146"/>
      <c r="OJC6" s="146"/>
      <c r="OJD6" s="146"/>
      <c r="OJE6" s="146"/>
      <c r="OJF6" s="146"/>
      <c r="OJG6" s="146"/>
      <c r="OJH6" s="146"/>
      <c r="OJI6" s="146"/>
      <c r="OJJ6" s="146"/>
      <c r="OJK6" s="146"/>
      <c r="OJL6" s="146"/>
      <c r="OJM6" s="146"/>
      <c r="OJN6" s="146"/>
      <c r="OJO6" s="146"/>
      <c r="OJP6" s="146"/>
      <c r="OJQ6" s="146"/>
      <c r="OJR6" s="146"/>
      <c r="OJS6" s="146"/>
      <c r="OJT6" s="146"/>
      <c r="OJU6" s="146"/>
      <c r="OJV6" s="146"/>
      <c r="OJW6" s="146"/>
      <c r="OJX6" s="146"/>
      <c r="OJY6" s="146"/>
      <c r="OJZ6" s="146"/>
      <c r="OKA6" s="146"/>
      <c r="OKB6" s="146"/>
      <c r="OKC6" s="146"/>
      <c r="OKD6" s="146"/>
      <c r="OKE6" s="146"/>
      <c r="OKF6" s="146"/>
      <c r="OKG6" s="146"/>
      <c r="OKH6" s="146"/>
      <c r="OKI6" s="146"/>
      <c r="OKJ6" s="146"/>
      <c r="OKK6" s="146"/>
      <c r="OKL6" s="146"/>
      <c r="OKM6" s="146"/>
      <c r="OKN6" s="146"/>
      <c r="OKO6" s="146"/>
      <c r="OKP6" s="146"/>
      <c r="OKQ6" s="146"/>
      <c r="OKR6" s="146"/>
      <c r="OKS6" s="146"/>
      <c r="OKT6" s="146"/>
      <c r="OKU6" s="146"/>
      <c r="OKV6" s="146"/>
      <c r="OKW6" s="146"/>
      <c r="OKX6" s="146"/>
      <c r="OKY6" s="146"/>
      <c r="OKZ6" s="146"/>
      <c r="OLA6" s="146"/>
      <c r="OLB6" s="146"/>
      <c r="OLC6" s="146"/>
      <c r="OLD6" s="146"/>
      <c r="OLE6" s="146"/>
      <c r="OLF6" s="146"/>
      <c r="OLG6" s="146"/>
      <c r="OLH6" s="146"/>
      <c r="OLI6" s="146"/>
      <c r="OLJ6" s="146"/>
      <c r="OLK6" s="146"/>
      <c r="OLL6" s="146"/>
      <c r="OLM6" s="146"/>
      <c r="OLN6" s="146"/>
      <c r="OLO6" s="146"/>
      <c r="OLP6" s="146"/>
      <c r="OLQ6" s="146"/>
      <c r="OLR6" s="146"/>
      <c r="OLS6" s="146"/>
      <c r="OLT6" s="146"/>
      <c r="OLU6" s="146"/>
      <c r="OLV6" s="146"/>
      <c r="OLW6" s="146"/>
      <c r="OLX6" s="146"/>
      <c r="OLY6" s="146"/>
      <c r="OLZ6" s="146"/>
      <c r="OMA6" s="146"/>
      <c r="OMB6" s="146"/>
      <c r="OMC6" s="146"/>
      <c r="OMD6" s="146"/>
      <c r="OME6" s="146"/>
      <c r="OMF6" s="146"/>
      <c r="OMG6" s="146"/>
      <c r="OMH6" s="146"/>
      <c r="OMI6" s="146"/>
      <c r="OMJ6" s="146"/>
      <c r="OMK6" s="146"/>
      <c r="OML6" s="146"/>
      <c r="OMM6" s="146"/>
      <c r="OMN6" s="146"/>
      <c r="OMO6" s="146"/>
      <c r="OMP6" s="146"/>
      <c r="OMQ6" s="146"/>
      <c r="OMR6" s="146"/>
      <c r="OMS6" s="146"/>
      <c r="OMT6" s="146"/>
      <c r="OMU6" s="146"/>
      <c r="OMV6" s="146"/>
      <c r="OMW6" s="146"/>
      <c r="OMX6" s="146"/>
      <c r="OMY6" s="146"/>
      <c r="OMZ6" s="146"/>
      <c r="ONA6" s="146"/>
      <c r="ONB6" s="146"/>
      <c r="ONC6" s="146"/>
      <c r="OND6" s="146"/>
      <c r="ONE6" s="146"/>
      <c r="ONF6" s="146"/>
      <c r="ONG6" s="146"/>
      <c r="ONH6" s="146"/>
      <c r="ONI6" s="146"/>
      <c r="ONJ6" s="146"/>
      <c r="ONK6" s="146"/>
      <c r="ONL6" s="146"/>
      <c r="ONM6" s="146"/>
      <c r="ONN6" s="146"/>
      <c r="ONO6" s="146"/>
      <c r="ONP6" s="146"/>
      <c r="ONQ6" s="146"/>
      <c r="ONR6" s="146"/>
      <c r="ONS6" s="146"/>
      <c r="ONT6" s="146"/>
      <c r="ONU6" s="146"/>
      <c r="ONV6" s="146"/>
      <c r="ONW6" s="146"/>
      <c r="ONX6" s="146"/>
      <c r="ONY6" s="146"/>
      <c r="ONZ6" s="146"/>
      <c r="OOA6" s="146"/>
      <c r="OOB6" s="146"/>
      <c r="OOC6" s="146"/>
      <c r="OOD6" s="146"/>
      <c r="OOE6" s="146"/>
      <c r="OOF6" s="146"/>
      <c r="OOG6" s="146"/>
      <c r="OOH6" s="146"/>
      <c r="OOI6" s="146"/>
      <c r="OOJ6" s="146"/>
      <c r="OOK6" s="146"/>
      <c r="OOL6" s="146"/>
      <c r="OOM6" s="146"/>
      <c r="OON6" s="146"/>
      <c r="OOO6" s="146"/>
      <c r="OOP6" s="146"/>
      <c r="OOQ6" s="146"/>
      <c r="OOR6" s="146"/>
      <c r="OOS6" s="146"/>
      <c r="OOT6" s="146"/>
      <c r="OOU6" s="146"/>
      <c r="OOV6" s="146"/>
      <c r="OOW6" s="146"/>
      <c r="OOX6" s="146"/>
      <c r="OOY6" s="146"/>
      <c r="OOZ6" s="146"/>
      <c r="OPA6" s="146"/>
      <c r="OPB6" s="146"/>
      <c r="OPC6" s="146"/>
      <c r="OPD6" s="146"/>
      <c r="OPE6" s="146"/>
      <c r="OPF6" s="146"/>
      <c r="OPG6" s="146"/>
      <c r="OPH6" s="146"/>
      <c r="OPI6" s="146"/>
      <c r="OPJ6" s="146"/>
      <c r="OPK6" s="146"/>
      <c r="OPL6" s="146"/>
      <c r="OPM6" s="146"/>
      <c r="OPN6" s="146"/>
      <c r="OPO6" s="146"/>
      <c r="OPP6" s="146"/>
      <c r="OPQ6" s="146"/>
      <c r="OPR6" s="146"/>
      <c r="OPS6" s="146"/>
      <c r="OPT6" s="146"/>
      <c r="OPU6" s="146"/>
      <c r="OPV6" s="146"/>
      <c r="OPW6" s="146"/>
      <c r="OPX6" s="146"/>
      <c r="OPY6" s="146"/>
      <c r="OPZ6" s="146"/>
      <c r="OQA6" s="146"/>
      <c r="OQB6" s="146"/>
      <c r="OQC6" s="146"/>
      <c r="OQD6" s="146"/>
      <c r="OQE6" s="146"/>
      <c r="OQF6" s="146"/>
      <c r="OQG6" s="146"/>
      <c r="OQH6" s="146"/>
      <c r="OQI6" s="146"/>
      <c r="OQJ6" s="146"/>
      <c r="OQK6" s="146"/>
      <c r="OQL6" s="146"/>
      <c r="OQM6" s="146"/>
      <c r="OQN6" s="146"/>
      <c r="OQO6" s="146"/>
      <c r="OQP6" s="146"/>
      <c r="OQQ6" s="146"/>
      <c r="OQR6" s="146"/>
      <c r="OQS6" s="146"/>
      <c r="OQT6" s="146"/>
      <c r="OQU6" s="146"/>
      <c r="OQV6" s="146"/>
      <c r="OQW6" s="146"/>
      <c r="OQX6" s="146"/>
      <c r="OQY6" s="146"/>
      <c r="OQZ6" s="146"/>
      <c r="ORA6" s="146"/>
      <c r="ORB6" s="146"/>
      <c r="ORC6" s="146"/>
      <c r="ORD6" s="146"/>
      <c r="ORE6" s="146"/>
      <c r="ORF6" s="146"/>
      <c r="ORG6" s="146"/>
      <c r="ORH6" s="146"/>
      <c r="ORI6" s="146"/>
      <c r="ORJ6" s="146"/>
      <c r="ORK6" s="146"/>
      <c r="ORL6" s="146"/>
      <c r="ORM6" s="146"/>
      <c r="ORN6" s="146"/>
      <c r="ORO6" s="146"/>
      <c r="ORP6" s="146"/>
      <c r="ORQ6" s="146"/>
      <c r="ORR6" s="146"/>
      <c r="ORS6" s="146"/>
      <c r="ORT6" s="146"/>
      <c r="ORU6" s="146"/>
      <c r="ORV6" s="146"/>
      <c r="ORW6" s="146"/>
      <c r="ORX6" s="146"/>
      <c r="ORY6" s="146"/>
      <c r="ORZ6" s="146"/>
      <c r="OSA6" s="146"/>
      <c r="OSB6" s="146"/>
      <c r="OSC6" s="146"/>
      <c r="OSD6" s="146"/>
      <c r="OSE6" s="146"/>
      <c r="OSF6" s="146"/>
      <c r="OSG6" s="146"/>
      <c r="OSH6" s="146"/>
      <c r="OSI6" s="146"/>
      <c r="OSJ6" s="146"/>
      <c r="OSK6" s="146"/>
      <c r="OSL6" s="146"/>
      <c r="OSM6" s="146"/>
      <c r="OSN6" s="146"/>
      <c r="OSO6" s="146"/>
      <c r="OSP6" s="146"/>
      <c r="OSQ6" s="146"/>
      <c r="OSR6" s="146"/>
      <c r="OSS6" s="146"/>
      <c r="OST6" s="146"/>
      <c r="OSU6" s="146"/>
      <c r="OSV6" s="146"/>
      <c r="OSW6" s="146"/>
      <c r="OSX6" s="146"/>
      <c r="OSY6" s="146"/>
      <c r="OSZ6" s="146"/>
      <c r="OTA6" s="146"/>
      <c r="OTB6" s="146"/>
      <c r="OTC6" s="146"/>
      <c r="OTD6" s="146"/>
      <c r="OTE6" s="146"/>
      <c r="OTF6" s="146"/>
      <c r="OTG6" s="146"/>
      <c r="OTH6" s="146"/>
      <c r="OTI6" s="146"/>
      <c r="OTJ6" s="146"/>
      <c r="OTK6" s="146"/>
      <c r="OTL6" s="146"/>
      <c r="OTM6" s="146"/>
      <c r="OTN6" s="146"/>
      <c r="OTO6" s="146"/>
      <c r="OTP6" s="146"/>
      <c r="OTQ6" s="146"/>
      <c r="OTR6" s="146"/>
      <c r="OTS6" s="146"/>
      <c r="OTT6" s="146"/>
      <c r="OTU6" s="146"/>
      <c r="OTV6" s="146"/>
      <c r="OTW6" s="146"/>
      <c r="OTX6" s="146"/>
      <c r="OTY6" s="146"/>
      <c r="OTZ6" s="146"/>
      <c r="OUA6" s="146"/>
      <c r="OUB6" s="146"/>
      <c r="OUC6" s="146"/>
      <c r="OUD6" s="146"/>
      <c r="OUE6" s="146"/>
      <c r="OUF6" s="146"/>
      <c r="OUG6" s="146"/>
      <c r="OUH6" s="146"/>
      <c r="OUI6" s="146"/>
      <c r="OUJ6" s="146"/>
      <c r="OUK6" s="146"/>
      <c r="OUL6" s="146"/>
      <c r="OUM6" s="146"/>
      <c r="OUN6" s="146"/>
      <c r="OUO6" s="146"/>
      <c r="OUP6" s="146"/>
      <c r="OUQ6" s="146"/>
      <c r="OUR6" s="146"/>
      <c r="OUS6" s="146"/>
      <c r="OUT6" s="146"/>
      <c r="OUU6" s="146"/>
      <c r="OUV6" s="146"/>
      <c r="OUW6" s="146"/>
      <c r="OUX6" s="146"/>
      <c r="OUY6" s="146"/>
      <c r="OUZ6" s="146"/>
      <c r="OVA6" s="146"/>
      <c r="OVB6" s="146"/>
      <c r="OVC6" s="146"/>
      <c r="OVD6" s="146"/>
      <c r="OVE6" s="146"/>
      <c r="OVF6" s="146"/>
      <c r="OVG6" s="146"/>
      <c r="OVH6" s="146"/>
      <c r="OVI6" s="146"/>
      <c r="OVJ6" s="146"/>
      <c r="OVK6" s="146"/>
      <c r="OVL6" s="146"/>
      <c r="OVM6" s="146"/>
      <c r="OVN6" s="146"/>
      <c r="OVO6" s="146"/>
      <c r="OVP6" s="146"/>
      <c r="OVQ6" s="146"/>
      <c r="OVR6" s="146"/>
      <c r="OVS6" s="146"/>
      <c r="OVT6" s="146"/>
      <c r="OVU6" s="146"/>
      <c r="OVV6" s="146"/>
      <c r="OVW6" s="146"/>
      <c r="OVX6" s="146"/>
      <c r="OVY6" s="146"/>
      <c r="OVZ6" s="146"/>
      <c r="OWA6" s="146"/>
      <c r="OWB6" s="146"/>
      <c r="OWC6" s="146"/>
      <c r="OWD6" s="146"/>
      <c r="OWE6" s="146"/>
      <c r="OWF6" s="146"/>
      <c r="OWG6" s="146"/>
      <c r="OWH6" s="146"/>
      <c r="OWI6" s="146"/>
      <c r="OWJ6" s="146"/>
      <c r="OWK6" s="146"/>
      <c r="OWL6" s="146"/>
      <c r="OWM6" s="146"/>
      <c r="OWN6" s="146"/>
      <c r="OWO6" s="146"/>
      <c r="OWP6" s="146"/>
      <c r="OWQ6" s="146"/>
      <c r="OWR6" s="146"/>
      <c r="OWS6" s="146"/>
      <c r="OWT6" s="146"/>
      <c r="OWU6" s="146"/>
      <c r="OWV6" s="146"/>
      <c r="OWW6" s="146"/>
      <c r="OWX6" s="146"/>
      <c r="OWY6" s="146"/>
      <c r="OWZ6" s="146"/>
      <c r="OXA6" s="146"/>
      <c r="OXB6" s="146"/>
      <c r="OXC6" s="146"/>
      <c r="OXD6" s="146"/>
      <c r="OXE6" s="146"/>
      <c r="OXF6" s="146"/>
      <c r="OXG6" s="146"/>
      <c r="OXH6" s="146"/>
      <c r="OXI6" s="146"/>
      <c r="OXJ6" s="146"/>
      <c r="OXK6" s="146"/>
      <c r="OXL6" s="146"/>
      <c r="OXM6" s="146"/>
      <c r="OXN6" s="146"/>
      <c r="OXO6" s="146"/>
      <c r="OXP6" s="146"/>
      <c r="OXQ6" s="146"/>
      <c r="OXR6" s="146"/>
      <c r="OXS6" s="146"/>
      <c r="OXT6" s="146"/>
      <c r="OXU6" s="146"/>
      <c r="OXV6" s="146"/>
      <c r="OXW6" s="146"/>
      <c r="OXX6" s="146"/>
      <c r="OXY6" s="146"/>
      <c r="OXZ6" s="146"/>
      <c r="OYA6" s="146"/>
      <c r="OYB6" s="146"/>
      <c r="OYC6" s="146"/>
      <c r="OYD6" s="146"/>
      <c r="OYE6" s="146"/>
      <c r="OYF6" s="146"/>
      <c r="OYG6" s="146"/>
      <c r="OYH6" s="146"/>
      <c r="OYI6" s="146"/>
      <c r="OYJ6" s="146"/>
      <c r="OYK6" s="146"/>
      <c r="OYL6" s="146"/>
      <c r="OYM6" s="146"/>
      <c r="OYN6" s="146"/>
      <c r="OYO6" s="146"/>
      <c r="OYP6" s="146"/>
      <c r="OYQ6" s="146"/>
      <c r="OYR6" s="146"/>
      <c r="OYS6" s="146"/>
      <c r="OYT6" s="146"/>
      <c r="OYU6" s="146"/>
      <c r="OYV6" s="146"/>
      <c r="OYW6" s="146"/>
      <c r="OYX6" s="146"/>
      <c r="OYY6" s="146"/>
      <c r="OYZ6" s="146"/>
      <c r="OZA6" s="146"/>
      <c r="OZB6" s="146"/>
      <c r="OZC6" s="146"/>
      <c r="OZD6" s="146"/>
      <c r="OZE6" s="146"/>
      <c r="OZF6" s="146"/>
      <c r="OZG6" s="146"/>
      <c r="OZH6" s="146"/>
      <c r="OZI6" s="146"/>
      <c r="OZJ6" s="146"/>
      <c r="OZK6" s="146"/>
      <c r="OZL6" s="146"/>
      <c r="OZM6" s="146"/>
      <c r="OZN6" s="146"/>
      <c r="OZO6" s="146"/>
      <c r="OZP6" s="146"/>
      <c r="OZQ6" s="146"/>
      <c r="OZR6" s="146"/>
      <c r="OZS6" s="146"/>
      <c r="OZT6" s="146"/>
      <c r="OZU6" s="146"/>
      <c r="OZV6" s="146"/>
      <c r="OZW6" s="146"/>
      <c r="OZX6" s="146"/>
      <c r="OZY6" s="146"/>
      <c r="OZZ6" s="146"/>
      <c r="PAA6" s="146"/>
      <c r="PAB6" s="146"/>
      <c r="PAC6" s="146"/>
      <c r="PAD6" s="146"/>
      <c r="PAE6" s="146"/>
      <c r="PAF6" s="146"/>
      <c r="PAG6" s="146"/>
      <c r="PAH6" s="146"/>
      <c r="PAI6" s="146"/>
      <c r="PAJ6" s="146"/>
      <c r="PAK6" s="146"/>
      <c r="PAL6" s="146"/>
      <c r="PAM6" s="146"/>
      <c r="PAN6" s="146"/>
      <c r="PAO6" s="146"/>
      <c r="PAP6" s="146"/>
      <c r="PAQ6" s="146"/>
      <c r="PAR6" s="146"/>
      <c r="PAS6" s="146"/>
      <c r="PAT6" s="146"/>
      <c r="PAU6" s="146"/>
      <c r="PAV6" s="146"/>
      <c r="PAW6" s="146"/>
      <c r="PAX6" s="146"/>
      <c r="PAY6" s="146"/>
      <c r="PAZ6" s="146"/>
      <c r="PBA6" s="146"/>
      <c r="PBB6" s="146"/>
      <c r="PBC6" s="146"/>
      <c r="PBD6" s="146"/>
      <c r="PBE6" s="146"/>
      <c r="PBF6" s="146"/>
      <c r="PBG6" s="146"/>
      <c r="PBH6" s="146"/>
      <c r="PBI6" s="146"/>
      <c r="PBJ6" s="146"/>
      <c r="PBK6" s="146"/>
      <c r="PBL6" s="146"/>
      <c r="PBM6" s="146"/>
      <c r="PBN6" s="146"/>
      <c r="PBO6" s="146"/>
      <c r="PBP6" s="146"/>
      <c r="PBQ6" s="146"/>
      <c r="PBR6" s="146"/>
      <c r="PBS6" s="146"/>
      <c r="PBT6" s="146"/>
      <c r="PBU6" s="146"/>
      <c r="PBV6" s="146"/>
      <c r="PBW6" s="146"/>
      <c r="PBX6" s="146"/>
      <c r="PBY6" s="146"/>
      <c r="PBZ6" s="146"/>
      <c r="PCA6" s="146"/>
      <c r="PCB6" s="146"/>
      <c r="PCC6" s="146"/>
      <c r="PCD6" s="146"/>
      <c r="PCE6" s="146"/>
      <c r="PCF6" s="146"/>
      <c r="PCG6" s="146"/>
      <c r="PCH6" s="146"/>
      <c r="PCI6" s="146"/>
      <c r="PCJ6" s="146"/>
      <c r="PCK6" s="146"/>
      <c r="PCL6" s="146"/>
      <c r="PCM6" s="146"/>
      <c r="PCN6" s="146"/>
      <c r="PCO6" s="146"/>
      <c r="PCP6" s="146"/>
      <c r="PCQ6" s="146"/>
      <c r="PCR6" s="146"/>
      <c r="PCS6" s="146"/>
      <c r="PCT6" s="146"/>
      <c r="PCU6" s="146"/>
      <c r="PCV6" s="146"/>
      <c r="PCW6" s="146"/>
      <c r="PCX6" s="146"/>
      <c r="PCY6" s="146"/>
      <c r="PCZ6" s="146"/>
      <c r="PDA6" s="146"/>
      <c r="PDB6" s="146"/>
      <c r="PDC6" s="146"/>
      <c r="PDD6" s="146"/>
      <c r="PDE6" s="146"/>
      <c r="PDF6" s="146"/>
      <c r="PDG6" s="146"/>
      <c r="PDH6" s="146"/>
      <c r="PDI6" s="146"/>
      <c r="PDJ6" s="146"/>
      <c r="PDK6" s="146"/>
      <c r="PDL6" s="146"/>
      <c r="PDM6" s="146"/>
      <c r="PDN6" s="146"/>
      <c r="PDO6" s="146"/>
      <c r="PDP6" s="146"/>
      <c r="PDQ6" s="146"/>
      <c r="PDR6" s="146"/>
      <c r="PDS6" s="146"/>
      <c r="PDT6" s="146"/>
      <c r="PDU6" s="146"/>
      <c r="PDV6" s="146"/>
      <c r="PDW6" s="146"/>
      <c r="PDX6" s="146"/>
      <c r="PDY6" s="146"/>
      <c r="PDZ6" s="146"/>
      <c r="PEA6" s="146"/>
      <c r="PEB6" s="146"/>
      <c r="PEC6" s="146"/>
      <c r="PED6" s="146"/>
      <c r="PEE6" s="146"/>
      <c r="PEF6" s="146"/>
      <c r="PEG6" s="146"/>
      <c r="PEH6" s="146"/>
      <c r="PEI6" s="146"/>
      <c r="PEJ6" s="146"/>
      <c r="PEK6" s="146"/>
      <c r="PEL6" s="146"/>
      <c r="PEM6" s="146"/>
      <c r="PEN6" s="146"/>
      <c r="PEO6" s="146"/>
      <c r="PEP6" s="146"/>
      <c r="PEQ6" s="146"/>
      <c r="PER6" s="146"/>
      <c r="PES6" s="146"/>
      <c r="PET6" s="146"/>
      <c r="PEU6" s="146"/>
      <c r="PEV6" s="146"/>
      <c r="PEW6" s="146"/>
      <c r="PEX6" s="146"/>
      <c r="PEY6" s="146"/>
      <c r="PEZ6" s="146"/>
      <c r="PFA6" s="146"/>
      <c r="PFB6" s="146"/>
      <c r="PFC6" s="146"/>
      <c r="PFD6" s="146"/>
      <c r="PFE6" s="146"/>
      <c r="PFF6" s="146"/>
      <c r="PFG6" s="146"/>
      <c r="PFH6" s="146"/>
      <c r="PFI6" s="146"/>
      <c r="PFJ6" s="146"/>
      <c r="PFK6" s="146"/>
      <c r="PFL6" s="146"/>
      <c r="PFM6" s="146"/>
      <c r="PFN6" s="146"/>
      <c r="PFO6" s="146"/>
      <c r="PFP6" s="146"/>
      <c r="PFQ6" s="146"/>
      <c r="PFR6" s="146"/>
      <c r="PFS6" s="146"/>
      <c r="PFT6" s="146"/>
      <c r="PFU6" s="146"/>
      <c r="PFV6" s="146"/>
      <c r="PFW6" s="146"/>
      <c r="PFX6" s="146"/>
      <c r="PFY6" s="146"/>
      <c r="PFZ6" s="146"/>
      <c r="PGA6" s="146"/>
      <c r="PGB6" s="146"/>
      <c r="PGC6" s="146"/>
      <c r="PGD6" s="146"/>
      <c r="PGE6" s="146"/>
      <c r="PGF6" s="146"/>
      <c r="PGG6" s="146"/>
      <c r="PGH6" s="146"/>
      <c r="PGI6" s="146"/>
      <c r="PGJ6" s="146"/>
      <c r="PGK6" s="146"/>
      <c r="PGL6" s="146"/>
      <c r="PGM6" s="146"/>
      <c r="PGN6" s="146"/>
      <c r="PGO6" s="146"/>
      <c r="PGP6" s="146"/>
      <c r="PGQ6" s="146"/>
      <c r="PGR6" s="146"/>
      <c r="PGS6" s="146"/>
      <c r="PGT6" s="146"/>
      <c r="PGU6" s="146"/>
      <c r="PGV6" s="146"/>
      <c r="PGW6" s="146"/>
      <c r="PGX6" s="146"/>
      <c r="PGY6" s="146"/>
      <c r="PGZ6" s="146"/>
      <c r="PHA6" s="146"/>
      <c r="PHB6" s="146"/>
      <c r="PHC6" s="146"/>
      <c r="PHD6" s="146"/>
      <c r="PHE6" s="146"/>
      <c r="PHF6" s="146"/>
      <c r="PHG6" s="146"/>
      <c r="PHH6" s="146"/>
      <c r="PHI6" s="146"/>
      <c r="PHJ6" s="146"/>
      <c r="PHK6" s="146"/>
      <c r="PHL6" s="146"/>
      <c r="PHM6" s="146"/>
      <c r="PHN6" s="146"/>
      <c r="PHO6" s="146"/>
      <c r="PHP6" s="146"/>
      <c r="PHQ6" s="146"/>
      <c r="PHR6" s="146"/>
      <c r="PHS6" s="146"/>
      <c r="PHT6" s="146"/>
      <c r="PHU6" s="146"/>
      <c r="PHV6" s="146"/>
      <c r="PHW6" s="146"/>
      <c r="PHX6" s="146"/>
      <c r="PHY6" s="146"/>
      <c r="PHZ6" s="146"/>
      <c r="PIA6" s="146"/>
      <c r="PIB6" s="146"/>
      <c r="PIC6" s="146"/>
      <c r="PID6" s="146"/>
      <c r="PIE6" s="146"/>
      <c r="PIF6" s="146"/>
      <c r="PIG6" s="146"/>
      <c r="PIH6" s="146"/>
      <c r="PII6" s="146"/>
      <c r="PIJ6" s="146"/>
      <c r="PIK6" s="146"/>
      <c r="PIL6" s="146"/>
      <c r="PIM6" s="146"/>
      <c r="PIN6" s="146"/>
      <c r="PIO6" s="146"/>
      <c r="PIP6" s="146"/>
      <c r="PIQ6" s="146"/>
      <c r="PIR6" s="146"/>
      <c r="PIS6" s="146"/>
      <c r="PIT6" s="146"/>
      <c r="PIU6" s="146"/>
      <c r="PIV6" s="146"/>
      <c r="PIW6" s="146"/>
      <c r="PIX6" s="146"/>
      <c r="PIY6" s="146"/>
      <c r="PIZ6" s="146"/>
      <c r="PJA6" s="146"/>
      <c r="PJB6" s="146"/>
      <c r="PJC6" s="146"/>
      <c r="PJD6" s="146"/>
      <c r="PJE6" s="146"/>
      <c r="PJF6" s="146"/>
      <c r="PJG6" s="146"/>
      <c r="PJH6" s="146"/>
      <c r="PJI6" s="146"/>
      <c r="PJJ6" s="146"/>
      <c r="PJK6" s="146"/>
      <c r="PJL6" s="146"/>
      <c r="PJM6" s="146"/>
      <c r="PJN6" s="146"/>
      <c r="PJO6" s="146"/>
      <c r="PJP6" s="146"/>
      <c r="PJQ6" s="146"/>
      <c r="PJR6" s="146"/>
      <c r="PJS6" s="146"/>
      <c r="PJT6" s="146"/>
      <c r="PJU6" s="146"/>
      <c r="PJV6" s="146"/>
      <c r="PJW6" s="146"/>
      <c r="PJX6" s="146"/>
      <c r="PJY6" s="146"/>
      <c r="PJZ6" s="146"/>
      <c r="PKA6" s="146"/>
      <c r="PKB6" s="146"/>
      <c r="PKC6" s="146"/>
      <c r="PKD6" s="146"/>
      <c r="PKE6" s="146"/>
      <c r="PKF6" s="146"/>
      <c r="PKG6" s="146"/>
      <c r="PKH6" s="146"/>
      <c r="PKI6" s="146"/>
      <c r="PKJ6" s="146"/>
      <c r="PKK6" s="146"/>
      <c r="PKL6" s="146"/>
      <c r="PKM6" s="146"/>
      <c r="PKN6" s="146"/>
      <c r="PKO6" s="146"/>
      <c r="PKP6" s="146"/>
      <c r="PKQ6" s="146"/>
      <c r="PKR6" s="146"/>
      <c r="PKS6" s="146"/>
      <c r="PKT6" s="146"/>
      <c r="PKU6" s="146"/>
      <c r="PKV6" s="146"/>
      <c r="PKW6" s="146"/>
      <c r="PKX6" s="146"/>
      <c r="PKY6" s="146"/>
      <c r="PKZ6" s="146"/>
      <c r="PLA6" s="146"/>
      <c r="PLB6" s="146"/>
      <c r="PLC6" s="146"/>
      <c r="PLD6" s="146"/>
      <c r="PLE6" s="146"/>
      <c r="PLF6" s="146"/>
      <c r="PLG6" s="146"/>
      <c r="PLH6" s="146"/>
      <c r="PLI6" s="146"/>
      <c r="PLJ6" s="146"/>
      <c r="PLK6" s="146"/>
      <c r="PLL6" s="146"/>
      <c r="PLM6" s="146"/>
      <c r="PLN6" s="146"/>
      <c r="PLO6" s="146"/>
      <c r="PLP6" s="146"/>
      <c r="PLQ6" s="146"/>
      <c r="PLR6" s="146"/>
      <c r="PLS6" s="146"/>
      <c r="PLT6" s="146"/>
      <c r="PLU6" s="146"/>
      <c r="PLV6" s="146"/>
      <c r="PLW6" s="146"/>
      <c r="PLX6" s="146"/>
      <c r="PLY6" s="146"/>
      <c r="PLZ6" s="146"/>
      <c r="PMA6" s="146"/>
      <c r="PMB6" s="146"/>
      <c r="PMC6" s="146"/>
      <c r="PMD6" s="146"/>
      <c r="PME6" s="146"/>
      <c r="PMF6" s="146"/>
      <c r="PMG6" s="146"/>
      <c r="PMH6" s="146"/>
      <c r="PMI6" s="146"/>
      <c r="PMJ6" s="146"/>
      <c r="PMK6" s="146"/>
      <c r="PML6" s="146"/>
      <c r="PMM6" s="146"/>
      <c r="PMN6" s="146"/>
      <c r="PMO6" s="146"/>
      <c r="PMP6" s="146"/>
      <c r="PMQ6" s="146"/>
      <c r="PMR6" s="146"/>
      <c r="PMS6" s="146"/>
      <c r="PMT6" s="146"/>
      <c r="PMU6" s="146"/>
      <c r="PMV6" s="146"/>
      <c r="PMW6" s="146"/>
      <c r="PMX6" s="146"/>
      <c r="PMY6" s="146"/>
      <c r="PMZ6" s="146"/>
      <c r="PNA6" s="146"/>
      <c r="PNB6" s="146"/>
      <c r="PNC6" s="146"/>
      <c r="PND6" s="146"/>
      <c r="PNE6" s="146"/>
      <c r="PNF6" s="146"/>
      <c r="PNG6" s="146"/>
      <c r="PNH6" s="146"/>
      <c r="PNI6" s="146"/>
      <c r="PNJ6" s="146"/>
      <c r="PNK6" s="146"/>
      <c r="PNL6" s="146"/>
      <c r="PNM6" s="146"/>
      <c r="PNN6" s="146"/>
      <c r="PNO6" s="146"/>
      <c r="PNP6" s="146"/>
      <c r="PNQ6" s="146"/>
      <c r="PNR6" s="146"/>
      <c r="PNS6" s="146"/>
      <c r="PNT6" s="146"/>
      <c r="PNU6" s="146"/>
      <c r="PNV6" s="146"/>
      <c r="PNW6" s="146"/>
      <c r="PNX6" s="146"/>
      <c r="PNY6" s="146"/>
      <c r="PNZ6" s="146"/>
      <c r="POA6" s="146"/>
      <c r="POB6" s="146"/>
      <c r="POC6" s="146"/>
      <c r="POD6" s="146"/>
      <c r="POE6" s="146"/>
      <c r="POF6" s="146"/>
      <c r="POG6" s="146"/>
      <c r="POH6" s="146"/>
      <c r="POI6" s="146"/>
      <c r="POJ6" s="146"/>
      <c r="POK6" s="146"/>
      <c r="POL6" s="146"/>
      <c r="POM6" s="146"/>
      <c r="PON6" s="146"/>
      <c r="POO6" s="146"/>
      <c r="POP6" s="146"/>
      <c r="POQ6" s="146"/>
      <c r="POR6" s="146"/>
      <c r="POS6" s="146"/>
      <c r="POT6" s="146"/>
      <c r="POU6" s="146"/>
      <c r="POV6" s="146"/>
      <c r="POW6" s="146"/>
      <c r="POX6" s="146"/>
      <c r="POY6" s="146"/>
      <c r="POZ6" s="146"/>
      <c r="PPA6" s="146"/>
      <c r="PPB6" s="146"/>
      <c r="PPC6" s="146"/>
      <c r="PPD6" s="146"/>
      <c r="PPE6" s="146"/>
      <c r="PPF6" s="146"/>
      <c r="PPG6" s="146"/>
      <c r="PPH6" s="146"/>
      <c r="PPI6" s="146"/>
      <c r="PPJ6" s="146"/>
      <c r="PPK6" s="146"/>
      <c r="PPL6" s="146"/>
      <c r="PPM6" s="146"/>
      <c r="PPN6" s="146"/>
      <c r="PPO6" s="146"/>
      <c r="PPP6" s="146"/>
      <c r="PPQ6" s="146"/>
      <c r="PPR6" s="146"/>
      <c r="PPS6" s="146"/>
      <c r="PPT6" s="146"/>
      <c r="PPU6" s="146"/>
      <c r="PPV6" s="146"/>
      <c r="PPW6" s="146"/>
      <c r="PPX6" s="146"/>
      <c r="PPY6" s="146"/>
      <c r="PPZ6" s="146"/>
      <c r="PQA6" s="146"/>
      <c r="PQB6" s="146"/>
      <c r="PQC6" s="146"/>
      <c r="PQD6" s="146"/>
      <c r="PQE6" s="146"/>
      <c r="PQF6" s="146"/>
      <c r="PQG6" s="146"/>
      <c r="PQH6" s="146"/>
      <c r="PQI6" s="146"/>
      <c r="PQJ6" s="146"/>
      <c r="PQK6" s="146"/>
      <c r="PQL6" s="146"/>
      <c r="PQM6" s="146"/>
      <c r="PQN6" s="146"/>
      <c r="PQO6" s="146"/>
      <c r="PQP6" s="146"/>
      <c r="PQQ6" s="146"/>
      <c r="PQR6" s="146"/>
      <c r="PQS6" s="146"/>
      <c r="PQT6" s="146"/>
      <c r="PQU6" s="146"/>
      <c r="PQV6" s="146"/>
      <c r="PQW6" s="146"/>
      <c r="PQX6" s="146"/>
      <c r="PQY6" s="146"/>
      <c r="PQZ6" s="146"/>
      <c r="PRA6" s="146"/>
      <c r="PRB6" s="146"/>
      <c r="PRC6" s="146"/>
      <c r="PRD6" s="146"/>
      <c r="PRE6" s="146"/>
      <c r="PRF6" s="146"/>
      <c r="PRG6" s="146"/>
      <c r="PRH6" s="146"/>
      <c r="PRI6" s="146"/>
      <c r="PRJ6" s="146"/>
      <c r="PRK6" s="146"/>
      <c r="PRL6" s="146"/>
      <c r="PRM6" s="146"/>
      <c r="PRN6" s="146"/>
      <c r="PRO6" s="146"/>
      <c r="PRP6" s="146"/>
      <c r="PRQ6" s="146"/>
      <c r="PRR6" s="146"/>
      <c r="PRS6" s="146"/>
      <c r="PRT6" s="146"/>
      <c r="PRU6" s="146"/>
      <c r="PRV6" s="146"/>
      <c r="PRW6" s="146"/>
      <c r="PRX6" s="146"/>
      <c r="PRY6" s="146"/>
      <c r="PRZ6" s="146"/>
      <c r="PSA6" s="146"/>
      <c r="PSB6" s="146"/>
      <c r="PSC6" s="146"/>
      <c r="PSD6" s="146"/>
      <c r="PSE6" s="146"/>
      <c r="PSF6" s="146"/>
      <c r="PSG6" s="146"/>
      <c r="PSH6" s="146"/>
      <c r="PSI6" s="146"/>
      <c r="PSJ6" s="146"/>
      <c r="PSK6" s="146"/>
      <c r="PSL6" s="146"/>
      <c r="PSM6" s="146"/>
      <c r="PSN6" s="146"/>
      <c r="PSO6" s="146"/>
      <c r="PSP6" s="146"/>
      <c r="PSQ6" s="146"/>
      <c r="PSR6" s="146"/>
      <c r="PSS6" s="146"/>
      <c r="PST6" s="146"/>
      <c r="PSU6" s="146"/>
      <c r="PSV6" s="146"/>
      <c r="PSW6" s="146"/>
      <c r="PSX6" s="146"/>
      <c r="PSY6" s="146"/>
      <c r="PSZ6" s="146"/>
      <c r="PTA6" s="146"/>
      <c r="PTB6" s="146"/>
      <c r="PTC6" s="146"/>
      <c r="PTD6" s="146"/>
      <c r="PTE6" s="146"/>
      <c r="PTF6" s="146"/>
      <c r="PTG6" s="146"/>
      <c r="PTH6" s="146"/>
      <c r="PTI6" s="146"/>
      <c r="PTJ6" s="146"/>
      <c r="PTK6" s="146"/>
      <c r="PTL6" s="146"/>
      <c r="PTM6" s="146"/>
      <c r="PTN6" s="146"/>
      <c r="PTO6" s="146"/>
      <c r="PTP6" s="146"/>
      <c r="PTQ6" s="146"/>
      <c r="PTR6" s="146"/>
      <c r="PTS6" s="146"/>
      <c r="PTT6" s="146"/>
      <c r="PTU6" s="146"/>
      <c r="PTV6" s="146"/>
      <c r="PTW6" s="146"/>
      <c r="PTX6" s="146"/>
      <c r="PTY6" s="146"/>
      <c r="PTZ6" s="146"/>
      <c r="PUA6" s="146"/>
      <c r="PUB6" s="146"/>
      <c r="PUC6" s="146"/>
      <c r="PUD6" s="146"/>
      <c r="PUE6" s="146"/>
      <c r="PUF6" s="146"/>
      <c r="PUG6" s="146"/>
      <c r="PUH6" s="146"/>
      <c r="PUI6" s="146"/>
      <c r="PUJ6" s="146"/>
      <c r="PUK6" s="146"/>
      <c r="PUL6" s="146"/>
      <c r="PUM6" s="146"/>
      <c r="PUN6" s="146"/>
      <c r="PUO6" s="146"/>
      <c r="PUP6" s="146"/>
      <c r="PUQ6" s="146"/>
      <c r="PUR6" s="146"/>
      <c r="PUS6" s="146"/>
      <c r="PUT6" s="146"/>
      <c r="PUU6" s="146"/>
      <c r="PUV6" s="146"/>
      <c r="PUW6" s="146"/>
      <c r="PUX6" s="146"/>
      <c r="PUY6" s="146"/>
      <c r="PUZ6" s="146"/>
      <c r="PVA6" s="146"/>
      <c r="PVB6" s="146"/>
      <c r="PVC6" s="146"/>
      <c r="PVD6" s="146"/>
      <c r="PVE6" s="146"/>
      <c r="PVF6" s="146"/>
      <c r="PVG6" s="146"/>
      <c r="PVH6" s="146"/>
      <c r="PVI6" s="146"/>
      <c r="PVJ6" s="146"/>
      <c r="PVK6" s="146"/>
      <c r="PVL6" s="146"/>
      <c r="PVM6" s="146"/>
      <c r="PVN6" s="146"/>
      <c r="PVO6" s="146"/>
      <c r="PVP6" s="146"/>
      <c r="PVQ6" s="146"/>
      <c r="PVR6" s="146"/>
      <c r="PVS6" s="146"/>
      <c r="PVT6" s="146"/>
      <c r="PVU6" s="146"/>
      <c r="PVV6" s="146"/>
      <c r="PVW6" s="146"/>
      <c r="PVX6" s="146"/>
      <c r="PVY6" s="146"/>
      <c r="PVZ6" s="146"/>
      <c r="PWA6" s="146"/>
      <c r="PWB6" s="146"/>
      <c r="PWC6" s="146"/>
      <c r="PWD6" s="146"/>
      <c r="PWE6" s="146"/>
      <c r="PWF6" s="146"/>
      <c r="PWG6" s="146"/>
      <c r="PWH6" s="146"/>
      <c r="PWI6" s="146"/>
      <c r="PWJ6" s="146"/>
      <c r="PWK6" s="146"/>
      <c r="PWL6" s="146"/>
      <c r="PWM6" s="146"/>
      <c r="PWN6" s="146"/>
      <c r="PWO6" s="146"/>
      <c r="PWP6" s="146"/>
      <c r="PWQ6" s="146"/>
      <c r="PWR6" s="146"/>
      <c r="PWS6" s="146"/>
      <c r="PWT6" s="146"/>
      <c r="PWU6" s="146"/>
      <c r="PWV6" s="146"/>
      <c r="PWW6" s="146"/>
      <c r="PWX6" s="146"/>
      <c r="PWY6" s="146"/>
      <c r="PWZ6" s="146"/>
      <c r="PXA6" s="146"/>
      <c r="PXB6" s="146"/>
      <c r="PXC6" s="146"/>
      <c r="PXD6" s="146"/>
      <c r="PXE6" s="146"/>
      <c r="PXF6" s="146"/>
      <c r="PXG6" s="146"/>
      <c r="PXH6" s="146"/>
      <c r="PXI6" s="146"/>
      <c r="PXJ6" s="146"/>
      <c r="PXK6" s="146"/>
      <c r="PXL6" s="146"/>
      <c r="PXM6" s="146"/>
      <c r="PXN6" s="146"/>
      <c r="PXO6" s="146"/>
      <c r="PXP6" s="146"/>
      <c r="PXQ6" s="146"/>
      <c r="PXR6" s="146"/>
      <c r="PXS6" s="146"/>
      <c r="PXT6" s="146"/>
      <c r="PXU6" s="146"/>
      <c r="PXV6" s="146"/>
      <c r="PXW6" s="146"/>
      <c r="PXX6" s="146"/>
      <c r="PXY6" s="146"/>
      <c r="PXZ6" s="146"/>
      <c r="PYA6" s="146"/>
      <c r="PYB6" s="146"/>
      <c r="PYC6" s="146"/>
      <c r="PYD6" s="146"/>
      <c r="PYE6" s="146"/>
      <c r="PYF6" s="146"/>
      <c r="PYG6" s="146"/>
      <c r="PYH6" s="146"/>
      <c r="PYI6" s="146"/>
      <c r="PYJ6" s="146"/>
      <c r="PYK6" s="146"/>
      <c r="PYL6" s="146"/>
      <c r="PYM6" s="146"/>
      <c r="PYN6" s="146"/>
      <c r="PYO6" s="146"/>
      <c r="PYP6" s="146"/>
      <c r="PYQ6" s="146"/>
      <c r="PYR6" s="146"/>
      <c r="PYS6" s="146"/>
      <c r="PYT6" s="146"/>
      <c r="PYU6" s="146"/>
      <c r="PYV6" s="146"/>
      <c r="PYW6" s="146"/>
      <c r="PYX6" s="146"/>
      <c r="PYY6" s="146"/>
      <c r="PYZ6" s="146"/>
      <c r="PZA6" s="146"/>
      <c r="PZB6" s="146"/>
      <c r="PZC6" s="146"/>
      <c r="PZD6" s="146"/>
      <c r="PZE6" s="146"/>
      <c r="PZF6" s="146"/>
      <c r="PZG6" s="146"/>
      <c r="PZH6" s="146"/>
      <c r="PZI6" s="146"/>
      <c r="PZJ6" s="146"/>
      <c r="PZK6" s="146"/>
      <c r="PZL6" s="146"/>
      <c r="PZM6" s="146"/>
      <c r="PZN6" s="146"/>
      <c r="PZO6" s="146"/>
      <c r="PZP6" s="146"/>
      <c r="PZQ6" s="146"/>
      <c r="PZR6" s="146"/>
      <c r="PZS6" s="146"/>
      <c r="PZT6" s="146"/>
      <c r="PZU6" s="146"/>
      <c r="PZV6" s="146"/>
      <c r="PZW6" s="146"/>
      <c r="PZX6" s="146"/>
      <c r="PZY6" s="146"/>
      <c r="PZZ6" s="146"/>
      <c r="QAA6" s="146"/>
      <c r="QAB6" s="146"/>
      <c r="QAC6" s="146"/>
      <c r="QAD6" s="146"/>
      <c r="QAE6" s="146"/>
      <c r="QAF6" s="146"/>
      <c r="QAG6" s="146"/>
      <c r="QAH6" s="146"/>
      <c r="QAI6" s="146"/>
      <c r="QAJ6" s="146"/>
      <c r="QAK6" s="146"/>
      <c r="QAL6" s="146"/>
      <c r="QAM6" s="146"/>
      <c r="QAN6" s="146"/>
      <c r="QAO6" s="146"/>
      <c r="QAP6" s="146"/>
      <c r="QAQ6" s="146"/>
      <c r="QAR6" s="146"/>
      <c r="QAS6" s="146"/>
      <c r="QAT6" s="146"/>
      <c r="QAU6" s="146"/>
      <c r="QAV6" s="146"/>
      <c r="QAW6" s="146"/>
      <c r="QAX6" s="146"/>
      <c r="QAY6" s="146"/>
      <c r="QAZ6" s="146"/>
      <c r="QBA6" s="146"/>
      <c r="QBB6" s="146"/>
      <c r="QBC6" s="146"/>
      <c r="QBD6" s="146"/>
      <c r="QBE6" s="146"/>
      <c r="QBF6" s="146"/>
      <c r="QBG6" s="146"/>
      <c r="QBH6" s="146"/>
      <c r="QBI6" s="146"/>
      <c r="QBJ6" s="146"/>
      <c r="QBK6" s="146"/>
      <c r="QBL6" s="146"/>
      <c r="QBM6" s="146"/>
      <c r="QBN6" s="146"/>
      <c r="QBO6" s="146"/>
      <c r="QBP6" s="146"/>
      <c r="QBQ6" s="146"/>
      <c r="QBR6" s="146"/>
      <c r="QBS6" s="146"/>
      <c r="QBT6" s="146"/>
      <c r="QBU6" s="146"/>
      <c r="QBV6" s="146"/>
      <c r="QBW6" s="146"/>
      <c r="QBX6" s="146"/>
      <c r="QBY6" s="146"/>
      <c r="QBZ6" s="146"/>
      <c r="QCA6" s="146"/>
      <c r="QCB6" s="146"/>
      <c r="QCC6" s="146"/>
      <c r="QCD6" s="146"/>
      <c r="QCE6" s="146"/>
      <c r="QCF6" s="146"/>
      <c r="QCG6" s="146"/>
      <c r="QCH6" s="146"/>
      <c r="QCI6" s="146"/>
      <c r="QCJ6" s="146"/>
      <c r="QCK6" s="146"/>
      <c r="QCL6" s="146"/>
      <c r="QCM6" s="146"/>
      <c r="QCN6" s="146"/>
      <c r="QCO6" s="146"/>
      <c r="QCP6" s="146"/>
      <c r="QCQ6" s="146"/>
      <c r="QCR6" s="146"/>
      <c r="QCS6" s="146"/>
      <c r="QCT6" s="146"/>
      <c r="QCU6" s="146"/>
      <c r="QCV6" s="146"/>
      <c r="QCW6" s="146"/>
      <c r="QCX6" s="146"/>
      <c r="QCY6" s="146"/>
      <c r="QCZ6" s="146"/>
      <c r="QDA6" s="146"/>
      <c r="QDB6" s="146"/>
      <c r="QDC6" s="146"/>
      <c r="QDD6" s="146"/>
      <c r="QDE6" s="146"/>
      <c r="QDF6" s="146"/>
      <c r="QDG6" s="146"/>
      <c r="QDH6" s="146"/>
      <c r="QDI6" s="146"/>
      <c r="QDJ6" s="146"/>
      <c r="QDK6" s="146"/>
      <c r="QDL6" s="146"/>
      <c r="QDM6" s="146"/>
      <c r="QDN6" s="146"/>
      <c r="QDO6" s="146"/>
      <c r="QDP6" s="146"/>
      <c r="QDQ6" s="146"/>
      <c r="QDR6" s="146"/>
      <c r="QDS6" s="146"/>
      <c r="QDT6" s="146"/>
      <c r="QDU6" s="146"/>
      <c r="QDV6" s="146"/>
      <c r="QDW6" s="146"/>
      <c r="QDX6" s="146"/>
      <c r="QDY6" s="146"/>
      <c r="QDZ6" s="146"/>
      <c r="QEA6" s="146"/>
      <c r="QEB6" s="146"/>
      <c r="QEC6" s="146"/>
      <c r="QED6" s="146"/>
      <c r="QEE6" s="146"/>
      <c r="QEF6" s="146"/>
      <c r="QEG6" s="146"/>
      <c r="QEH6" s="146"/>
      <c r="QEI6" s="146"/>
      <c r="QEJ6" s="146"/>
      <c r="QEK6" s="146"/>
      <c r="QEL6" s="146"/>
      <c r="QEM6" s="146"/>
      <c r="QEN6" s="146"/>
      <c r="QEO6" s="146"/>
      <c r="QEP6" s="146"/>
      <c r="QEQ6" s="146"/>
      <c r="QER6" s="146"/>
      <c r="QES6" s="146"/>
      <c r="QET6" s="146"/>
      <c r="QEU6" s="146"/>
      <c r="QEV6" s="146"/>
      <c r="QEW6" s="146"/>
      <c r="QEX6" s="146"/>
      <c r="QEY6" s="146"/>
      <c r="QEZ6" s="146"/>
      <c r="QFA6" s="146"/>
      <c r="QFB6" s="146"/>
      <c r="QFC6" s="146"/>
      <c r="QFD6" s="146"/>
      <c r="QFE6" s="146"/>
      <c r="QFF6" s="146"/>
      <c r="QFG6" s="146"/>
      <c r="QFH6" s="146"/>
      <c r="QFI6" s="146"/>
      <c r="QFJ6" s="146"/>
      <c r="QFK6" s="146"/>
      <c r="QFL6" s="146"/>
      <c r="QFM6" s="146"/>
      <c r="QFN6" s="146"/>
      <c r="QFO6" s="146"/>
      <c r="QFP6" s="146"/>
      <c r="QFQ6" s="146"/>
      <c r="QFR6" s="146"/>
      <c r="QFS6" s="146"/>
      <c r="QFT6" s="146"/>
      <c r="QFU6" s="146"/>
      <c r="QFV6" s="146"/>
      <c r="QFW6" s="146"/>
      <c r="QFX6" s="146"/>
      <c r="QFY6" s="146"/>
      <c r="QFZ6" s="146"/>
      <c r="QGA6" s="146"/>
      <c r="QGB6" s="146"/>
      <c r="QGC6" s="146"/>
      <c r="QGD6" s="146"/>
      <c r="QGE6" s="146"/>
      <c r="QGF6" s="146"/>
      <c r="QGG6" s="146"/>
      <c r="QGH6" s="146"/>
      <c r="QGI6" s="146"/>
      <c r="QGJ6" s="146"/>
      <c r="QGK6" s="146"/>
      <c r="QGL6" s="146"/>
      <c r="QGM6" s="146"/>
      <c r="QGN6" s="146"/>
      <c r="QGO6" s="146"/>
      <c r="QGP6" s="146"/>
      <c r="QGQ6" s="146"/>
      <c r="QGR6" s="146"/>
      <c r="QGS6" s="146"/>
      <c r="QGT6" s="146"/>
      <c r="QGU6" s="146"/>
      <c r="QGV6" s="146"/>
      <c r="QGW6" s="146"/>
      <c r="QGX6" s="146"/>
      <c r="QGY6" s="146"/>
      <c r="QGZ6" s="146"/>
      <c r="QHA6" s="146"/>
      <c r="QHB6" s="146"/>
      <c r="QHC6" s="146"/>
      <c r="QHD6" s="146"/>
      <c r="QHE6" s="146"/>
      <c r="QHF6" s="146"/>
      <c r="QHG6" s="146"/>
      <c r="QHH6" s="146"/>
      <c r="QHI6" s="146"/>
      <c r="QHJ6" s="146"/>
      <c r="QHK6" s="146"/>
      <c r="QHL6" s="146"/>
      <c r="QHM6" s="146"/>
      <c r="QHN6" s="146"/>
      <c r="QHO6" s="146"/>
      <c r="QHP6" s="146"/>
      <c r="QHQ6" s="146"/>
      <c r="QHR6" s="146"/>
      <c r="QHS6" s="146"/>
      <c r="QHT6" s="146"/>
      <c r="QHU6" s="146"/>
      <c r="QHV6" s="146"/>
      <c r="QHW6" s="146"/>
      <c r="QHX6" s="146"/>
      <c r="QHY6" s="146"/>
      <c r="QHZ6" s="146"/>
      <c r="QIA6" s="146"/>
      <c r="QIB6" s="146"/>
      <c r="QIC6" s="146"/>
      <c r="QID6" s="146"/>
      <c r="QIE6" s="146"/>
      <c r="QIF6" s="146"/>
      <c r="QIG6" s="146"/>
      <c r="QIH6" s="146"/>
      <c r="QII6" s="146"/>
      <c r="QIJ6" s="146"/>
      <c r="QIK6" s="146"/>
      <c r="QIL6" s="146"/>
      <c r="QIM6" s="146"/>
      <c r="QIN6" s="146"/>
      <c r="QIO6" s="146"/>
      <c r="QIP6" s="146"/>
      <c r="QIQ6" s="146"/>
      <c r="QIR6" s="146"/>
      <c r="QIS6" s="146"/>
      <c r="QIT6" s="146"/>
      <c r="QIU6" s="146"/>
      <c r="QIV6" s="146"/>
      <c r="QIW6" s="146"/>
      <c r="QIX6" s="146"/>
      <c r="QIY6" s="146"/>
      <c r="QIZ6" s="146"/>
      <c r="QJA6" s="146"/>
      <c r="QJB6" s="146"/>
      <c r="QJC6" s="146"/>
      <c r="QJD6" s="146"/>
      <c r="QJE6" s="146"/>
      <c r="QJF6" s="146"/>
      <c r="QJG6" s="146"/>
      <c r="QJH6" s="146"/>
      <c r="QJI6" s="146"/>
      <c r="QJJ6" s="146"/>
      <c r="QJK6" s="146"/>
      <c r="QJL6" s="146"/>
      <c r="QJM6" s="146"/>
      <c r="QJN6" s="146"/>
      <c r="QJO6" s="146"/>
      <c r="QJP6" s="146"/>
      <c r="QJQ6" s="146"/>
      <c r="QJR6" s="146"/>
      <c r="QJS6" s="146"/>
      <c r="QJT6" s="146"/>
      <c r="QJU6" s="146"/>
      <c r="QJV6" s="146"/>
      <c r="QJW6" s="146"/>
      <c r="QJX6" s="146"/>
      <c r="QJY6" s="146"/>
      <c r="QJZ6" s="146"/>
      <c r="QKA6" s="146"/>
      <c r="QKB6" s="146"/>
      <c r="QKC6" s="146"/>
      <c r="QKD6" s="146"/>
      <c r="QKE6" s="146"/>
      <c r="QKF6" s="146"/>
      <c r="QKG6" s="146"/>
      <c r="QKH6" s="146"/>
      <c r="QKI6" s="146"/>
      <c r="QKJ6" s="146"/>
      <c r="QKK6" s="146"/>
      <c r="QKL6" s="146"/>
      <c r="QKM6" s="146"/>
      <c r="QKN6" s="146"/>
      <c r="QKO6" s="146"/>
      <c r="QKP6" s="146"/>
      <c r="QKQ6" s="146"/>
      <c r="QKR6" s="146"/>
      <c r="QKS6" s="146"/>
      <c r="QKT6" s="146"/>
      <c r="QKU6" s="146"/>
      <c r="QKV6" s="146"/>
      <c r="QKW6" s="146"/>
      <c r="QKX6" s="146"/>
      <c r="QKY6" s="146"/>
      <c r="QKZ6" s="146"/>
      <c r="QLA6" s="146"/>
      <c r="QLB6" s="146"/>
      <c r="QLC6" s="146"/>
      <c r="QLD6" s="146"/>
      <c r="QLE6" s="146"/>
      <c r="QLF6" s="146"/>
      <c r="QLG6" s="146"/>
      <c r="QLH6" s="146"/>
      <c r="QLI6" s="146"/>
      <c r="QLJ6" s="146"/>
      <c r="QLK6" s="146"/>
      <c r="QLL6" s="146"/>
      <c r="QLM6" s="146"/>
      <c r="QLN6" s="146"/>
      <c r="QLO6" s="146"/>
      <c r="QLP6" s="146"/>
      <c r="QLQ6" s="146"/>
      <c r="QLR6" s="146"/>
      <c r="QLS6" s="146"/>
      <c r="QLT6" s="146"/>
      <c r="QLU6" s="146"/>
      <c r="QLV6" s="146"/>
      <c r="QLW6" s="146"/>
      <c r="QLX6" s="146"/>
      <c r="QLY6" s="146"/>
      <c r="QLZ6" s="146"/>
      <c r="QMA6" s="146"/>
      <c r="QMB6" s="146"/>
      <c r="QMC6" s="146"/>
      <c r="QMD6" s="146"/>
      <c r="QME6" s="146"/>
      <c r="QMF6" s="146"/>
      <c r="QMG6" s="146"/>
      <c r="QMH6" s="146"/>
      <c r="QMI6" s="146"/>
      <c r="QMJ6" s="146"/>
      <c r="QMK6" s="146"/>
      <c r="QML6" s="146"/>
      <c r="QMM6" s="146"/>
      <c r="QMN6" s="146"/>
      <c r="QMO6" s="146"/>
      <c r="QMP6" s="146"/>
      <c r="QMQ6" s="146"/>
      <c r="QMR6" s="146"/>
      <c r="QMS6" s="146"/>
      <c r="QMT6" s="146"/>
      <c r="QMU6" s="146"/>
      <c r="QMV6" s="146"/>
      <c r="QMW6" s="146"/>
      <c r="QMX6" s="146"/>
      <c r="QMY6" s="146"/>
      <c r="QMZ6" s="146"/>
      <c r="QNA6" s="146"/>
      <c r="QNB6" s="146"/>
      <c r="QNC6" s="146"/>
      <c r="QND6" s="146"/>
      <c r="QNE6" s="146"/>
      <c r="QNF6" s="146"/>
      <c r="QNG6" s="146"/>
      <c r="QNH6" s="146"/>
      <c r="QNI6" s="146"/>
      <c r="QNJ6" s="146"/>
      <c r="QNK6" s="146"/>
      <c r="QNL6" s="146"/>
      <c r="QNM6" s="146"/>
      <c r="QNN6" s="146"/>
      <c r="QNO6" s="146"/>
      <c r="QNP6" s="146"/>
      <c r="QNQ6" s="146"/>
      <c r="QNR6" s="146"/>
      <c r="QNS6" s="146"/>
      <c r="QNT6" s="146"/>
      <c r="QNU6" s="146"/>
      <c r="QNV6" s="146"/>
      <c r="QNW6" s="146"/>
      <c r="QNX6" s="146"/>
      <c r="QNY6" s="146"/>
      <c r="QNZ6" s="146"/>
      <c r="QOA6" s="146"/>
      <c r="QOB6" s="146"/>
      <c r="QOC6" s="146"/>
      <c r="QOD6" s="146"/>
      <c r="QOE6" s="146"/>
      <c r="QOF6" s="146"/>
      <c r="QOG6" s="146"/>
      <c r="QOH6" s="146"/>
      <c r="QOI6" s="146"/>
      <c r="QOJ6" s="146"/>
      <c r="QOK6" s="146"/>
      <c r="QOL6" s="146"/>
      <c r="QOM6" s="146"/>
      <c r="QON6" s="146"/>
      <c r="QOO6" s="146"/>
      <c r="QOP6" s="146"/>
      <c r="QOQ6" s="146"/>
      <c r="QOR6" s="146"/>
      <c r="QOS6" s="146"/>
      <c r="QOT6" s="146"/>
      <c r="QOU6" s="146"/>
      <c r="QOV6" s="146"/>
      <c r="QOW6" s="146"/>
      <c r="QOX6" s="146"/>
      <c r="QOY6" s="146"/>
      <c r="QOZ6" s="146"/>
      <c r="QPA6" s="146"/>
      <c r="QPB6" s="146"/>
      <c r="QPC6" s="146"/>
      <c r="QPD6" s="146"/>
      <c r="QPE6" s="146"/>
      <c r="QPF6" s="146"/>
      <c r="QPG6" s="146"/>
      <c r="QPH6" s="146"/>
      <c r="QPI6" s="146"/>
      <c r="QPJ6" s="146"/>
      <c r="QPK6" s="146"/>
      <c r="QPL6" s="146"/>
      <c r="QPM6" s="146"/>
      <c r="QPN6" s="146"/>
      <c r="QPO6" s="146"/>
      <c r="QPP6" s="146"/>
      <c r="QPQ6" s="146"/>
      <c r="QPR6" s="146"/>
      <c r="QPS6" s="146"/>
      <c r="QPT6" s="146"/>
      <c r="QPU6" s="146"/>
      <c r="QPV6" s="146"/>
      <c r="QPW6" s="146"/>
      <c r="QPX6" s="146"/>
      <c r="QPY6" s="146"/>
      <c r="QPZ6" s="146"/>
      <c r="QQA6" s="146"/>
      <c r="QQB6" s="146"/>
      <c r="QQC6" s="146"/>
      <c r="QQD6" s="146"/>
      <c r="QQE6" s="146"/>
      <c r="QQF6" s="146"/>
      <c r="QQG6" s="146"/>
      <c r="QQH6" s="146"/>
      <c r="QQI6" s="146"/>
      <c r="QQJ6" s="146"/>
      <c r="QQK6" s="146"/>
      <c r="QQL6" s="146"/>
      <c r="QQM6" s="146"/>
      <c r="QQN6" s="146"/>
      <c r="QQO6" s="146"/>
      <c r="QQP6" s="146"/>
      <c r="QQQ6" s="146"/>
      <c r="QQR6" s="146"/>
      <c r="QQS6" s="146"/>
      <c r="QQT6" s="146"/>
      <c r="QQU6" s="146"/>
      <c r="QQV6" s="146"/>
      <c r="QQW6" s="146"/>
      <c r="QQX6" s="146"/>
      <c r="QQY6" s="146"/>
      <c r="QQZ6" s="146"/>
      <c r="QRA6" s="146"/>
      <c r="QRB6" s="146"/>
      <c r="QRC6" s="146"/>
      <c r="QRD6" s="146"/>
      <c r="QRE6" s="146"/>
      <c r="QRF6" s="146"/>
      <c r="QRG6" s="146"/>
      <c r="QRH6" s="146"/>
      <c r="QRI6" s="146"/>
      <c r="QRJ6" s="146"/>
      <c r="QRK6" s="146"/>
      <c r="QRL6" s="146"/>
      <c r="QRM6" s="146"/>
      <c r="QRN6" s="146"/>
      <c r="QRO6" s="146"/>
      <c r="QRP6" s="146"/>
      <c r="QRQ6" s="146"/>
      <c r="QRR6" s="146"/>
      <c r="QRS6" s="146"/>
      <c r="QRT6" s="146"/>
      <c r="QRU6" s="146"/>
      <c r="QRV6" s="146"/>
      <c r="QRW6" s="146"/>
      <c r="QRX6" s="146"/>
      <c r="QRY6" s="146"/>
      <c r="QRZ6" s="146"/>
      <c r="QSA6" s="146"/>
      <c r="QSB6" s="146"/>
      <c r="QSC6" s="146"/>
      <c r="QSD6" s="146"/>
      <c r="QSE6" s="146"/>
      <c r="QSF6" s="146"/>
      <c r="QSG6" s="146"/>
      <c r="QSH6" s="146"/>
      <c r="QSI6" s="146"/>
      <c r="QSJ6" s="146"/>
      <c r="QSK6" s="146"/>
      <c r="QSL6" s="146"/>
      <c r="QSM6" s="146"/>
      <c r="QSN6" s="146"/>
      <c r="QSO6" s="146"/>
      <c r="QSP6" s="146"/>
      <c r="QSQ6" s="146"/>
      <c r="QSR6" s="146"/>
      <c r="QSS6" s="146"/>
      <c r="QST6" s="146"/>
      <c r="QSU6" s="146"/>
      <c r="QSV6" s="146"/>
      <c r="QSW6" s="146"/>
      <c r="QSX6" s="146"/>
      <c r="QSY6" s="146"/>
      <c r="QSZ6" s="146"/>
      <c r="QTA6" s="146"/>
      <c r="QTB6" s="146"/>
      <c r="QTC6" s="146"/>
      <c r="QTD6" s="146"/>
      <c r="QTE6" s="146"/>
      <c r="QTF6" s="146"/>
      <c r="QTG6" s="146"/>
      <c r="QTH6" s="146"/>
      <c r="QTI6" s="146"/>
      <c r="QTJ6" s="146"/>
      <c r="QTK6" s="146"/>
      <c r="QTL6" s="146"/>
      <c r="QTM6" s="146"/>
      <c r="QTN6" s="146"/>
      <c r="QTO6" s="146"/>
      <c r="QTP6" s="146"/>
      <c r="QTQ6" s="146"/>
      <c r="QTR6" s="146"/>
      <c r="QTS6" s="146"/>
      <c r="QTT6" s="146"/>
      <c r="QTU6" s="146"/>
      <c r="QTV6" s="146"/>
      <c r="QTW6" s="146"/>
      <c r="QTX6" s="146"/>
      <c r="QTY6" s="146"/>
      <c r="QTZ6" s="146"/>
      <c r="QUA6" s="146"/>
      <c r="QUB6" s="146"/>
      <c r="QUC6" s="146"/>
      <c r="QUD6" s="146"/>
      <c r="QUE6" s="146"/>
      <c r="QUF6" s="146"/>
      <c r="QUG6" s="146"/>
      <c r="QUH6" s="146"/>
      <c r="QUI6" s="146"/>
      <c r="QUJ6" s="146"/>
      <c r="QUK6" s="146"/>
      <c r="QUL6" s="146"/>
      <c r="QUM6" s="146"/>
      <c r="QUN6" s="146"/>
      <c r="QUO6" s="146"/>
      <c r="QUP6" s="146"/>
      <c r="QUQ6" s="146"/>
      <c r="QUR6" s="146"/>
      <c r="QUS6" s="146"/>
      <c r="QUT6" s="146"/>
      <c r="QUU6" s="146"/>
      <c r="QUV6" s="146"/>
      <c r="QUW6" s="146"/>
      <c r="QUX6" s="146"/>
      <c r="QUY6" s="146"/>
      <c r="QUZ6" s="146"/>
      <c r="QVA6" s="146"/>
      <c r="QVB6" s="146"/>
      <c r="QVC6" s="146"/>
      <c r="QVD6" s="146"/>
      <c r="QVE6" s="146"/>
      <c r="QVF6" s="146"/>
      <c r="QVG6" s="146"/>
      <c r="QVH6" s="146"/>
      <c r="QVI6" s="146"/>
      <c r="QVJ6" s="146"/>
      <c r="QVK6" s="146"/>
      <c r="QVL6" s="146"/>
      <c r="QVM6" s="146"/>
      <c r="QVN6" s="146"/>
      <c r="QVO6" s="146"/>
      <c r="QVP6" s="146"/>
      <c r="QVQ6" s="146"/>
      <c r="QVR6" s="146"/>
      <c r="QVS6" s="146"/>
      <c r="QVT6" s="146"/>
      <c r="QVU6" s="146"/>
      <c r="QVV6" s="146"/>
      <c r="QVW6" s="146"/>
      <c r="QVX6" s="146"/>
      <c r="QVY6" s="146"/>
      <c r="QVZ6" s="146"/>
      <c r="QWA6" s="146"/>
      <c r="QWB6" s="146"/>
      <c r="QWC6" s="146"/>
      <c r="QWD6" s="146"/>
      <c r="QWE6" s="146"/>
      <c r="QWF6" s="146"/>
      <c r="QWG6" s="146"/>
      <c r="QWH6" s="146"/>
      <c r="QWI6" s="146"/>
      <c r="QWJ6" s="146"/>
      <c r="QWK6" s="146"/>
      <c r="QWL6" s="146"/>
      <c r="QWM6" s="146"/>
      <c r="QWN6" s="146"/>
      <c r="QWO6" s="146"/>
      <c r="QWP6" s="146"/>
      <c r="QWQ6" s="146"/>
      <c r="QWR6" s="146"/>
      <c r="QWS6" s="146"/>
      <c r="QWT6" s="146"/>
      <c r="QWU6" s="146"/>
      <c r="QWV6" s="146"/>
      <c r="QWW6" s="146"/>
      <c r="QWX6" s="146"/>
      <c r="QWY6" s="146"/>
      <c r="QWZ6" s="146"/>
      <c r="QXA6" s="146"/>
      <c r="QXB6" s="146"/>
      <c r="QXC6" s="146"/>
      <c r="QXD6" s="146"/>
      <c r="QXE6" s="146"/>
      <c r="QXF6" s="146"/>
      <c r="QXG6" s="146"/>
      <c r="QXH6" s="146"/>
      <c r="QXI6" s="146"/>
      <c r="QXJ6" s="146"/>
      <c r="QXK6" s="146"/>
      <c r="QXL6" s="146"/>
      <c r="QXM6" s="146"/>
      <c r="QXN6" s="146"/>
      <c r="QXO6" s="146"/>
      <c r="QXP6" s="146"/>
      <c r="QXQ6" s="146"/>
      <c r="QXR6" s="146"/>
      <c r="QXS6" s="146"/>
      <c r="QXT6" s="146"/>
      <c r="QXU6" s="146"/>
      <c r="QXV6" s="146"/>
      <c r="QXW6" s="146"/>
      <c r="QXX6" s="146"/>
      <c r="QXY6" s="146"/>
      <c r="QXZ6" s="146"/>
      <c r="QYA6" s="146"/>
      <c r="QYB6" s="146"/>
      <c r="QYC6" s="146"/>
      <c r="QYD6" s="146"/>
      <c r="QYE6" s="146"/>
      <c r="QYF6" s="146"/>
      <c r="QYG6" s="146"/>
      <c r="QYH6" s="146"/>
      <c r="QYI6" s="146"/>
      <c r="QYJ6" s="146"/>
      <c r="QYK6" s="146"/>
      <c r="QYL6" s="146"/>
      <c r="QYM6" s="146"/>
      <c r="QYN6" s="146"/>
      <c r="QYO6" s="146"/>
      <c r="QYP6" s="146"/>
      <c r="QYQ6" s="146"/>
      <c r="QYR6" s="146"/>
      <c r="QYS6" s="146"/>
      <c r="QYT6" s="146"/>
      <c r="QYU6" s="146"/>
      <c r="QYV6" s="146"/>
      <c r="QYW6" s="146"/>
      <c r="QYX6" s="146"/>
      <c r="QYY6" s="146"/>
      <c r="QYZ6" s="146"/>
      <c r="QZA6" s="146"/>
      <c r="QZB6" s="146"/>
      <c r="QZC6" s="146"/>
      <c r="QZD6" s="146"/>
      <c r="QZE6" s="146"/>
      <c r="QZF6" s="146"/>
      <c r="QZG6" s="146"/>
      <c r="QZH6" s="146"/>
      <c r="QZI6" s="146"/>
      <c r="QZJ6" s="146"/>
      <c r="QZK6" s="146"/>
      <c r="QZL6" s="146"/>
      <c r="QZM6" s="146"/>
      <c r="QZN6" s="146"/>
      <c r="QZO6" s="146"/>
      <c r="QZP6" s="146"/>
      <c r="QZQ6" s="146"/>
      <c r="QZR6" s="146"/>
      <c r="QZS6" s="146"/>
      <c r="QZT6" s="146"/>
      <c r="QZU6" s="146"/>
      <c r="QZV6" s="146"/>
      <c r="QZW6" s="146"/>
      <c r="QZX6" s="146"/>
      <c r="QZY6" s="146"/>
      <c r="QZZ6" s="146"/>
      <c r="RAA6" s="146"/>
      <c r="RAB6" s="146"/>
      <c r="RAC6" s="146"/>
      <c r="RAD6" s="146"/>
      <c r="RAE6" s="146"/>
      <c r="RAF6" s="146"/>
      <c r="RAG6" s="146"/>
      <c r="RAH6" s="146"/>
      <c r="RAI6" s="146"/>
      <c r="RAJ6" s="146"/>
      <c r="RAK6" s="146"/>
      <c r="RAL6" s="146"/>
      <c r="RAM6" s="146"/>
      <c r="RAN6" s="146"/>
      <c r="RAO6" s="146"/>
      <c r="RAP6" s="146"/>
      <c r="RAQ6" s="146"/>
      <c r="RAR6" s="146"/>
      <c r="RAS6" s="146"/>
      <c r="RAT6" s="146"/>
      <c r="RAU6" s="146"/>
      <c r="RAV6" s="146"/>
      <c r="RAW6" s="146"/>
      <c r="RAX6" s="146"/>
      <c r="RAY6" s="146"/>
      <c r="RAZ6" s="146"/>
      <c r="RBA6" s="146"/>
      <c r="RBB6" s="146"/>
      <c r="RBC6" s="146"/>
      <c r="RBD6" s="146"/>
      <c r="RBE6" s="146"/>
      <c r="RBF6" s="146"/>
      <c r="RBG6" s="146"/>
      <c r="RBH6" s="146"/>
      <c r="RBI6" s="146"/>
      <c r="RBJ6" s="146"/>
      <c r="RBK6" s="146"/>
      <c r="RBL6" s="146"/>
      <c r="RBM6" s="146"/>
      <c r="RBN6" s="146"/>
      <c r="RBO6" s="146"/>
      <c r="RBP6" s="146"/>
      <c r="RBQ6" s="146"/>
      <c r="RBR6" s="146"/>
      <c r="RBS6" s="146"/>
      <c r="RBT6" s="146"/>
      <c r="RBU6" s="146"/>
      <c r="RBV6" s="146"/>
      <c r="RBW6" s="146"/>
      <c r="RBX6" s="146"/>
      <c r="RBY6" s="146"/>
      <c r="RBZ6" s="146"/>
      <c r="RCA6" s="146"/>
      <c r="RCB6" s="146"/>
      <c r="RCC6" s="146"/>
      <c r="RCD6" s="146"/>
      <c r="RCE6" s="146"/>
      <c r="RCF6" s="146"/>
      <c r="RCG6" s="146"/>
      <c r="RCH6" s="146"/>
      <c r="RCI6" s="146"/>
      <c r="RCJ6" s="146"/>
      <c r="RCK6" s="146"/>
      <c r="RCL6" s="146"/>
      <c r="RCM6" s="146"/>
      <c r="RCN6" s="146"/>
      <c r="RCO6" s="146"/>
      <c r="RCP6" s="146"/>
      <c r="RCQ6" s="146"/>
      <c r="RCR6" s="146"/>
      <c r="RCS6" s="146"/>
      <c r="RCT6" s="146"/>
      <c r="RCU6" s="146"/>
      <c r="RCV6" s="146"/>
      <c r="RCW6" s="146"/>
      <c r="RCX6" s="146"/>
      <c r="RCY6" s="146"/>
      <c r="RCZ6" s="146"/>
      <c r="RDA6" s="146"/>
      <c r="RDB6" s="146"/>
      <c r="RDC6" s="146"/>
      <c r="RDD6" s="146"/>
      <c r="RDE6" s="146"/>
      <c r="RDF6" s="146"/>
      <c r="RDG6" s="146"/>
      <c r="RDH6" s="146"/>
      <c r="RDI6" s="146"/>
      <c r="RDJ6" s="146"/>
      <c r="RDK6" s="146"/>
      <c r="RDL6" s="146"/>
      <c r="RDM6" s="146"/>
      <c r="RDN6" s="146"/>
      <c r="RDO6" s="146"/>
      <c r="RDP6" s="146"/>
      <c r="RDQ6" s="146"/>
      <c r="RDR6" s="146"/>
      <c r="RDS6" s="146"/>
      <c r="RDT6" s="146"/>
      <c r="RDU6" s="146"/>
      <c r="RDV6" s="146"/>
      <c r="RDW6" s="146"/>
      <c r="RDX6" s="146"/>
      <c r="RDY6" s="146"/>
      <c r="RDZ6" s="146"/>
      <c r="REA6" s="146"/>
      <c r="REB6" s="146"/>
      <c r="REC6" s="146"/>
      <c r="RED6" s="146"/>
      <c r="REE6" s="146"/>
      <c r="REF6" s="146"/>
      <c r="REG6" s="146"/>
      <c r="REH6" s="146"/>
      <c r="REI6" s="146"/>
      <c r="REJ6" s="146"/>
      <c r="REK6" s="146"/>
      <c r="REL6" s="146"/>
      <c r="REM6" s="146"/>
      <c r="REN6" s="146"/>
      <c r="REO6" s="146"/>
      <c r="REP6" s="146"/>
      <c r="REQ6" s="146"/>
      <c r="RER6" s="146"/>
      <c r="RES6" s="146"/>
      <c r="RET6" s="146"/>
      <c r="REU6" s="146"/>
      <c r="REV6" s="146"/>
      <c r="REW6" s="146"/>
      <c r="REX6" s="146"/>
      <c r="REY6" s="146"/>
      <c r="REZ6" s="146"/>
      <c r="RFA6" s="146"/>
      <c r="RFB6" s="146"/>
      <c r="RFC6" s="146"/>
      <c r="RFD6" s="146"/>
      <c r="RFE6" s="146"/>
      <c r="RFF6" s="146"/>
      <c r="RFG6" s="146"/>
      <c r="RFH6" s="146"/>
      <c r="RFI6" s="146"/>
      <c r="RFJ6" s="146"/>
      <c r="RFK6" s="146"/>
      <c r="RFL6" s="146"/>
      <c r="RFM6" s="146"/>
      <c r="RFN6" s="146"/>
      <c r="RFO6" s="146"/>
      <c r="RFP6" s="146"/>
      <c r="RFQ6" s="146"/>
      <c r="RFR6" s="146"/>
      <c r="RFS6" s="146"/>
      <c r="RFT6" s="146"/>
      <c r="RFU6" s="146"/>
      <c r="RFV6" s="146"/>
      <c r="RFW6" s="146"/>
      <c r="RFX6" s="146"/>
      <c r="RFY6" s="146"/>
      <c r="RFZ6" s="146"/>
      <c r="RGA6" s="146"/>
      <c r="RGB6" s="146"/>
      <c r="RGC6" s="146"/>
      <c r="RGD6" s="146"/>
      <c r="RGE6" s="146"/>
      <c r="RGF6" s="146"/>
      <c r="RGG6" s="146"/>
      <c r="RGH6" s="146"/>
      <c r="RGI6" s="146"/>
      <c r="RGJ6" s="146"/>
      <c r="RGK6" s="146"/>
      <c r="RGL6" s="146"/>
      <c r="RGM6" s="146"/>
      <c r="RGN6" s="146"/>
      <c r="RGO6" s="146"/>
      <c r="RGP6" s="146"/>
      <c r="RGQ6" s="146"/>
      <c r="RGR6" s="146"/>
      <c r="RGS6" s="146"/>
      <c r="RGT6" s="146"/>
      <c r="RGU6" s="146"/>
      <c r="RGV6" s="146"/>
      <c r="RGW6" s="146"/>
      <c r="RGX6" s="146"/>
      <c r="RGY6" s="146"/>
      <c r="RGZ6" s="146"/>
      <c r="RHA6" s="146"/>
      <c r="RHB6" s="146"/>
      <c r="RHC6" s="146"/>
      <c r="RHD6" s="146"/>
      <c r="RHE6" s="146"/>
      <c r="RHF6" s="146"/>
      <c r="RHG6" s="146"/>
      <c r="RHH6" s="146"/>
      <c r="RHI6" s="146"/>
      <c r="RHJ6" s="146"/>
      <c r="RHK6" s="146"/>
      <c r="RHL6" s="146"/>
      <c r="RHM6" s="146"/>
      <c r="RHN6" s="146"/>
      <c r="RHO6" s="146"/>
      <c r="RHP6" s="146"/>
      <c r="RHQ6" s="146"/>
      <c r="RHR6" s="146"/>
      <c r="RHS6" s="146"/>
      <c r="RHT6" s="146"/>
      <c r="RHU6" s="146"/>
      <c r="RHV6" s="146"/>
      <c r="RHW6" s="146"/>
      <c r="RHX6" s="146"/>
      <c r="RHY6" s="146"/>
      <c r="RHZ6" s="146"/>
      <c r="RIA6" s="146"/>
      <c r="RIB6" s="146"/>
      <c r="RIC6" s="146"/>
      <c r="RID6" s="146"/>
      <c r="RIE6" s="146"/>
      <c r="RIF6" s="146"/>
      <c r="RIG6" s="146"/>
      <c r="RIH6" s="146"/>
      <c r="RII6" s="146"/>
      <c r="RIJ6" s="146"/>
      <c r="RIK6" s="146"/>
      <c r="RIL6" s="146"/>
      <c r="RIM6" s="146"/>
      <c r="RIN6" s="146"/>
      <c r="RIO6" s="146"/>
      <c r="RIP6" s="146"/>
      <c r="RIQ6" s="146"/>
      <c r="RIR6" s="146"/>
      <c r="RIS6" s="146"/>
      <c r="RIT6" s="146"/>
      <c r="RIU6" s="146"/>
      <c r="RIV6" s="146"/>
      <c r="RIW6" s="146"/>
      <c r="RIX6" s="146"/>
      <c r="RIY6" s="146"/>
      <c r="RIZ6" s="146"/>
      <c r="RJA6" s="146"/>
      <c r="RJB6" s="146"/>
      <c r="RJC6" s="146"/>
      <c r="RJD6" s="146"/>
      <c r="RJE6" s="146"/>
      <c r="RJF6" s="146"/>
      <c r="RJG6" s="146"/>
      <c r="RJH6" s="146"/>
      <c r="RJI6" s="146"/>
      <c r="RJJ6" s="146"/>
      <c r="RJK6" s="146"/>
      <c r="RJL6" s="146"/>
      <c r="RJM6" s="146"/>
      <c r="RJN6" s="146"/>
      <c r="RJO6" s="146"/>
      <c r="RJP6" s="146"/>
      <c r="RJQ6" s="146"/>
      <c r="RJR6" s="146"/>
      <c r="RJS6" s="146"/>
      <c r="RJT6" s="146"/>
      <c r="RJU6" s="146"/>
      <c r="RJV6" s="146"/>
      <c r="RJW6" s="146"/>
      <c r="RJX6" s="146"/>
      <c r="RJY6" s="146"/>
      <c r="RJZ6" s="146"/>
      <c r="RKA6" s="146"/>
      <c r="RKB6" s="146"/>
      <c r="RKC6" s="146"/>
      <c r="RKD6" s="146"/>
      <c r="RKE6" s="146"/>
      <c r="RKF6" s="146"/>
      <c r="RKG6" s="146"/>
      <c r="RKH6" s="146"/>
      <c r="RKI6" s="146"/>
      <c r="RKJ6" s="146"/>
      <c r="RKK6" s="146"/>
      <c r="RKL6" s="146"/>
      <c r="RKM6" s="146"/>
      <c r="RKN6" s="146"/>
      <c r="RKO6" s="146"/>
      <c r="RKP6" s="146"/>
      <c r="RKQ6" s="146"/>
      <c r="RKR6" s="146"/>
      <c r="RKS6" s="146"/>
      <c r="RKT6" s="146"/>
      <c r="RKU6" s="146"/>
      <c r="RKV6" s="146"/>
      <c r="RKW6" s="146"/>
      <c r="RKX6" s="146"/>
      <c r="RKY6" s="146"/>
      <c r="RKZ6" s="146"/>
      <c r="RLA6" s="146"/>
      <c r="RLB6" s="146"/>
      <c r="RLC6" s="146"/>
      <c r="RLD6" s="146"/>
      <c r="RLE6" s="146"/>
      <c r="RLF6" s="146"/>
      <c r="RLG6" s="146"/>
      <c r="RLH6" s="146"/>
      <c r="RLI6" s="146"/>
      <c r="RLJ6" s="146"/>
      <c r="RLK6" s="146"/>
      <c r="RLL6" s="146"/>
      <c r="RLM6" s="146"/>
      <c r="RLN6" s="146"/>
      <c r="RLO6" s="146"/>
      <c r="RLP6" s="146"/>
      <c r="RLQ6" s="146"/>
      <c r="RLR6" s="146"/>
      <c r="RLS6" s="146"/>
      <c r="RLT6" s="146"/>
      <c r="RLU6" s="146"/>
      <c r="RLV6" s="146"/>
      <c r="RLW6" s="146"/>
      <c r="RLX6" s="146"/>
      <c r="RLY6" s="146"/>
      <c r="RLZ6" s="146"/>
      <c r="RMA6" s="146"/>
      <c r="RMB6" s="146"/>
      <c r="RMC6" s="146"/>
      <c r="RMD6" s="146"/>
      <c r="RME6" s="146"/>
      <c r="RMF6" s="146"/>
      <c r="RMG6" s="146"/>
      <c r="RMH6" s="146"/>
      <c r="RMI6" s="146"/>
      <c r="RMJ6" s="146"/>
      <c r="RMK6" s="146"/>
      <c r="RML6" s="146"/>
      <c r="RMM6" s="146"/>
      <c r="RMN6" s="146"/>
      <c r="RMO6" s="146"/>
      <c r="RMP6" s="146"/>
      <c r="RMQ6" s="146"/>
      <c r="RMR6" s="146"/>
      <c r="RMS6" s="146"/>
      <c r="RMT6" s="146"/>
      <c r="RMU6" s="146"/>
      <c r="RMV6" s="146"/>
      <c r="RMW6" s="146"/>
      <c r="RMX6" s="146"/>
      <c r="RMY6" s="146"/>
      <c r="RMZ6" s="146"/>
      <c r="RNA6" s="146"/>
      <c r="RNB6" s="146"/>
      <c r="RNC6" s="146"/>
      <c r="RND6" s="146"/>
      <c r="RNE6" s="146"/>
      <c r="RNF6" s="146"/>
      <c r="RNG6" s="146"/>
      <c r="RNH6" s="146"/>
      <c r="RNI6" s="146"/>
      <c r="RNJ6" s="146"/>
      <c r="RNK6" s="146"/>
      <c r="RNL6" s="146"/>
      <c r="RNM6" s="146"/>
      <c r="RNN6" s="146"/>
      <c r="RNO6" s="146"/>
      <c r="RNP6" s="146"/>
      <c r="RNQ6" s="146"/>
      <c r="RNR6" s="146"/>
      <c r="RNS6" s="146"/>
      <c r="RNT6" s="146"/>
      <c r="RNU6" s="146"/>
      <c r="RNV6" s="146"/>
      <c r="RNW6" s="146"/>
      <c r="RNX6" s="146"/>
      <c r="RNY6" s="146"/>
      <c r="RNZ6" s="146"/>
      <c r="ROA6" s="146"/>
      <c r="ROB6" s="146"/>
      <c r="ROC6" s="146"/>
      <c r="ROD6" s="146"/>
      <c r="ROE6" s="146"/>
      <c r="ROF6" s="146"/>
      <c r="ROG6" s="146"/>
      <c r="ROH6" s="146"/>
      <c r="ROI6" s="146"/>
      <c r="ROJ6" s="146"/>
      <c r="ROK6" s="146"/>
      <c r="ROL6" s="146"/>
      <c r="ROM6" s="146"/>
      <c r="RON6" s="146"/>
      <c r="ROO6" s="146"/>
      <c r="ROP6" s="146"/>
      <c r="ROQ6" s="146"/>
      <c r="ROR6" s="146"/>
      <c r="ROS6" s="146"/>
      <c r="ROT6" s="146"/>
      <c r="ROU6" s="146"/>
      <c r="ROV6" s="146"/>
      <c r="ROW6" s="146"/>
      <c r="ROX6" s="146"/>
      <c r="ROY6" s="146"/>
      <c r="ROZ6" s="146"/>
      <c r="RPA6" s="146"/>
      <c r="RPB6" s="146"/>
      <c r="RPC6" s="146"/>
      <c r="RPD6" s="146"/>
      <c r="RPE6" s="146"/>
      <c r="RPF6" s="146"/>
      <c r="RPG6" s="146"/>
      <c r="RPH6" s="146"/>
      <c r="RPI6" s="146"/>
      <c r="RPJ6" s="146"/>
      <c r="RPK6" s="146"/>
      <c r="RPL6" s="146"/>
      <c r="RPM6" s="146"/>
      <c r="RPN6" s="146"/>
      <c r="RPO6" s="146"/>
      <c r="RPP6" s="146"/>
      <c r="RPQ6" s="146"/>
      <c r="RPR6" s="146"/>
      <c r="RPS6" s="146"/>
      <c r="RPT6" s="146"/>
      <c r="RPU6" s="146"/>
      <c r="RPV6" s="146"/>
      <c r="RPW6" s="146"/>
      <c r="RPX6" s="146"/>
      <c r="RPY6" s="146"/>
      <c r="RPZ6" s="146"/>
      <c r="RQA6" s="146"/>
      <c r="RQB6" s="146"/>
      <c r="RQC6" s="146"/>
      <c r="RQD6" s="146"/>
      <c r="RQE6" s="146"/>
      <c r="RQF6" s="146"/>
      <c r="RQG6" s="146"/>
      <c r="RQH6" s="146"/>
      <c r="RQI6" s="146"/>
      <c r="RQJ6" s="146"/>
      <c r="RQK6" s="146"/>
      <c r="RQL6" s="146"/>
      <c r="RQM6" s="146"/>
      <c r="RQN6" s="146"/>
      <c r="RQO6" s="146"/>
      <c r="RQP6" s="146"/>
      <c r="RQQ6" s="146"/>
      <c r="RQR6" s="146"/>
      <c r="RQS6" s="146"/>
      <c r="RQT6" s="146"/>
      <c r="RQU6" s="146"/>
      <c r="RQV6" s="146"/>
      <c r="RQW6" s="146"/>
      <c r="RQX6" s="146"/>
      <c r="RQY6" s="146"/>
      <c r="RQZ6" s="146"/>
      <c r="RRA6" s="146"/>
      <c r="RRB6" s="146"/>
      <c r="RRC6" s="146"/>
      <c r="RRD6" s="146"/>
      <c r="RRE6" s="146"/>
      <c r="RRF6" s="146"/>
      <c r="RRG6" s="146"/>
      <c r="RRH6" s="146"/>
      <c r="RRI6" s="146"/>
      <c r="RRJ6" s="146"/>
      <c r="RRK6" s="146"/>
      <c r="RRL6" s="146"/>
      <c r="RRM6" s="146"/>
      <c r="RRN6" s="146"/>
      <c r="RRO6" s="146"/>
      <c r="RRP6" s="146"/>
      <c r="RRQ6" s="146"/>
      <c r="RRR6" s="146"/>
      <c r="RRS6" s="146"/>
      <c r="RRT6" s="146"/>
      <c r="RRU6" s="146"/>
      <c r="RRV6" s="146"/>
      <c r="RRW6" s="146"/>
      <c r="RRX6" s="146"/>
      <c r="RRY6" s="146"/>
      <c r="RRZ6" s="146"/>
      <c r="RSA6" s="146"/>
      <c r="RSB6" s="146"/>
      <c r="RSC6" s="146"/>
      <c r="RSD6" s="146"/>
      <c r="RSE6" s="146"/>
      <c r="RSF6" s="146"/>
      <c r="RSG6" s="146"/>
      <c r="RSH6" s="146"/>
      <c r="RSI6" s="146"/>
      <c r="RSJ6" s="146"/>
      <c r="RSK6" s="146"/>
      <c r="RSL6" s="146"/>
      <c r="RSM6" s="146"/>
      <c r="RSN6" s="146"/>
      <c r="RSO6" s="146"/>
      <c r="RSP6" s="146"/>
      <c r="RSQ6" s="146"/>
      <c r="RSR6" s="146"/>
      <c r="RSS6" s="146"/>
      <c r="RST6" s="146"/>
      <c r="RSU6" s="146"/>
      <c r="RSV6" s="146"/>
      <c r="RSW6" s="146"/>
      <c r="RSX6" s="146"/>
      <c r="RSY6" s="146"/>
      <c r="RSZ6" s="146"/>
      <c r="RTA6" s="146"/>
      <c r="RTB6" s="146"/>
      <c r="RTC6" s="146"/>
      <c r="RTD6" s="146"/>
      <c r="RTE6" s="146"/>
      <c r="RTF6" s="146"/>
      <c r="RTG6" s="146"/>
      <c r="RTH6" s="146"/>
      <c r="RTI6" s="146"/>
      <c r="RTJ6" s="146"/>
      <c r="RTK6" s="146"/>
      <c r="RTL6" s="146"/>
      <c r="RTM6" s="146"/>
      <c r="RTN6" s="146"/>
      <c r="RTO6" s="146"/>
      <c r="RTP6" s="146"/>
      <c r="RTQ6" s="146"/>
      <c r="RTR6" s="146"/>
      <c r="RTS6" s="146"/>
      <c r="RTT6" s="146"/>
      <c r="RTU6" s="146"/>
      <c r="RTV6" s="146"/>
      <c r="RTW6" s="146"/>
      <c r="RTX6" s="146"/>
      <c r="RTY6" s="146"/>
      <c r="RTZ6" s="146"/>
      <c r="RUA6" s="146"/>
      <c r="RUB6" s="146"/>
      <c r="RUC6" s="146"/>
      <c r="RUD6" s="146"/>
      <c r="RUE6" s="146"/>
      <c r="RUF6" s="146"/>
      <c r="RUG6" s="146"/>
      <c r="RUH6" s="146"/>
      <c r="RUI6" s="146"/>
      <c r="RUJ6" s="146"/>
      <c r="RUK6" s="146"/>
      <c r="RUL6" s="146"/>
      <c r="RUM6" s="146"/>
      <c r="RUN6" s="146"/>
      <c r="RUO6" s="146"/>
      <c r="RUP6" s="146"/>
      <c r="RUQ6" s="146"/>
      <c r="RUR6" s="146"/>
      <c r="RUS6" s="146"/>
      <c r="RUT6" s="146"/>
      <c r="RUU6" s="146"/>
      <c r="RUV6" s="146"/>
      <c r="RUW6" s="146"/>
      <c r="RUX6" s="146"/>
      <c r="RUY6" s="146"/>
      <c r="RUZ6" s="146"/>
      <c r="RVA6" s="146"/>
      <c r="RVB6" s="146"/>
      <c r="RVC6" s="146"/>
      <c r="RVD6" s="146"/>
      <c r="RVE6" s="146"/>
      <c r="RVF6" s="146"/>
      <c r="RVG6" s="146"/>
      <c r="RVH6" s="146"/>
      <c r="RVI6" s="146"/>
      <c r="RVJ6" s="146"/>
      <c r="RVK6" s="146"/>
      <c r="RVL6" s="146"/>
      <c r="RVM6" s="146"/>
      <c r="RVN6" s="146"/>
      <c r="RVO6" s="146"/>
      <c r="RVP6" s="146"/>
      <c r="RVQ6" s="146"/>
      <c r="RVR6" s="146"/>
      <c r="RVS6" s="146"/>
      <c r="RVT6" s="146"/>
      <c r="RVU6" s="146"/>
      <c r="RVV6" s="146"/>
      <c r="RVW6" s="146"/>
      <c r="RVX6" s="146"/>
      <c r="RVY6" s="146"/>
      <c r="RVZ6" s="146"/>
      <c r="RWA6" s="146"/>
      <c r="RWB6" s="146"/>
      <c r="RWC6" s="146"/>
      <c r="RWD6" s="146"/>
      <c r="RWE6" s="146"/>
      <c r="RWF6" s="146"/>
      <c r="RWG6" s="146"/>
      <c r="RWH6" s="146"/>
      <c r="RWI6" s="146"/>
      <c r="RWJ6" s="146"/>
      <c r="RWK6" s="146"/>
      <c r="RWL6" s="146"/>
      <c r="RWM6" s="146"/>
      <c r="RWN6" s="146"/>
      <c r="RWO6" s="146"/>
      <c r="RWP6" s="146"/>
      <c r="RWQ6" s="146"/>
      <c r="RWR6" s="146"/>
      <c r="RWS6" s="146"/>
      <c r="RWT6" s="146"/>
      <c r="RWU6" s="146"/>
      <c r="RWV6" s="146"/>
      <c r="RWW6" s="146"/>
      <c r="RWX6" s="146"/>
      <c r="RWY6" s="146"/>
      <c r="RWZ6" s="146"/>
      <c r="RXA6" s="146"/>
      <c r="RXB6" s="146"/>
      <c r="RXC6" s="146"/>
      <c r="RXD6" s="146"/>
      <c r="RXE6" s="146"/>
      <c r="RXF6" s="146"/>
      <c r="RXG6" s="146"/>
      <c r="RXH6" s="146"/>
      <c r="RXI6" s="146"/>
      <c r="RXJ6" s="146"/>
      <c r="RXK6" s="146"/>
      <c r="RXL6" s="146"/>
      <c r="RXM6" s="146"/>
      <c r="RXN6" s="146"/>
      <c r="RXO6" s="146"/>
      <c r="RXP6" s="146"/>
      <c r="RXQ6" s="146"/>
      <c r="RXR6" s="146"/>
      <c r="RXS6" s="146"/>
      <c r="RXT6" s="146"/>
      <c r="RXU6" s="146"/>
      <c r="RXV6" s="146"/>
      <c r="RXW6" s="146"/>
      <c r="RXX6" s="146"/>
      <c r="RXY6" s="146"/>
      <c r="RXZ6" s="146"/>
      <c r="RYA6" s="146"/>
      <c r="RYB6" s="146"/>
      <c r="RYC6" s="146"/>
      <c r="RYD6" s="146"/>
      <c r="RYE6" s="146"/>
      <c r="RYF6" s="146"/>
      <c r="RYG6" s="146"/>
      <c r="RYH6" s="146"/>
      <c r="RYI6" s="146"/>
      <c r="RYJ6" s="146"/>
      <c r="RYK6" s="146"/>
      <c r="RYL6" s="146"/>
      <c r="RYM6" s="146"/>
      <c r="RYN6" s="146"/>
      <c r="RYO6" s="146"/>
      <c r="RYP6" s="146"/>
      <c r="RYQ6" s="146"/>
      <c r="RYR6" s="146"/>
      <c r="RYS6" s="146"/>
      <c r="RYT6" s="146"/>
      <c r="RYU6" s="146"/>
      <c r="RYV6" s="146"/>
      <c r="RYW6" s="146"/>
      <c r="RYX6" s="146"/>
      <c r="RYY6" s="146"/>
      <c r="RYZ6" s="146"/>
      <c r="RZA6" s="146"/>
      <c r="RZB6" s="146"/>
      <c r="RZC6" s="146"/>
      <c r="RZD6" s="146"/>
      <c r="RZE6" s="146"/>
      <c r="RZF6" s="146"/>
      <c r="RZG6" s="146"/>
      <c r="RZH6" s="146"/>
      <c r="RZI6" s="146"/>
      <c r="RZJ6" s="146"/>
      <c r="RZK6" s="146"/>
      <c r="RZL6" s="146"/>
      <c r="RZM6" s="146"/>
      <c r="RZN6" s="146"/>
      <c r="RZO6" s="146"/>
      <c r="RZP6" s="146"/>
      <c r="RZQ6" s="146"/>
      <c r="RZR6" s="146"/>
      <c r="RZS6" s="146"/>
      <c r="RZT6" s="146"/>
      <c r="RZU6" s="146"/>
      <c r="RZV6" s="146"/>
      <c r="RZW6" s="146"/>
      <c r="RZX6" s="146"/>
      <c r="RZY6" s="146"/>
      <c r="RZZ6" s="146"/>
      <c r="SAA6" s="146"/>
      <c r="SAB6" s="146"/>
      <c r="SAC6" s="146"/>
      <c r="SAD6" s="146"/>
      <c r="SAE6" s="146"/>
      <c r="SAF6" s="146"/>
      <c r="SAG6" s="146"/>
      <c r="SAH6" s="146"/>
      <c r="SAI6" s="146"/>
      <c r="SAJ6" s="146"/>
      <c r="SAK6" s="146"/>
      <c r="SAL6" s="146"/>
      <c r="SAM6" s="146"/>
      <c r="SAN6" s="146"/>
      <c r="SAO6" s="146"/>
      <c r="SAP6" s="146"/>
      <c r="SAQ6" s="146"/>
      <c r="SAR6" s="146"/>
      <c r="SAS6" s="146"/>
      <c r="SAT6" s="146"/>
      <c r="SAU6" s="146"/>
      <c r="SAV6" s="146"/>
      <c r="SAW6" s="146"/>
      <c r="SAX6" s="146"/>
      <c r="SAY6" s="146"/>
      <c r="SAZ6" s="146"/>
      <c r="SBA6" s="146"/>
      <c r="SBB6" s="146"/>
      <c r="SBC6" s="146"/>
      <c r="SBD6" s="146"/>
      <c r="SBE6" s="146"/>
      <c r="SBF6" s="146"/>
      <c r="SBG6" s="146"/>
      <c r="SBH6" s="146"/>
      <c r="SBI6" s="146"/>
      <c r="SBJ6" s="146"/>
      <c r="SBK6" s="146"/>
      <c r="SBL6" s="146"/>
      <c r="SBM6" s="146"/>
      <c r="SBN6" s="146"/>
      <c r="SBO6" s="146"/>
      <c r="SBP6" s="146"/>
      <c r="SBQ6" s="146"/>
      <c r="SBR6" s="146"/>
      <c r="SBS6" s="146"/>
      <c r="SBT6" s="146"/>
      <c r="SBU6" s="146"/>
      <c r="SBV6" s="146"/>
      <c r="SBW6" s="146"/>
      <c r="SBX6" s="146"/>
      <c r="SBY6" s="146"/>
      <c r="SBZ6" s="146"/>
      <c r="SCA6" s="146"/>
      <c r="SCB6" s="146"/>
      <c r="SCC6" s="146"/>
      <c r="SCD6" s="146"/>
      <c r="SCE6" s="146"/>
      <c r="SCF6" s="146"/>
      <c r="SCG6" s="146"/>
      <c r="SCH6" s="146"/>
      <c r="SCI6" s="146"/>
      <c r="SCJ6" s="146"/>
      <c r="SCK6" s="146"/>
      <c r="SCL6" s="146"/>
      <c r="SCM6" s="146"/>
      <c r="SCN6" s="146"/>
      <c r="SCO6" s="146"/>
      <c r="SCP6" s="146"/>
      <c r="SCQ6" s="146"/>
      <c r="SCR6" s="146"/>
      <c r="SCS6" s="146"/>
      <c r="SCT6" s="146"/>
      <c r="SCU6" s="146"/>
      <c r="SCV6" s="146"/>
      <c r="SCW6" s="146"/>
      <c r="SCX6" s="146"/>
      <c r="SCY6" s="146"/>
      <c r="SCZ6" s="146"/>
      <c r="SDA6" s="146"/>
      <c r="SDB6" s="146"/>
      <c r="SDC6" s="146"/>
      <c r="SDD6" s="146"/>
      <c r="SDE6" s="146"/>
      <c r="SDF6" s="146"/>
      <c r="SDG6" s="146"/>
      <c r="SDH6" s="146"/>
      <c r="SDI6" s="146"/>
      <c r="SDJ6" s="146"/>
      <c r="SDK6" s="146"/>
      <c r="SDL6" s="146"/>
      <c r="SDM6" s="146"/>
      <c r="SDN6" s="146"/>
      <c r="SDO6" s="146"/>
      <c r="SDP6" s="146"/>
      <c r="SDQ6" s="146"/>
      <c r="SDR6" s="146"/>
      <c r="SDS6" s="146"/>
      <c r="SDT6" s="146"/>
      <c r="SDU6" s="146"/>
      <c r="SDV6" s="146"/>
      <c r="SDW6" s="146"/>
      <c r="SDX6" s="146"/>
      <c r="SDY6" s="146"/>
      <c r="SDZ6" s="146"/>
      <c r="SEA6" s="146"/>
      <c r="SEB6" s="146"/>
      <c r="SEC6" s="146"/>
      <c r="SED6" s="146"/>
      <c r="SEE6" s="146"/>
      <c r="SEF6" s="146"/>
      <c r="SEG6" s="146"/>
      <c r="SEH6" s="146"/>
      <c r="SEI6" s="146"/>
      <c r="SEJ6" s="146"/>
      <c r="SEK6" s="146"/>
      <c r="SEL6" s="146"/>
      <c r="SEM6" s="146"/>
      <c r="SEN6" s="146"/>
      <c r="SEO6" s="146"/>
      <c r="SEP6" s="146"/>
      <c r="SEQ6" s="146"/>
      <c r="SER6" s="146"/>
      <c r="SES6" s="146"/>
      <c r="SET6" s="146"/>
      <c r="SEU6" s="146"/>
      <c r="SEV6" s="146"/>
      <c r="SEW6" s="146"/>
      <c r="SEX6" s="146"/>
      <c r="SEY6" s="146"/>
      <c r="SEZ6" s="146"/>
      <c r="SFA6" s="146"/>
      <c r="SFB6" s="146"/>
      <c r="SFC6" s="146"/>
      <c r="SFD6" s="146"/>
      <c r="SFE6" s="146"/>
      <c r="SFF6" s="146"/>
      <c r="SFG6" s="146"/>
      <c r="SFH6" s="146"/>
      <c r="SFI6" s="146"/>
      <c r="SFJ6" s="146"/>
      <c r="SFK6" s="146"/>
      <c r="SFL6" s="146"/>
      <c r="SFM6" s="146"/>
      <c r="SFN6" s="146"/>
      <c r="SFO6" s="146"/>
      <c r="SFP6" s="146"/>
      <c r="SFQ6" s="146"/>
      <c r="SFR6" s="146"/>
      <c r="SFS6" s="146"/>
      <c r="SFT6" s="146"/>
      <c r="SFU6" s="146"/>
      <c r="SFV6" s="146"/>
      <c r="SFW6" s="146"/>
      <c r="SFX6" s="146"/>
      <c r="SFY6" s="146"/>
      <c r="SFZ6" s="146"/>
      <c r="SGA6" s="146"/>
      <c r="SGB6" s="146"/>
      <c r="SGC6" s="146"/>
      <c r="SGD6" s="146"/>
      <c r="SGE6" s="146"/>
      <c r="SGF6" s="146"/>
      <c r="SGG6" s="146"/>
      <c r="SGH6" s="146"/>
      <c r="SGI6" s="146"/>
      <c r="SGJ6" s="146"/>
      <c r="SGK6" s="146"/>
      <c r="SGL6" s="146"/>
      <c r="SGM6" s="146"/>
      <c r="SGN6" s="146"/>
      <c r="SGO6" s="146"/>
      <c r="SGP6" s="146"/>
      <c r="SGQ6" s="146"/>
      <c r="SGR6" s="146"/>
      <c r="SGS6" s="146"/>
      <c r="SGT6" s="146"/>
      <c r="SGU6" s="146"/>
      <c r="SGV6" s="146"/>
      <c r="SGW6" s="146"/>
      <c r="SGX6" s="146"/>
      <c r="SGY6" s="146"/>
      <c r="SGZ6" s="146"/>
      <c r="SHA6" s="146"/>
      <c r="SHB6" s="146"/>
      <c r="SHC6" s="146"/>
      <c r="SHD6" s="146"/>
      <c r="SHE6" s="146"/>
      <c r="SHF6" s="146"/>
      <c r="SHG6" s="146"/>
      <c r="SHH6" s="146"/>
      <c r="SHI6" s="146"/>
      <c r="SHJ6" s="146"/>
      <c r="SHK6" s="146"/>
      <c r="SHL6" s="146"/>
      <c r="SHM6" s="146"/>
      <c r="SHN6" s="146"/>
      <c r="SHO6" s="146"/>
      <c r="SHP6" s="146"/>
      <c r="SHQ6" s="146"/>
      <c r="SHR6" s="146"/>
      <c r="SHS6" s="146"/>
      <c r="SHT6" s="146"/>
      <c r="SHU6" s="146"/>
      <c r="SHV6" s="146"/>
      <c r="SHW6" s="146"/>
      <c r="SHX6" s="146"/>
      <c r="SHY6" s="146"/>
      <c r="SHZ6" s="146"/>
      <c r="SIA6" s="146"/>
      <c r="SIB6" s="146"/>
      <c r="SIC6" s="146"/>
      <c r="SID6" s="146"/>
      <c r="SIE6" s="146"/>
      <c r="SIF6" s="146"/>
      <c r="SIG6" s="146"/>
      <c r="SIH6" s="146"/>
      <c r="SII6" s="146"/>
      <c r="SIJ6" s="146"/>
      <c r="SIK6" s="146"/>
      <c r="SIL6" s="146"/>
      <c r="SIM6" s="146"/>
      <c r="SIN6" s="146"/>
      <c r="SIO6" s="146"/>
      <c r="SIP6" s="146"/>
      <c r="SIQ6" s="146"/>
      <c r="SIR6" s="146"/>
      <c r="SIS6" s="146"/>
      <c r="SIT6" s="146"/>
      <c r="SIU6" s="146"/>
      <c r="SIV6" s="146"/>
      <c r="SIW6" s="146"/>
      <c r="SIX6" s="146"/>
      <c r="SIY6" s="146"/>
      <c r="SIZ6" s="146"/>
      <c r="SJA6" s="146"/>
      <c r="SJB6" s="146"/>
      <c r="SJC6" s="146"/>
      <c r="SJD6" s="146"/>
      <c r="SJE6" s="146"/>
      <c r="SJF6" s="146"/>
      <c r="SJG6" s="146"/>
      <c r="SJH6" s="146"/>
      <c r="SJI6" s="146"/>
      <c r="SJJ6" s="146"/>
      <c r="SJK6" s="146"/>
      <c r="SJL6" s="146"/>
      <c r="SJM6" s="146"/>
      <c r="SJN6" s="146"/>
      <c r="SJO6" s="146"/>
      <c r="SJP6" s="146"/>
      <c r="SJQ6" s="146"/>
      <c r="SJR6" s="146"/>
      <c r="SJS6" s="146"/>
      <c r="SJT6" s="146"/>
      <c r="SJU6" s="146"/>
      <c r="SJV6" s="146"/>
      <c r="SJW6" s="146"/>
      <c r="SJX6" s="146"/>
      <c r="SJY6" s="146"/>
      <c r="SJZ6" s="146"/>
      <c r="SKA6" s="146"/>
      <c r="SKB6" s="146"/>
      <c r="SKC6" s="146"/>
      <c r="SKD6" s="146"/>
      <c r="SKE6" s="146"/>
      <c r="SKF6" s="146"/>
      <c r="SKG6" s="146"/>
      <c r="SKH6" s="146"/>
      <c r="SKI6" s="146"/>
      <c r="SKJ6" s="146"/>
      <c r="SKK6" s="146"/>
      <c r="SKL6" s="146"/>
      <c r="SKM6" s="146"/>
      <c r="SKN6" s="146"/>
      <c r="SKO6" s="146"/>
      <c r="SKP6" s="146"/>
      <c r="SKQ6" s="146"/>
      <c r="SKR6" s="146"/>
      <c r="SKS6" s="146"/>
      <c r="SKT6" s="146"/>
      <c r="SKU6" s="146"/>
      <c r="SKV6" s="146"/>
      <c r="SKW6" s="146"/>
      <c r="SKX6" s="146"/>
      <c r="SKY6" s="146"/>
      <c r="SKZ6" s="146"/>
      <c r="SLA6" s="146"/>
      <c r="SLB6" s="146"/>
      <c r="SLC6" s="146"/>
      <c r="SLD6" s="146"/>
      <c r="SLE6" s="146"/>
      <c r="SLF6" s="146"/>
      <c r="SLG6" s="146"/>
      <c r="SLH6" s="146"/>
      <c r="SLI6" s="146"/>
      <c r="SLJ6" s="146"/>
      <c r="SLK6" s="146"/>
      <c r="SLL6" s="146"/>
      <c r="SLM6" s="146"/>
      <c r="SLN6" s="146"/>
      <c r="SLO6" s="146"/>
      <c r="SLP6" s="146"/>
      <c r="SLQ6" s="146"/>
      <c r="SLR6" s="146"/>
      <c r="SLS6" s="146"/>
      <c r="SLT6" s="146"/>
      <c r="SLU6" s="146"/>
      <c r="SLV6" s="146"/>
      <c r="SLW6" s="146"/>
      <c r="SLX6" s="146"/>
      <c r="SLY6" s="146"/>
      <c r="SLZ6" s="146"/>
      <c r="SMA6" s="146"/>
      <c r="SMB6" s="146"/>
      <c r="SMC6" s="146"/>
      <c r="SMD6" s="146"/>
      <c r="SME6" s="146"/>
      <c r="SMF6" s="146"/>
      <c r="SMG6" s="146"/>
      <c r="SMH6" s="146"/>
      <c r="SMI6" s="146"/>
      <c r="SMJ6" s="146"/>
      <c r="SMK6" s="146"/>
      <c r="SML6" s="146"/>
      <c r="SMM6" s="146"/>
      <c r="SMN6" s="146"/>
      <c r="SMO6" s="146"/>
      <c r="SMP6" s="146"/>
      <c r="SMQ6" s="146"/>
      <c r="SMR6" s="146"/>
      <c r="SMS6" s="146"/>
      <c r="SMT6" s="146"/>
      <c r="SMU6" s="146"/>
      <c r="SMV6" s="146"/>
      <c r="SMW6" s="146"/>
      <c r="SMX6" s="146"/>
      <c r="SMY6" s="146"/>
      <c r="SMZ6" s="146"/>
      <c r="SNA6" s="146"/>
      <c r="SNB6" s="146"/>
      <c r="SNC6" s="146"/>
      <c r="SND6" s="146"/>
      <c r="SNE6" s="146"/>
      <c r="SNF6" s="146"/>
      <c r="SNG6" s="146"/>
      <c r="SNH6" s="146"/>
      <c r="SNI6" s="146"/>
      <c r="SNJ6" s="146"/>
      <c r="SNK6" s="146"/>
      <c r="SNL6" s="146"/>
      <c r="SNM6" s="146"/>
      <c r="SNN6" s="146"/>
      <c r="SNO6" s="146"/>
      <c r="SNP6" s="146"/>
      <c r="SNQ6" s="146"/>
      <c r="SNR6" s="146"/>
      <c r="SNS6" s="146"/>
      <c r="SNT6" s="146"/>
      <c r="SNU6" s="146"/>
      <c r="SNV6" s="146"/>
      <c r="SNW6" s="146"/>
      <c r="SNX6" s="146"/>
      <c r="SNY6" s="146"/>
      <c r="SNZ6" s="146"/>
      <c r="SOA6" s="146"/>
      <c r="SOB6" s="146"/>
      <c r="SOC6" s="146"/>
      <c r="SOD6" s="146"/>
      <c r="SOE6" s="146"/>
      <c r="SOF6" s="146"/>
      <c r="SOG6" s="146"/>
      <c r="SOH6" s="146"/>
      <c r="SOI6" s="146"/>
      <c r="SOJ6" s="146"/>
      <c r="SOK6" s="146"/>
      <c r="SOL6" s="146"/>
      <c r="SOM6" s="146"/>
      <c r="SON6" s="146"/>
      <c r="SOO6" s="146"/>
      <c r="SOP6" s="146"/>
      <c r="SOQ6" s="146"/>
      <c r="SOR6" s="146"/>
      <c r="SOS6" s="146"/>
      <c r="SOT6" s="146"/>
      <c r="SOU6" s="146"/>
      <c r="SOV6" s="146"/>
      <c r="SOW6" s="146"/>
      <c r="SOX6" s="146"/>
      <c r="SOY6" s="146"/>
      <c r="SOZ6" s="146"/>
      <c r="SPA6" s="146"/>
      <c r="SPB6" s="146"/>
      <c r="SPC6" s="146"/>
      <c r="SPD6" s="146"/>
      <c r="SPE6" s="146"/>
      <c r="SPF6" s="146"/>
      <c r="SPG6" s="146"/>
      <c r="SPH6" s="146"/>
      <c r="SPI6" s="146"/>
      <c r="SPJ6" s="146"/>
      <c r="SPK6" s="146"/>
      <c r="SPL6" s="146"/>
      <c r="SPM6" s="146"/>
      <c r="SPN6" s="146"/>
      <c r="SPO6" s="146"/>
      <c r="SPP6" s="146"/>
      <c r="SPQ6" s="146"/>
      <c r="SPR6" s="146"/>
      <c r="SPS6" s="146"/>
      <c r="SPT6" s="146"/>
      <c r="SPU6" s="146"/>
      <c r="SPV6" s="146"/>
      <c r="SPW6" s="146"/>
      <c r="SPX6" s="146"/>
      <c r="SPY6" s="146"/>
      <c r="SPZ6" s="146"/>
      <c r="SQA6" s="146"/>
      <c r="SQB6" s="146"/>
      <c r="SQC6" s="146"/>
      <c r="SQD6" s="146"/>
      <c r="SQE6" s="146"/>
      <c r="SQF6" s="146"/>
      <c r="SQG6" s="146"/>
      <c r="SQH6" s="146"/>
      <c r="SQI6" s="146"/>
      <c r="SQJ6" s="146"/>
      <c r="SQK6" s="146"/>
      <c r="SQL6" s="146"/>
      <c r="SQM6" s="146"/>
      <c r="SQN6" s="146"/>
      <c r="SQO6" s="146"/>
      <c r="SQP6" s="146"/>
      <c r="SQQ6" s="146"/>
      <c r="SQR6" s="146"/>
      <c r="SQS6" s="146"/>
      <c r="SQT6" s="146"/>
      <c r="SQU6" s="146"/>
      <c r="SQV6" s="146"/>
      <c r="SQW6" s="146"/>
      <c r="SQX6" s="146"/>
      <c r="SQY6" s="146"/>
      <c r="SQZ6" s="146"/>
      <c r="SRA6" s="146"/>
      <c r="SRB6" s="146"/>
      <c r="SRC6" s="146"/>
      <c r="SRD6" s="146"/>
      <c r="SRE6" s="146"/>
      <c r="SRF6" s="146"/>
      <c r="SRG6" s="146"/>
      <c r="SRH6" s="146"/>
      <c r="SRI6" s="146"/>
      <c r="SRJ6" s="146"/>
      <c r="SRK6" s="146"/>
      <c r="SRL6" s="146"/>
      <c r="SRM6" s="146"/>
      <c r="SRN6" s="146"/>
      <c r="SRO6" s="146"/>
      <c r="SRP6" s="146"/>
      <c r="SRQ6" s="146"/>
      <c r="SRR6" s="146"/>
      <c r="SRS6" s="146"/>
      <c r="SRT6" s="146"/>
      <c r="SRU6" s="146"/>
      <c r="SRV6" s="146"/>
      <c r="SRW6" s="146"/>
      <c r="SRX6" s="146"/>
      <c r="SRY6" s="146"/>
      <c r="SRZ6" s="146"/>
      <c r="SSA6" s="146"/>
      <c r="SSB6" s="146"/>
      <c r="SSC6" s="146"/>
      <c r="SSD6" s="146"/>
      <c r="SSE6" s="146"/>
      <c r="SSF6" s="146"/>
      <c r="SSG6" s="146"/>
      <c r="SSH6" s="146"/>
      <c r="SSI6" s="146"/>
      <c r="SSJ6" s="146"/>
      <c r="SSK6" s="146"/>
      <c r="SSL6" s="146"/>
      <c r="SSM6" s="146"/>
      <c r="SSN6" s="146"/>
      <c r="SSO6" s="146"/>
      <c r="SSP6" s="146"/>
      <c r="SSQ6" s="146"/>
      <c r="SSR6" s="146"/>
      <c r="SSS6" s="146"/>
      <c r="SST6" s="146"/>
      <c r="SSU6" s="146"/>
      <c r="SSV6" s="146"/>
      <c r="SSW6" s="146"/>
      <c r="SSX6" s="146"/>
      <c r="SSY6" s="146"/>
      <c r="SSZ6" s="146"/>
      <c r="STA6" s="146"/>
      <c r="STB6" s="146"/>
      <c r="STC6" s="146"/>
      <c r="STD6" s="146"/>
      <c r="STE6" s="146"/>
      <c r="STF6" s="146"/>
      <c r="STG6" s="146"/>
      <c r="STH6" s="146"/>
      <c r="STI6" s="146"/>
      <c r="STJ6" s="146"/>
      <c r="STK6" s="146"/>
      <c r="STL6" s="146"/>
      <c r="STM6" s="146"/>
      <c r="STN6" s="146"/>
      <c r="STO6" s="146"/>
      <c r="STP6" s="146"/>
      <c r="STQ6" s="146"/>
      <c r="STR6" s="146"/>
      <c r="STS6" s="146"/>
      <c r="STT6" s="146"/>
      <c r="STU6" s="146"/>
      <c r="STV6" s="146"/>
      <c r="STW6" s="146"/>
      <c r="STX6" s="146"/>
      <c r="STY6" s="146"/>
      <c r="STZ6" s="146"/>
      <c r="SUA6" s="146"/>
      <c r="SUB6" s="146"/>
      <c r="SUC6" s="146"/>
      <c r="SUD6" s="146"/>
      <c r="SUE6" s="146"/>
      <c r="SUF6" s="146"/>
      <c r="SUG6" s="146"/>
      <c r="SUH6" s="146"/>
      <c r="SUI6" s="146"/>
      <c r="SUJ6" s="146"/>
      <c r="SUK6" s="146"/>
      <c r="SUL6" s="146"/>
      <c r="SUM6" s="146"/>
      <c r="SUN6" s="146"/>
      <c r="SUO6" s="146"/>
      <c r="SUP6" s="146"/>
      <c r="SUQ6" s="146"/>
      <c r="SUR6" s="146"/>
      <c r="SUS6" s="146"/>
      <c r="SUT6" s="146"/>
      <c r="SUU6" s="146"/>
      <c r="SUV6" s="146"/>
      <c r="SUW6" s="146"/>
      <c r="SUX6" s="146"/>
      <c r="SUY6" s="146"/>
      <c r="SUZ6" s="146"/>
      <c r="SVA6" s="146"/>
      <c r="SVB6" s="146"/>
      <c r="SVC6" s="146"/>
      <c r="SVD6" s="146"/>
      <c r="SVE6" s="146"/>
      <c r="SVF6" s="146"/>
      <c r="SVG6" s="146"/>
      <c r="SVH6" s="146"/>
      <c r="SVI6" s="146"/>
      <c r="SVJ6" s="146"/>
      <c r="SVK6" s="146"/>
      <c r="SVL6" s="146"/>
      <c r="SVM6" s="146"/>
      <c r="SVN6" s="146"/>
      <c r="SVO6" s="146"/>
      <c r="SVP6" s="146"/>
      <c r="SVQ6" s="146"/>
      <c r="SVR6" s="146"/>
      <c r="SVS6" s="146"/>
      <c r="SVT6" s="146"/>
      <c r="SVU6" s="146"/>
      <c r="SVV6" s="146"/>
      <c r="SVW6" s="146"/>
      <c r="SVX6" s="146"/>
      <c r="SVY6" s="146"/>
      <c r="SVZ6" s="146"/>
      <c r="SWA6" s="146"/>
      <c r="SWB6" s="146"/>
      <c r="SWC6" s="146"/>
      <c r="SWD6" s="146"/>
      <c r="SWE6" s="146"/>
      <c r="SWF6" s="146"/>
      <c r="SWG6" s="146"/>
      <c r="SWH6" s="146"/>
      <c r="SWI6" s="146"/>
      <c r="SWJ6" s="146"/>
      <c r="SWK6" s="146"/>
      <c r="SWL6" s="146"/>
      <c r="SWM6" s="146"/>
      <c r="SWN6" s="146"/>
      <c r="SWO6" s="146"/>
      <c r="SWP6" s="146"/>
      <c r="SWQ6" s="146"/>
      <c r="SWR6" s="146"/>
      <c r="SWS6" s="146"/>
      <c r="SWT6" s="146"/>
      <c r="SWU6" s="146"/>
      <c r="SWV6" s="146"/>
      <c r="SWW6" s="146"/>
      <c r="SWX6" s="146"/>
      <c r="SWY6" s="146"/>
      <c r="SWZ6" s="146"/>
      <c r="SXA6" s="146"/>
      <c r="SXB6" s="146"/>
      <c r="SXC6" s="146"/>
      <c r="SXD6" s="146"/>
      <c r="SXE6" s="146"/>
      <c r="SXF6" s="146"/>
      <c r="SXG6" s="146"/>
      <c r="SXH6" s="146"/>
      <c r="SXI6" s="146"/>
      <c r="SXJ6" s="146"/>
      <c r="SXK6" s="146"/>
      <c r="SXL6" s="146"/>
      <c r="SXM6" s="146"/>
      <c r="SXN6" s="146"/>
      <c r="SXO6" s="146"/>
      <c r="SXP6" s="146"/>
      <c r="SXQ6" s="146"/>
      <c r="SXR6" s="146"/>
      <c r="SXS6" s="146"/>
      <c r="SXT6" s="146"/>
      <c r="SXU6" s="146"/>
      <c r="SXV6" s="146"/>
      <c r="SXW6" s="146"/>
      <c r="SXX6" s="146"/>
      <c r="SXY6" s="146"/>
      <c r="SXZ6" s="146"/>
      <c r="SYA6" s="146"/>
      <c r="SYB6" s="146"/>
      <c r="SYC6" s="146"/>
      <c r="SYD6" s="146"/>
      <c r="SYE6" s="146"/>
      <c r="SYF6" s="146"/>
      <c r="SYG6" s="146"/>
      <c r="SYH6" s="146"/>
      <c r="SYI6" s="146"/>
      <c r="SYJ6" s="146"/>
      <c r="SYK6" s="146"/>
      <c r="SYL6" s="146"/>
      <c r="SYM6" s="146"/>
      <c r="SYN6" s="146"/>
      <c r="SYO6" s="146"/>
      <c r="SYP6" s="146"/>
      <c r="SYQ6" s="146"/>
      <c r="SYR6" s="146"/>
      <c r="SYS6" s="146"/>
      <c r="SYT6" s="146"/>
      <c r="SYU6" s="146"/>
      <c r="SYV6" s="146"/>
      <c r="SYW6" s="146"/>
      <c r="SYX6" s="146"/>
      <c r="SYY6" s="146"/>
      <c r="SYZ6" s="146"/>
      <c r="SZA6" s="146"/>
      <c r="SZB6" s="146"/>
      <c r="SZC6" s="146"/>
      <c r="SZD6" s="146"/>
      <c r="SZE6" s="146"/>
      <c r="SZF6" s="146"/>
      <c r="SZG6" s="146"/>
      <c r="SZH6" s="146"/>
      <c r="SZI6" s="146"/>
      <c r="SZJ6" s="146"/>
      <c r="SZK6" s="146"/>
      <c r="SZL6" s="146"/>
      <c r="SZM6" s="146"/>
      <c r="SZN6" s="146"/>
      <c r="SZO6" s="146"/>
      <c r="SZP6" s="146"/>
      <c r="SZQ6" s="146"/>
      <c r="SZR6" s="146"/>
      <c r="SZS6" s="146"/>
      <c r="SZT6" s="146"/>
      <c r="SZU6" s="146"/>
      <c r="SZV6" s="146"/>
      <c r="SZW6" s="146"/>
      <c r="SZX6" s="146"/>
      <c r="SZY6" s="146"/>
      <c r="SZZ6" s="146"/>
      <c r="TAA6" s="146"/>
      <c r="TAB6" s="146"/>
      <c r="TAC6" s="146"/>
      <c r="TAD6" s="146"/>
      <c r="TAE6" s="146"/>
      <c r="TAF6" s="146"/>
      <c r="TAG6" s="146"/>
      <c r="TAH6" s="146"/>
      <c r="TAI6" s="146"/>
      <c r="TAJ6" s="146"/>
      <c r="TAK6" s="146"/>
      <c r="TAL6" s="146"/>
      <c r="TAM6" s="146"/>
      <c r="TAN6" s="146"/>
      <c r="TAO6" s="146"/>
      <c r="TAP6" s="146"/>
      <c r="TAQ6" s="146"/>
      <c r="TAR6" s="146"/>
      <c r="TAS6" s="146"/>
      <c r="TAT6" s="146"/>
      <c r="TAU6" s="146"/>
      <c r="TAV6" s="146"/>
      <c r="TAW6" s="146"/>
      <c r="TAX6" s="146"/>
      <c r="TAY6" s="146"/>
      <c r="TAZ6" s="146"/>
      <c r="TBA6" s="146"/>
      <c r="TBB6" s="146"/>
      <c r="TBC6" s="146"/>
      <c r="TBD6" s="146"/>
      <c r="TBE6" s="146"/>
      <c r="TBF6" s="146"/>
      <c r="TBG6" s="146"/>
      <c r="TBH6" s="146"/>
      <c r="TBI6" s="146"/>
      <c r="TBJ6" s="146"/>
      <c r="TBK6" s="146"/>
      <c r="TBL6" s="146"/>
      <c r="TBM6" s="146"/>
      <c r="TBN6" s="146"/>
      <c r="TBO6" s="146"/>
      <c r="TBP6" s="146"/>
      <c r="TBQ6" s="146"/>
      <c r="TBR6" s="146"/>
      <c r="TBS6" s="146"/>
      <c r="TBT6" s="146"/>
      <c r="TBU6" s="146"/>
      <c r="TBV6" s="146"/>
      <c r="TBW6" s="146"/>
      <c r="TBX6" s="146"/>
      <c r="TBY6" s="146"/>
      <c r="TBZ6" s="146"/>
      <c r="TCA6" s="146"/>
      <c r="TCB6" s="146"/>
      <c r="TCC6" s="146"/>
      <c r="TCD6" s="146"/>
      <c r="TCE6" s="146"/>
      <c r="TCF6" s="146"/>
      <c r="TCG6" s="146"/>
      <c r="TCH6" s="146"/>
      <c r="TCI6" s="146"/>
      <c r="TCJ6" s="146"/>
      <c r="TCK6" s="146"/>
      <c r="TCL6" s="146"/>
      <c r="TCM6" s="146"/>
      <c r="TCN6" s="146"/>
      <c r="TCO6" s="146"/>
      <c r="TCP6" s="146"/>
      <c r="TCQ6" s="146"/>
      <c r="TCR6" s="146"/>
      <c r="TCS6" s="146"/>
      <c r="TCT6" s="146"/>
      <c r="TCU6" s="146"/>
      <c r="TCV6" s="146"/>
      <c r="TCW6" s="146"/>
      <c r="TCX6" s="146"/>
      <c r="TCY6" s="146"/>
      <c r="TCZ6" s="146"/>
      <c r="TDA6" s="146"/>
      <c r="TDB6" s="146"/>
      <c r="TDC6" s="146"/>
      <c r="TDD6" s="146"/>
      <c r="TDE6" s="146"/>
      <c r="TDF6" s="146"/>
      <c r="TDG6" s="146"/>
      <c r="TDH6" s="146"/>
      <c r="TDI6" s="146"/>
      <c r="TDJ6" s="146"/>
      <c r="TDK6" s="146"/>
      <c r="TDL6" s="146"/>
      <c r="TDM6" s="146"/>
      <c r="TDN6" s="146"/>
      <c r="TDO6" s="146"/>
      <c r="TDP6" s="146"/>
      <c r="TDQ6" s="146"/>
      <c r="TDR6" s="146"/>
      <c r="TDS6" s="146"/>
      <c r="TDT6" s="146"/>
      <c r="TDU6" s="146"/>
      <c r="TDV6" s="146"/>
      <c r="TDW6" s="146"/>
      <c r="TDX6" s="146"/>
      <c r="TDY6" s="146"/>
      <c r="TDZ6" s="146"/>
      <c r="TEA6" s="146"/>
      <c r="TEB6" s="146"/>
      <c r="TEC6" s="146"/>
      <c r="TED6" s="146"/>
      <c r="TEE6" s="146"/>
      <c r="TEF6" s="146"/>
      <c r="TEG6" s="146"/>
      <c r="TEH6" s="146"/>
      <c r="TEI6" s="146"/>
      <c r="TEJ6" s="146"/>
      <c r="TEK6" s="146"/>
      <c r="TEL6" s="146"/>
      <c r="TEM6" s="146"/>
      <c r="TEN6" s="146"/>
      <c r="TEO6" s="146"/>
      <c r="TEP6" s="146"/>
      <c r="TEQ6" s="146"/>
      <c r="TER6" s="146"/>
      <c r="TES6" s="146"/>
      <c r="TET6" s="146"/>
      <c r="TEU6" s="146"/>
      <c r="TEV6" s="146"/>
      <c r="TEW6" s="146"/>
      <c r="TEX6" s="146"/>
      <c r="TEY6" s="146"/>
      <c r="TEZ6" s="146"/>
      <c r="TFA6" s="146"/>
      <c r="TFB6" s="146"/>
      <c r="TFC6" s="146"/>
      <c r="TFD6" s="146"/>
      <c r="TFE6" s="146"/>
      <c r="TFF6" s="146"/>
      <c r="TFG6" s="146"/>
      <c r="TFH6" s="146"/>
      <c r="TFI6" s="146"/>
      <c r="TFJ6" s="146"/>
      <c r="TFK6" s="146"/>
      <c r="TFL6" s="146"/>
      <c r="TFM6" s="146"/>
      <c r="TFN6" s="146"/>
      <c r="TFO6" s="146"/>
      <c r="TFP6" s="146"/>
      <c r="TFQ6" s="146"/>
      <c r="TFR6" s="146"/>
      <c r="TFS6" s="146"/>
      <c r="TFT6" s="146"/>
      <c r="TFU6" s="146"/>
      <c r="TFV6" s="146"/>
      <c r="TFW6" s="146"/>
      <c r="TFX6" s="146"/>
      <c r="TFY6" s="146"/>
      <c r="TFZ6" s="146"/>
      <c r="TGA6" s="146"/>
      <c r="TGB6" s="146"/>
      <c r="TGC6" s="146"/>
      <c r="TGD6" s="146"/>
      <c r="TGE6" s="146"/>
      <c r="TGF6" s="146"/>
      <c r="TGG6" s="146"/>
      <c r="TGH6" s="146"/>
      <c r="TGI6" s="146"/>
      <c r="TGJ6" s="146"/>
      <c r="TGK6" s="146"/>
      <c r="TGL6" s="146"/>
      <c r="TGM6" s="146"/>
      <c r="TGN6" s="146"/>
      <c r="TGO6" s="146"/>
      <c r="TGP6" s="146"/>
      <c r="TGQ6" s="146"/>
      <c r="TGR6" s="146"/>
      <c r="TGS6" s="146"/>
      <c r="TGT6" s="146"/>
      <c r="TGU6" s="146"/>
      <c r="TGV6" s="146"/>
      <c r="TGW6" s="146"/>
      <c r="TGX6" s="146"/>
      <c r="TGY6" s="146"/>
      <c r="TGZ6" s="146"/>
      <c r="THA6" s="146"/>
      <c r="THB6" s="146"/>
      <c r="THC6" s="146"/>
      <c r="THD6" s="146"/>
      <c r="THE6" s="146"/>
      <c r="THF6" s="146"/>
      <c r="THG6" s="146"/>
      <c r="THH6" s="146"/>
      <c r="THI6" s="146"/>
      <c r="THJ6" s="146"/>
      <c r="THK6" s="146"/>
      <c r="THL6" s="146"/>
      <c r="THM6" s="146"/>
      <c r="THN6" s="146"/>
      <c r="THO6" s="146"/>
      <c r="THP6" s="146"/>
      <c r="THQ6" s="146"/>
      <c r="THR6" s="146"/>
      <c r="THS6" s="146"/>
      <c r="THT6" s="146"/>
      <c r="THU6" s="146"/>
      <c r="THV6" s="146"/>
      <c r="THW6" s="146"/>
      <c r="THX6" s="146"/>
      <c r="THY6" s="146"/>
      <c r="THZ6" s="146"/>
      <c r="TIA6" s="146"/>
      <c r="TIB6" s="146"/>
      <c r="TIC6" s="146"/>
      <c r="TID6" s="146"/>
      <c r="TIE6" s="146"/>
      <c r="TIF6" s="146"/>
      <c r="TIG6" s="146"/>
      <c r="TIH6" s="146"/>
      <c r="TII6" s="146"/>
      <c r="TIJ6" s="146"/>
      <c r="TIK6" s="146"/>
      <c r="TIL6" s="146"/>
      <c r="TIM6" s="146"/>
      <c r="TIN6" s="146"/>
      <c r="TIO6" s="146"/>
      <c r="TIP6" s="146"/>
      <c r="TIQ6" s="146"/>
      <c r="TIR6" s="146"/>
      <c r="TIS6" s="146"/>
      <c r="TIT6" s="146"/>
      <c r="TIU6" s="146"/>
      <c r="TIV6" s="146"/>
      <c r="TIW6" s="146"/>
      <c r="TIX6" s="146"/>
      <c r="TIY6" s="146"/>
      <c r="TIZ6" s="146"/>
      <c r="TJA6" s="146"/>
      <c r="TJB6" s="146"/>
      <c r="TJC6" s="146"/>
      <c r="TJD6" s="146"/>
      <c r="TJE6" s="146"/>
      <c r="TJF6" s="146"/>
      <c r="TJG6" s="146"/>
      <c r="TJH6" s="146"/>
      <c r="TJI6" s="146"/>
      <c r="TJJ6" s="146"/>
      <c r="TJK6" s="146"/>
      <c r="TJL6" s="146"/>
      <c r="TJM6" s="146"/>
      <c r="TJN6" s="146"/>
      <c r="TJO6" s="146"/>
      <c r="TJP6" s="146"/>
      <c r="TJQ6" s="146"/>
      <c r="TJR6" s="146"/>
      <c r="TJS6" s="146"/>
      <c r="TJT6" s="146"/>
      <c r="TJU6" s="146"/>
      <c r="TJV6" s="146"/>
      <c r="TJW6" s="146"/>
      <c r="TJX6" s="146"/>
      <c r="TJY6" s="146"/>
      <c r="TJZ6" s="146"/>
      <c r="TKA6" s="146"/>
      <c r="TKB6" s="146"/>
      <c r="TKC6" s="146"/>
      <c r="TKD6" s="146"/>
      <c r="TKE6" s="146"/>
      <c r="TKF6" s="146"/>
      <c r="TKG6" s="146"/>
      <c r="TKH6" s="146"/>
      <c r="TKI6" s="146"/>
      <c r="TKJ6" s="146"/>
      <c r="TKK6" s="146"/>
      <c r="TKL6" s="146"/>
      <c r="TKM6" s="146"/>
      <c r="TKN6" s="146"/>
      <c r="TKO6" s="146"/>
      <c r="TKP6" s="146"/>
      <c r="TKQ6" s="146"/>
      <c r="TKR6" s="146"/>
      <c r="TKS6" s="146"/>
      <c r="TKT6" s="146"/>
      <c r="TKU6" s="146"/>
      <c r="TKV6" s="146"/>
      <c r="TKW6" s="146"/>
      <c r="TKX6" s="146"/>
      <c r="TKY6" s="146"/>
      <c r="TKZ6" s="146"/>
      <c r="TLA6" s="146"/>
      <c r="TLB6" s="146"/>
      <c r="TLC6" s="146"/>
      <c r="TLD6" s="146"/>
      <c r="TLE6" s="146"/>
      <c r="TLF6" s="146"/>
      <c r="TLG6" s="146"/>
      <c r="TLH6" s="146"/>
      <c r="TLI6" s="146"/>
      <c r="TLJ6" s="146"/>
      <c r="TLK6" s="146"/>
      <c r="TLL6" s="146"/>
      <c r="TLM6" s="146"/>
      <c r="TLN6" s="146"/>
      <c r="TLO6" s="146"/>
      <c r="TLP6" s="146"/>
      <c r="TLQ6" s="146"/>
      <c r="TLR6" s="146"/>
      <c r="TLS6" s="146"/>
      <c r="TLT6" s="146"/>
      <c r="TLU6" s="146"/>
      <c r="TLV6" s="146"/>
      <c r="TLW6" s="146"/>
      <c r="TLX6" s="146"/>
      <c r="TLY6" s="146"/>
      <c r="TLZ6" s="146"/>
      <c r="TMA6" s="146"/>
      <c r="TMB6" s="146"/>
      <c r="TMC6" s="146"/>
      <c r="TMD6" s="146"/>
      <c r="TME6" s="146"/>
      <c r="TMF6" s="146"/>
      <c r="TMG6" s="146"/>
      <c r="TMH6" s="146"/>
      <c r="TMI6" s="146"/>
      <c r="TMJ6" s="146"/>
      <c r="TMK6" s="146"/>
      <c r="TML6" s="146"/>
      <c r="TMM6" s="146"/>
      <c r="TMN6" s="146"/>
      <c r="TMO6" s="146"/>
      <c r="TMP6" s="146"/>
      <c r="TMQ6" s="146"/>
      <c r="TMR6" s="146"/>
      <c r="TMS6" s="146"/>
      <c r="TMT6" s="146"/>
      <c r="TMU6" s="146"/>
      <c r="TMV6" s="146"/>
      <c r="TMW6" s="146"/>
      <c r="TMX6" s="146"/>
      <c r="TMY6" s="146"/>
      <c r="TMZ6" s="146"/>
      <c r="TNA6" s="146"/>
      <c r="TNB6" s="146"/>
      <c r="TNC6" s="146"/>
      <c r="TND6" s="146"/>
      <c r="TNE6" s="146"/>
      <c r="TNF6" s="146"/>
      <c r="TNG6" s="146"/>
      <c r="TNH6" s="146"/>
      <c r="TNI6" s="146"/>
      <c r="TNJ6" s="146"/>
      <c r="TNK6" s="146"/>
      <c r="TNL6" s="146"/>
      <c r="TNM6" s="146"/>
      <c r="TNN6" s="146"/>
      <c r="TNO6" s="146"/>
      <c r="TNP6" s="146"/>
      <c r="TNQ6" s="146"/>
      <c r="TNR6" s="146"/>
      <c r="TNS6" s="146"/>
      <c r="TNT6" s="146"/>
      <c r="TNU6" s="146"/>
      <c r="TNV6" s="146"/>
      <c r="TNW6" s="146"/>
      <c r="TNX6" s="146"/>
      <c r="TNY6" s="146"/>
      <c r="TNZ6" s="146"/>
      <c r="TOA6" s="146"/>
      <c r="TOB6" s="146"/>
      <c r="TOC6" s="146"/>
      <c r="TOD6" s="146"/>
      <c r="TOE6" s="146"/>
      <c r="TOF6" s="146"/>
      <c r="TOG6" s="146"/>
      <c r="TOH6" s="146"/>
      <c r="TOI6" s="146"/>
      <c r="TOJ6" s="146"/>
      <c r="TOK6" s="146"/>
      <c r="TOL6" s="146"/>
      <c r="TOM6" s="146"/>
      <c r="TON6" s="146"/>
      <c r="TOO6" s="146"/>
      <c r="TOP6" s="146"/>
      <c r="TOQ6" s="146"/>
      <c r="TOR6" s="146"/>
      <c r="TOS6" s="146"/>
      <c r="TOT6" s="146"/>
      <c r="TOU6" s="146"/>
      <c r="TOV6" s="146"/>
      <c r="TOW6" s="146"/>
      <c r="TOX6" s="146"/>
      <c r="TOY6" s="146"/>
      <c r="TOZ6" s="146"/>
      <c r="TPA6" s="146"/>
      <c r="TPB6" s="146"/>
      <c r="TPC6" s="146"/>
      <c r="TPD6" s="146"/>
      <c r="TPE6" s="146"/>
      <c r="TPF6" s="146"/>
      <c r="TPG6" s="146"/>
      <c r="TPH6" s="146"/>
      <c r="TPI6" s="146"/>
      <c r="TPJ6" s="146"/>
      <c r="TPK6" s="146"/>
      <c r="TPL6" s="146"/>
      <c r="TPM6" s="146"/>
      <c r="TPN6" s="146"/>
      <c r="TPO6" s="146"/>
      <c r="TPP6" s="146"/>
      <c r="TPQ6" s="146"/>
      <c r="TPR6" s="146"/>
      <c r="TPS6" s="146"/>
      <c r="TPT6" s="146"/>
      <c r="TPU6" s="146"/>
      <c r="TPV6" s="146"/>
      <c r="TPW6" s="146"/>
      <c r="TPX6" s="146"/>
      <c r="TPY6" s="146"/>
      <c r="TPZ6" s="146"/>
      <c r="TQA6" s="146"/>
      <c r="TQB6" s="146"/>
      <c r="TQC6" s="146"/>
      <c r="TQD6" s="146"/>
      <c r="TQE6" s="146"/>
      <c r="TQF6" s="146"/>
      <c r="TQG6" s="146"/>
      <c r="TQH6" s="146"/>
      <c r="TQI6" s="146"/>
      <c r="TQJ6" s="146"/>
      <c r="TQK6" s="146"/>
      <c r="TQL6" s="146"/>
      <c r="TQM6" s="146"/>
      <c r="TQN6" s="146"/>
      <c r="TQO6" s="146"/>
      <c r="TQP6" s="146"/>
      <c r="TQQ6" s="146"/>
      <c r="TQR6" s="146"/>
      <c r="TQS6" s="146"/>
      <c r="TQT6" s="146"/>
      <c r="TQU6" s="146"/>
      <c r="TQV6" s="146"/>
      <c r="TQW6" s="146"/>
      <c r="TQX6" s="146"/>
      <c r="TQY6" s="146"/>
      <c r="TQZ6" s="146"/>
      <c r="TRA6" s="146"/>
      <c r="TRB6" s="146"/>
      <c r="TRC6" s="146"/>
      <c r="TRD6" s="146"/>
      <c r="TRE6" s="146"/>
      <c r="TRF6" s="146"/>
      <c r="TRG6" s="146"/>
      <c r="TRH6" s="146"/>
      <c r="TRI6" s="146"/>
      <c r="TRJ6" s="146"/>
      <c r="TRK6" s="146"/>
      <c r="TRL6" s="146"/>
      <c r="TRM6" s="146"/>
      <c r="TRN6" s="146"/>
      <c r="TRO6" s="146"/>
      <c r="TRP6" s="146"/>
      <c r="TRQ6" s="146"/>
      <c r="TRR6" s="146"/>
      <c r="TRS6" s="146"/>
      <c r="TRT6" s="146"/>
      <c r="TRU6" s="146"/>
      <c r="TRV6" s="146"/>
      <c r="TRW6" s="146"/>
      <c r="TRX6" s="146"/>
      <c r="TRY6" s="146"/>
      <c r="TRZ6" s="146"/>
      <c r="TSA6" s="146"/>
      <c r="TSB6" s="146"/>
      <c r="TSC6" s="146"/>
      <c r="TSD6" s="146"/>
      <c r="TSE6" s="146"/>
      <c r="TSF6" s="146"/>
      <c r="TSG6" s="146"/>
      <c r="TSH6" s="146"/>
      <c r="TSI6" s="146"/>
      <c r="TSJ6" s="146"/>
      <c r="TSK6" s="146"/>
      <c r="TSL6" s="146"/>
      <c r="TSM6" s="146"/>
      <c r="TSN6" s="146"/>
      <c r="TSO6" s="146"/>
      <c r="TSP6" s="146"/>
      <c r="TSQ6" s="146"/>
      <c r="TSR6" s="146"/>
      <c r="TSS6" s="146"/>
      <c r="TST6" s="146"/>
      <c r="TSU6" s="146"/>
      <c r="TSV6" s="146"/>
      <c r="TSW6" s="146"/>
      <c r="TSX6" s="146"/>
      <c r="TSY6" s="146"/>
      <c r="TSZ6" s="146"/>
      <c r="TTA6" s="146"/>
      <c r="TTB6" s="146"/>
      <c r="TTC6" s="146"/>
      <c r="TTD6" s="146"/>
      <c r="TTE6" s="146"/>
      <c r="TTF6" s="146"/>
      <c r="TTG6" s="146"/>
      <c r="TTH6" s="146"/>
      <c r="TTI6" s="146"/>
      <c r="TTJ6" s="146"/>
      <c r="TTK6" s="146"/>
      <c r="TTL6" s="146"/>
      <c r="TTM6" s="146"/>
      <c r="TTN6" s="146"/>
      <c r="TTO6" s="146"/>
      <c r="TTP6" s="146"/>
      <c r="TTQ6" s="146"/>
      <c r="TTR6" s="146"/>
      <c r="TTS6" s="146"/>
      <c r="TTT6" s="146"/>
      <c r="TTU6" s="146"/>
      <c r="TTV6" s="146"/>
      <c r="TTW6" s="146"/>
      <c r="TTX6" s="146"/>
      <c r="TTY6" s="146"/>
      <c r="TTZ6" s="146"/>
      <c r="TUA6" s="146"/>
      <c r="TUB6" s="146"/>
      <c r="TUC6" s="146"/>
      <c r="TUD6" s="146"/>
      <c r="TUE6" s="146"/>
      <c r="TUF6" s="146"/>
      <c r="TUG6" s="146"/>
      <c r="TUH6" s="146"/>
      <c r="TUI6" s="146"/>
      <c r="TUJ6" s="146"/>
      <c r="TUK6" s="146"/>
      <c r="TUL6" s="146"/>
      <c r="TUM6" s="146"/>
      <c r="TUN6" s="146"/>
      <c r="TUO6" s="146"/>
      <c r="TUP6" s="146"/>
      <c r="TUQ6" s="146"/>
      <c r="TUR6" s="146"/>
      <c r="TUS6" s="146"/>
      <c r="TUT6" s="146"/>
      <c r="TUU6" s="146"/>
      <c r="TUV6" s="146"/>
      <c r="TUW6" s="146"/>
      <c r="TUX6" s="146"/>
      <c r="TUY6" s="146"/>
      <c r="TUZ6" s="146"/>
      <c r="TVA6" s="146"/>
      <c r="TVB6" s="146"/>
      <c r="TVC6" s="146"/>
      <c r="TVD6" s="146"/>
      <c r="TVE6" s="146"/>
      <c r="TVF6" s="146"/>
      <c r="TVG6" s="146"/>
      <c r="TVH6" s="146"/>
      <c r="TVI6" s="146"/>
      <c r="TVJ6" s="146"/>
      <c r="TVK6" s="146"/>
      <c r="TVL6" s="146"/>
      <c r="TVM6" s="146"/>
      <c r="TVN6" s="146"/>
      <c r="TVO6" s="146"/>
      <c r="TVP6" s="146"/>
      <c r="TVQ6" s="146"/>
      <c r="TVR6" s="146"/>
      <c r="TVS6" s="146"/>
      <c r="TVT6" s="146"/>
      <c r="TVU6" s="146"/>
      <c r="TVV6" s="146"/>
      <c r="TVW6" s="146"/>
      <c r="TVX6" s="146"/>
      <c r="TVY6" s="146"/>
      <c r="TVZ6" s="146"/>
      <c r="TWA6" s="146"/>
      <c r="TWB6" s="146"/>
      <c r="TWC6" s="146"/>
      <c r="TWD6" s="146"/>
      <c r="TWE6" s="146"/>
      <c r="TWF6" s="146"/>
      <c r="TWG6" s="146"/>
      <c r="TWH6" s="146"/>
      <c r="TWI6" s="146"/>
      <c r="TWJ6" s="146"/>
      <c r="TWK6" s="146"/>
      <c r="TWL6" s="146"/>
      <c r="TWM6" s="146"/>
      <c r="TWN6" s="146"/>
      <c r="TWO6" s="146"/>
      <c r="TWP6" s="146"/>
      <c r="TWQ6" s="146"/>
      <c r="TWR6" s="146"/>
      <c r="TWS6" s="146"/>
      <c r="TWT6" s="146"/>
      <c r="TWU6" s="146"/>
      <c r="TWV6" s="146"/>
      <c r="TWW6" s="146"/>
      <c r="TWX6" s="146"/>
      <c r="TWY6" s="146"/>
      <c r="TWZ6" s="146"/>
      <c r="TXA6" s="146"/>
      <c r="TXB6" s="146"/>
      <c r="TXC6" s="146"/>
      <c r="TXD6" s="146"/>
      <c r="TXE6" s="146"/>
      <c r="TXF6" s="146"/>
      <c r="TXG6" s="146"/>
      <c r="TXH6" s="146"/>
      <c r="TXI6" s="146"/>
      <c r="TXJ6" s="146"/>
      <c r="TXK6" s="146"/>
      <c r="TXL6" s="146"/>
      <c r="TXM6" s="146"/>
      <c r="TXN6" s="146"/>
      <c r="TXO6" s="146"/>
      <c r="TXP6" s="146"/>
      <c r="TXQ6" s="146"/>
      <c r="TXR6" s="146"/>
      <c r="TXS6" s="146"/>
      <c r="TXT6" s="146"/>
      <c r="TXU6" s="146"/>
      <c r="TXV6" s="146"/>
      <c r="TXW6" s="146"/>
      <c r="TXX6" s="146"/>
      <c r="TXY6" s="146"/>
      <c r="TXZ6" s="146"/>
      <c r="TYA6" s="146"/>
      <c r="TYB6" s="146"/>
      <c r="TYC6" s="146"/>
      <c r="TYD6" s="146"/>
      <c r="TYE6" s="146"/>
      <c r="TYF6" s="146"/>
      <c r="TYG6" s="146"/>
      <c r="TYH6" s="146"/>
      <c r="TYI6" s="146"/>
      <c r="TYJ6" s="146"/>
      <c r="TYK6" s="146"/>
      <c r="TYL6" s="146"/>
      <c r="TYM6" s="146"/>
      <c r="TYN6" s="146"/>
      <c r="TYO6" s="146"/>
      <c r="TYP6" s="146"/>
      <c r="TYQ6" s="146"/>
      <c r="TYR6" s="146"/>
      <c r="TYS6" s="146"/>
      <c r="TYT6" s="146"/>
      <c r="TYU6" s="146"/>
      <c r="TYV6" s="146"/>
      <c r="TYW6" s="146"/>
      <c r="TYX6" s="146"/>
      <c r="TYY6" s="146"/>
      <c r="TYZ6" s="146"/>
      <c r="TZA6" s="146"/>
      <c r="TZB6" s="146"/>
      <c r="TZC6" s="146"/>
      <c r="TZD6" s="146"/>
      <c r="TZE6" s="146"/>
      <c r="TZF6" s="146"/>
      <c r="TZG6" s="146"/>
      <c r="TZH6" s="146"/>
      <c r="TZI6" s="146"/>
      <c r="TZJ6" s="146"/>
      <c r="TZK6" s="146"/>
      <c r="TZL6" s="146"/>
      <c r="TZM6" s="146"/>
      <c r="TZN6" s="146"/>
      <c r="TZO6" s="146"/>
      <c r="TZP6" s="146"/>
      <c r="TZQ6" s="146"/>
      <c r="TZR6" s="146"/>
      <c r="TZS6" s="146"/>
      <c r="TZT6" s="146"/>
      <c r="TZU6" s="146"/>
      <c r="TZV6" s="146"/>
      <c r="TZW6" s="146"/>
      <c r="TZX6" s="146"/>
      <c r="TZY6" s="146"/>
      <c r="TZZ6" s="146"/>
      <c r="UAA6" s="146"/>
      <c r="UAB6" s="146"/>
      <c r="UAC6" s="146"/>
      <c r="UAD6" s="146"/>
      <c r="UAE6" s="146"/>
      <c r="UAF6" s="146"/>
      <c r="UAG6" s="146"/>
      <c r="UAH6" s="146"/>
      <c r="UAI6" s="146"/>
      <c r="UAJ6" s="146"/>
      <c r="UAK6" s="146"/>
      <c r="UAL6" s="146"/>
      <c r="UAM6" s="146"/>
      <c r="UAN6" s="146"/>
      <c r="UAO6" s="146"/>
      <c r="UAP6" s="146"/>
      <c r="UAQ6" s="146"/>
      <c r="UAR6" s="146"/>
      <c r="UAS6" s="146"/>
      <c r="UAT6" s="146"/>
      <c r="UAU6" s="146"/>
      <c r="UAV6" s="146"/>
      <c r="UAW6" s="146"/>
      <c r="UAX6" s="146"/>
      <c r="UAY6" s="146"/>
      <c r="UAZ6" s="146"/>
      <c r="UBA6" s="146"/>
      <c r="UBB6" s="146"/>
      <c r="UBC6" s="146"/>
      <c r="UBD6" s="146"/>
      <c r="UBE6" s="146"/>
      <c r="UBF6" s="146"/>
      <c r="UBG6" s="146"/>
      <c r="UBH6" s="146"/>
      <c r="UBI6" s="146"/>
      <c r="UBJ6" s="146"/>
      <c r="UBK6" s="146"/>
      <c r="UBL6" s="146"/>
      <c r="UBM6" s="146"/>
      <c r="UBN6" s="146"/>
      <c r="UBO6" s="146"/>
      <c r="UBP6" s="146"/>
      <c r="UBQ6" s="146"/>
      <c r="UBR6" s="146"/>
      <c r="UBS6" s="146"/>
      <c r="UBT6" s="146"/>
      <c r="UBU6" s="146"/>
      <c r="UBV6" s="146"/>
      <c r="UBW6" s="146"/>
      <c r="UBX6" s="146"/>
      <c r="UBY6" s="146"/>
      <c r="UBZ6" s="146"/>
      <c r="UCA6" s="146"/>
      <c r="UCB6" s="146"/>
      <c r="UCC6" s="146"/>
      <c r="UCD6" s="146"/>
      <c r="UCE6" s="146"/>
      <c r="UCF6" s="146"/>
      <c r="UCG6" s="146"/>
      <c r="UCH6" s="146"/>
      <c r="UCI6" s="146"/>
      <c r="UCJ6" s="146"/>
      <c r="UCK6" s="146"/>
      <c r="UCL6" s="146"/>
      <c r="UCM6" s="146"/>
      <c r="UCN6" s="146"/>
      <c r="UCO6" s="146"/>
      <c r="UCP6" s="146"/>
      <c r="UCQ6" s="146"/>
      <c r="UCR6" s="146"/>
      <c r="UCS6" s="146"/>
      <c r="UCT6" s="146"/>
      <c r="UCU6" s="146"/>
      <c r="UCV6" s="146"/>
      <c r="UCW6" s="146"/>
      <c r="UCX6" s="146"/>
      <c r="UCY6" s="146"/>
      <c r="UCZ6" s="146"/>
      <c r="UDA6" s="146"/>
      <c r="UDB6" s="146"/>
      <c r="UDC6" s="146"/>
      <c r="UDD6" s="146"/>
      <c r="UDE6" s="146"/>
      <c r="UDF6" s="146"/>
      <c r="UDG6" s="146"/>
      <c r="UDH6" s="146"/>
      <c r="UDI6" s="146"/>
      <c r="UDJ6" s="146"/>
      <c r="UDK6" s="146"/>
      <c r="UDL6" s="146"/>
      <c r="UDM6" s="146"/>
      <c r="UDN6" s="146"/>
      <c r="UDO6" s="146"/>
      <c r="UDP6" s="146"/>
      <c r="UDQ6" s="146"/>
      <c r="UDR6" s="146"/>
      <c r="UDS6" s="146"/>
      <c r="UDT6" s="146"/>
      <c r="UDU6" s="146"/>
      <c r="UDV6" s="146"/>
      <c r="UDW6" s="146"/>
      <c r="UDX6" s="146"/>
      <c r="UDY6" s="146"/>
      <c r="UDZ6" s="146"/>
      <c r="UEA6" s="146"/>
      <c r="UEB6" s="146"/>
      <c r="UEC6" s="146"/>
      <c r="UED6" s="146"/>
      <c r="UEE6" s="146"/>
      <c r="UEF6" s="146"/>
      <c r="UEG6" s="146"/>
      <c r="UEH6" s="146"/>
      <c r="UEI6" s="146"/>
      <c r="UEJ6" s="146"/>
      <c r="UEK6" s="146"/>
      <c r="UEL6" s="146"/>
      <c r="UEM6" s="146"/>
      <c r="UEN6" s="146"/>
      <c r="UEO6" s="146"/>
      <c r="UEP6" s="146"/>
      <c r="UEQ6" s="146"/>
      <c r="UER6" s="146"/>
      <c r="UES6" s="146"/>
      <c r="UET6" s="146"/>
      <c r="UEU6" s="146"/>
      <c r="UEV6" s="146"/>
      <c r="UEW6" s="146"/>
      <c r="UEX6" s="146"/>
      <c r="UEY6" s="146"/>
      <c r="UEZ6" s="146"/>
      <c r="UFA6" s="146"/>
      <c r="UFB6" s="146"/>
      <c r="UFC6" s="146"/>
      <c r="UFD6" s="146"/>
      <c r="UFE6" s="146"/>
      <c r="UFF6" s="146"/>
      <c r="UFG6" s="146"/>
      <c r="UFH6" s="146"/>
      <c r="UFI6" s="146"/>
      <c r="UFJ6" s="146"/>
      <c r="UFK6" s="146"/>
      <c r="UFL6" s="146"/>
      <c r="UFM6" s="146"/>
      <c r="UFN6" s="146"/>
      <c r="UFO6" s="146"/>
      <c r="UFP6" s="146"/>
      <c r="UFQ6" s="146"/>
      <c r="UFR6" s="146"/>
      <c r="UFS6" s="146"/>
      <c r="UFT6" s="146"/>
      <c r="UFU6" s="146"/>
      <c r="UFV6" s="146"/>
      <c r="UFW6" s="146"/>
      <c r="UFX6" s="146"/>
      <c r="UFY6" s="146"/>
      <c r="UFZ6" s="146"/>
      <c r="UGA6" s="146"/>
      <c r="UGB6" s="146"/>
      <c r="UGC6" s="146"/>
      <c r="UGD6" s="146"/>
      <c r="UGE6" s="146"/>
      <c r="UGF6" s="146"/>
      <c r="UGG6" s="146"/>
      <c r="UGH6" s="146"/>
      <c r="UGI6" s="146"/>
      <c r="UGJ6" s="146"/>
      <c r="UGK6" s="146"/>
      <c r="UGL6" s="146"/>
      <c r="UGM6" s="146"/>
      <c r="UGN6" s="146"/>
      <c r="UGO6" s="146"/>
      <c r="UGP6" s="146"/>
      <c r="UGQ6" s="146"/>
      <c r="UGR6" s="146"/>
      <c r="UGS6" s="146"/>
      <c r="UGT6" s="146"/>
      <c r="UGU6" s="146"/>
      <c r="UGV6" s="146"/>
      <c r="UGW6" s="146"/>
      <c r="UGX6" s="146"/>
      <c r="UGY6" s="146"/>
      <c r="UGZ6" s="146"/>
      <c r="UHA6" s="146"/>
      <c r="UHB6" s="146"/>
      <c r="UHC6" s="146"/>
      <c r="UHD6" s="146"/>
      <c r="UHE6" s="146"/>
      <c r="UHF6" s="146"/>
      <c r="UHG6" s="146"/>
      <c r="UHH6" s="146"/>
      <c r="UHI6" s="146"/>
      <c r="UHJ6" s="146"/>
      <c r="UHK6" s="146"/>
      <c r="UHL6" s="146"/>
      <c r="UHM6" s="146"/>
      <c r="UHN6" s="146"/>
      <c r="UHO6" s="146"/>
      <c r="UHP6" s="146"/>
      <c r="UHQ6" s="146"/>
      <c r="UHR6" s="146"/>
      <c r="UHS6" s="146"/>
      <c r="UHT6" s="146"/>
      <c r="UHU6" s="146"/>
      <c r="UHV6" s="146"/>
      <c r="UHW6" s="146"/>
      <c r="UHX6" s="146"/>
      <c r="UHY6" s="146"/>
      <c r="UHZ6" s="146"/>
      <c r="UIA6" s="146"/>
      <c r="UIB6" s="146"/>
      <c r="UIC6" s="146"/>
      <c r="UID6" s="146"/>
      <c r="UIE6" s="146"/>
      <c r="UIF6" s="146"/>
      <c r="UIG6" s="146"/>
      <c r="UIH6" s="146"/>
      <c r="UII6" s="146"/>
      <c r="UIJ6" s="146"/>
      <c r="UIK6" s="146"/>
      <c r="UIL6" s="146"/>
      <c r="UIM6" s="146"/>
      <c r="UIN6" s="146"/>
      <c r="UIO6" s="146"/>
      <c r="UIP6" s="146"/>
      <c r="UIQ6" s="146"/>
      <c r="UIR6" s="146"/>
      <c r="UIS6" s="146"/>
      <c r="UIT6" s="146"/>
      <c r="UIU6" s="146"/>
      <c r="UIV6" s="146"/>
      <c r="UIW6" s="146"/>
      <c r="UIX6" s="146"/>
      <c r="UIY6" s="146"/>
      <c r="UIZ6" s="146"/>
      <c r="UJA6" s="146"/>
      <c r="UJB6" s="146"/>
      <c r="UJC6" s="146"/>
      <c r="UJD6" s="146"/>
      <c r="UJE6" s="146"/>
      <c r="UJF6" s="146"/>
      <c r="UJG6" s="146"/>
      <c r="UJH6" s="146"/>
      <c r="UJI6" s="146"/>
      <c r="UJJ6" s="146"/>
      <c r="UJK6" s="146"/>
      <c r="UJL6" s="146"/>
      <c r="UJM6" s="146"/>
      <c r="UJN6" s="146"/>
      <c r="UJO6" s="146"/>
      <c r="UJP6" s="146"/>
      <c r="UJQ6" s="146"/>
      <c r="UJR6" s="146"/>
      <c r="UJS6" s="146"/>
      <c r="UJT6" s="146"/>
      <c r="UJU6" s="146"/>
      <c r="UJV6" s="146"/>
      <c r="UJW6" s="146"/>
      <c r="UJX6" s="146"/>
      <c r="UJY6" s="146"/>
      <c r="UJZ6" s="146"/>
      <c r="UKA6" s="146"/>
      <c r="UKB6" s="146"/>
      <c r="UKC6" s="146"/>
      <c r="UKD6" s="146"/>
      <c r="UKE6" s="146"/>
      <c r="UKF6" s="146"/>
      <c r="UKG6" s="146"/>
      <c r="UKH6" s="146"/>
      <c r="UKI6" s="146"/>
      <c r="UKJ6" s="146"/>
      <c r="UKK6" s="146"/>
      <c r="UKL6" s="146"/>
      <c r="UKM6" s="146"/>
      <c r="UKN6" s="146"/>
      <c r="UKO6" s="146"/>
      <c r="UKP6" s="146"/>
      <c r="UKQ6" s="146"/>
      <c r="UKR6" s="146"/>
      <c r="UKS6" s="146"/>
      <c r="UKT6" s="146"/>
      <c r="UKU6" s="146"/>
      <c r="UKV6" s="146"/>
      <c r="UKW6" s="146"/>
      <c r="UKX6" s="146"/>
      <c r="UKY6" s="146"/>
      <c r="UKZ6" s="146"/>
      <c r="ULA6" s="146"/>
      <c r="ULB6" s="146"/>
      <c r="ULC6" s="146"/>
      <c r="ULD6" s="146"/>
      <c r="ULE6" s="146"/>
      <c r="ULF6" s="146"/>
      <c r="ULG6" s="146"/>
      <c r="ULH6" s="146"/>
      <c r="ULI6" s="146"/>
      <c r="ULJ6" s="146"/>
      <c r="ULK6" s="146"/>
      <c r="ULL6" s="146"/>
      <c r="ULM6" s="146"/>
      <c r="ULN6" s="146"/>
      <c r="ULO6" s="146"/>
      <c r="ULP6" s="146"/>
      <c r="ULQ6" s="146"/>
      <c r="ULR6" s="146"/>
      <c r="ULS6" s="146"/>
      <c r="ULT6" s="146"/>
      <c r="ULU6" s="146"/>
      <c r="ULV6" s="146"/>
      <c r="ULW6" s="146"/>
      <c r="ULX6" s="146"/>
      <c r="ULY6" s="146"/>
      <c r="ULZ6" s="146"/>
      <c r="UMA6" s="146"/>
      <c r="UMB6" s="146"/>
      <c r="UMC6" s="146"/>
      <c r="UMD6" s="146"/>
      <c r="UME6" s="146"/>
      <c r="UMF6" s="146"/>
      <c r="UMG6" s="146"/>
      <c r="UMH6" s="146"/>
      <c r="UMI6" s="146"/>
      <c r="UMJ6" s="146"/>
      <c r="UMK6" s="146"/>
      <c r="UML6" s="146"/>
      <c r="UMM6" s="146"/>
      <c r="UMN6" s="146"/>
      <c r="UMO6" s="146"/>
      <c r="UMP6" s="146"/>
      <c r="UMQ6" s="146"/>
      <c r="UMR6" s="146"/>
      <c r="UMS6" s="146"/>
      <c r="UMT6" s="146"/>
      <c r="UMU6" s="146"/>
      <c r="UMV6" s="146"/>
      <c r="UMW6" s="146"/>
      <c r="UMX6" s="146"/>
      <c r="UMY6" s="146"/>
      <c r="UMZ6" s="146"/>
      <c r="UNA6" s="146"/>
      <c r="UNB6" s="146"/>
      <c r="UNC6" s="146"/>
      <c r="UND6" s="146"/>
      <c r="UNE6" s="146"/>
      <c r="UNF6" s="146"/>
      <c r="UNG6" s="146"/>
      <c r="UNH6" s="146"/>
      <c r="UNI6" s="146"/>
      <c r="UNJ6" s="146"/>
      <c r="UNK6" s="146"/>
      <c r="UNL6" s="146"/>
      <c r="UNM6" s="146"/>
      <c r="UNN6" s="146"/>
      <c r="UNO6" s="146"/>
      <c r="UNP6" s="146"/>
      <c r="UNQ6" s="146"/>
      <c r="UNR6" s="146"/>
      <c r="UNS6" s="146"/>
      <c r="UNT6" s="146"/>
      <c r="UNU6" s="146"/>
      <c r="UNV6" s="146"/>
      <c r="UNW6" s="146"/>
      <c r="UNX6" s="146"/>
      <c r="UNY6" s="146"/>
      <c r="UNZ6" s="146"/>
      <c r="UOA6" s="146"/>
      <c r="UOB6" s="146"/>
      <c r="UOC6" s="146"/>
      <c r="UOD6" s="146"/>
      <c r="UOE6" s="146"/>
      <c r="UOF6" s="146"/>
      <c r="UOG6" s="146"/>
      <c r="UOH6" s="146"/>
      <c r="UOI6" s="146"/>
      <c r="UOJ6" s="146"/>
      <c r="UOK6" s="146"/>
      <c r="UOL6" s="146"/>
      <c r="UOM6" s="146"/>
      <c r="UON6" s="146"/>
      <c r="UOO6" s="146"/>
      <c r="UOP6" s="146"/>
      <c r="UOQ6" s="146"/>
      <c r="UOR6" s="146"/>
      <c r="UOS6" s="146"/>
      <c r="UOT6" s="146"/>
      <c r="UOU6" s="146"/>
      <c r="UOV6" s="146"/>
      <c r="UOW6" s="146"/>
      <c r="UOX6" s="146"/>
      <c r="UOY6" s="146"/>
      <c r="UOZ6" s="146"/>
      <c r="UPA6" s="146"/>
      <c r="UPB6" s="146"/>
      <c r="UPC6" s="146"/>
      <c r="UPD6" s="146"/>
      <c r="UPE6" s="146"/>
      <c r="UPF6" s="146"/>
      <c r="UPG6" s="146"/>
      <c r="UPH6" s="146"/>
      <c r="UPI6" s="146"/>
      <c r="UPJ6" s="146"/>
      <c r="UPK6" s="146"/>
      <c r="UPL6" s="146"/>
      <c r="UPM6" s="146"/>
      <c r="UPN6" s="146"/>
      <c r="UPO6" s="146"/>
      <c r="UPP6" s="146"/>
      <c r="UPQ6" s="146"/>
      <c r="UPR6" s="146"/>
      <c r="UPS6" s="146"/>
      <c r="UPT6" s="146"/>
      <c r="UPU6" s="146"/>
      <c r="UPV6" s="146"/>
      <c r="UPW6" s="146"/>
      <c r="UPX6" s="146"/>
      <c r="UPY6" s="146"/>
      <c r="UPZ6" s="146"/>
      <c r="UQA6" s="146"/>
      <c r="UQB6" s="146"/>
      <c r="UQC6" s="146"/>
      <c r="UQD6" s="146"/>
      <c r="UQE6" s="146"/>
      <c r="UQF6" s="146"/>
      <c r="UQG6" s="146"/>
      <c r="UQH6" s="146"/>
      <c r="UQI6" s="146"/>
      <c r="UQJ6" s="146"/>
      <c r="UQK6" s="146"/>
      <c r="UQL6" s="146"/>
      <c r="UQM6" s="146"/>
      <c r="UQN6" s="146"/>
      <c r="UQO6" s="146"/>
      <c r="UQP6" s="146"/>
      <c r="UQQ6" s="146"/>
      <c r="UQR6" s="146"/>
      <c r="UQS6" s="146"/>
      <c r="UQT6" s="146"/>
      <c r="UQU6" s="146"/>
      <c r="UQV6" s="146"/>
      <c r="UQW6" s="146"/>
      <c r="UQX6" s="146"/>
      <c r="UQY6" s="146"/>
      <c r="UQZ6" s="146"/>
      <c r="URA6" s="146"/>
      <c r="URB6" s="146"/>
      <c r="URC6" s="146"/>
      <c r="URD6" s="146"/>
      <c r="URE6" s="146"/>
      <c r="URF6" s="146"/>
      <c r="URG6" s="146"/>
      <c r="URH6" s="146"/>
      <c r="URI6" s="146"/>
      <c r="URJ6" s="146"/>
      <c r="URK6" s="146"/>
      <c r="URL6" s="146"/>
      <c r="URM6" s="146"/>
      <c r="URN6" s="146"/>
      <c r="URO6" s="146"/>
      <c r="URP6" s="146"/>
      <c r="URQ6" s="146"/>
      <c r="URR6" s="146"/>
      <c r="URS6" s="146"/>
      <c r="URT6" s="146"/>
      <c r="URU6" s="146"/>
      <c r="URV6" s="146"/>
      <c r="URW6" s="146"/>
      <c r="URX6" s="146"/>
      <c r="URY6" s="146"/>
      <c r="URZ6" s="146"/>
      <c r="USA6" s="146"/>
      <c r="USB6" s="146"/>
      <c r="USC6" s="146"/>
      <c r="USD6" s="146"/>
      <c r="USE6" s="146"/>
      <c r="USF6" s="146"/>
      <c r="USG6" s="146"/>
      <c r="USH6" s="146"/>
      <c r="USI6" s="146"/>
      <c r="USJ6" s="146"/>
      <c r="USK6" s="146"/>
      <c r="USL6" s="146"/>
      <c r="USM6" s="146"/>
      <c r="USN6" s="146"/>
      <c r="USO6" s="146"/>
      <c r="USP6" s="146"/>
      <c r="USQ6" s="146"/>
      <c r="USR6" s="146"/>
      <c r="USS6" s="146"/>
      <c r="UST6" s="146"/>
      <c r="USU6" s="146"/>
      <c r="USV6" s="146"/>
      <c r="USW6" s="146"/>
      <c r="USX6" s="146"/>
      <c r="USY6" s="146"/>
      <c r="USZ6" s="146"/>
      <c r="UTA6" s="146"/>
      <c r="UTB6" s="146"/>
      <c r="UTC6" s="146"/>
      <c r="UTD6" s="146"/>
      <c r="UTE6" s="146"/>
      <c r="UTF6" s="146"/>
      <c r="UTG6" s="146"/>
      <c r="UTH6" s="146"/>
      <c r="UTI6" s="146"/>
      <c r="UTJ6" s="146"/>
      <c r="UTK6" s="146"/>
      <c r="UTL6" s="146"/>
      <c r="UTM6" s="146"/>
      <c r="UTN6" s="146"/>
      <c r="UTO6" s="146"/>
      <c r="UTP6" s="146"/>
      <c r="UTQ6" s="146"/>
      <c r="UTR6" s="146"/>
      <c r="UTS6" s="146"/>
      <c r="UTT6" s="146"/>
      <c r="UTU6" s="146"/>
      <c r="UTV6" s="146"/>
      <c r="UTW6" s="146"/>
      <c r="UTX6" s="146"/>
      <c r="UTY6" s="146"/>
      <c r="UTZ6" s="146"/>
      <c r="UUA6" s="146"/>
      <c r="UUB6" s="146"/>
      <c r="UUC6" s="146"/>
      <c r="UUD6" s="146"/>
      <c r="UUE6" s="146"/>
      <c r="UUF6" s="146"/>
      <c r="UUG6" s="146"/>
      <c r="UUH6" s="146"/>
      <c r="UUI6" s="146"/>
      <c r="UUJ6" s="146"/>
      <c r="UUK6" s="146"/>
      <c r="UUL6" s="146"/>
      <c r="UUM6" s="146"/>
      <c r="UUN6" s="146"/>
      <c r="UUO6" s="146"/>
      <c r="UUP6" s="146"/>
      <c r="UUQ6" s="146"/>
      <c r="UUR6" s="146"/>
      <c r="UUS6" s="146"/>
      <c r="UUT6" s="146"/>
      <c r="UUU6" s="146"/>
      <c r="UUV6" s="146"/>
      <c r="UUW6" s="146"/>
      <c r="UUX6" s="146"/>
      <c r="UUY6" s="146"/>
      <c r="UUZ6" s="146"/>
      <c r="UVA6" s="146"/>
      <c r="UVB6" s="146"/>
      <c r="UVC6" s="146"/>
      <c r="UVD6" s="146"/>
      <c r="UVE6" s="146"/>
      <c r="UVF6" s="146"/>
      <c r="UVG6" s="146"/>
      <c r="UVH6" s="146"/>
      <c r="UVI6" s="146"/>
      <c r="UVJ6" s="146"/>
      <c r="UVK6" s="146"/>
      <c r="UVL6" s="146"/>
      <c r="UVM6" s="146"/>
      <c r="UVN6" s="146"/>
      <c r="UVO6" s="146"/>
      <c r="UVP6" s="146"/>
      <c r="UVQ6" s="146"/>
      <c r="UVR6" s="146"/>
      <c r="UVS6" s="146"/>
      <c r="UVT6" s="146"/>
      <c r="UVU6" s="146"/>
      <c r="UVV6" s="146"/>
      <c r="UVW6" s="146"/>
      <c r="UVX6" s="146"/>
      <c r="UVY6" s="146"/>
      <c r="UVZ6" s="146"/>
      <c r="UWA6" s="146"/>
      <c r="UWB6" s="146"/>
      <c r="UWC6" s="146"/>
      <c r="UWD6" s="146"/>
      <c r="UWE6" s="146"/>
      <c r="UWF6" s="146"/>
      <c r="UWG6" s="146"/>
      <c r="UWH6" s="146"/>
      <c r="UWI6" s="146"/>
      <c r="UWJ6" s="146"/>
      <c r="UWK6" s="146"/>
      <c r="UWL6" s="146"/>
      <c r="UWM6" s="146"/>
      <c r="UWN6" s="146"/>
      <c r="UWO6" s="146"/>
      <c r="UWP6" s="146"/>
      <c r="UWQ6" s="146"/>
      <c r="UWR6" s="146"/>
      <c r="UWS6" s="146"/>
      <c r="UWT6" s="146"/>
      <c r="UWU6" s="146"/>
      <c r="UWV6" s="146"/>
      <c r="UWW6" s="146"/>
      <c r="UWX6" s="146"/>
      <c r="UWY6" s="146"/>
      <c r="UWZ6" s="146"/>
      <c r="UXA6" s="146"/>
      <c r="UXB6" s="146"/>
      <c r="UXC6" s="146"/>
      <c r="UXD6" s="146"/>
      <c r="UXE6" s="146"/>
      <c r="UXF6" s="146"/>
      <c r="UXG6" s="146"/>
      <c r="UXH6" s="146"/>
      <c r="UXI6" s="146"/>
      <c r="UXJ6" s="146"/>
      <c r="UXK6" s="146"/>
      <c r="UXL6" s="146"/>
      <c r="UXM6" s="146"/>
      <c r="UXN6" s="146"/>
      <c r="UXO6" s="146"/>
      <c r="UXP6" s="146"/>
      <c r="UXQ6" s="146"/>
      <c r="UXR6" s="146"/>
      <c r="UXS6" s="146"/>
      <c r="UXT6" s="146"/>
      <c r="UXU6" s="146"/>
      <c r="UXV6" s="146"/>
      <c r="UXW6" s="146"/>
      <c r="UXX6" s="146"/>
      <c r="UXY6" s="146"/>
      <c r="UXZ6" s="146"/>
      <c r="UYA6" s="146"/>
      <c r="UYB6" s="146"/>
      <c r="UYC6" s="146"/>
      <c r="UYD6" s="146"/>
      <c r="UYE6" s="146"/>
      <c r="UYF6" s="146"/>
      <c r="UYG6" s="146"/>
      <c r="UYH6" s="146"/>
      <c r="UYI6" s="146"/>
      <c r="UYJ6" s="146"/>
      <c r="UYK6" s="146"/>
      <c r="UYL6" s="146"/>
      <c r="UYM6" s="146"/>
      <c r="UYN6" s="146"/>
      <c r="UYO6" s="146"/>
      <c r="UYP6" s="146"/>
      <c r="UYQ6" s="146"/>
      <c r="UYR6" s="146"/>
      <c r="UYS6" s="146"/>
      <c r="UYT6" s="146"/>
      <c r="UYU6" s="146"/>
      <c r="UYV6" s="146"/>
      <c r="UYW6" s="146"/>
      <c r="UYX6" s="146"/>
      <c r="UYY6" s="146"/>
      <c r="UYZ6" s="146"/>
      <c r="UZA6" s="146"/>
      <c r="UZB6" s="146"/>
      <c r="UZC6" s="146"/>
      <c r="UZD6" s="146"/>
      <c r="UZE6" s="146"/>
      <c r="UZF6" s="146"/>
      <c r="UZG6" s="146"/>
      <c r="UZH6" s="146"/>
      <c r="UZI6" s="146"/>
      <c r="UZJ6" s="146"/>
      <c r="UZK6" s="146"/>
      <c r="UZL6" s="146"/>
      <c r="UZM6" s="146"/>
      <c r="UZN6" s="146"/>
      <c r="UZO6" s="146"/>
      <c r="UZP6" s="146"/>
      <c r="UZQ6" s="146"/>
      <c r="UZR6" s="146"/>
      <c r="UZS6" s="146"/>
      <c r="UZT6" s="146"/>
      <c r="UZU6" s="146"/>
      <c r="UZV6" s="146"/>
      <c r="UZW6" s="146"/>
      <c r="UZX6" s="146"/>
      <c r="UZY6" s="146"/>
      <c r="UZZ6" s="146"/>
      <c r="VAA6" s="146"/>
      <c r="VAB6" s="146"/>
      <c r="VAC6" s="146"/>
      <c r="VAD6" s="146"/>
      <c r="VAE6" s="146"/>
      <c r="VAF6" s="146"/>
      <c r="VAG6" s="146"/>
      <c r="VAH6" s="146"/>
      <c r="VAI6" s="146"/>
      <c r="VAJ6" s="146"/>
      <c r="VAK6" s="146"/>
      <c r="VAL6" s="146"/>
      <c r="VAM6" s="146"/>
      <c r="VAN6" s="146"/>
      <c r="VAO6" s="146"/>
      <c r="VAP6" s="146"/>
      <c r="VAQ6" s="146"/>
      <c r="VAR6" s="146"/>
      <c r="VAS6" s="146"/>
      <c r="VAT6" s="146"/>
      <c r="VAU6" s="146"/>
      <c r="VAV6" s="146"/>
      <c r="VAW6" s="146"/>
      <c r="VAX6" s="146"/>
      <c r="VAY6" s="146"/>
      <c r="VAZ6" s="146"/>
      <c r="VBA6" s="146"/>
      <c r="VBB6" s="146"/>
      <c r="VBC6" s="146"/>
      <c r="VBD6" s="146"/>
      <c r="VBE6" s="146"/>
      <c r="VBF6" s="146"/>
      <c r="VBG6" s="146"/>
      <c r="VBH6" s="146"/>
      <c r="VBI6" s="146"/>
      <c r="VBJ6" s="146"/>
      <c r="VBK6" s="146"/>
      <c r="VBL6" s="146"/>
      <c r="VBM6" s="146"/>
      <c r="VBN6" s="146"/>
      <c r="VBO6" s="146"/>
      <c r="VBP6" s="146"/>
      <c r="VBQ6" s="146"/>
      <c r="VBR6" s="146"/>
      <c r="VBS6" s="146"/>
      <c r="VBT6" s="146"/>
      <c r="VBU6" s="146"/>
      <c r="VBV6" s="146"/>
      <c r="VBW6" s="146"/>
      <c r="VBX6" s="146"/>
      <c r="VBY6" s="146"/>
      <c r="VBZ6" s="146"/>
      <c r="VCA6" s="146"/>
      <c r="VCB6" s="146"/>
      <c r="VCC6" s="146"/>
      <c r="VCD6" s="146"/>
      <c r="VCE6" s="146"/>
      <c r="VCF6" s="146"/>
      <c r="VCG6" s="146"/>
      <c r="VCH6" s="146"/>
      <c r="VCI6" s="146"/>
      <c r="VCJ6" s="146"/>
      <c r="VCK6" s="146"/>
      <c r="VCL6" s="146"/>
      <c r="VCM6" s="146"/>
      <c r="VCN6" s="146"/>
      <c r="VCO6" s="146"/>
      <c r="VCP6" s="146"/>
      <c r="VCQ6" s="146"/>
      <c r="VCR6" s="146"/>
      <c r="VCS6" s="146"/>
      <c r="VCT6" s="146"/>
      <c r="VCU6" s="146"/>
      <c r="VCV6" s="146"/>
      <c r="VCW6" s="146"/>
      <c r="VCX6" s="146"/>
      <c r="VCY6" s="146"/>
      <c r="VCZ6" s="146"/>
      <c r="VDA6" s="146"/>
      <c r="VDB6" s="146"/>
      <c r="VDC6" s="146"/>
      <c r="VDD6" s="146"/>
      <c r="VDE6" s="146"/>
      <c r="VDF6" s="146"/>
      <c r="VDG6" s="146"/>
      <c r="VDH6" s="146"/>
      <c r="VDI6" s="146"/>
      <c r="VDJ6" s="146"/>
      <c r="VDK6" s="146"/>
      <c r="VDL6" s="146"/>
      <c r="VDM6" s="146"/>
      <c r="VDN6" s="146"/>
      <c r="VDO6" s="146"/>
      <c r="VDP6" s="146"/>
      <c r="VDQ6" s="146"/>
      <c r="VDR6" s="146"/>
      <c r="VDS6" s="146"/>
      <c r="VDT6" s="146"/>
      <c r="VDU6" s="146"/>
      <c r="VDV6" s="146"/>
      <c r="VDW6" s="146"/>
      <c r="VDX6" s="146"/>
      <c r="VDY6" s="146"/>
      <c r="VDZ6" s="146"/>
      <c r="VEA6" s="146"/>
      <c r="VEB6" s="146"/>
      <c r="VEC6" s="146"/>
      <c r="VED6" s="146"/>
      <c r="VEE6" s="146"/>
      <c r="VEF6" s="146"/>
      <c r="VEG6" s="146"/>
      <c r="VEH6" s="146"/>
      <c r="VEI6" s="146"/>
      <c r="VEJ6" s="146"/>
      <c r="VEK6" s="146"/>
      <c r="VEL6" s="146"/>
      <c r="VEM6" s="146"/>
      <c r="VEN6" s="146"/>
      <c r="VEO6" s="146"/>
      <c r="VEP6" s="146"/>
      <c r="VEQ6" s="146"/>
      <c r="VER6" s="146"/>
      <c r="VES6" s="146"/>
      <c r="VET6" s="146"/>
      <c r="VEU6" s="146"/>
      <c r="VEV6" s="146"/>
      <c r="VEW6" s="146"/>
      <c r="VEX6" s="146"/>
      <c r="VEY6" s="146"/>
      <c r="VEZ6" s="146"/>
      <c r="VFA6" s="146"/>
      <c r="VFB6" s="146"/>
      <c r="VFC6" s="146"/>
      <c r="VFD6" s="146"/>
      <c r="VFE6" s="146"/>
      <c r="VFF6" s="146"/>
      <c r="VFG6" s="146"/>
      <c r="VFH6" s="146"/>
      <c r="VFI6" s="146"/>
      <c r="VFJ6" s="146"/>
      <c r="VFK6" s="146"/>
      <c r="VFL6" s="146"/>
      <c r="VFM6" s="146"/>
      <c r="VFN6" s="146"/>
      <c r="VFO6" s="146"/>
      <c r="VFP6" s="146"/>
      <c r="VFQ6" s="146"/>
      <c r="VFR6" s="146"/>
      <c r="VFS6" s="146"/>
      <c r="VFT6" s="146"/>
      <c r="VFU6" s="146"/>
      <c r="VFV6" s="146"/>
      <c r="VFW6" s="146"/>
      <c r="VFX6" s="146"/>
      <c r="VFY6" s="146"/>
      <c r="VFZ6" s="146"/>
      <c r="VGA6" s="146"/>
      <c r="VGB6" s="146"/>
      <c r="VGC6" s="146"/>
      <c r="VGD6" s="146"/>
      <c r="VGE6" s="146"/>
      <c r="VGF6" s="146"/>
      <c r="VGG6" s="146"/>
      <c r="VGH6" s="146"/>
      <c r="VGI6" s="146"/>
      <c r="VGJ6" s="146"/>
      <c r="VGK6" s="146"/>
      <c r="VGL6" s="146"/>
      <c r="VGM6" s="146"/>
      <c r="VGN6" s="146"/>
      <c r="VGO6" s="146"/>
      <c r="VGP6" s="146"/>
      <c r="VGQ6" s="146"/>
      <c r="VGR6" s="146"/>
      <c r="VGS6" s="146"/>
      <c r="VGT6" s="146"/>
      <c r="VGU6" s="146"/>
      <c r="VGV6" s="146"/>
      <c r="VGW6" s="146"/>
      <c r="VGX6" s="146"/>
      <c r="VGY6" s="146"/>
      <c r="VGZ6" s="146"/>
      <c r="VHA6" s="146"/>
      <c r="VHB6" s="146"/>
      <c r="VHC6" s="146"/>
      <c r="VHD6" s="146"/>
      <c r="VHE6" s="146"/>
      <c r="VHF6" s="146"/>
      <c r="VHG6" s="146"/>
      <c r="VHH6" s="146"/>
      <c r="VHI6" s="146"/>
      <c r="VHJ6" s="146"/>
      <c r="VHK6" s="146"/>
      <c r="VHL6" s="146"/>
      <c r="VHM6" s="146"/>
      <c r="VHN6" s="146"/>
      <c r="VHO6" s="146"/>
      <c r="VHP6" s="146"/>
      <c r="VHQ6" s="146"/>
      <c r="VHR6" s="146"/>
      <c r="VHS6" s="146"/>
      <c r="VHT6" s="146"/>
      <c r="VHU6" s="146"/>
      <c r="VHV6" s="146"/>
      <c r="VHW6" s="146"/>
      <c r="VHX6" s="146"/>
      <c r="VHY6" s="146"/>
      <c r="VHZ6" s="146"/>
      <c r="VIA6" s="146"/>
      <c r="VIB6" s="146"/>
      <c r="VIC6" s="146"/>
      <c r="VID6" s="146"/>
      <c r="VIE6" s="146"/>
      <c r="VIF6" s="146"/>
      <c r="VIG6" s="146"/>
      <c r="VIH6" s="146"/>
      <c r="VII6" s="146"/>
      <c r="VIJ6" s="146"/>
      <c r="VIK6" s="146"/>
      <c r="VIL6" s="146"/>
      <c r="VIM6" s="146"/>
      <c r="VIN6" s="146"/>
      <c r="VIO6" s="146"/>
      <c r="VIP6" s="146"/>
      <c r="VIQ6" s="146"/>
      <c r="VIR6" s="146"/>
      <c r="VIS6" s="146"/>
      <c r="VIT6" s="146"/>
      <c r="VIU6" s="146"/>
      <c r="VIV6" s="146"/>
      <c r="VIW6" s="146"/>
      <c r="VIX6" s="146"/>
      <c r="VIY6" s="146"/>
      <c r="VIZ6" s="146"/>
      <c r="VJA6" s="146"/>
      <c r="VJB6" s="146"/>
      <c r="VJC6" s="146"/>
      <c r="VJD6" s="146"/>
      <c r="VJE6" s="146"/>
      <c r="VJF6" s="146"/>
      <c r="VJG6" s="146"/>
      <c r="VJH6" s="146"/>
      <c r="VJI6" s="146"/>
      <c r="VJJ6" s="146"/>
      <c r="VJK6" s="146"/>
      <c r="VJL6" s="146"/>
      <c r="VJM6" s="146"/>
      <c r="VJN6" s="146"/>
      <c r="VJO6" s="146"/>
      <c r="VJP6" s="146"/>
      <c r="VJQ6" s="146"/>
      <c r="VJR6" s="146"/>
      <c r="VJS6" s="146"/>
      <c r="VJT6" s="146"/>
      <c r="VJU6" s="146"/>
      <c r="VJV6" s="146"/>
      <c r="VJW6" s="146"/>
      <c r="VJX6" s="146"/>
      <c r="VJY6" s="146"/>
      <c r="VJZ6" s="146"/>
      <c r="VKA6" s="146"/>
      <c r="VKB6" s="146"/>
      <c r="VKC6" s="146"/>
      <c r="VKD6" s="146"/>
      <c r="VKE6" s="146"/>
      <c r="VKF6" s="146"/>
      <c r="VKG6" s="146"/>
      <c r="VKH6" s="146"/>
      <c r="VKI6" s="146"/>
      <c r="VKJ6" s="146"/>
      <c r="VKK6" s="146"/>
      <c r="VKL6" s="146"/>
      <c r="VKM6" s="146"/>
      <c r="VKN6" s="146"/>
      <c r="VKO6" s="146"/>
      <c r="VKP6" s="146"/>
      <c r="VKQ6" s="146"/>
      <c r="VKR6" s="146"/>
      <c r="VKS6" s="146"/>
      <c r="VKT6" s="146"/>
      <c r="VKU6" s="146"/>
      <c r="VKV6" s="146"/>
      <c r="VKW6" s="146"/>
      <c r="VKX6" s="146"/>
      <c r="VKY6" s="146"/>
      <c r="VKZ6" s="146"/>
      <c r="VLA6" s="146"/>
      <c r="VLB6" s="146"/>
      <c r="VLC6" s="146"/>
      <c r="VLD6" s="146"/>
      <c r="VLE6" s="146"/>
      <c r="VLF6" s="146"/>
      <c r="VLG6" s="146"/>
      <c r="VLH6" s="146"/>
      <c r="VLI6" s="146"/>
      <c r="VLJ6" s="146"/>
      <c r="VLK6" s="146"/>
      <c r="VLL6" s="146"/>
      <c r="VLM6" s="146"/>
      <c r="VLN6" s="146"/>
      <c r="VLO6" s="146"/>
      <c r="VLP6" s="146"/>
      <c r="VLQ6" s="146"/>
      <c r="VLR6" s="146"/>
      <c r="VLS6" s="146"/>
      <c r="VLT6" s="146"/>
      <c r="VLU6" s="146"/>
      <c r="VLV6" s="146"/>
      <c r="VLW6" s="146"/>
      <c r="VLX6" s="146"/>
      <c r="VLY6" s="146"/>
      <c r="VLZ6" s="146"/>
      <c r="VMA6" s="146"/>
      <c r="VMB6" s="146"/>
      <c r="VMC6" s="146"/>
      <c r="VMD6" s="146"/>
      <c r="VME6" s="146"/>
      <c r="VMF6" s="146"/>
      <c r="VMG6" s="146"/>
      <c r="VMH6" s="146"/>
      <c r="VMI6" s="146"/>
      <c r="VMJ6" s="146"/>
      <c r="VMK6" s="146"/>
      <c r="VML6" s="146"/>
      <c r="VMM6" s="146"/>
      <c r="VMN6" s="146"/>
      <c r="VMO6" s="146"/>
      <c r="VMP6" s="146"/>
      <c r="VMQ6" s="146"/>
      <c r="VMR6" s="146"/>
      <c r="VMS6" s="146"/>
      <c r="VMT6" s="146"/>
      <c r="VMU6" s="146"/>
      <c r="VMV6" s="146"/>
      <c r="VMW6" s="146"/>
      <c r="VMX6" s="146"/>
      <c r="VMY6" s="146"/>
      <c r="VMZ6" s="146"/>
      <c r="VNA6" s="146"/>
      <c r="VNB6" s="146"/>
      <c r="VNC6" s="146"/>
      <c r="VND6" s="146"/>
      <c r="VNE6" s="146"/>
      <c r="VNF6" s="146"/>
      <c r="VNG6" s="146"/>
      <c r="VNH6" s="146"/>
      <c r="VNI6" s="146"/>
      <c r="VNJ6" s="146"/>
      <c r="VNK6" s="146"/>
      <c r="VNL6" s="146"/>
      <c r="VNM6" s="146"/>
      <c r="VNN6" s="146"/>
      <c r="VNO6" s="146"/>
      <c r="VNP6" s="146"/>
      <c r="VNQ6" s="146"/>
      <c r="VNR6" s="146"/>
      <c r="VNS6" s="146"/>
      <c r="VNT6" s="146"/>
      <c r="VNU6" s="146"/>
      <c r="VNV6" s="146"/>
      <c r="VNW6" s="146"/>
      <c r="VNX6" s="146"/>
      <c r="VNY6" s="146"/>
      <c r="VNZ6" s="146"/>
      <c r="VOA6" s="146"/>
      <c r="VOB6" s="146"/>
      <c r="VOC6" s="146"/>
      <c r="VOD6" s="146"/>
      <c r="VOE6" s="146"/>
      <c r="VOF6" s="146"/>
      <c r="VOG6" s="146"/>
      <c r="VOH6" s="146"/>
      <c r="VOI6" s="146"/>
      <c r="VOJ6" s="146"/>
      <c r="VOK6" s="146"/>
      <c r="VOL6" s="146"/>
      <c r="VOM6" s="146"/>
      <c r="VON6" s="146"/>
      <c r="VOO6" s="146"/>
      <c r="VOP6" s="146"/>
      <c r="VOQ6" s="146"/>
      <c r="VOR6" s="146"/>
      <c r="VOS6" s="146"/>
      <c r="VOT6" s="146"/>
      <c r="VOU6" s="146"/>
      <c r="VOV6" s="146"/>
      <c r="VOW6" s="146"/>
      <c r="VOX6" s="146"/>
      <c r="VOY6" s="146"/>
      <c r="VOZ6" s="146"/>
      <c r="VPA6" s="146"/>
      <c r="VPB6" s="146"/>
      <c r="VPC6" s="146"/>
      <c r="VPD6" s="146"/>
      <c r="VPE6" s="146"/>
      <c r="VPF6" s="146"/>
      <c r="VPG6" s="146"/>
      <c r="VPH6" s="146"/>
      <c r="VPI6" s="146"/>
      <c r="VPJ6" s="146"/>
      <c r="VPK6" s="146"/>
      <c r="VPL6" s="146"/>
      <c r="VPM6" s="146"/>
      <c r="VPN6" s="146"/>
      <c r="VPO6" s="146"/>
      <c r="VPP6" s="146"/>
      <c r="VPQ6" s="146"/>
      <c r="VPR6" s="146"/>
      <c r="VPS6" s="146"/>
      <c r="VPT6" s="146"/>
      <c r="VPU6" s="146"/>
      <c r="VPV6" s="146"/>
      <c r="VPW6" s="146"/>
      <c r="VPX6" s="146"/>
      <c r="VPY6" s="146"/>
      <c r="VPZ6" s="146"/>
      <c r="VQA6" s="146"/>
      <c r="VQB6" s="146"/>
      <c r="VQC6" s="146"/>
      <c r="VQD6" s="146"/>
      <c r="VQE6" s="146"/>
      <c r="VQF6" s="146"/>
      <c r="VQG6" s="146"/>
      <c r="VQH6" s="146"/>
      <c r="VQI6" s="146"/>
      <c r="VQJ6" s="146"/>
      <c r="VQK6" s="146"/>
      <c r="VQL6" s="146"/>
      <c r="VQM6" s="146"/>
      <c r="VQN6" s="146"/>
      <c r="VQO6" s="146"/>
      <c r="VQP6" s="146"/>
      <c r="VQQ6" s="146"/>
      <c r="VQR6" s="146"/>
      <c r="VQS6" s="146"/>
      <c r="VQT6" s="146"/>
      <c r="VQU6" s="146"/>
      <c r="VQV6" s="146"/>
      <c r="VQW6" s="146"/>
      <c r="VQX6" s="146"/>
      <c r="VQY6" s="146"/>
      <c r="VQZ6" s="146"/>
      <c r="VRA6" s="146"/>
      <c r="VRB6" s="146"/>
      <c r="VRC6" s="146"/>
      <c r="VRD6" s="146"/>
      <c r="VRE6" s="146"/>
      <c r="VRF6" s="146"/>
      <c r="VRG6" s="146"/>
      <c r="VRH6" s="146"/>
      <c r="VRI6" s="146"/>
      <c r="VRJ6" s="146"/>
      <c r="VRK6" s="146"/>
      <c r="VRL6" s="146"/>
      <c r="VRM6" s="146"/>
      <c r="VRN6" s="146"/>
      <c r="VRO6" s="146"/>
      <c r="VRP6" s="146"/>
      <c r="VRQ6" s="146"/>
      <c r="VRR6" s="146"/>
      <c r="VRS6" s="146"/>
      <c r="VRT6" s="146"/>
      <c r="VRU6" s="146"/>
      <c r="VRV6" s="146"/>
      <c r="VRW6" s="146"/>
      <c r="VRX6" s="146"/>
      <c r="VRY6" s="146"/>
      <c r="VRZ6" s="146"/>
      <c r="VSA6" s="146"/>
      <c r="VSB6" s="146"/>
      <c r="VSC6" s="146"/>
      <c r="VSD6" s="146"/>
      <c r="VSE6" s="146"/>
      <c r="VSF6" s="146"/>
      <c r="VSG6" s="146"/>
      <c r="VSH6" s="146"/>
      <c r="VSI6" s="146"/>
      <c r="VSJ6" s="146"/>
      <c r="VSK6" s="146"/>
      <c r="VSL6" s="146"/>
      <c r="VSM6" s="146"/>
      <c r="VSN6" s="146"/>
      <c r="VSO6" s="146"/>
      <c r="VSP6" s="146"/>
      <c r="VSQ6" s="146"/>
      <c r="VSR6" s="146"/>
      <c r="VSS6" s="146"/>
      <c r="VST6" s="146"/>
      <c r="VSU6" s="146"/>
      <c r="VSV6" s="146"/>
      <c r="VSW6" s="146"/>
      <c r="VSX6" s="146"/>
      <c r="VSY6" s="146"/>
      <c r="VSZ6" s="146"/>
      <c r="VTA6" s="146"/>
      <c r="VTB6" s="146"/>
      <c r="VTC6" s="146"/>
      <c r="VTD6" s="146"/>
      <c r="VTE6" s="146"/>
      <c r="VTF6" s="146"/>
      <c r="VTG6" s="146"/>
      <c r="VTH6" s="146"/>
      <c r="VTI6" s="146"/>
      <c r="VTJ6" s="146"/>
      <c r="VTK6" s="146"/>
      <c r="VTL6" s="146"/>
      <c r="VTM6" s="146"/>
      <c r="VTN6" s="146"/>
      <c r="VTO6" s="146"/>
      <c r="VTP6" s="146"/>
      <c r="VTQ6" s="146"/>
      <c r="VTR6" s="146"/>
      <c r="VTS6" s="146"/>
      <c r="VTT6" s="146"/>
      <c r="VTU6" s="146"/>
      <c r="VTV6" s="146"/>
      <c r="VTW6" s="146"/>
      <c r="VTX6" s="146"/>
      <c r="VTY6" s="146"/>
      <c r="VTZ6" s="146"/>
      <c r="VUA6" s="146"/>
      <c r="VUB6" s="146"/>
      <c r="VUC6" s="146"/>
      <c r="VUD6" s="146"/>
      <c r="VUE6" s="146"/>
      <c r="VUF6" s="146"/>
      <c r="VUG6" s="146"/>
      <c r="VUH6" s="146"/>
      <c r="VUI6" s="146"/>
      <c r="VUJ6" s="146"/>
      <c r="VUK6" s="146"/>
      <c r="VUL6" s="146"/>
      <c r="VUM6" s="146"/>
      <c r="VUN6" s="146"/>
      <c r="VUO6" s="146"/>
      <c r="VUP6" s="146"/>
      <c r="VUQ6" s="146"/>
      <c r="VUR6" s="146"/>
      <c r="VUS6" s="146"/>
      <c r="VUT6" s="146"/>
      <c r="VUU6" s="146"/>
      <c r="VUV6" s="146"/>
      <c r="VUW6" s="146"/>
      <c r="VUX6" s="146"/>
      <c r="VUY6" s="146"/>
      <c r="VUZ6" s="146"/>
      <c r="VVA6" s="146"/>
      <c r="VVB6" s="146"/>
      <c r="VVC6" s="146"/>
      <c r="VVD6" s="146"/>
      <c r="VVE6" s="146"/>
      <c r="VVF6" s="146"/>
      <c r="VVG6" s="146"/>
      <c r="VVH6" s="146"/>
      <c r="VVI6" s="146"/>
      <c r="VVJ6" s="146"/>
      <c r="VVK6" s="146"/>
      <c r="VVL6" s="146"/>
      <c r="VVM6" s="146"/>
      <c r="VVN6" s="146"/>
      <c r="VVO6" s="146"/>
      <c r="VVP6" s="146"/>
      <c r="VVQ6" s="146"/>
      <c r="VVR6" s="146"/>
      <c r="VVS6" s="146"/>
      <c r="VVT6" s="146"/>
      <c r="VVU6" s="146"/>
      <c r="VVV6" s="146"/>
      <c r="VVW6" s="146"/>
      <c r="VVX6" s="146"/>
      <c r="VVY6" s="146"/>
      <c r="VVZ6" s="146"/>
      <c r="VWA6" s="146"/>
      <c r="VWB6" s="146"/>
      <c r="VWC6" s="146"/>
      <c r="VWD6" s="146"/>
      <c r="VWE6" s="146"/>
      <c r="VWF6" s="146"/>
      <c r="VWG6" s="146"/>
      <c r="VWH6" s="146"/>
      <c r="VWI6" s="146"/>
      <c r="VWJ6" s="146"/>
      <c r="VWK6" s="146"/>
      <c r="VWL6" s="146"/>
      <c r="VWM6" s="146"/>
      <c r="VWN6" s="146"/>
      <c r="VWO6" s="146"/>
      <c r="VWP6" s="146"/>
      <c r="VWQ6" s="146"/>
      <c r="VWR6" s="146"/>
      <c r="VWS6" s="146"/>
      <c r="VWT6" s="146"/>
      <c r="VWU6" s="146"/>
      <c r="VWV6" s="146"/>
      <c r="VWW6" s="146"/>
      <c r="VWX6" s="146"/>
      <c r="VWY6" s="146"/>
      <c r="VWZ6" s="146"/>
      <c r="VXA6" s="146"/>
      <c r="VXB6" s="146"/>
      <c r="VXC6" s="146"/>
      <c r="VXD6" s="146"/>
      <c r="VXE6" s="146"/>
      <c r="VXF6" s="146"/>
      <c r="VXG6" s="146"/>
      <c r="VXH6" s="146"/>
      <c r="VXI6" s="146"/>
      <c r="VXJ6" s="146"/>
      <c r="VXK6" s="146"/>
      <c r="VXL6" s="146"/>
      <c r="VXM6" s="146"/>
      <c r="VXN6" s="146"/>
      <c r="VXO6" s="146"/>
      <c r="VXP6" s="146"/>
      <c r="VXQ6" s="146"/>
      <c r="VXR6" s="146"/>
      <c r="VXS6" s="146"/>
      <c r="VXT6" s="146"/>
      <c r="VXU6" s="146"/>
      <c r="VXV6" s="146"/>
      <c r="VXW6" s="146"/>
      <c r="VXX6" s="146"/>
      <c r="VXY6" s="146"/>
      <c r="VXZ6" s="146"/>
      <c r="VYA6" s="146"/>
      <c r="VYB6" s="146"/>
      <c r="VYC6" s="146"/>
      <c r="VYD6" s="146"/>
      <c r="VYE6" s="146"/>
      <c r="VYF6" s="146"/>
      <c r="VYG6" s="146"/>
      <c r="VYH6" s="146"/>
      <c r="VYI6" s="146"/>
      <c r="VYJ6" s="146"/>
      <c r="VYK6" s="146"/>
      <c r="VYL6" s="146"/>
      <c r="VYM6" s="146"/>
      <c r="VYN6" s="146"/>
      <c r="VYO6" s="146"/>
      <c r="VYP6" s="146"/>
      <c r="VYQ6" s="146"/>
      <c r="VYR6" s="146"/>
      <c r="VYS6" s="146"/>
      <c r="VYT6" s="146"/>
      <c r="VYU6" s="146"/>
      <c r="VYV6" s="146"/>
      <c r="VYW6" s="146"/>
      <c r="VYX6" s="146"/>
      <c r="VYY6" s="146"/>
      <c r="VYZ6" s="146"/>
      <c r="VZA6" s="146"/>
      <c r="VZB6" s="146"/>
      <c r="VZC6" s="146"/>
      <c r="VZD6" s="146"/>
      <c r="VZE6" s="146"/>
      <c r="VZF6" s="146"/>
      <c r="VZG6" s="146"/>
      <c r="VZH6" s="146"/>
      <c r="VZI6" s="146"/>
      <c r="VZJ6" s="146"/>
      <c r="VZK6" s="146"/>
      <c r="VZL6" s="146"/>
      <c r="VZM6" s="146"/>
      <c r="VZN6" s="146"/>
      <c r="VZO6" s="146"/>
      <c r="VZP6" s="146"/>
      <c r="VZQ6" s="146"/>
      <c r="VZR6" s="146"/>
      <c r="VZS6" s="146"/>
      <c r="VZT6" s="146"/>
      <c r="VZU6" s="146"/>
      <c r="VZV6" s="146"/>
      <c r="VZW6" s="146"/>
      <c r="VZX6" s="146"/>
      <c r="VZY6" s="146"/>
      <c r="VZZ6" s="146"/>
      <c r="WAA6" s="146"/>
      <c r="WAB6" s="146"/>
      <c r="WAC6" s="146"/>
      <c r="WAD6" s="146"/>
      <c r="WAE6" s="146"/>
      <c r="WAF6" s="146"/>
      <c r="WAG6" s="146"/>
      <c r="WAH6" s="146"/>
      <c r="WAI6" s="146"/>
      <c r="WAJ6" s="146"/>
      <c r="WAK6" s="146"/>
      <c r="WAL6" s="146"/>
      <c r="WAM6" s="146"/>
      <c r="WAN6" s="146"/>
      <c r="WAO6" s="146"/>
      <c r="WAP6" s="146"/>
      <c r="WAQ6" s="146"/>
      <c r="WAR6" s="146"/>
      <c r="WAS6" s="146"/>
      <c r="WAT6" s="146"/>
      <c r="WAU6" s="146"/>
      <c r="WAV6" s="146"/>
      <c r="WAW6" s="146"/>
      <c r="WAX6" s="146"/>
      <c r="WAY6" s="146"/>
      <c r="WAZ6" s="146"/>
      <c r="WBA6" s="146"/>
      <c r="WBB6" s="146"/>
      <c r="WBC6" s="146"/>
      <c r="WBD6" s="146"/>
      <c r="WBE6" s="146"/>
      <c r="WBF6" s="146"/>
      <c r="WBG6" s="146"/>
      <c r="WBH6" s="146"/>
      <c r="WBI6" s="146"/>
      <c r="WBJ6" s="146"/>
      <c r="WBK6" s="146"/>
      <c r="WBL6" s="146"/>
      <c r="WBM6" s="146"/>
      <c r="WBN6" s="146"/>
      <c r="WBO6" s="146"/>
      <c r="WBP6" s="146"/>
      <c r="WBQ6" s="146"/>
      <c r="WBR6" s="146"/>
      <c r="WBS6" s="146"/>
      <c r="WBT6" s="146"/>
      <c r="WBU6" s="146"/>
      <c r="WBV6" s="146"/>
      <c r="WBW6" s="146"/>
      <c r="WBX6" s="146"/>
      <c r="WBY6" s="146"/>
      <c r="WBZ6" s="146"/>
      <c r="WCA6" s="146"/>
      <c r="WCB6" s="146"/>
      <c r="WCC6" s="146"/>
      <c r="WCD6" s="146"/>
      <c r="WCE6" s="146"/>
      <c r="WCF6" s="146"/>
      <c r="WCG6" s="146"/>
      <c r="WCH6" s="146"/>
      <c r="WCI6" s="146"/>
      <c r="WCJ6" s="146"/>
      <c r="WCK6" s="146"/>
      <c r="WCL6" s="146"/>
      <c r="WCM6" s="146"/>
      <c r="WCN6" s="146"/>
      <c r="WCO6" s="146"/>
      <c r="WCP6" s="146"/>
      <c r="WCQ6" s="146"/>
      <c r="WCR6" s="146"/>
      <c r="WCS6" s="146"/>
      <c r="WCT6" s="146"/>
      <c r="WCU6" s="146"/>
      <c r="WCV6" s="146"/>
      <c r="WCW6" s="146"/>
      <c r="WCX6" s="146"/>
      <c r="WCY6" s="146"/>
      <c r="WCZ6" s="146"/>
      <c r="WDA6" s="146"/>
      <c r="WDB6" s="146"/>
      <c r="WDC6" s="146"/>
      <c r="WDD6" s="146"/>
      <c r="WDE6" s="146"/>
      <c r="WDF6" s="146"/>
      <c r="WDG6" s="146"/>
      <c r="WDH6" s="146"/>
      <c r="WDI6" s="146"/>
      <c r="WDJ6" s="146"/>
      <c r="WDK6" s="146"/>
      <c r="WDL6" s="146"/>
      <c r="WDM6" s="146"/>
      <c r="WDN6" s="146"/>
      <c r="WDO6" s="146"/>
      <c r="WDP6" s="146"/>
      <c r="WDQ6" s="146"/>
      <c r="WDR6" s="146"/>
      <c r="WDS6" s="146"/>
      <c r="WDT6" s="146"/>
      <c r="WDU6" s="146"/>
      <c r="WDV6" s="146"/>
      <c r="WDW6" s="146"/>
      <c r="WDX6" s="146"/>
      <c r="WDY6" s="146"/>
      <c r="WDZ6" s="146"/>
      <c r="WEA6" s="146"/>
      <c r="WEB6" s="146"/>
      <c r="WEC6" s="146"/>
      <c r="WED6" s="146"/>
      <c r="WEE6" s="146"/>
      <c r="WEF6" s="146"/>
      <c r="WEG6" s="146"/>
      <c r="WEH6" s="146"/>
      <c r="WEI6" s="146"/>
      <c r="WEJ6" s="146"/>
      <c r="WEK6" s="146"/>
      <c r="WEL6" s="146"/>
      <c r="WEM6" s="146"/>
      <c r="WEN6" s="146"/>
      <c r="WEO6" s="146"/>
      <c r="WEP6" s="146"/>
      <c r="WEQ6" s="146"/>
      <c r="WER6" s="146"/>
      <c r="WES6" s="146"/>
      <c r="WET6" s="146"/>
      <c r="WEU6" s="146"/>
      <c r="WEV6" s="146"/>
      <c r="WEW6" s="146"/>
      <c r="WEX6" s="146"/>
      <c r="WEY6" s="146"/>
      <c r="WEZ6" s="146"/>
      <c r="WFA6" s="146"/>
      <c r="WFB6" s="146"/>
      <c r="WFC6" s="146"/>
      <c r="WFD6" s="146"/>
      <c r="WFE6" s="146"/>
      <c r="WFF6" s="146"/>
      <c r="WFG6" s="146"/>
      <c r="WFH6" s="146"/>
      <c r="WFI6" s="146"/>
      <c r="WFJ6" s="146"/>
      <c r="WFK6" s="146"/>
      <c r="WFL6" s="146"/>
      <c r="WFM6" s="146"/>
      <c r="WFN6" s="146"/>
      <c r="WFO6" s="146"/>
      <c r="WFP6" s="146"/>
      <c r="WFQ6" s="146"/>
      <c r="WFR6" s="146"/>
      <c r="WFS6" s="146"/>
      <c r="WFT6" s="146"/>
      <c r="WFU6" s="146"/>
      <c r="WFV6" s="146"/>
      <c r="WFW6" s="146"/>
      <c r="WFX6" s="146"/>
      <c r="WFY6" s="146"/>
      <c r="WFZ6" s="146"/>
      <c r="WGA6" s="146"/>
      <c r="WGB6" s="146"/>
      <c r="WGC6" s="146"/>
      <c r="WGD6" s="146"/>
      <c r="WGE6" s="146"/>
      <c r="WGF6" s="146"/>
      <c r="WGG6" s="146"/>
      <c r="WGH6" s="146"/>
      <c r="WGI6" s="146"/>
      <c r="WGJ6" s="146"/>
      <c r="WGK6" s="146"/>
      <c r="WGL6" s="146"/>
      <c r="WGM6" s="146"/>
      <c r="WGN6" s="146"/>
      <c r="WGO6" s="146"/>
      <c r="WGP6" s="146"/>
      <c r="WGQ6" s="146"/>
      <c r="WGR6" s="146"/>
      <c r="WGS6" s="146"/>
      <c r="WGT6" s="146"/>
      <c r="WGU6" s="146"/>
      <c r="WGV6" s="146"/>
      <c r="WGW6" s="146"/>
      <c r="WGX6" s="146"/>
      <c r="WGY6" s="146"/>
      <c r="WGZ6" s="146"/>
      <c r="WHA6" s="146"/>
      <c r="WHB6" s="146"/>
      <c r="WHC6" s="146"/>
      <c r="WHD6" s="146"/>
      <c r="WHE6" s="146"/>
      <c r="WHF6" s="146"/>
      <c r="WHG6" s="146"/>
      <c r="WHH6" s="146"/>
      <c r="WHI6" s="146"/>
      <c r="WHJ6" s="146"/>
      <c r="WHK6" s="146"/>
      <c r="WHL6" s="146"/>
      <c r="WHM6" s="146"/>
      <c r="WHN6" s="146"/>
      <c r="WHO6" s="146"/>
      <c r="WHP6" s="146"/>
      <c r="WHQ6" s="146"/>
      <c r="WHR6" s="146"/>
      <c r="WHS6" s="146"/>
      <c r="WHT6" s="146"/>
      <c r="WHU6" s="146"/>
      <c r="WHV6" s="146"/>
      <c r="WHW6" s="146"/>
      <c r="WHX6" s="146"/>
      <c r="WHY6" s="146"/>
      <c r="WHZ6" s="146"/>
      <c r="WIA6" s="146"/>
      <c r="WIB6" s="146"/>
      <c r="WIC6" s="146"/>
      <c r="WID6" s="146"/>
      <c r="WIE6" s="146"/>
      <c r="WIF6" s="146"/>
      <c r="WIG6" s="146"/>
      <c r="WIH6" s="146"/>
      <c r="WII6" s="146"/>
      <c r="WIJ6" s="146"/>
      <c r="WIK6" s="146"/>
      <c r="WIL6" s="146"/>
      <c r="WIM6" s="146"/>
      <c r="WIN6" s="146"/>
      <c r="WIO6" s="146"/>
      <c r="WIP6" s="146"/>
      <c r="WIQ6" s="146"/>
      <c r="WIR6" s="146"/>
      <c r="WIS6" s="146"/>
      <c r="WIT6" s="146"/>
      <c r="WIU6" s="146"/>
      <c r="WIV6" s="146"/>
      <c r="WIW6" s="146"/>
      <c r="WIX6" s="146"/>
      <c r="WIY6" s="146"/>
      <c r="WIZ6" s="146"/>
      <c r="WJA6" s="146"/>
      <c r="WJB6" s="146"/>
      <c r="WJC6" s="146"/>
      <c r="WJD6" s="146"/>
      <c r="WJE6" s="146"/>
      <c r="WJF6" s="146"/>
      <c r="WJG6" s="146"/>
      <c r="WJH6" s="146"/>
      <c r="WJI6" s="146"/>
      <c r="WJJ6" s="146"/>
      <c r="WJK6" s="146"/>
      <c r="WJL6" s="146"/>
      <c r="WJM6" s="146"/>
      <c r="WJN6" s="146"/>
      <c r="WJO6" s="146"/>
      <c r="WJP6" s="146"/>
      <c r="WJQ6" s="146"/>
      <c r="WJR6" s="146"/>
      <c r="WJS6" s="146"/>
      <c r="WJT6" s="146"/>
      <c r="WJU6" s="146"/>
      <c r="WJV6" s="146"/>
      <c r="WJW6" s="146"/>
      <c r="WJX6" s="146"/>
      <c r="WJY6" s="146"/>
      <c r="WJZ6" s="146"/>
      <c r="WKA6" s="146"/>
      <c r="WKB6" s="146"/>
      <c r="WKC6" s="146"/>
      <c r="WKD6" s="146"/>
      <c r="WKE6" s="146"/>
      <c r="WKF6" s="146"/>
      <c r="WKG6" s="146"/>
      <c r="WKH6" s="146"/>
      <c r="WKI6" s="146"/>
      <c r="WKJ6" s="146"/>
      <c r="WKK6" s="146"/>
      <c r="WKL6" s="146"/>
      <c r="WKM6" s="146"/>
      <c r="WKN6" s="146"/>
      <c r="WKO6" s="146"/>
      <c r="WKP6" s="146"/>
      <c r="WKQ6" s="146"/>
      <c r="WKR6" s="146"/>
      <c r="WKS6" s="146"/>
      <c r="WKT6" s="146"/>
      <c r="WKU6" s="146"/>
      <c r="WKV6" s="146"/>
      <c r="WKW6" s="146"/>
      <c r="WKX6" s="146"/>
      <c r="WKY6" s="146"/>
      <c r="WKZ6" s="146"/>
      <c r="WLA6" s="146"/>
      <c r="WLB6" s="146"/>
      <c r="WLC6" s="146"/>
      <c r="WLD6" s="146"/>
      <c r="WLE6" s="146"/>
      <c r="WLF6" s="146"/>
      <c r="WLG6" s="146"/>
      <c r="WLH6" s="146"/>
      <c r="WLI6" s="146"/>
      <c r="WLJ6" s="146"/>
      <c r="WLK6" s="146"/>
      <c r="WLL6" s="146"/>
      <c r="WLM6" s="146"/>
      <c r="WLN6" s="146"/>
      <c r="WLO6" s="146"/>
      <c r="WLP6" s="146"/>
      <c r="WLQ6" s="146"/>
      <c r="WLR6" s="146"/>
      <c r="WLS6" s="146"/>
      <c r="WLT6" s="146"/>
      <c r="WLU6" s="146"/>
      <c r="WLV6" s="146"/>
      <c r="WLW6" s="146"/>
      <c r="WLX6" s="146"/>
      <c r="WLY6" s="146"/>
      <c r="WLZ6" s="146"/>
      <c r="WMA6" s="146"/>
      <c r="WMB6" s="146"/>
      <c r="WMC6" s="146"/>
      <c r="WMD6" s="146"/>
      <c r="WME6" s="146"/>
      <c r="WMF6" s="146"/>
      <c r="WMG6" s="146"/>
      <c r="WMH6" s="146"/>
      <c r="WMI6" s="146"/>
      <c r="WMJ6" s="146"/>
      <c r="WMK6" s="146"/>
      <c r="WML6" s="146"/>
      <c r="WMM6" s="146"/>
      <c r="WMN6" s="146"/>
      <c r="WMO6" s="146"/>
      <c r="WMP6" s="146"/>
      <c r="WMQ6" s="146"/>
      <c r="WMR6" s="146"/>
      <c r="WMS6" s="146"/>
      <c r="WMT6" s="146"/>
      <c r="WMU6" s="146"/>
      <c r="WMV6" s="146"/>
      <c r="WMW6" s="146"/>
      <c r="WMX6" s="146"/>
      <c r="WMY6" s="146"/>
      <c r="WMZ6" s="146"/>
      <c r="WNA6" s="146"/>
      <c r="WNB6" s="146"/>
      <c r="WNC6" s="146"/>
      <c r="WND6" s="146"/>
      <c r="WNE6" s="146"/>
      <c r="WNF6" s="146"/>
      <c r="WNG6" s="146"/>
      <c r="WNH6" s="146"/>
      <c r="WNI6" s="146"/>
      <c r="WNJ6" s="146"/>
      <c r="WNK6" s="146"/>
      <c r="WNL6" s="146"/>
      <c r="WNM6" s="146"/>
      <c r="WNN6" s="146"/>
      <c r="WNO6" s="146"/>
      <c r="WNP6" s="146"/>
      <c r="WNQ6" s="146"/>
      <c r="WNR6" s="146"/>
      <c r="WNS6" s="146"/>
      <c r="WNT6" s="146"/>
      <c r="WNU6" s="146"/>
      <c r="WNV6" s="146"/>
      <c r="WNW6" s="146"/>
      <c r="WNX6" s="146"/>
      <c r="WNY6" s="146"/>
      <c r="WNZ6" s="146"/>
      <c r="WOA6" s="146"/>
      <c r="WOB6" s="146"/>
      <c r="WOC6" s="146"/>
      <c r="WOD6" s="146"/>
      <c r="WOE6" s="146"/>
      <c r="WOF6" s="146"/>
      <c r="WOG6" s="146"/>
      <c r="WOH6" s="146"/>
      <c r="WOI6" s="146"/>
      <c r="WOJ6" s="146"/>
      <c r="WOK6" s="146"/>
      <c r="WOL6" s="146"/>
      <c r="WOM6" s="146"/>
      <c r="WON6" s="146"/>
      <c r="WOO6" s="146"/>
      <c r="WOP6" s="146"/>
      <c r="WOQ6" s="146"/>
      <c r="WOR6" s="146"/>
      <c r="WOS6" s="146"/>
      <c r="WOT6" s="146"/>
      <c r="WOU6" s="146"/>
      <c r="WOV6" s="146"/>
      <c r="WOW6" s="146"/>
      <c r="WOX6" s="146"/>
      <c r="WOY6" s="146"/>
      <c r="WOZ6" s="146"/>
      <c r="WPA6" s="146"/>
      <c r="WPB6" s="146"/>
      <c r="WPC6" s="146"/>
      <c r="WPD6" s="146"/>
      <c r="WPE6" s="146"/>
      <c r="WPF6" s="146"/>
      <c r="WPG6" s="146"/>
      <c r="WPH6" s="146"/>
      <c r="WPI6" s="146"/>
      <c r="WPJ6" s="146"/>
      <c r="WPK6" s="146"/>
      <c r="WPL6" s="146"/>
      <c r="WPM6" s="146"/>
      <c r="WPN6" s="146"/>
      <c r="WPO6" s="146"/>
      <c r="WPP6" s="146"/>
      <c r="WPQ6" s="146"/>
      <c r="WPR6" s="146"/>
      <c r="WPS6" s="146"/>
      <c r="WPT6" s="146"/>
      <c r="WPU6" s="146"/>
      <c r="WPV6" s="146"/>
      <c r="WPW6" s="146"/>
      <c r="WPX6" s="146"/>
      <c r="WPY6" s="146"/>
      <c r="WPZ6" s="146"/>
      <c r="WQA6" s="146"/>
      <c r="WQB6" s="146"/>
      <c r="WQC6" s="146"/>
      <c r="WQD6" s="146"/>
      <c r="WQE6" s="146"/>
      <c r="WQF6" s="146"/>
      <c r="WQG6" s="146"/>
      <c r="WQH6" s="146"/>
      <c r="WQI6" s="146"/>
      <c r="WQJ6" s="146"/>
      <c r="WQK6" s="146"/>
      <c r="WQL6" s="146"/>
      <c r="WQM6" s="146"/>
      <c r="WQN6" s="146"/>
      <c r="WQO6" s="146"/>
      <c r="WQP6" s="146"/>
      <c r="WQQ6" s="146"/>
      <c r="WQR6" s="146"/>
      <c r="WQS6" s="146"/>
      <c r="WQT6" s="146"/>
      <c r="WQU6" s="146"/>
      <c r="WQV6" s="146"/>
      <c r="WQW6" s="146"/>
      <c r="WQX6" s="146"/>
      <c r="WQY6" s="146"/>
      <c r="WQZ6" s="146"/>
      <c r="WRA6" s="146"/>
      <c r="WRB6" s="146"/>
      <c r="WRC6" s="146"/>
      <c r="WRD6" s="146"/>
      <c r="WRE6" s="146"/>
      <c r="WRF6" s="146"/>
      <c r="WRG6" s="146"/>
      <c r="WRH6" s="146"/>
      <c r="WRI6" s="146"/>
      <c r="WRJ6" s="146"/>
      <c r="WRK6" s="146"/>
      <c r="WRL6" s="146"/>
      <c r="WRM6" s="146"/>
      <c r="WRN6" s="146"/>
      <c r="WRO6" s="146"/>
      <c r="WRP6" s="146"/>
      <c r="WRQ6" s="146"/>
      <c r="WRR6" s="146"/>
      <c r="WRS6" s="146"/>
      <c r="WRT6" s="146"/>
      <c r="WRU6" s="146"/>
      <c r="WRV6" s="146"/>
      <c r="WRW6" s="146"/>
      <c r="WRX6" s="146"/>
      <c r="WRY6" s="146"/>
      <c r="WRZ6" s="146"/>
      <c r="WSA6" s="146"/>
      <c r="WSB6" s="146"/>
      <c r="WSC6" s="146"/>
      <c r="WSD6" s="146"/>
      <c r="WSE6" s="146"/>
      <c r="WSF6" s="146"/>
      <c r="WSG6" s="146"/>
      <c r="WSH6" s="146"/>
      <c r="WSI6" s="146"/>
      <c r="WSJ6" s="146"/>
      <c r="WSK6" s="146"/>
      <c r="WSL6" s="146"/>
      <c r="WSM6" s="146"/>
      <c r="WSN6" s="146"/>
      <c r="WSO6" s="146"/>
      <c r="WSP6" s="146"/>
      <c r="WSQ6" s="146"/>
      <c r="WSR6" s="146"/>
      <c r="WSS6" s="146"/>
      <c r="WST6" s="146"/>
      <c r="WSU6" s="146"/>
      <c r="WSV6" s="146"/>
      <c r="WSW6" s="146"/>
      <c r="WSX6" s="146"/>
      <c r="WSY6" s="146"/>
      <c r="WSZ6" s="146"/>
      <c r="WTA6" s="146"/>
      <c r="WTB6" s="146"/>
      <c r="WTC6" s="146"/>
      <c r="WTD6" s="146"/>
      <c r="WTE6" s="146"/>
      <c r="WTF6" s="146"/>
      <c r="WTG6" s="146"/>
      <c r="WTH6" s="146"/>
      <c r="WTI6" s="146"/>
      <c r="WTJ6" s="146"/>
      <c r="WTK6" s="146"/>
      <c r="WTL6" s="146"/>
      <c r="WTM6" s="146"/>
      <c r="WTN6" s="146"/>
      <c r="WTO6" s="146"/>
      <c r="WTP6" s="146"/>
      <c r="WTQ6" s="146"/>
      <c r="WTR6" s="146"/>
      <c r="WTS6" s="146"/>
      <c r="WTT6" s="146"/>
      <c r="WTU6" s="146"/>
      <c r="WTV6" s="146"/>
      <c r="WTW6" s="146"/>
      <c r="WTX6" s="146"/>
      <c r="WTY6" s="146"/>
      <c r="WTZ6" s="146"/>
      <c r="WUA6" s="146"/>
      <c r="WUB6" s="146"/>
      <c r="WUC6" s="146"/>
      <c r="WUD6" s="146"/>
      <c r="WUE6" s="146"/>
      <c r="WUF6" s="146"/>
      <c r="WUG6" s="146"/>
      <c r="WUH6" s="146"/>
      <c r="WUI6" s="146"/>
      <c r="WUJ6" s="146"/>
      <c r="WUK6" s="146"/>
      <c r="WUL6" s="146"/>
      <c r="WUM6" s="146"/>
      <c r="WUN6" s="146"/>
      <c r="WUO6" s="146"/>
      <c r="WUP6" s="146"/>
      <c r="WUQ6" s="146"/>
      <c r="WUR6" s="146"/>
      <c r="WUS6" s="146"/>
      <c r="WUT6" s="146"/>
      <c r="WUU6" s="146"/>
      <c r="WUV6" s="146"/>
      <c r="WUW6" s="146"/>
      <c r="WUX6" s="146"/>
      <c r="WUY6" s="146"/>
      <c r="WUZ6" s="146"/>
      <c r="WVA6" s="146"/>
      <c r="WVB6" s="146"/>
      <c r="WVC6" s="146"/>
      <c r="WVD6" s="146"/>
      <c r="WVE6" s="146"/>
      <c r="WVF6" s="146"/>
      <c r="WVG6" s="146"/>
      <c r="WVH6" s="146"/>
      <c r="WVI6" s="146"/>
      <c r="WVJ6" s="146"/>
      <c r="WVK6" s="146"/>
      <c r="WVL6" s="146"/>
      <c r="WVM6" s="146"/>
      <c r="WVN6" s="146"/>
      <c r="WVO6" s="146"/>
      <c r="WVP6" s="146"/>
      <c r="WVQ6" s="146"/>
      <c r="WVR6" s="146"/>
      <c r="WVS6" s="146"/>
      <c r="WVT6" s="146"/>
      <c r="WVU6" s="146"/>
      <c r="WVV6" s="146"/>
      <c r="WVW6" s="146"/>
      <c r="WVX6" s="146"/>
      <c r="WVY6" s="146"/>
      <c r="WVZ6" s="146"/>
      <c r="WWA6" s="146"/>
      <c r="WWB6" s="146"/>
      <c r="WWC6" s="146"/>
      <c r="WWD6" s="146"/>
      <c r="WWE6" s="146"/>
      <c r="WWF6" s="146"/>
      <c r="WWG6" s="146"/>
      <c r="WWH6" s="146"/>
      <c r="WWI6" s="146"/>
      <c r="WWJ6" s="146"/>
      <c r="WWK6" s="146"/>
      <c r="WWL6" s="146"/>
      <c r="WWM6" s="146"/>
      <c r="WWN6" s="146"/>
      <c r="WWO6" s="146"/>
      <c r="WWP6" s="146"/>
      <c r="WWQ6" s="146"/>
      <c r="WWR6" s="146"/>
      <c r="WWS6" s="146"/>
      <c r="WWT6" s="146"/>
      <c r="WWU6" s="146"/>
      <c r="WWV6" s="146"/>
      <c r="WWW6" s="146"/>
      <c r="WWX6" s="146"/>
      <c r="WWY6" s="146"/>
      <c r="WWZ6" s="146"/>
      <c r="WXA6" s="146"/>
      <c r="WXB6" s="146"/>
      <c r="WXC6" s="146"/>
      <c r="WXD6" s="146"/>
      <c r="WXE6" s="146"/>
      <c r="WXF6" s="146"/>
      <c r="WXG6" s="146"/>
      <c r="WXH6" s="146"/>
      <c r="WXI6" s="146"/>
      <c r="WXJ6" s="146"/>
      <c r="WXK6" s="146"/>
      <c r="WXL6" s="146"/>
      <c r="WXM6" s="146"/>
      <c r="WXN6" s="146"/>
      <c r="WXO6" s="146"/>
      <c r="WXP6" s="146"/>
      <c r="WXQ6" s="146"/>
      <c r="WXR6" s="146"/>
      <c r="WXS6" s="146"/>
      <c r="WXT6" s="146"/>
      <c r="WXU6" s="146"/>
      <c r="WXV6" s="146"/>
      <c r="WXW6" s="146"/>
      <c r="WXX6" s="146"/>
      <c r="WXY6" s="146"/>
      <c r="WXZ6" s="146"/>
      <c r="WYA6" s="146"/>
      <c r="WYB6" s="146"/>
      <c r="WYC6" s="146"/>
      <c r="WYD6" s="146"/>
      <c r="WYE6" s="146"/>
      <c r="WYF6" s="146"/>
      <c r="WYG6" s="146"/>
      <c r="WYH6" s="146"/>
      <c r="WYI6" s="146"/>
      <c r="WYJ6" s="146"/>
      <c r="WYK6" s="146"/>
      <c r="WYL6" s="146"/>
      <c r="WYM6" s="146"/>
      <c r="WYN6" s="146"/>
      <c r="WYO6" s="146"/>
      <c r="WYP6" s="146"/>
      <c r="WYQ6" s="146"/>
      <c r="WYR6" s="146"/>
      <c r="WYS6" s="146"/>
      <c r="WYT6" s="146"/>
      <c r="WYU6" s="146"/>
      <c r="WYV6" s="146"/>
      <c r="WYW6" s="146"/>
      <c r="WYX6" s="146"/>
      <c r="WYY6" s="146"/>
      <c r="WYZ6" s="146"/>
      <c r="WZA6" s="146"/>
      <c r="WZB6" s="146"/>
      <c r="WZC6" s="146"/>
      <c r="WZD6" s="146"/>
      <c r="WZE6" s="146"/>
      <c r="WZF6" s="146"/>
      <c r="WZG6" s="146"/>
      <c r="WZH6" s="146"/>
      <c r="WZI6" s="146"/>
      <c r="WZJ6" s="146"/>
      <c r="WZK6" s="146"/>
      <c r="WZL6" s="146"/>
      <c r="WZM6" s="146"/>
      <c r="WZN6" s="146"/>
      <c r="WZO6" s="146"/>
      <c r="WZP6" s="146"/>
      <c r="WZQ6" s="146"/>
      <c r="WZR6" s="146"/>
      <c r="WZS6" s="146"/>
      <c r="WZT6" s="146"/>
      <c r="WZU6" s="146"/>
      <c r="WZV6" s="146"/>
      <c r="WZW6" s="146"/>
      <c r="WZX6" s="146"/>
      <c r="WZY6" s="146"/>
      <c r="WZZ6" s="146"/>
      <c r="XAA6" s="146"/>
      <c r="XAB6" s="146"/>
      <c r="XAC6" s="146"/>
      <c r="XAD6" s="146"/>
      <c r="XAE6" s="146"/>
      <c r="XAF6" s="146"/>
      <c r="XAG6" s="146"/>
      <c r="XAH6" s="146"/>
      <c r="XAI6" s="146"/>
      <c r="XAJ6" s="146"/>
      <c r="XAK6" s="146"/>
      <c r="XAL6" s="146"/>
      <c r="XAM6" s="146"/>
      <c r="XAN6" s="146"/>
      <c r="XAO6" s="146"/>
      <c r="XAP6" s="146"/>
      <c r="XAQ6" s="146"/>
      <c r="XAR6" s="146"/>
      <c r="XAS6" s="146"/>
      <c r="XAT6" s="146"/>
      <c r="XAU6" s="146"/>
      <c r="XAV6" s="146"/>
      <c r="XAW6" s="146"/>
      <c r="XAX6" s="146"/>
      <c r="XAY6" s="146"/>
      <c r="XAZ6" s="146"/>
      <c r="XBA6" s="146"/>
      <c r="XBB6" s="146"/>
      <c r="XBC6" s="146"/>
      <c r="XBD6" s="146"/>
      <c r="XBE6" s="146"/>
      <c r="XBF6" s="146"/>
      <c r="XBG6" s="146"/>
      <c r="XBH6" s="146"/>
      <c r="XBI6" s="146"/>
      <c r="XBJ6" s="146"/>
      <c r="XBK6" s="146"/>
      <c r="XBL6" s="146"/>
      <c r="XBM6" s="146"/>
      <c r="XBN6" s="146"/>
      <c r="XBO6" s="146"/>
      <c r="XBP6" s="146"/>
      <c r="XBQ6" s="146"/>
      <c r="XBR6" s="146"/>
      <c r="XBS6" s="146"/>
      <c r="XBT6" s="146"/>
      <c r="XBU6" s="146"/>
      <c r="XBV6" s="146"/>
      <c r="XBW6" s="146"/>
      <c r="XBX6" s="146"/>
      <c r="XBY6" s="146"/>
      <c r="XBZ6" s="146"/>
      <c r="XCA6" s="146"/>
      <c r="XCB6" s="146"/>
      <c r="XCC6" s="146"/>
      <c r="XCD6" s="146"/>
      <c r="XCE6" s="146"/>
      <c r="XCF6" s="146"/>
      <c r="XCG6" s="146"/>
      <c r="XCH6" s="146"/>
      <c r="XCI6" s="146"/>
      <c r="XCJ6" s="146"/>
      <c r="XCK6" s="146"/>
      <c r="XCL6" s="146"/>
      <c r="XCM6" s="146"/>
      <c r="XCN6" s="146"/>
      <c r="XCO6" s="146"/>
      <c r="XCP6" s="146"/>
      <c r="XCQ6" s="146"/>
      <c r="XCR6" s="146"/>
      <c r="XCS6" s="146"/>
      <c r="XCT6" s="146"/>
      <c r="XCU6" s="146"/>
      <c r="XCV6" s="146"/>
      <c r="XCW6" s="146"/>
      <c r="XCX6" s="146"/>
      <c r="XCY6" s="146"/>
      <c r="XCZ6" s="146"/>
      <c r="XDA6" s="146"/>
      <c r="XDB6" s="146"/>
      <c r="XDC6" s="146"/>
      <c r="XDD6" s="146"/>
      <c r="XDE6" s="146"/>
      <c r="XDF6" s="146"/>
      <c r="XDG6" s="146"/>
      <c r="XDH6" s="146"/>
      <c r="XDI6" s="146"/>
      <c r="XDJ6" s="146"/>
      <c r="XDK6" s="146"/>
      <c r="XDL6" s="146"/>
      <c r="XDM6" s="146"/>
      <c r="XDN6" s="146"/>
      <c r="XDO6" s="146"/>
      <c r="XDP6" s="146"/>
      <c r="XDQ6" s="146"/>
      <c r="XDR6" s="146"/>
      <c r="XDS6" s="146"/>
      <c r="XDT6" s="146"/>
      <c r="XDU6" s="146"/>
      <c r="XDV6" s="146"/>
      <c r="XDW6" s="146"/>
      <c r="XDX6" s="146"/>
      <c r="XDY6" s="146"/>
      <c r="XDZ6" s="146"/>
      <c r="XEA6" s="146"/>
      <c r="XEB6" s="146"/>
      <c r="XEC6" s="146"/>
      <c r="XED6" s="146"/>
      <c r="XEE6" s="146"/>
      <c r="XEF6" s="146"/>
      <c r="XEG6" s="146"/>
      <c r="XEH6" s="146"/>
      <c r="XEI6" s="146"/>
      <c r="XEJ6" s="146"/>
      <c r="XEK6" s="146"/>
      <c r="XEL6" s="146"/>
      <c r="XEM6" s="146"/>
      <c r="XEN6" s="146"/>
      <c r="XEO6" s="146"/>
      <c r="XEP6" s="146"/>
      <c r="XEQ6" s="146"/>
      <c r="XER6" s="146"/>
      <c r="XES6" s="146"/>
      <c r="XET6" s="146"/>
      <c r="XEU6" s="146"/>
      <c r="XEV6" s="146"/>
      <c r="XEW6" s="146"/>
      <c r="XEX6" s="146"/>
      <c r="XEY6" s="146"/>
      <c r="XEZ6" s="146"/>
      <c r="XFA6" s="146"/>
      <c r="XFB6" s="146"/>
      <c r="XFC6" s="146"/>
      <c r="XFD6" s="146"/>
    </row>
  </sheetData>
  <sheetProtection insertRows="0" insertColumns="0" deleteColumns="0" deleteRows="0" autoFilter="0"/>
  <mergeCells count="1">
    <mergeCell ref="A1:X1"/>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6"/>
  <sheetViews>
    <sheetView showZeros="0" workbookViewId="0">
      <selection activeCell="A1" sqref="A1:D1"/>
    </sheetView>
  </sheetViews>
  <sheetFormatPr defaultColWidth="7.85454545454545" defaultRowHeight="14.25" customHeight="1" outlineLevelCol="3"/>
  <cols>
    <col min="1" max="1" width="41.2727272727273" style="102" customWidth="1"/>
    <col min="2" max="2" width="22.6363636363636" style="114" customWidth="1"/>
    <col min="3" max="3" width="18.8181818181818" style="102" customWidth="1"/>
    <col min="4" max="4" width="22.2727272727273" style="102" customWidth="1"/>
  </cols>
  <sheetData>
    <row r="1" s="101" customFormat="1" ht="45" customHeight="1" spans="1:4">
      <c r="A1" s="103" t="s">
        <v>17</v>
      </c>
      <c r="B1" s="140"/>
      <c r="C1" s="103"/>
      <c r="D1" s="103"/>
    </row>
    <row r="2" s="101" customFormat="1" ht="20.25" customHeight="1" spans="1:4">
      <c r="A2" s="105" t="s">
        <v>146</v>
      </c>
      <c r="B2" s="120"/>
      <c r="C2" s="105"/>
      <c r="D2" s="105"/>
    </row>
    <row r="3" s="101" customFormat="1" ht="30" customHeight="1" spans="1:4">
      <c r="A3" s="106" t="s">
        <v>148</v>
      </c>
      <c r="B3" s="121" t="s">
        <v>49</v>
      </c>
      <c r="C3" s="107" t="s">
        <v>50</v>
      </c>
      <c r="D3" s="107" t="s">
        <v>51</v>
      </c>
    </row>
    <row r="4" s="101" customFormat="1" ht="20.25" customHeight="1" spans="1:4">
      <c r="A4" s="131" t="s">
        <v>1226</v>
      </c>
      <c r="B4" s="173">
        <v>70228</v>
      </c>
      <c r="C4" s="141">
        <v>70228</v>
      </c>
      <c r="D4" s="174">
        <f t="shared" ref="D4:D76" si="0">IF(B4=0,0,C4/B4)</f>
        <v>1</v>
      </c>
    </row>
    <row r="5" s="101" customFormat="1" ht="20.25" customHeight="1" spans="1:4">
      <c r="A5" s="131" t="s">
        <v>1227</v>
      </c>
      <c r="B5" s="173">
        <v>46758</v>
      </c>
      <c r="C5" s="141">
        <v>46758</v>
      </c>
      <c r="D5" s="175">
        <f t="shared" si="0"/>
        <v>1</v>
      </c>
    </row>
    <row r="6" s="101" customFormat="1" ht="20.25" customHeight="1" spans="1:4">
      <c r="A6" s="131" t="s">
        <v>1228</v>
      </c>
      <c r="B6" s="173">
        <v>13487</v>
      </c>
      <c r="C6" s="141">
        <v>13487</v>
      </c>
      <c r="D6" s="175">
        <f t="shared" si="0"/>
        <v>1</v>
      </c>
    </row>
    <row r="7" s="101" customFormat="1" ht="20.25" customHeight="1" spans="1:4">
      <c r="A7" s="131" t="s">
        <v>1229</v>
      </c>
      <c r="B7" s="173">
        <v>6685</v>
      </c>
      <c r="C7" s="141">
        <v>6685</v>
      </c>
      <c r="D7" s="175">
        <f t="shared" si="0"/>
        <v>1</v>
      </c>
    </row>
    <row r="8" s="101" customFormat="1" ht="20.25" customHeight="1" spans="1:4">
      <c r="A8" s="131" t="s">
        <v>1230</v>
      </c>
      <c r="B8" s="173">
        <v>3298</v>
      </c>
      <c r="C8" s="141">
        <v>3298</v>
      </c>
      <c r="D8" s="175">
        <f t="shared" si="0"/>
        <v>1</v>
      </c>
    </row>
    <row r="9" s="101" customFormat="1" ht="20.25" customHeight="1" spans="1:4">
      <c r="A9" s="131" t="s">
        <v>1231</v>
      </c>
      <c r="B9" s="173">
        <v>13389</v>
      </c>
      <c r="C9" s="141">
        <v>13389</v>
      </c>
      <c r="D9" s="175">
        <f t="shared" si="0"/>
        <v>1</v>
      </c>
    </row>
    <row r="10" s="101" customFormat="1" ht="20.25" customHeight="1" spans="1:4">
      <c r="A10" s="131" t="s">
        <v>1232</v>
      </c>
      <c r="B10" s="173">
        <v>5713</v>
      </c>
      <c r="C10" s="141">
        <v>5713</v>
      </c>
      <c r="D10" s="175">
        <f t="shared" si="0"/>
        <v>1</v>
      </c>
    </row>
    <row r="11" s="101" customFormat="1" ht="20.25" customHeight="1" spans="1:4">
      <c r="A11" s="131" t="s">
        <v>1233</v>
      </c>
      <c r="B11" s="173">
        <v>3</v>
      </c>
      <c r="C11" s="141">
        <v>3</v>
      </c>
      <c r="D11" s="175">
        <f t="shared" si="0"/>
        <v>1</v>
      </c>
    </row>
    <row r="12" s="101" customFormat="1" ht="20.25" customHeight="1" spans="1:4">
      <c r="A12" s="131" t="s">
        <v>1234</v>
      </c>
      <c r="B12" s="173">
        <v>41</v>
      </c>
      <c r="C12" s="141">
        <v>41</v>
      </c>
      <c r="D12" s="175">
        <f t="shared" si="0"/>
        <v>1</v>
      </c>
    </row>
    <row r="13" s="101" customFormat="1" ht="20.25" customHeight="1" spans="1:4">
      <c r="A13" s="131" t="s">
        <v>1235</v>
      </c>
      <c r="B13" s="173">
        <v>0</v>
      </c>
      <c r="C13" s="141">
        <v>0</v>
      </c>
      <c r="D13" s="175">
        <f t="shared" si="0"/>
        <v>0</v>
      </c>
    </row>
    <row r="14" s="101" customFormat="1" ht="20.25" customHeight="1" spans="1:4">
      <c r="A14" s="131" t="s">
        <v>1236</v>
      </c>
      <c r="B14" s="173">
        <v>6611</v>
      </c>
      <c r="C14" s="141">
        <v>6611</v>
      </c>
      <c r="D14" s="175">
        <f t="shared" si="0"/>
        <v>1</v>
      </c>
    </row>
    <row r="15" s="101" customFormat="1" ht="20.25" customHeight="1" spans="1:4">
      <c r="A15" s="131" t="s">
        <v>1237</v>
      </c>
      <c r="B15" s="173">
        <v>1</v>
      </c>
      <c r="C15" s="141">
        <v>1</v>
      </c>
      <c r="D15" s="175">
        <f t="shared" si="0"/>
        <v>1</v>
      </c>
    </row>
    <row r="16" s="101" customFormat="1" ht="20.25" customHeight="1" spans="1:4">
      <c r="A16" s="131" t="s">
        <v>1238</v>
      </c>
      <c r="B16" s="173">
        <v>0</v>
      </c>
      <c r="C16" s="141">
        <v>0</v>
      </c>
      <c r="D16" s="175">
        <f t="shared" si="0"/>
        <v>0</v>
      </c>
    </row>
    <row r="17" s="101" customFormat="1" ht="20.25" customHeight="1" spans="1:4">
      <c r="A17" s="131" t="s">
        <v>1239</v>
      </c>
      <c r="B17" s="173">
        <v>188</v>
      </c>
      <c r="C17" s="141">
        <v>188</v>
      </c>
      <c r="D17" s="175">
        <f t="shared" si="0"/>
        <v>1</v>
      </c>
    </row>
    <row r="18" s="101" customFormat="1" ht="20.25" customHeight="1" spans="1:4">
      <c r="A18" s="131" t="s">
        <v>1240</v>
      </c>
      <c r="B18" s="173">
        <v>148</v>
      </c>
      <c r="C18" s="141">
        <v>148</v>
      </c>
      <c r="D18" s="175">
        <f t="shared" si="0"/>
        <v>1</v>
      </c>
    </row>
    <row r="19" s="101" customFormat="1" ht="20.25" customHeight="1" spans="1:4">
      <c r="A19" s="131" t="s">
        <v>1241</v>
      </c>
      <c r="B19" s="173">
        <v>684</v>
      </c>
      <c r="C19" s="141">
        <v>684</v>
      </c>
      <c r="D19" s="175">
        <f t="shared" si="0"/>
        <v>1</v>
      </c>
    </row>
    <row r="20" s="101" customFormat="1" ht="20.25" customHeight="1" spans="1:4">
      <c r="A20" s="131" t="s">
        <v>1242</v>
      </c>
      <c r="B20" s="173">
        <v>0</v>
      </c>
      <c r="C20" s="141">
        <v>0</v>
      </c>
      <c r="D20" s="175">
        <f t="shared" si="0"/>
        <v>0</v>
      </c>
    </row>
    <row r="21" s="101" customFormat="1" ht="20.25" customHeight="1" spans="1:4">
      <c r="A21" s="131" t="s">
        <v>1243</v>
      </c>
      <c r="B21" s="173">
        <v>0</v>
      </c>
      <c r="C21" s="141">
        <v>0</v>
      </c>
      <c r="D21" s="175">
        <f t="shared" si="0"/>
        <v>0</v>
      </c>
    </row>
    <row r="22" s="101" customFormat="1" ht="20.25" customHeight="1" spans="1:4">
      <c r="A22" s="131" t="s">
        <v>1244</v>
      </c>
      <c r="B22" s="173">
        <v>0</v>
      </c>
      <c r="C22" s="141">
        <v>0</v>
      </c>
      <c r="D22" s="175">
        <f t="shared" si="0"/>
        <v>0</v>
      </c>
    </row>
    <row r="23" s="101" customFormat="1" ht="20.25" customHeight="1" spans="1:4">
      <c r="A23" s="131" t="s">
        <v>1245</v>
      </c>
      <c r="B23" s="173">
        <v>0</v>
      </c>
      <c r="C23" s="141">
        <v>0</v>
      </c>
      <c r="D23" s="175">
        <f t="shared" si="0"/>
        <v>0</v>
      </c>
    </row>
    <row r="24" s="101" customFormat="1" ht="20.25" customHeight="1" spans="1:4">
      <c r="A24" s="131" t="s">
        <v>1246</v>
      </c>
      <c r="B24" s="173">
        <v>0</v>
      </c>
      <c r="C24" s="141">
        <v>0</v>
      </c>
      <c r="D24" s="175">
        <f t="shared" si="0"/>
        <v>0</v>
      </c>
    </row>
    <row r="25" s="101" customFormat="1" ht="20.25" customHeight="1" spans="1:4">
      <c r="A25" s="131" t="s">
        <v>1247</v>
      </c>
      <c r="B25" s="173">
        <v>0</v>
      </c>
      <c r="C25" s="141">
        <v>0</v>
      </c>
      <c r="D25" s="175">
        <f t="shared" si="0"/>
        <v>0</v>
      </c>
    </row>
    <row r="26" s="101" customFormat="1" ht="20.25" customHeight="1" spans="1:4">
      <c r="A26" s="131" t="s">
        <v>1248</v>
      </c>
      <c r="B26" s="173">
        <v>0</v>
      </c>
      <c r="C26" s="141">
        <v>0</v>
      </c>
      <c r="D26" s="175">
        <f t="shared" si="0"/>
        <v>0</v>
      </c>
    </row>
    <row r="27" s="101" customFormat="1" ht="20.25" customHeight="1" spans="1:4">
      <c r="A27" s="131" t="s">
        <v>1249</v>
      </c>
      <c r="B27" s="173">
        <v>0</v>
      </c>
      <c r="C27" s="141">
        <v>0</v>
      </c>
      <c r="D27" s="175">
        <f t="shared" si="0"/>
        <v>0</v>
      </c>
    </row>
    <row r="28" s="101" customFormat="1" ht="20.25" customHeight="1" spans="1:4">
      <c r="A28" s="131" t="s">
        <v>1250</v>
      </c>
      <c r="B28" s="173">
        <v>0</v>
      </c>
      <c r="C28" s="141">
        <v>0</v>
      </c>
      <c r="D28" s="175">
        <f t="shared" si="0"/>
        <v>0</v>
      </c>
    </row>
    <row r="29" s="101" customFormat="1" ht="20.25" customHeight="1" spans="1:4">
      <c r="A29" s="131" t="s">
        <v>1243</v>
      </c>
      <c r="B29" s="173">
        <v>0</v>
      </c>
      <c r="C29" s="141">
        <v>0</v>
      </c>
      <c r="D29" s="175">
        <f t="shared" si="0"/>
        <v>0</v>
      </c>
    </row>
    <row r="30" s="101" customFormat="1" ht="20.25" customHeight="1" spans="1:4">
      <c r="A30" s="131" t="s">
        <v>1244</v>
      </c>
      <c r="B30" s="173">
        <v>0</v>
      </c>
      <c r="C30" s="141">
        <v>0</v>
      </c>
      <c r="D30" s="175">
        <f t="shared" si="0"/>
        <v>0</v>
      </c>
    </row>
    <row r="31" s="101" customFormat="1" ht="20.25" customHeight="1" spans="1:4">
      <c r="A31" s="131" t="s">
        <v>1245</v>
      </c>
      <c r="B31" s="173">
        <v>0</v>
      </c>
      <c r="C31" s="141">
        <v>0</v>
      </c>
      <c r="D31" s="175">
        <f t="shared" si="0"/>
        <v>0</v>
      </c>
    </row>
    <row r="32" s="101" customFormat="1" ht="20.25" customHeight="1" spans="1:4">
      <c r="A32" s="131" t="s">
        <v>1247</v>
      </c>
      <c r="B32" s="173">
        <v>0</v>
      </c>
      <c r="C32" s="141">
        <v>0</v>
      </c>
      <c r="D32" s="175">
        <f t="shared" si="0"/>
        <v>0</v>
      </c>
    </row>
    <row r="33" s="101" customFormat="1" ht="20.25" customHeight="1" spans="1:4">
      <c r="A33" s="131" t="s">
        <v>1248</v>
      </c>
      <c r="B33" s="173">
        <v>0</v>
      </c>
      <c r="C33" s="141">
        <v>0</v>
      </c>
      <c r="D33" s="175">
        <f t="shared" si="0"/>
        <v>0</v>
      </c>
    </row>
    <row r="34" s="101" customFormat="1" ht="20.25" customHeight="1" spans="1:4">
      <c r="A34" s="131" t="s">
        <v>1249</v>
      </c>
      <c r="B34" s="173">
        <v>0</v>
      </c>
      <c r="C34" s="141">
        <v>0</v>
      </c>
      <c r="D34" s="175">
        <f t="shared" si="0"/>
        <v>0</v>
      </c>
    </row>
    <row r="35" s="101" customFormat="1" ht="20.25" customHeight="1" spans="1:4">
      <c r="A35" s="131" t="s">
        <v>1251</v>
      </c>
      <c r="B35" s="173">
        <v>130438</v>
      </c>
      <c r="C35" s="141">
        <v>130438</v>
      </c>
      <c r="D35" s="175">
        <f t="shared" si="0"/>
        <v>1</v>
      </c>
    </row>
    <row r="36" s="101" customFormat="1" ht="20.25" customHeight="1" spans="1:4">
      <c r="A36" s="131" t="s">
        <v>1252</v>
      </c>
      <c r="B36" s="173">
        <v>126262</v>
      </c>
      <c r="C36" s="141">
        <v>126262</v>
      </c>
      <c r="D36" s="175">
        <f t="shared" si="0"/>
        <v>1</v>
      </c>
    </row>
    <row r="37" s="101" customFormat="1" ht="20.25" customHeight="1" spans="1:4">
      <c r="A37" s="131" t="s">
        <v>1253</v>
      </c>
      <c r="B37" s="173">
        <v>4176</v>
      </c>
      <c r="C37" s="141">
        <v>4176</v>
      </c>
      <c r="D37" s="175">
        <f t="shared" si="0"/>
        <v>1</v>
      </c>
    </row>
    <row r="38" s="101" customFormat="1" ht="20.25" customHeight="1" spans="1:4">
      <c r="A38" s="131" t="s">
        <v>1254</v>
      </c>
      <c r="B38" s="173">
        <v>0</v>
      </c>
      <c r="C38" s="141">
        <v>0</v>
      </c>
      <c r="D38" s="175">
        <f t="shared" si="0"/>
        <v>0</v>
      </c>
    </row>
    <row r="39" s="101" customFormat="1" ht="20.25" customHeight="1" spans="1:4">
      <c r="A39" s="131" t="s">
        <v>1255</v>
      </c>
      <c r="B39" s="173">
        <v>0</v>
      </c>
      <c r="C39" s="141">
        <v>0</v>
      </c>
      <c r="D39" s="175">
        <f t="shared" si="0"/>
        <v>0</v>
      </c>
    </row>
    <row r="40" s="101" customFormat="1" ht="20.25" customHeight="1" spans="1:4">
      <c r="A40" s="131" t="s">
        <v>1256</v>
      </c>
      <c r="B40" s="173">
        <v>0</v>
      </c>
      <c r="C40" s="141">
        <v>0</v>
      </c>
      <c r="D40" s="175">
        <f t="shared" si="0"/>
        <v>0</v>
      </c>
    </row>
    <row r="41" s="101" customFormat="1" ht="20.25" customHeight="1" spans="1:4">
      <c r="A41" s="131" t="s">
        <v>1257</v>
      </c>
      <c r="B41" s="173">
        <v>0</v>
      </c>
      <c r="C41" s="141">
        <v>0</v>
      </c>
      <c r="D41" s="175">
        <f t="shared" si="0"/>
        <v>0</v>
      </c>
    </row>
    <row r="42" s="101" customFormat="1" ht="20.25" customHeight="1" spans="1:4">
      <c r="A42" s="131" t="s">
        <v>1258</v>
      </c>
      <c r="B42" s="173">
        <v>0</v>
      </c>
      <c r="C42" s="141">
        <v>0</v>
      </c>
      <c r="D42" s="175">
        <f t="shared" si="0"/>
        <v>0</v>
      </c>
    </row>
    <row r="43" s="101" customFormat="1" ht="20.25" customHeight="1" spans="1:4">
      <c r="A43" s="131" t="s">
        <v>1259</v>
      </c>
      <c r="B43" s="173">
        <v>0</v>
      </c>
      <c r="C43" s="141">
        <v>0</v>
      </c>
      <c r="D43" s="175">
        <f t="shared" si="0"/>
        <v>0</v>
      </c>
    </row>
    <row r="44" s="101" customFormat="1" ht="20.25" customHeight="1" spans="1:4">
      <c r="A44" s="131" t="s">
        <v>1260</v>
      </c>
      <c r="B44" s="173">
        <v>0</v>
      </c>
      <c r="C44" s="141">
        <v>0</v>
      </c>
      <c r="D44" s="175">
        <f t="shared" si="0"/>
        <v>0</v>
      </c>
    </row>
    <row r="45" s="101" customFormat="1" ht="20.25" customHeight="1" spans="1:4">
      <c r="A45" s="131" t="s">
        <v>1261</v>
      </c>
      <c r="B45" s="173">
        <v>0</v>
      </c>
      <c r="C45" s="141">
        <v>0</v>
      </c>
      <c r="D45" s="175">
        <f t="shared" si="0"/>
        <v>0</v>
      </c>
    </row>
    <row r="46" s="101" customFormat="1" ht="20.25" customHeight="1" spans="1:4">
      <c r="A46" s="131" t="s">
        <v>1262</v>
      </c>
      <c r="B46" s="173">
        <v>0</v>
      </c>
      <c r="C46" s="141">
        <v>0</v>
      </c>
      <c r="D46" s="175">
        <f t="shared" si="0"/>
        <v>0</v>
      </c>
    </row>
    <row r="47" s="101" customFormat="1" ht="20.25" customHeight="1" spans="1:4">
      <c r="A47" s="131" t="s">
        <v>1263</v>
      </c>
      <c r="B47" s="173">
        <v>0</v>
      </c>
      <c r="C47" s="141">
        <v>0</v>
      </c>
      <c r="D47" s="175">
        <f t="shared" si="0"/>
        <v>0</v>
      </c>
    </row>
    <row r="48" s="101" customFormat="1" ht="20.25" customHeight="1" spans="1:4">
      <c r="A48" s="131" t="s">
        <v>1264</v>
      </c>
      <c r="B48" s="173">
        <v>0</v>
      </c>
      <c r="C48" s="141">
        <v>0</v>
      </c>
      <c r="D48" s="175">
        <f t="shared" si="0"/>
        <v>0</v>
      </c>
    </row>
    <row r="49" s="101" customFormat="1" ht="20.25" customHeight="1" spans="1:4">
      <c r="A49" s="131" t="s">
        <v>1265</v>
      </c>
      <c r="B49" s="173">
        <v>0</v>
      </c>
      <c r="C49" s="141">
        <v>0</v>
      </c>
      <c r="D49" s="175">
        <f t="shared" si="0"/>
        <v>0</v>
      </c>
    </row>
    <row r="50" s="101" customFormat="1" ht="20.25" customHeight="1" spans="1:4">
      <c r="A50" s="131" t="s">
        <v>1266</v>
      </c>
      <c r="B50" s="173">
        <v>0</v>
      </c>
      <c r="C50" s="141">
        <v>0</v>
      </c>
      <c r="D50" s="175">
        <f t="shared" si="0"/>
        <v>0</v>
      </c>
    </row>
    <row r="51" s="101" customFormat="1" ht="20.25" customHeight="1" spans="1:4">
      <c r="A51" s="131" t="s">
        <v>1267</v>
      </c>
      <c r="B51" s="173">
        <v>15830</v>
      </c>
      <c r="C51" s="141">
        <v>15830</v>
      </c>
      <c r="D51" s="175">
        <f t="shared" si="0"/>
        <v>1</v>
      </c>
    </row>
    <row r="52" s="101" customFormat="1" ht="20.25" customHeight="1" spans="1:4">
      <c r="A52" s="131" t="s">
        <v>1268</v>
      </c>
      <c r="B52" s="173">
        <v>15240</v>
      </c>
      <c r="C52" s="141">
        <v>15240</v>
      </c>
      <c r="D52" s="175">
        <f t="shared" si="0"/>
        <v>1</v>
      </c>
    </row>
    <row r="53" s="101" customFormat="1" ht="20.25" customHeight="1" spans="1:4">
      <c r="A53" s="131" t="s">
        <v>1269</v>
      </c>
      <c r="B53" s="173">
        <v>19</v>
      </c>
      <c r="C53" s="141">
        <v>19</v>
      </c>
      <c r="D53" s="175">
        <f t="shared" si="0"/>
        <v>1</v>
      </c>
    </row>
    <row r="54" s="101" customFormat="1" ht="20.25" customHeight="1" spans="1:4">
      <c r="A54" s="131" t="s">
        <v>1270</v>
      </c>
      <c r="B54" s="173">
        <v>0</v>
      </c>
      <c r="C54" s="141">
        <v>0</v>
      </c>
      <c r="D54" s="175">
        <f t="shared" si="0"/>
        <v>0</v>
      </c>
    </row>
    <row r="55" s="101" customFormat="1" ht="20.25" customHeight="1" spans="1:4">
      <c r="A55" s="131" t="s">
        <v>1271</v>
      </c>
      <c r="B55" s="173">
        <v>561</v>
      </c>
      <c r="C55" s="141">
        <v>561</v>
      </c>
      <c r="D55" s="175">
        <f t="shared" si="0"/>
        <v>1</v>
      </c>
    </row>
    <row r="56" s="101" customFormat="1" ht="20.25" customHeight="1" spans="1:4">
      <c r="A56" s="131" t="s">
        <v>1272</v>
      </c>
      <c r="B56" s="173">
        <v>10</v>
      </c>
      <c r="C56" s="141">
        <v>10</v>
      </c>
      <c r="D56" s="175">
        <f t="shared" si="0"/>
        <v>1</v>
      </c>
    </row>
    <row r="57" s="101" customFormat="1" ht="20.25" customHeight="1" spans="1:4">
      <c r="A57" s="131" t="s">
        <v>1273</v>
      </c>
      <c r="B57" s="173">
        <v>0</v>
      </c>
      <c r="C57" s="141">
        <v>0</v>
      </c>
      <c r="D57" s="175">
        <f t="shared" si="0"/>
        <v>0</v>
      </c>
    </row>
    <row r="58" s="101" customFormat="1" ht="20.25" customHeight="1" spans="1:4">
      <c r="A58" s="131" t="s">
        <v>1274</v>
      </c>
      <c r="B58" s="173">
        <v>0</v>
      </c>
      <c r="C58" s="141">
        <v>0</v>
      </c>
      <c r="D58" s="175">
        <f t="shared" si="0"/>
        <v>0</v>
      </c>
    </row>
    <row r="59" s="101" customFormat="1" ht="20.25" customHeight="1" spans="1:4">
      <c r="A59" s="131" t="s">
        <v>445</v>
      </c>
      <c r="B59" s="173">
        <v>0</v>
      </c>
      <c r="C59" s="141">
        <v>0</v>
      </c>
      <c r="D59" s="175">
        <f t="shared" si="0"/>
        <v>0</v>
      </c>
    </row>
    <row r="60" s="101" customFormat="1" ht="20.25" customHeight="1" spans="1:4">
      <c r="A60" s="131" t="s">
        <v>1275</v>
      </c>
      <c r="B60" s="173">
        <v>0</v>
      </c>
      <c r="C60" s="141">
        <v>0</v>
      </c>
      <c r="D60" s="175">
        <f t="shared" si="0"/>
        <v>0</v>
      </c>
    </row>
    <row r="61" s="101" customFormat="1" ht="20.25" customHeight="1" spans="1:4">
      <c r="A61" s="131" t="s">
        <v>1276</v>
      </c>
      <c r="B61" s="173">
        <v>0</v>
      </c>
      <c r="C61" s="141">
        <v>0</v>
      </c>
      <c r="D61" s="175">
        <f t="shared" si="0"/>
        <v>0</v>
      </c>
    </row>
    <row r="62" s="101" customFormat="1" ht="20.25" customHeight="1" spans="1:4">
      <c r="A62" s="131" t="s">
        <v>1277</v>
      </c>
      <c r="B62" s="173">
        <v>0</v>
      </c>
      <c r="C62" s="141">
        <v>0</v>
      </c>
      <c r="D62" s="175">
        <f t="shared" si="0"/>
        <v>0</v>
      </c>
    </row>
    <row r="63" s="101" customFormat="1" ht="20.25" customHeight="1" spans="1:4">
      <c r="A63" s="131" t="s">
        <v>1278</v>
      </c>
      <c r="B63" s="173">
        <v>0</v>
      </c>
      <c r="C63" s="141">
        <v>0</v>
      </c>
      <c r="D63" s="175">
        <f t="shared" si="0"/>
        <v>0</v>
      </c>
    </row>
    <row r="64" s="101" customFormat="1" ht="20.25" customHeight="1" spans="1:4">
      <c r="A64" s="131" t="s">
        <v>1279</v>
      </c>
      <c r="B64" s="173">
        <v>0</v>
      </c>
      <c r="C64" s="141">
        <v>0</v>
      </c>
      <c r="D64" s="175">
        <f t="shared" si="0"/>
        <v>0</v>
      </c>
    </row>
    <row r="65" s="101" customFormat="1" ht="20.25" customHeight="1" spans="1:4">
      <c r="A65" s="131" t="s">
        <v>1280</v>
      </c>
      <c r="B65" s="173">
        <v>0</v>
      </c>
      <c r="C65" s="141">
        <v>0</v>
      </c>
      <c r="D65" s="175">
        <f t="shared" si="0"/>
        <v>0</v>
      </c>
    </row>
    <row r="66" s="101" customFormat="1" ht="20.25" customHeight="1" spans="1:4">
      <c r="A66" s="131" t="s">
        <v>1281</v>
      </c>
      <c r="B66" s="173">
        <v>0</v>
      </c>
      <c r="C66" s="141">
        <v>0</v>
      </c>
      <c r="D66" s="175">
        <f t="shared" si="0"/>
        <v>0</v>
      </c>
    </row>
    <row r="67" s="101" customFormat="1" ht="20.25" customHeight="1" spans="1:4">
      <c r="A67" s="131" t="s">
        <v>1282</v>
      </c>
      <c r="B67" s="173">
        <v>0</v>
      </c>
      <c r="C67" s="141">
        <v>0</v>
      </c>
      <c r="D67" s="175">
        <f t="shared" si="0"/>
        <v>0</v>
      </c>
    </row>
    <row r="68" s="101" customFormat="1" ht="20.25" customHeight="1" spans="1:4">
      <c r="A68" s="131" t="s">
        <v>1283</v>
      </c>
      <c r="B68" s="173">
        <v>0</v>
      </c>
      <c r="C68" s="141">
        <v>0</v>
      </c>
      <c r="D68" s="175">
        <f t="shared" si="0"/>
        <v>0</v>
      </c>
    </row>
    <row r="69" s="101" customFormat="1" ht="20.25" customHeight="1" spans="1:4">
      <c r="A69" s="131" t="s">
        <v>1224</v>
      </c>
      <c r="B69" s="173">
        <v>0</v>
      </c>
      <c r="C69" s="141">
        <v>0</v>
      </c>
      <c r="D69" s="175">
        <f t="shared" si="0"/>
        <v>0</v>
      </c>
    </row>
    <row r="70" s="101" customFormat="1" ht="20.25" customHeight="1" spans="1:4">
      <c r="A70" s="131" t="s">
        <v>1284</v>
      </c>
      <c r="B70" s="173">
        <v>0</v>
      </c>
      <c r="C70" s="141">
        <v>0</v>
      </c>
      <c r="D70" s="175">
        <f t="shared" si="0"/>
        <v>0</v>
      </c>
    </row>
    <row r="71" s="101" customFormat="1" ht="20.25" customHeight="1" spans="1:4">
      <c r="A71" s="131" t="s">
        <v>1285</v>
      </c>
      <c r="B71" s="173">
        <v>0</v>
      </c>
      <c r="C71" s="141">
        <v>0</v>
      </c>
      <c r="D71" s="175">
        <f t="shared" si="0"/>
        <v>0</v>
      </c>
    </row>
    <row r="72" s="101" customFormat="1" ht="20.25" customHeight="1" spans="1:4">
      <c r="A72" s="131" t="s">
        <v>1286</v>
      </c>
      <c r="B72" s="173">
        <v>0</v>
      </c>
      <c r="C72" s="141">
        <v>0</v>
      </c>
      <c r="D72" s="175">
        <f t="shared" si="0"/>
        <v>0</v>
      </c>
    </row>
    <row r="73" s="101" customFormat="1" ht="20.25" customHeight="1" spans="1:4">
      <c r="A73" s="131" t="s">
        <v>1287</v>
      </c>
      <c r="B73" s="173">
        <v>0</v>
      </c>
      <c r="C73" s="141">
        <v>0</v>
      </c>
      <c r="D73" s="175">
        <f t="shared" si="0"/>
        <v>0</v>
      </c>
    </row>
    <row r="74" s="101" customFormat="1" ht="20.25" customHeight="1" spans="1:4">
      <c r="A74" s="131" t="s">
        <v>916</v>
      </c>
      <c r="B74" s="173">
        <v>0</v>
      </c>
      <c r="C74" s="141">
        <v>0</v>
      </c>
      <c r="D74" s="175">
        <f t="shared" si="0"/>
        <v>0</v>
      </c>
    </row>
    <row r="75" s="101" customFormat="1" ht="20.25" customHeight="1" spans="1:4">
      <c r="A75" s="131" t="str">
        <f>""</f>
        <v/>
      </c>
      <c r="B75" s="176">
        <v>0</v>
      </c>
      <c r="C75" s="177">
        <v>0</v>
      </c>
      <c r="D75" s="175">
        <f t="shared" si="0"/>
        <v>0</v>
      </c>
    </row>
    <row r="76" s="101" customFormat="1" ht="20.25" customHeight="1" spans="1:4">
      <c r="A76" s="133" t="s">
        <v>1288</v>
      </c>
      <c r="B76" s="173">
        <v>229885</v>
      </c>
      <c r="C76" s="141">
        <v>229885</v>
      </c>
      <c r="D76" s="175">
        <f t="shared" si="0"/>
        <v>1</v>
      </c>
    </row>
  </sheetData>
  <sheetProtection insertRows="0" insertColumns="0" deleteColumns="0" deleteRows="0" autoFilter="0"/>
  <mergeCells count="2">
    <mergeCell ref="A1:D1"/>
    <mergeCell ref="A2:D2"/>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6"/>
  <sheetViews>
    <sheetView showZeros="0" zoomScale="105" zoomScaleNormal="105" workbookViewId="0">
      <selection activeCell="A4" sqref="A4"/>
    </sheetView>
  </sheetViews>
  <sheetFormatPr defaultColWidth="9" defaultRowHeight="20.25" customHeight="1" outlineLevelCol="4"/>
  <cols>
    <col min="1" max="1" width="49.5272727272727" style="2" customWidth="1"/>
    <col min="2" max="2" width="12.8090909090909" style="2" customWidth="1"/>
    <col min="3" max="3" width="12.2909090909091" style="147" customWidth="1"/>
    <col min="4" max="4" width="12.4181818181818" style="147" customWidth="1"/>
    <col min="5" max="5" width="12.7090909090909" style="147" customWidth="1"/>
    <col min="6" max="6" width="12.8181818181818" style="169"/>
  </cols>
  <sheetData>
    <row r="1" ht="45" customHeight="1" spans="1:5">
      <c r="A1" s="3" t="s">
        <v>19</v>
      </c>
      <c r="B1" s="3"/>
      <c r="C1" s="148"/>
      <c r="D1" s="148"/>
      <c r="E1" s="148"/>
    </row>
    <row r="2" customHeight="1" spans="1:5">
      <c r="A2" s="4"/>
      <c r="B2" s="4"/>
      <c r="C2" s="150"/>
      <c r="D2" s="150"/>
      <c r="E2" s="120" t="s">
        <v>146</v>
      </c>
    </row>
    <row r="3" ht="30" customHeight="1" spans="1:5">
      <c r="A3" s="106" t="s">
        <v>48</v>
      </c>
      <c r="B3" s="107" t="s">
        <v>49</v>
      </c>
      <c r="C3" s="121" t="s">
        <v>50</v>
      </c>
      <c r="D3" s="121" t="s">
        <v>51</v>
      </c>
      <c r="E3" s="121" t="s">
        <v>52</v>
      </c>
    </row>
    <row r="4" customHeight="1" spans="1:5">
      <c r="A4" s="7" t="s">
        <v>1289</v>
      </c>
      <c r="B4" s="170">
        <v>0</v>
      </c>
      <c r="C4" s="171">
        <v>566</v>
      </c>
      <c r="D4" s="155">
        <v>0</v>
      </c>
      <c r="E4" s="155">
        <v>1.22776572668113</v>
      </c>
    </row>
    <row r="5" customHeight="1" spans="1:5">
      <c r="A5" s="7" t="s">
        <v>1290</v>
      </c>
      <c r="B5" s="154">
        <v>0</v>
      </c>
      <c r="C5" s="172">
        <v>0</v>
      </c>
      <c r="D5" s="155">
        <v>0</v>
      </c>
      <c r="E5" s="155">
        <v>0</v>
      </c>
    </row>
    <row r="6" customHeight="1" spans="1:5">
      <c r="A6" s="7" t="s">
        <v>1291</v>
      </c>
      <c r="B6" s="154">
        <v>0</v>
      </c>
      <c r="C6" s="172">
        <v>0</v>
      </c>
      <c r="D6" s="155">
        <v>0</v>
      </c>
      <c r="E6" s="155">
        <v>0</v>
      </c>
    </row>
    <row r="7" customHeight="1" spans="1:5">
      <c r="A7" s="7" t="s">
        <v>1292</v>
      </c>
      <c r="B7" s="154">
        <v>0</v>
      </c>
      <c r="C7" s="172">
        <v>0</v>
      </c>
      <c r="D7" s="155">
        <v>0</v>
      </c>
      <c r="E7" s="155">
        <v>0</v>
      </c>
    </row>
    <row r="8" customHeight="1" spans="1:5">
      <c r="A8" s="7" t="s">
        <v>1293</v>
      </c>
      <c r="B8" s="154">
        <v>0</v>
      </c>
      <c r="C8" s="172">
        <v>0</v>
      </c>
      <c r="D8" s="155">
        <v>0</v>
      </c>
      <c r="E8" s="155">
        <v>0</v>
      </c>
    </row>
    <row r="9" customHeight="1" spans="1:5">
      <c r="A9" s="7" t="s">
        <v>1294</v>
      </c>
      <c r="B9" s="154">
        <v>0</v>
      </c>
      <c r="C9" s="172">
        <v>0</v>
      </c>
      <c r="D9" s="155">
        <v>0</v>
      </c>
      <c r="E9" s="155">
        <v>0</v>
      </c>
    </row>
    <row r="10" customHeight="1" spans="1:5">
      <c r="A10" s="7" t="s">
        <v>1295</v>
      </c>
      <c r="B10" s="154">
        <v>0</v>
      </c>
      <c r="C10" s="172">
        <v>0</v>
      </c>
      <c r="D10" s="155">
        <v>0</v>
      </c>
      <c r="E10" s="155">
        <v>0</v>
      </c>
    </row>
    <row r="11" customHeight="1" spans="1:5">
      <c r="A11" s="7" t="s">
        <v>1296</v>
      </c>
      <c r="B11" s="154">
        <v>0</v>
      </c>
      <c r="C11" s="172">
        <v>0</v>
      </c>
      <c r="D11" s="155">
        <v>0</v>
      </c>
      <c r="E11" s="155">
        <v>0</v>
      </c>
    </row>
    <row r="12" customHeight="1" spans="1:5">
      <c r="A12" s="7" t="s">
        <v>1297</v>
      </c>
      <c r="B12" s="154">
        <v>0</v>
      </c>
      <c r="C12" s="172">
        <v>0</v>
      </c>
      <c r="D12" s="155">
        <v>0</v>
      </c>
      <c r="E12" s="155">
        <v>0</v>
      </c>
    </row>
    <row r="13" customHeight="1" spans="1:5">
      <c r="A13" s="7" t="s">
        <v>1298</v>
      </c>
      <c r="B13" s="154">
        <v>0</v>
      </c>
      <c r="C13" s="172">
        <v>0</v>
      </c>
      <c r="D13" s="155">
        <v>0</v>
      </c>
      <c r="E13" s="155">
        <v>0</v>
      </c>
    </row>
    <row r="14" customHeight="1" spans="1:5">
      <c r="A14" s="7" t="s">
        <v>1299</v>
      </c>
      <c r="B14" s="154">
        <v>0</v>
      </c>
      <c r="C14" s="172">
        <v>0</v>
      </c>
      <c r="D14" s="155">
        <v>0</v>
      </c>
      <c r="E14" s="155">
        <v>0</v>
      </c>
    </row>
    <row r="15" customHeight="1" spans="1:5">
      <c r="A15" s="7" t="s">
        <v>1300</v>
      </c>
      <c r="B15" s="154">
        <v>0</v>
      </c>
      <c r="C15" s="172">
        <v>0</v>
      </c>
      <c r="D15" s="155">
        <v>0</v>
      </c>
      <c r="E15" s="155">
        <v>0</v>
      </c>
    </row>
    <row r="16" customHeight="1" spans="1:5">
      <c r="A16" s="7" t="s">
        <v>1301</v>
      </c>
      <c r="B16" s="154">
        <v>0</v>
      </c>
      <c r="C16" s="172">
        <v>0</v>
      </c>
      <c r="D16" s="155">
        <v>0</v>
      </c>
      <c r="E16" s="155">
        <v>0</v>
      </c>
    </row>
    <row r="17" customHeight="1" spans="1:5">
      <c r="A17" s="7" t="s">
        <v>1302</v>
      </c>
      <c r="B17" s="154">
        <v>0</v>
      </c>
      <c r="C17" s="172">
        <v>0</v>
      </c>
      <c r="D17" s="155">
        <v>0</v>
      </c>
      <c r="E17" s="155">
        <v>0</v>
      </c>
    </row>
    <row r="18" customHeight="1" spans="1:5">
      <c r="A18" s="7" t="s">
        <v>1303</v>
      </c>
      <c r="B18" s="154">
        <v>0</v>
      </c>
      <c r="C18" s="172">
        <v>0</v>
      </c>
      <c r="D18" s="155">
        <v>0</v>
      </c>
      <c r="E18" s="155">
        <v>0</v>
      </c>
    </row>
    <row r="19" customHeight="1" spans="1:5">
      <c r="A19" s="7" t="s">
        <v>1304</v>
      </c>
      <c r="B19" s="154">
        <v>0</v>
      </c>
      <c r="C19" s="172">
        <v>0</v>
      </c>
      <c r="D19" s="155">
        <v>0</v>
      </c>
      <c r="E19" s="155">
        <v>0</v>
      </c>
    </row>
    <row r="20" customHeight="1" spans="1:5">
      <c r="A20" s="7" t="s">
        <v>1305</v>
      </c>
      <c r="B20" s="154">
        <v>0</v>
      </c>
      <c r="C20" s="172">
        <v>0</v>
      </c>
      <c r="D20" s="155">
        <v>0</v>
      </c>
      <c r="E20" s="155">
        <v>0</v>
      </c>
    </row>
    <row r="21" customHeight="1" spans="1:5">
      <c r="A21" s="7" t="s">
        <v>1306</v>
      </c>
      <c r="B21" s="154">
        <v>0</v>
      </c>
      <c r="C21" s="172">
        <v>0</v>
      </c>
      <c r="D21" s="155">
        <v>0</v>
      </c>
      <c r="E21" s="155">
        <v>0</v>
      </c>
    </row>
    <row r="22" customHeight="1" spans="1:5">
      <c r="A22" s="7" t="s">
        <v>1307</v>
      </c>
      <c r="B22" s="154">
        <v>0</v>
      </c>
      <c r="C22" s="172">
        <v>0</v>
      </c>
      <c r="D22" s="155">
        <v>0</v>
      </c>
      <c r="E22" s="155">
        <v>0</v>
      </c>
    </row>
    <row r="23" customHeight="1" spans="1:5">
      <c r="A23" s="7" t="s">
        <v>1308</v>
      </c>
      <c r="B23" s="154">
        <v>0</v>
      </c>
      <c r="C23" s="172">
        <v>0</v>
      </c>
      <c r="D23" s="155">
        <v>0</v>
      </c>
      <c r="E23" s="155">
        <v>0</v>
      </c>
    </row>
    <row r="24" customHeight="1" spans="1:5">
      <c r="A24" s="7" t="s">
        <v>1309</v>
      </c>
      <c r="B24" s="154">
        <v>0</v>
      </c>
      <c r="C24" s="172">
        <v>0</v>
      </c>
      <c r="D24" s="155">
        <v>0</v>
      </c>
      <c r="E24" s="155">
        <v>0</v>
      </c>
    </row>
    <row r="25" customHeight="1" spans="1:5">
      <c r="A25" s="7" t="s">
        <v>1310</v>
      </c>
      <c r="B25" s="154">
        <v>0</v>
      </c>
      <c r="C25" s="172">
        <v>0</v>
      </c>
      <c r="D25" s="155">
        <v>0</v>
      </c>
      <c r="E25" s="155">
        <v>0</v>
      </c>
    </row>
    <row r="26" customHeight="1" spans="1:5">
      <c r="A26" s="7" t="s">
        <v>1311</v>
      </c>
      <c r="B26" s="154">
        <v>0</v>
      </c>
      <c r="C26" s="172">
        <v>0</v>
      </c>
      <c r="D26" s="155">
        <v>0</v>
      </c>
      <c r="E26" s="155">
        <v>0</v>
      </c>
    </row>
    <row r="27" customHeight="1" spans="1:5">
      <c r="A27" s="7" t="s">
        <v>1312</v>
      </c>
      <c r="B27" s="154">
        <v>0</v>
      </c>
      <c r="C27" s="172">
        <v>0</v>
      </c>
      <c r="D27" s="155">
        <v>0</v>
      </c>
      <c r="E27" s="155">
        <v>0</v>
      </c>
    </row>
    <row r="28" customHeight="1" spans="1:5">
      <c r="A28" s="7" t="s">
        <v>1313</v>
      </c>
      <c r="B28" s="154">
        <v>424</v>
      </c>
      <c r="C28" s="172">
        <v>566</v>
      </c>
      <c r="D28" s="155">
        <v>1.33490566037736</v>
      </c>
      <c r="E28" s="155">
        <v>1.22776572668113</v>
      </c>
    </row>
    <row r="29" customHeight="1" spans="1:5">
      <c r="A29" s="7" t="s">
        <v>1314</v>
      </c>
      <c r="B29" s="154">
        <v>0</v>
      </c>
      <c r="C29" s="172">
        <v>304</v>
      </c>
      <c r="D29" s="155">
        <v>0</v>
      </c>
      <c r="E29" s="155">
        <v>1.15151515151515</v>
      </c>
    </row>
    <row r="30" customHeight="1" spans="1:5">
      <c r="A30" s="7" t="s">
        <v>1315</v>
      </c>
      <c r="B30" s="154">
        <v>0</v>
      </c>
      <c r="C30" s="172">
        <v>262</v>
      </c>
      <c r="D30" s="155">
        <v>0</v>
      </c>
      <c r="E30" s="155">
        <v>1.32994923857868</v>
      </c>
    </row>
    <row r="31" customHeight="1" spans="1:5">
      <c r="A31" s="7" t="s">
        <v>1316</v>
      </c>
      <c r="B31" s="154">
        <v>0</v>
      </c>
      <c r="C31" s="172">
        <v>0</v>
      </c>
      <c r="D31" s="155">
        <v>0</v>
      </c>
      <c r="E31" s="155">
        <v>0</v>
      </c>
    </row>
    <row r="32" customHeight="1" spans="1:5">
      <c r="A32" s="7" t="s">
        <v>1317</v>
      </c>
      <c r="B32" s="154">
        <v>0</v>
      </c>
      <c r="C32" s="172">
        <v>0</v>
      </c>
      <c r="D32" s="155">
        <v>0</v>
      </c>
      <c r="E32" s="155">
        <v>0</v>
      </c>
    </row>
    <row r="33" customHeight="1" spans="1:5">
      <c r="A33" s="7" t="s">
        <v>1318</v>
      </c>
      <c r="B33" s="154">
        <v>0</v>
      </c>
      <c r="C33" s="172">
        <v>0</v>
      </c>
      <c r="D33" s="155">
        <v>0</v>
      </c>
      <c r="E33" s="155">
        <v>0</v>
      </c>
    </row>
    <row r="34" customHeight="1" spans="1:5">
      <c r="A34" s="7" t="s">
        <v>1319</v>
      </c>
      <c r="B34" s="154">
        <v>0</v>
      </c>
      <c r="C34" s="172">
        <v>0</v>
      </c>
      <c r="D34" s="155">
        <v>0</v>
      </c>
      <c r="E34" s="155">
        <v>0</v>
      </c>
    </row>
    <row r="35" customHeight="1" spans="1:5">
      <c r="A35" s="7" t="s">
        <v>1320</v>
      </c>
      <c r="B35" s="154">
        <v>0</v>
      </c>
      <c r="C35" s="172">
        <v>0</v>
      </c>
      <c r="D35" s="155">
        <v>0</v>
      </c>
      <c r="E35" s="155">
        <v>0</v>
      </c>
    </row>
    <row r="36" customHeight="1" spans="1:5">
      <c r="A36" s="7" t="s">
        <v>1321</v>
      </c>
      <c r="B36" s="154">
        <v>0</v>
      </c>
      <c r="C36" s="172">
        <v>0</v>
      </c>
      <c r="D36" s="155">
        <v>0</v>
      </c>
      <c r="E36" s="155">
        <v>0</v>
      </c>
    </row>
    <row r="37" customHeight="1" spans="1:5">
      <c r="A37" s="7" t="s">
        <v>1322</v>
      </c>
      <c r="B37" s="154">
        <v>0</v>
      </c>
      <c r="C37" s="172">
        <v>0</v>
      </c>
      <c r="D37" s="155">
        <v>0</v>
      </c>
      <c r="E37" s="155">
        <v>0</v>
      </c>
    </row>
    <row r="38" customHeight="1" spans="1:5">
      <c r="A38" s="7" t="s">
        <v>1323</v>
      </c>
      <c r="B38" s="154">
        <v>0</v>
      </c>
      <c r="C38" s="172">
        <v>0</v>
      </c>
      <c r="D38" s="155">
        <v>0</v>
      </c>
      <c r="E38" s="155">
        <v>0</v>
      </c>
    </row>
    <row r="39" customHeight="1" spans="1:5">
      <c r="A39" s="7" t="s">
        <v>1324</v>
      </c>
      <c r="B39" s="154">
        <v>0</v>
      </c>
      <c r="C39" s="172">
        <v>0</v>
      </c>
      <c r="D39" s="155">
        <v>0</v>
      </c>
      <c r="E39" s="155">
        <v>0</v>
      </c>
    </row>
    <row r="40" customHeight="1" spans="1:5">
      <c r="A40" s="7" t="s">
        <v>1325</v>
      </c>
      <c r="B40" s="154">
        <v>0</v>
      </c>
      <c r="C40" s="172">
        <v>0</v>
      </c>
      <c r="D40" s="155">
        <v>0</v>
      </c>
      <c r="E40" s="155">
        <v>0</v>
      </c>
    </row>
    <row r="41" customHeight="1" spans="1:5">
      <c r="A41" s="7" t="s">
        <v>1326</v>
      </c>
      <c r="B41" s="154">
        <v>0</v>
      </c>
      <c r="C41" s="172">
        <v>0</v>
      </c>
      <c r="D41" s="155">
        <v>0</v>
      </c>
      <c r="E41" s="155">
        <v>0</v>
      </c>
    </row>
    <row r="42" customHeight="1" spans="1:5">
      <c r="A42" s="7" t="s">
        <v>1327</v>
      </c>
      <c r="B42" s="154">
        <v>0</v>
      </c>
      <c r="C42" s="172">
        <v>0</v>
      </c>
      <c r="D42" s="155">
        <v>0</v>
      </c>
      <c r="E42" s="155">
        <v>0</v>
      </c>
    </row>
    <row r="43" customHeight="1" spans="1:5">
      <c r="A43" s="7" t="s">
        <v>1328</v>
      </c>
      <c r="B43" s="154">
        <v>0</v>
      </c>
      <c r="C43" s="172">
        <v>0</v>
      </c>
      <c r="D43" s="155">
        <v>0</v>
      </c>
      <c r="E43" s="155">
        <v>0</v>
      </c>
    </row>
    <row r="44" customHeight="1" spans="1:5">
      <c r="A44" s="7" t="s">
        <v>1329</v>
      </c>
      <c r="B44" s="154">
        <v>0</v>
      </c>
      <c r="C44" s="172">
        <v>0</v>
      </c>
      <c r="D44" s="155">
        <v>0</v>
      </c>
      <c r="E44" s="155">
        <v>0</v>
      </c>
    </row>
    <row r="45" customHeight="1" spans="1:5">
      <c r="A45" s="7" t="s">
        <v>1330</v>
      </c>
      <c r="B45" s="154">
        <v>0</v>
      </c>
      <c r="C45" s="172">
        <v>0</v>
      </c>
      <c r="D45" s="155">
        <v>0</v>
      </c>
      <c r="E45" s="155">
        <v>0</v>
      </c>
    </row>
    <row r="46" customHeight="1" spans="1:5">
      <c r="A46" s="7" t="s">
        <v>1331</v>
      </c>
      <c r="B46" s="154">
        <v>0</v>
      </c>
      <c r="C46" s="172">
        <v>0</v>
      </c>
      <c r="D46" s="155">
        <v>0</v>
      </c>
      <c r="E46" s="155">
        <v>0</v>
      </c>
    </row>
    <row r="47" customHeight="1" spans="1:5">
      <c r="A47" s="7" t="s">
        <v>1332</v>
      </c>
      <c r="B47" s="154">
        <v>0</v>
      </c>
      <c r="C47" s="172">
        <v>0</v>
      </c>
      <c r="D47" s="155">
        <v>0</v>
      </c>
      <c r="E47" s="155">
        <v>0</v>
      </c>
    </row>
    <row r="48" customHeight="1" spans="1:5">
      <c r="A48" s="7" t="s">
        <v>1333</v>
      </c>
      <c r="B48" s="154">
        <v>0</v>
      </c>
      <c r="C48" s="172">
        <v>0</v>
      </c>
      <c r="D48" s="155">
        <v>0</v>
      </c>
      <c r="E48" s="155">
        <v>0</v>
      </c>
    </row>
    <row r="49" customHeight="1" spans="1:5">
      <c r="A49" s="7" t="s">
        <v>1334</v>
      </c>
      <c r="B49" s="154">
        <v>0</v>
      </c>
      <c r="C49" s="172">
        <v>0</v>
      </c>
      <c r="D49" s="155">
        <v>0</v>
      </c>
      <c r="E49" s="155">
        <v>0</v>
      </c>
    </row>
    <row r="50" customHeight="1" spans="1:5">
      <c r="A50" s="7" t="s">
        <v>1335</v>
      </c>
      <c r="B50" s="154">
        <v>0</v>
      </c>
      <c r="C50" s="172">
        <v>0</v>
      </c>
      <c r="D50" s="155">
        <v>0</v>
      </c>
      <c r="E50" s="155">
        <v>0</v>
      </c>
    </row>
    <row r="51" customHeight="1" spans="1:5">
      <c r="A51" s="7" t="s">
        <v>1336</v>
      </c>
      <c r="B51" s="154">
        <v>0</v>
      </c>
      <c r="C51" s="172">
        <v>0</v>
      </c>
      <c r="D51" s="155">
        <v>0</v>
      </c>
      <c r="E51" s="155">
        <v>0</v>
      </c>
    </row>
    <row r="52" customHeight="1" spans="1:5">
      <c r="A52" s="7" t="s">
        <v>1337</v>
      </c>
      <c r="B52" s="154">
        <v>0</v>
      </c>
      <c r="C52" s="172">
        <v>0</v>
      </c>
      <c r="D52" s="155">
        <v>0</v>
      </c>
      <c r="E52" s="155">
        <v>0</v>
      </c>
    </row>
    <row r="53" customHeight="1" spans="1:5">
      <c r="A53" s="7" t="s">
        <v>1338</v>
      </c>
      <c r="B53" s="154">
        <v>0</v>
      </c>
      <c r="C53" s="172">
        <v>0</v>
      </c>
      <c r="D53" s="155">
        <v>0</v>
      </c>
      <c r="E53" s="155">
        <v>0</v>
      </c>
    </row>
    <row r="54" customHeight="1" spans="1:5">
      <c r="A54" s="7" t="s">
        <v>1339</v>
      </c>
      <c r="B54" s="170">
        <v>0</v>
      </c>
      <c r="C54" s="171">
        <v>14930</v>
      </c>
      <c r="D54" s="155">
        <v>0</v>
      </c>
      <c r="E54" s="155">
        <v>4.58538083538084</v>
      </c>
    </row>
    <row r="55" customHeight="1" spans="1:5">
      <c r="A55" s="7" t="s">
        <v>1340</v>
      </c>
      <c r="B55" s="154">
        <v>0</v>
      </c>
      <c r="C55" s="172">
        <v>0</v>
      </c>
      <c r="D55" s="155">
        <v>0</v>
      </c>
      <c r="E55" s="155">
        <v>0</v>
      </c>
    </row>
    <row r="56" customHeight="1" spans="1:5">
      <c r="A56" s="7" t="s">
        <v>1341</v>
      </c>
      <c r="B56" s="154">
        <v>0</v>
      </c>
      <c r="C56" s="172">
        <v>0</v>
      </c>
      <c r="D56" s="155">
        <v>0</v>
      </c>
      <c r="E56" s="155">
        <v>0</v>
      </c>
    </row>
    <row r="57" customHeight="1" spans="1:5">
      <c r="A57" s="7" t="s">
        <v>1342</v>
      </c>
      <c r="B57" s="154">
        <v>1340</v>
      </c>
      <c r="C57" s="172">
        <v>1340</v>
      </c>
      <c r="D57" s="155">
        <v>1</v>
      </c>
      <c r="E57" s="155">
        <v>1</v>
      </c>
    </row>
    <row r="58" customHeight="1" spans="1:5">
      <c r="A58" s="7" t="s">
        <v>1343</v>
      </c>
      <c r="B58" s="154">
        <v>0</v>
      </c>
      <c r="C58" s="172">
        <v>0</v>
      </c>
      <c r="D58" s="155">
        <v>0</v>
      </c>
      <c r="E58" s="155">
        <v>0</v>
      </c>
    </row>
    <row r="59" customHeight="1" spans="1:5">
      <c r="A59" s="7" t="s">
        <v>1344</v>
      </c>
      <c r="B59" s="154">
        <v>0</v>
      </c>
      <c r="C59" s="172">
        <v>1340</v>
      </c>
      <c r="D59" s="155">
        <v>0</v>
      </c>
      <c r="E59" s="155">
        <v>1</v>
      </c>
    </row>
    <row r="60" customHeight="1" spans="1:5">
      <c r="A60" s="7" t="s">
        <v>1345</v>
      </c>
      <c r="B60" s="154">
        <v>0</v>
      </c>
      <c r="C60" s="172">
        <v>0</v>
      </c>
      <c r="D60" s="155">
        <v>0</v>
      </c>
      <c r="E60" s="155">
        <v>0</v>
      </c>
    </row>
    <row r="61" customHeight="1" spans="1:5">
      <c r="A61" s="7" t="s">
        <v>1346</v>
      </c>
      <c r="B61" s="154">
        <v>0</v>
      </c>
      <c r="C61" s="172">
        <v>0</v>
      </c>
      <c r="D61" s="155">
        <v>0</v>
      </c>
      <c r="E61" s="155">
        <v>0</v>
      </c>
    </row>
    <row r="62" customHeight="1" spans="1:5">
      <c r="A62" s="7" t="s">
        <v>1347</v>
      </c>
      <c r="B62" s="154">
        <v>0</v>
      </c>
      <c r="C62" s="172">
        <v>0</v>
      </c>
      <c r="D62" s="155">
        <v>0</v>
      </c>
      <c r="E62" s="155">
        <v>0</v>
      </c>
    </row>
    <row r="63" customHeight="1" spans="1:5">
      <c r="A63" s="7" t="s">
        <v>1348</v>
      </c>
      <c r="B63" s="154">
        <v>0</v>
      </c>
      <c r="C63" s="172">
        <v>0</v>
      </c>
      <c r="D63" s="155">
        <v>0</v>
      </c>
      <c r="E63" s="155">
        <v>0</v>
      </c>
    </row>
    <row r="64" customHeight="1" spans="1:5">
      <c r="A64" s="7" t="s">
        <v>1349</v>
      </c>
      <c r="B64" s="154">
        <v>0</v>
      </c>
      <c r="C64" s="172">
        <v>0</v>
      </c>
      <c r="D64" s="155">
        <v>0</v>
      </c>
      <c r="E64" s="155">
        <v>0</v>
      </c>
    </row>
    <row r="65" customHeight="1" spans="1:5">
      <c r="A65" s="7" t="s">
        <v>1350</v>
      </c>
      <c r="B65" s="154">
        <v>0</v>
      </c>
      <c r="C65" s="172">
        <v>0</v>
      </c>
      <c r="D65" s="155">
        <v>0</v>
      </c>
      <c r="E65" s="155">
        <v>0</v>
      </c>
    </row>
    <row r="66" customHeight="1" spans="1:5">
      <c r="A66" s="7" t="s">
        <v>1351</v>
      </c>
      <c r="B66" s="154">
        <v>0</v>
      </c>
      <c r="C66" s="172">
        <v>0</v>
      </c>
      <c r="D66" s="155">
        <v>0</v>
      </c>
      <c r="E66" s="155">
        <v>0</v>
      </c>
    </row>
    <row r="67" customHeight="1" spans="1:5">
      <c r="A67" s="7" t="s">
        <v>1352</v>
      </c>
      <c r="B67" s="154">
        <v>0</v>
      </c>
      <c r="C67" s="172">
        <v>0</v>
      </c>
      <c r="D67" s="155">
        <v>0</v>
      </c>
      <c r="E67" s="155">
        <v>0</v>
      </c>
    </row>
    <row r="68" customHeight="1" spans="1:5">
      <c r="A68" s="7" t="s">
        <v>1353</v>
      </c>
      <c r="B68" s="154">
        <v>0</v>
      </c>
      <c r="C68" s="172">
        <v>0</v>
      </c>
      <c r="D68" s="155">
        <v>0</v>
      </c>
      <c r="E68" s="155">
        <v>0</v>
      </c>
    </row>
    <row r="69" customHeight="1" spans="1:5">
      <c r="A69" s="7" t="s">
        <v>1354</v>
      </c>
      <c r="B69" s="154">
        <v>0</v>
      </c>
      <c r="C69" s="172">
        <v>0</v>
      </c>
      <c r="D69" s="155">
        <v>0</v>
      </c>
      <c r="E69" s="155">
        <v>0</v>
      </c>
    </row>
    <row r="70" customHeight="1" spans="1:5">
      <c r="A70" s="7" t="s">
        <v>1355</v>
      </c>
      <c r="B70" s="154">
        <v>13728</v>
      </c>
      <c r="C70" s="172">
        <v>13590</v>
      </c>
      <c r="D70" s="155">
        <v>0.989947552447552</v>
      </c>
      <c r="E70" s="155">
        <v>7.0929018789144</v>
      </c>
    </row>
    <row r="71" customHeight="1" spans="1:5">
      <c r="A71" s="7" t="s">
        <v>1356</v>
      </c>
      <c r="B71" s="154">
        <v>0</v>
      </c>
      <c r="C71" s="172">
        <v>13590</v>
      </c>
      <c r="D71" s="155">
        <v>0</v>
      </c>
      <c r="E71" s="155">
        <v>7.0929018789144</v>
      </c>
    </row>
    <row r="72" customHeight="1" spans="1:5">
      <c r="A72" s="7" t="s">
        <v>1357</v>
      </c>
      <c r="B72" s="154">
        <v>0</v>
      </c>
      <c r="C72" s="172">
        <v>0</v>
      </c>
      <c r="D72" s="155">
        <v>0</v>
      </c>
      <c r="E72" s="155">
        <v>0</v>
      </c>
    </row>
    <row r="73" customHeight="1" spans="1:5">
      <c r="A73" s="7" t="str">
        <f t="shared" ref="A73:A85" si="0">""</f>
        <v/>
      </c>
      <c r="B73" s="154">
        <v>0</v>
      </c>
      <c r="C73" s="172">
        <v>0</v>
      </c>
      <c r="D73" s="157">
        <v>0</v>
      </c>
      <c r="E73" s="157">
        <v>0</v>
      </c>
    </row>
    <row r="74" customHeight="1" spans="1:5">
      <c r="A74" s="6" t="s">
        <v>1358</v>
      </c>
      <c r="B74" s="154">
        <v>15492</v>
      </c>
      <c r="C74" s="172">
        <v>15496</v>
      </c>
      <c r="D74" s="155">
        <v>1.0002581977795</v>
      </c>
      <c r="E74" s="155">
        <v>4.16895345708905</v>
      </c>
    </row>
    <row r="75" customHeight="1" spans="1:5">
      <c r="A75" s="159" t="str">
        <f t="shared" si="0"/>
        <v/>
      </c>
      <c r="B75" s="154">
        <v>0</v>
      </c>
      <c r="C75" s="172">
        <v>0</v>
      </c>
      <c r="D75" s="157">
        <v>0</v>
      </c>
      <c r="E75" s="157">
        <v>0</v>
      </c>
    </row>
    <row r="76" customHeight="1" spans="1:5">
      <c r="A76" s="159" t="s">
        <v>1359</v>
      </c>
      <c r="B76" s="154">
        <v>0</v>
      </c>
      <c r="C76" s="172">
        <v>1926</v>
      </c>
      <c r="D76" s="155">
        <v>0</v>
      </c>
      <c r="E76" s="155">
        <v>0.336360461054838</v>
      </c>
    </row>
    <row r="77" customHeight="1" spans="1:5">
      <c r="A77" s="159" t="s">
        <v>1360</v>
      </c>
      <c r="B77" s="154">
        <v>0</v>
      </c>
      <c r="C77" s="172">
        <v>0</v>
      </c>
      <c r="D77" s="155">
        <v>0</v>
      </c>
      <c r="E77" s="155">
        <v>0</v>
      </c>
    </row>
    <row r="78" customHeight="1" spans="1:5">
      <c r="A78" s="159" t="s">
        <v>1361</v>
      </c>
      <c r="B78" s="154">
        <v>0</v>
      </c>
      <c r="C78" s="172">
        <v>0</v>
      </c>
      <c r="D78" s="155">
        <v>0</v>
      </c>
      <c r="E78" s="155">
        <v>0</v>
      </c>
    </row>
    <row r="79" customHeight="1" spans="1:5">
      <c r="A79" s="159" t="s">
        <v>1362</v>
      </c>
      <c r="B79" s="154">
        <v>0</v>
      </c>
      <c r="C79" s="172">
        <v>1468</v>
      </c>
      <c r="D79" s="155">
        <v>0</v>
      </c>
      <c r="E79" s="155">
        <v>0.757872999483738</v>
      </c>
    </row>
    <row r="80" customHeight="1" spans="1:5">
      <c r="A80" s="159" t="s">
        <v>1363</v>
      </c>
      <c r="B80" s="154">
        <v>0</v>
      </c>
      <c r="C80" s="172">
        <v>0</v>
      </c>
      <c r="D80" s="155">
        <v>0</v>
      </c>
      <c r="E80" s="155">
        <v>0</v>
      </c>
    </row>
    <row r="81" customHeight="1" spans="1:5">
      <c r="A81" s="159" t="s">
        <v>88</v>
      </c>
      <c r="B81" s="154">
        <v>0</v>
      </c>
      <c r="C81" s="172">
        <v>0</v>
      </c>
      <c r="D81" s="155">
        <v>0</v>
      </c>
      <c r="E81" s="155">
        <v>0</v>
      </c>
    </row>
    <row r="82" customHeight="1" spans="1:5">
      <c r="A82" s="159" t="s">
        <v>89</v>
      </c>
      <c r="B82" s="154">
        <v>0</v>
      </c>
      <c r="C82" s="172">
        <v>897700</v>
      </c>
      <c r="D82" s="155">
        <v>0</v>
      </c>
      <c r="E82" s="155">
        <v>12.0013368983957</v>
      </c>
    </row>
    <row r="83" customHeight="1" spans="1:5">
      <c r="A83" s="159" t="s">
        <v>1364</v>
      </c>
      <c r="B83" s="154">
        <v>0</v>
      </c>
      <c r="C83" s="172">
        <v>0</v>
      </c>
      <c r="D83" s="155">
        <v>0</v>
      </c>
      <c r="E83" s="155">
        <v>0</v>
      </c>
    </row>
    <row r="84" customHeight="1" spans="1:5">
      <c r="A84" s="159" t="s">
        <v>1365</v>
      </c>
      <c r="B84" s="154">
        <v>0</v>
      </c>
      <c r="C84" s="172">
        <v>0</v>
      </c>
      <c r="D84" s="155">
        <v>0</v>
      </c>
      <c r="E84" s="155">
        <v>0</v>
      </c>
    </row>
    <row r="85" customHeight="1" spans="1:5">
      <c r="A85" s="159" t="str">
        <f t="shared" si="0"/>
        <v/>
      </c>
      <c r="B85" s="154">
        <v>0</v>
      </c>
      <c r="C85" s="172">
        <v>0</v>
      </c>
      <c r="D85" s="157">
        <v>0</v>
      </c>
      <c r="E85" s="157">
        <v>0</v>
      </c>
    </row>
    <row r="86" customHeight="1" spans="1:5">
      <c r="A86" s="6" t="s">
        <v>1140</v>
      </c>
      <c r="B86" s="154">
        <v>0</v>
      </c>
      <c r="C86" s="172">
        <v>916590</v>
      </c>
      <c r="D86" s="155">
        <v>0</v>
      </c>
      <c r="E86" s="155">
        <v>10.6357623578557</v>
      </c>
    </row>
  </sheetData>
  <sheetProtection insertRows="0" insertColumns="0" deleteColumns="0" deleteRows="0" autoFilter="0"/>
  <mergeCells count="1">
    <mergeCell ref="A1:E1"/>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1"/>
  <sheetViews>
    <sheetView showZeros="0" topLeftCell="A25" workbookViewId="0">
      <selection activeCell="A1" sqref="A1:E1"/>
    </sheetView>
  </sheetViews>
  <sheetFormatPr defaultColWidth="9" defaultRowHeight="20.25" customHeight="1" outlineLevelCol="4"/>
  <cols>
    <col min="1" max="1" width="43.8181818181818" style="147" customWidth="1"/>
    <col min="2" max="3" width="12.4545454545455" style="147" customWidth="1"/>
    <col min="4" max="5" width="12.5727272727273" style="147" customWidth="1"/>
    <col min="6" max="16384" width="9" style="134"/>
  </cols>
  <sheetData>
    <row r="1" ht="45" customHeight="1" spans="1:5">
      <c r="A1" s="148" t="s">
        <v>20</v>
      </c>
      <c r="B1" s="148"/>
      <c r="C1" s="148"/>
      <c r="D1" s="148"/>
      <c r="E1" s="148"/>
    </row>
    <row r="2" customHeight="1" spans="1:5">
      <c r="A2" s="150"/>
      <c r="B2" s="150"/>
      <c r="C2" s="150"/>
      <c r="D2" s="150"/>
      <c r="E2" s="120" t="s">
        <v>47</v>
      </c>
    </row>
    <row r="3" ht="39" customHeight="1" spans="1:5">
      <c r="A3" s="152" t="s">
        <v>48</v>
      </c>
      <c r="B3" s="152" t="s">
        <v>49</v>
      </c>
      <c r="C3" s="152" t="s">
        <v>50</v>
      </c>
      <c r="D3" s="152" t="s">
        <v>51</v>
      </c>
      <c r="E3" s="152" t="s">
        <v>52</v>
      </c>
    </row>
    <row r="4" customHeight="1" spans="1:5">
      <c r="A4" s="160" t="s">
        <v>105</v>
      </c>
      <c r="B4" s="161">
        <v>0</v>
      </c>
      <c r="C4" s="161">
        <v>0</v>
      </c>
      <c r="D4" s="162">
        <v>0</v>
      </c>
      <c r="E4" s="162">
        <v>0</v>
      </c>
    </row>
    <row r="5" customHeight="1" spans="1:5">
      <c r="A5" s="160" t="s">
        <v>1366</v>
      </c>
      <c r="B5" s="161">
        <v>0</v>
      </c>
      <c r="C5" s="161">
        <v>0</v>
      </c>
      <c r="D5" s="163">
        <v>0</v>
      </c>
      <c r="E5" s="163">
        <v>0</v>
      </c>
    </row>
    <row r="6" customHeight="1" spans="1:5">
      <c r="A6" s="160" t="s">
        <v>1367</v>
      </c>
      <c r="B6" s="161">
        <v>0</v>
      </c>
      <c r="C6" s="161">
        <v>0</v>
      </c>
      <c r="D6" s="163">
        <v>0</v>
      </c>
      <c r="E6" s="163">
        <v>0</v>
      </c>
    </row>
    <row r="7" customHeight="1" spans="1:5">
      <c r="A7" s="160" t="s">
        <v>1368</v>
      </c>
      <c r="B7" s="161">
        <v>0</v>
      </c>
      <c r="C7" s="161">
        <v>0</v>
      </c>
      <c r="D7" s="163">
        <v>0</v>
      </c>
      <c r="E7" s="163">
        <v>0</v>
      </c>
    </row>
    <row r="8" customHeight="1" spans="1:5">
      <c r="A8" s="160" t="s">
        <v>1369</v>
      </c>
      <c r="B8" s="161">
        <v>0</v>
      </c>
      <c r="C8" s="161">
        <v>0</v>
      </c>
      <c r="D8" s="163">
        <v>0</v>
      </c>
      <c r="E8" s="163">
        <v>0</v>
      </c>
    </row>
    <row r="9" customHeight="1" spans="1:5">
      <c r="A9" s="160" t="s">
        <v>1370</v>
      </c>
      <c r="B9" s="161">
        <v>0</v>
      </c>
      <c r="C9" s="161">
        <v>0</v>
      </c>
      <c r="D9" s="163">
        <v>0</v>
      </c>
      <c r="E9" s="163">
        <v>0</v>
      </c>
    </row>
    <row r="10" customHeight="1" spans="1:5">
      <c r="A10" s="160" t="s">
        <v>1371</v>
      </c>
      <c r="B10" s="161">
        <v>0</v>
      </c>
      <c r="C10" s="161">
        <v>0</v>
      </c>
      <c r="D10" s="163">
        <v>0</v>
      </c>
      <c r="E10" s="163">
        <v>0</v>
      </c>
    </row>
    <row r="11" customHeight="1" spans="1:5">
      <c r="A11" s="160" t="s">
        <v>1372</v>
      </c>
      <c r="B11" s="161">
        <v>0</v>
      </c>
      <c r="C11" s="161">
        <v>0</v>
      </c>
      <c r="D11" s="163">
        <v>0</v>
      </c>
      <c r="E11" s="163">
        <v>0</v>
      </c>
    </row>
    <row r="12" customHeight="1" spans="1:5">
      <c r="A12" s="160" t="s">
        <v>106</v>
      </c>
      <c r="B12" s="161">
        <v>37</v>
      </c>
      <c r="C12" s="161">
        <v>37</v>
      </c>
      <c r="D12" s="163">
        <v>1</v>
      </c>
      <c r="E12" s="163">
        <v>0.162995594713656</v>
      </c>
    </row>
    <row r="13" customHeight="1" spans="1:5">
      <c r="A13" s="160" t="s">
        <v>1373</v>
      </c>
      <c r="B13" s="161">
        <v>37</v>
      </c>
      <c r="C13" s="161">
        <v>37</v>
      </c>
      <c r="D13" s="163">
        <v>1</v>
      </c>
      <c r="E13" s="163">
        <v>0.162995594713656</v>
      </c>
    </row>
    <row r="14" customHeight="1" spans="1:5">
      <c r="A14" s="160" t="s">
        <v>1374</v>
      </c>
      <c r="B14" s="161">
        <v>0</v>
      </c>
      <c r="C14" s="161">
        <v>37</v>
      </c>
      <c r="D14" s="163">
        <v>0</v>
      </c>
      <c r="E14" s="163">
        <v>0.298387096774194</v>
      </c>
    </row>
    <row r="15" customHeight="1" spans="1:5">
      <c r="A15" s="160" t="s">
        <v>1375</v>
      </c>
      <c r="B15" s="161">
        <v>0</v>
      </c>
      <c r="C15" s="161">
        <v>0</v>
      </c>
      <c r="D15" s="163">
        <v>0</v>
      </c>
      <c r="E15" s="163">
        <v>0</v>
      </c>
    </row>
    <row r="16" customHeight="1" spans="1:5">
      <c r="A16" s="160" t="s">
        <v>1376</v>
      </c>
      <c r="B16" s="161">
        <v>0</v>
      </c>
      <c r="C16" s="161">
        <v>0</v>
      </c>
      <c r="D16" s="163">
        <v>0</v>
      </c>
      <c r="E16" s="163">
        <v>0</v>
      </c>
    </row>
    <row r="17" customHeight="1" spans="1:5">
      <c r="A17" s="160" t="s">
        <v>1377</v>
      </c>
      <c r="B17" s="161">
        <v>0</v>
      </c>
      <c r="C17" s="161">
        <v>0</v>
      </c>
      <c r="D17" s="163">
        <v>0</v>
      </c>
      <c r="E17" s="163">
        <v>0</v>
      </c>
    </row>
    <row r="18" customHeight="1" spans="1:5">
      <c r="A18" s="160" t="s">
        <v>1378</v>
      </c>
      <c r="B18" s="161">
        <v>0</v>
      </c>
      <c r="C18" s="161">
        <v>0</v>
      </c>
      <c r="D18" s="163">
        <v>0</v>
      </c>
      <c r="E18" s="163">
        <v>0</v>
      </c>
    </row>
    <row r="19" customHeight="1" spans="1:5">
      <c r="A19" s="160" t="s">
        <v>1379</v>
      </c>
      <c r="B19" s="161">
        <v>0</v>
      </c>
      <c r="C19" s="161">
        <v>0</v>
      </c>
      <c r="D19" s="163">
        <v>0</v>
      </c>
      <c r="E19" s="163">
        <v>0</v>
      </c>
    </row>
    <row r="20" customHeight="1" spans="1:5">
      <c r="A20" s="160" t="s">
        <v>1380</v>
      </c>
      <c r="B20" s="161">
        <v>0</v>
      </c>
      <c r="C20" s="161">
        <v>0</v>
      </c>
      <c r="D20" s="163">
        <v>0</v>
      </c>
      <c r="E20" s="163">
        <v>0</v>
      </c>
    </row>
    <row r="21" customHeight="1" spans="1:5">
      <c r="A21" s="160" t="s">
        <v>1381</v>
      </c>
      <c r="B21" s="161">
        <v>0</v>
      </c>
      <c r="C21" s="161">
        <v>0</v>
      </c>
      <c r="D21" s="163">
        <v>0</v>
      </c>
      <c r="E21" s="163">
        <v>0</v>
      </c>
    </row>
    <row r="22" customHeight="1" spans="1:5">
      <c r="A22" s="160" t="s">
        <v>1382</v>
      </c>
      <c r="B22" s="161">
        <v>0</v>
      </c>
      <c r="C22" s="161">
        <v>0</v>
      </c>
      <c r="D22" s="163">
        <v>0</v>
      </c>
      <c r="E22" s="163">
        <v>0</v>
      </c>
    </row>
    <row r="23" customHeight="1" spans="1:5">
      <c r="A23" s="160" t="s">
        <v>1383</v>
      </c>
      <c r="B23" s="161">
        <v>0</v>
      </c>
      <c r="C23" s="161">
        <v>0</v>
      </c>
      <c r="D23" s="163">
        <v>0</v>
      </c>
      <c r="E23" s="163">
        <v>0</v>
      </c>
    </row>
    <row r="24" customHeight="1" spans="1:5">
      <c r="A24" s="160" t="s">
        <v>1384</v>
      </c>
      <c r="B24" s="161">
        <v>0</v>
      </c>
      <c r="C24" s="161">
        <v>0</v>
      </c>
      <c r="D24" s="163">
        <v>0</v>
      </c>
      <c r="E24" s="163">
        <v>0</v>
      </c>
    </row>
    <row r="25" customHeight="1" spans="1:5">
      <c r="A25" s="160" t="s">
        <v>1385</v>
      </c>
      <c r="B25" s="161">
        <v>0</v>
      </c>
      <c r="C25" s="161">
        <v>0</v>
      </c>
      <c r="D25" s="163">
        <v>0</v>
      </c>
      <c r="E25" s="163">
        <v>0</v>
      </c>
    </row>
    <row r="26" customHeight="1" spans="1:5">
      <c r="A26" s="160" t="s">
        <v>1386</v>
      </c>
      <c r="B26" s="161">
        <v>0</v>
      </c>
      <c r="C26" s="161">
        <v>0</v>
      </c>
      <c r="D26" s="163">
        <v>0</v>
      </c>
      <c r="E26" s="163">
        <v>0</v>
      </c>
    </row>
    <row r="27" customHeight="1" spans="1:5">
      <c r="A27" s="160" t="s">
        <v>1387</v>
      </c>
      <c r="B27" s="161">
        <v>0</v>
      </c>
      <c r="C27" s="161">
        <v>0</v>
      </c>
      <c r="D27" s="163">
        <v>0</v>
      </c>
      <c r="E27" s="163">
        <v>0</v>
      </c>
    </row>
    <row r="28" customHeight="1" spans="1:5">
      <c r="A28" s="160" t="s">
        <v>107</v>
      </c>
      <c r="B28" s="161">
        <v>392</v>
      </c>
      <c r="C28" s="161">
        <v>7</v>
      </c>
      <c r="D28" s="163">
        <v>0.0178571428571429</v>
      </c>
      <c r="E28" s="163">
        <v>0.023728813559322</v>
      </c>
    </row>
    <row r="29" customHeight="1" spans="1:5">
      <c r="A29" s="160" t="s">
        <v>1388</v>
      </c>
      <c r="B29" s="161">
        <v>392</v>
      </c>
      <c r="C29" s="161">
        <v>7</v>
      </c>
      <c r="D29" s="163">
        <v>0.0178571428571429</v>
      </c>
      <c r="E29" s="163">
        <v>0.023728813559322</v>
      </c>
    </row>
    <row r="30" customHeight="1" spans="1:5">
      <c r="A30" s="160" t="s">
        <v>1389</v>
      </c>
      <c r="B30" s="161">
        <v>0</v>
      </c>
      <c r="C30" s="161">
        <v>7</v>
      </c>
      <c r="D30" s="163">
        <v>0</v>
      </c>
      <c r="E30" s="163">
        <v>0.023728813559322</v>
      </c>
    </row>
    <row r="31" customHeight="1" spans="1:5">
      <c r="A31" s="160" t="s">
        <v>1390</v>
      </c>
      <c r="B31" s="161">
        <v>0</v>
      </c>
      <c r="C31" s="161">
        <v>0</v>
      </c>
      <c r="D31" s="163">
        <v>0</v>
      </c>
      <c r="E31" s="163">
        <v>0</v>
      </c>
    </row>
    <row r="32" customHeight="1" spans="1:5">
      <c r="A32" s="160" t="s">
        <v>1391</v>
      </c>
      <c r="B32" s="161">
        <v>0</v>
      </c>
      <c r="C32" s="161">
        <v>0</v>
      </c>
      <c r="D32" s="163">
        <v>0</v>
      </c>
      <c r="E32" s="163">
        <v>0</v>
      </c>
    </row>
    <row r="33" customHeight="1" spans="1:5">
      <c r="A33" s="160" t="s">
        <v>1392</v>
      </c>
      <c r="B33" s="161">
        <v>0</v>
      </c>
      <c r="C33" s="161">
        <v>0</v>
      </c>
      <c r="D33" s="163">
        <v>0</v>
      </c>
      <c r="E33" s="163">
        <v>0</v>
      </c>
    </row>
    <row r="34" customHeight="1" spans="1:5">
      <c r="A34" s="160" t="s">
        <v>1389</v>
      </c>
      <c r="B34" s="161">
        <v>0</v>
      </c>
      <c r="C34" s="161">
        <v>0</v>
      </c>
      <c r="D34" s="163">
        <v>0</v>
      </c>
      <c r="E34" s="163">
        <v>0</v>
      </c>
    </row>
    <row r="35" customHeight="1" spans="1:5">
      <c r="A35" s="160" t="s">
        <v>1390</v>
      </c>
      <c r="B35" s="161">
        <v>0</v>
      </c>
      <c r="C35" s="161">
        <v>0</v>
      </c>
      <c r="D35" s="163">
        <v>0</v>
      </c>
      <c r="E35" s="163">
        <v>0</v>
      </c>
    </row>
    <row r="36" customHeight="1" spans="1:5">
      <c r="A36" s="160" t="s">
        <v>1393</v>
      </c>
      <c r="B36" s="161">
        <v>0</v>
      </c>
      <c r="C36" s="161">
        <v>0</v>
      </c>
      <c r="D36" s="163">
        <v>0</v>
      </c>
      <c r="E36" s="163">
        <v>0</v>
      </c>
    </row>
    <row r="37" customHeight="1" spans="1:5">
      <c r="A37" s="160" t="s">
        <v>1394</v>
      </c>
      <c r="B37" s="161">
        <v>0</v>
      </c>
      <c r="C37" s="161">
        <v>0</v>
      </c>
      <c r="D37" s="163">
        <v>0</v>
      </c>
      <c r="E37" s="163">
        <v>0</v>
      </c>
    </row>
    <row r="38" customHeight="1" spans="1:5">
      <c r="A38" s="160" t="s">
        <v>1390</v>
      </c>
      <c r="B38" s="161">
        <v>0</v>
      </c>
      <c r="C38" s="161">
        <v>0</v>
      </c>
      <c r="D38" s="163">
        <v>0</v>
      </c>
      <c r="E38" s="163">
        <v>0</v>
      </c>
    </row>
    <row r="39" customHeight="1" spans="1:5">
      <c r="A39" s="160" t="s">
        <v>1395</v>
      </c>
      <c r="B39" s="161">
        <v>0</v>
      </c>
      <c r="C39" s="161">
        <v>0</v>
      </c>
      <c r="D39" s="163">
        <v>0</v>
      </c>
      <c r="E39" s="163">
        <v>0</v>
      </c>
    </row>
    <row r="40" customHeight="1" spans="1:5">
      <c r="A40" s="160" t="s">
        <v>109</v>
      </c>
      <c r="B40" s="161">
        <v>0</v>
      </c>
      <c r="C40" s="161">
        <v>0</v>
      </c>
      <c r="D40" s="163">
        <v>0</v>
      </c>
      <c r="E40" s="163">
        <v>0</v>
      </c>
    </row>
    <row r="41" customHeight="1" spans="1:5">
      <c r="A41" s="160" t="s">
        <v>1396</v>
      </c>
      <c r="B41" s="161">
        <v>0</v>
      </c>
      <c r="C41" s="161">
        <v>0</v>
      </c>
      <c r="D41" s="163">
        <v>0</v>
      </c>
      <c r="E41" s="163">
        <v>0</v>
      </c>
    </row>
    <row r="42" customHeight="1" spans="1:5">
      <c r="A42" s="160" t="s">
        <v>1397</v>
      </c>
      <c r="B42" s="161">
        <v>0</v>
      </c>
      <c r="C42" s="161">
        <v>0</v>
      </c>
      <c r="D42" s="163">
        <v>0</v>
      </c>
      <c r="E42" s="163">
        <v>0</v>
      </c>
    </row>
    <row r="43" customHeight="1" spans="1:5">
      <c r="A43" s="160" t="s">
        <v>1398</v>
      </c>
      <c r="B43" s="161">
        <v>0</v>
      </c>
      <c r="C43" s="161">
        <v>0</v>
      </c>
      <c r="D43" s="163">
        <v>0</v>
      </c>
      <c r="E43" s="163">
        <v>0</v>
      </c>
    </row>
    <row r="44" customHeight="1" spans="1:5">
      <c r="A44" s="160" t="s">
        <v>1399</v>
      </c>
      <c r="B44" s="161">
        <v>0</v>
      </c>
      <c r="C44" s="161">
        <v>0</v>
      </c>
      <c r="D44" s="163">
        <v>0</v>
      </c>
      <c r="E44" s="163">
        <v>0</v>
      </c>
    </row>
    <row r="45" customHeight="1" spans="1:5">
      <c r="A45" s="160" t="s">
        <v>1400</v>
      </c>
      <c r="B45" s="161">
        <v>0</v>
      </c>
      <c r="C45" s="161">
        <v>0</v>
      </c>
      <c r="D45" s="163">
        <v>0</v>
      </c>
      <c r="E45" s="163">
        <v>0</v>
      </c>
    </row>
    <row r="46" customHeight="1" spans="1:5">
      <c r="A46" s="160" t="s">
        <v>1401</v>
      </c>
      <c r="B46" s="161">
        <v>0</v>
      </c>
      <c r="C46" s="161">
        <v>0</v>
      </c>
      <c r="D46" s="163">
        <v>0</v>
      </c>
      <c r="E46" s="163">
        <v>0</v>
      </c>
    </row>
    <row r="47" customHeight="1" spans="1:5">
      <c r="A47" s="160" t="s">
        <v>1402</v>
      </c>
      <c r="B47" s="161">
        <v>0</v>
      </c>
      <c r="C47" s="161">
        <v>0</v>
      </c>
      <c r="D47" s="163">
        <v>0</v>
      </c>
      <c r="E47" s="163">
        <v>0</v>
      </c>
    </row>
    <row r="48" customHeight="1" spans="1:5">
      <c r="A48" s="160" t="s">
        <v>1403</v>
      </c>
      <c r="B48" s="161">
        <v>0</v>
      </c>
      <c r="C48" s="161">
        <v>0</v>
      </c>
      <c r="D48" s="163">
        <v>0</v>
      </c>
      <c r="E48" s="163">
        <v>0</v>
      </c>
    </row>
    <row r="49" customHeight="1" spans="1:5">
      <c r="A49" s="160" t="s">
        <v>1404</v>
      </c>
      <c r="B49" s="161">
        <v>0</v>
      </c>
      <c r="C49" s="161">
        <v>0</v>
      </c>
      <c r="D49" s="163">
        <v>0</v>
      </c>
      <c r="E49" s="163">
        <v>0</v>
      </c>
    </row>
    <row r="50" customHeight="1" spans="1:5">
      <c r="A50" s="160" t="s">
        <v>1405</v>
      </c>
      <c r="B50" s="161">
        <v>0</v>
      </c>
      <c r="C50" s="161">
        <v>0</v>
      </c>
      <c r="D50" s="163">
        <v>0</v>
      </c>
      <c r="E50" s="163">
        <v>0</v>
      </c>
    </row>
    <row r="51" customHeight="1" spans="1:5">
      <c r="A51" s="160" t="s">
        <v>110</v>
      </c>
      <c r="B51" s="161">
        <v>423</v>
      </c>
      <c r="C51" s="161">
        <v>234</v>
      </c>
      <c r="D51" s="163">
        <v>0.553191489361702</v>
      </c>
      <c r="E51" s="163">
        <v>0.0602161605764282</v>
      </c>
    </row>
    <row r="52" customHeight="1" spans="1:5">
      <c r="A52" s="160" t="s">
        <v>1406</v>
      </c>
      <c r="B52" s="161">
        <v>353</v>
      </c>
      <c r="C52" s="161">
        <v>234</v>
      </c>
      <c r="D52" s="163">
        <v>0.662889518413598</v>
      </c>
      <c r="E52" s="163">
        <v>0.12407211028632</v>
      </c>
    </row>
    <row r="53" customHeight="1" spans="1:5">
      <c r="A53" s="160" t="s">
        <v>1407</v>
      </c>
      <c r="B53" s="161">
        <v>0</v>
      </c>
      <c r="C53" s="161">
        <v>0</v>
      </c>
      <c r="D53" s="163">
        <v>0</v>
      </c>
      <c r="E53" s="163">
        <v>0</v>
      </c>
    </row>
    <row r="54" customHeight="1" spans="1:5">
      <c r="A54" s="160" t="s">
        <v>1408</v>
      </c>
      <c r="B54" s="161">
        <v>0</v>
      </c>
      <c r="C54" s="161">
        <v>0</v>
      </c>
      <c r="D54" s="163">
        <v>0</v>
      </c>
      <c r="E54" s="163">
        <v>0</v>
      </c>
    </row>
    <row r="55" customHeight="1" spans="1:5">
      <c r="A55" s="160" t="s">
        <v>1409</v>
      </c>
      <c r="B55" s="161">
        <v>0</v>
      </c>
      <c r="C55" s="161">
        <v>0</v>
      </c>
      <c r="D55" s="163">
        <v>0</v>
      </c>
      <c r="E55" s="163">
        <v>0</v>
      </c>
    </row>
    <row r="56" customHeight="1" spans="1:5">
      <c r="A56" s="160" t="s">
        <v>1410</v>
      </c>
      <c r="B56" s="161">
        <v>0</v>
      </c>
      <c r="C56" s="161">
        <v>0</v>
      </c>
      <c r="D56" s="163">
        <v>0</v>
      </c>
      <c r="E56" s="163">
        <v>0</v>
      </c>
    </row>
    <row r="57" customHeight="1" spans="1:5">
      <c r="A57" s="160" t="s">
        <v>1411</v>
      </c>
      <c r="B57" s="161">
        <v>0</v>
      </c>
      <c r="C57" s="161">
        <v>0</v>
      </c>
      <c r="D57" s="163">
        <v>0</v>
      </c>
      <c r="E57" s="163">
        <v>0</v>
      </c>
    </row>
    <row r="58" customHeight="1" spans="1:5">
      <c r="A58" s="160" t="s">
        <v>1412</v>
      </c>
      <c r="B58" s="161">
        <v>0</v>
      </c>
      <c r="C58" s="161">
        <v>0</v>
      </c>
      <c r="D58" s="163">
        <v>0</v>
      </c>
      <c r="E58" s="163">
        <v>0</v>
      </c>
    </row>
    <row r="59" customHeight="1" spans="1:5">
      <c r="A59" s="160" t="s">
        <v>1413</v>
      </c>
      <c r="B59" s="161">
        <v>0</v>
      </c>
      <c r="C59" s="161">
        <v>0</v>
      </c>
      <c r="D59" s="163">
        <v>0</v>
      </c>
      <c r="E59" s="163">
        <v>0</v>
      </c>
    </row>
    <row r="60" customHeight="1" spans="1:5">
      <c r="A60" s="160" t="s">
        <v>1414</v>
      </c>
      <c r="B60" s="161">
        <v>0</v>
      </c>
      <c r="C60" s="161">
        <v>0</v>
      </c>
      <c r="D60" s="163">
        <v>0</v>
      </c>
      <c r="E60" s="163">
        <v>0</v>
      </c>
    </row>
    <row r="61" customHeight="1" spans="1:5">
      <c r="A61" s="160" t="s">
        <v>1415</v>
      </c>
      <c r="B61" s="161">
        <v>0</v>
      </c>
      <c r="C61" s="161">
        <v>0</v>
      </c>
      <c r="D61" s="163">
        <v>0</v>
      </c>
      <c r="E61" s="163">
        <v>0</v>
      </c>
    </row>
    <row r="62" customHeight="1" spans="1:5">
      <c r="A62" s="160" t="s">
        <v>1416</v>
      </c>
      <c r="B62" s="161">
        <v>0</v>
      </c>
      <c r="C62" s="161">
        <v>0</v>
      </c>
      <c r="D62" s="163">
        <v>0</v>
      </c>
      <c r="E62" s="163">
        <v>0</v>
      </c>
    </row>
    <row r="63" customHeight="1" spans="1:5">
      <c r="A63" s="160" t="s">
        <v>963</v>
      </c>
      <c r="B63" s="161">
        <v>0</v>
      </c>
      <c r="C63" s="161">
        <v>0</v>
      </c>
      <c r="D63" s="163">
        <v>0</v>
      </c>
      <c r="E63" s="163">
        <v>0</v>
      </c>
    </row>
    <row r="64" customHeight="1" spans="1:5">
      <c r="A64" s="160" t="s">
        <v>1417</v>
      </c>
      <c r="B64" s="161">
        <v>0</v>
      </c>
      <c r="C64" s="161">
        <v>0</v>
      </c>
      <c r="D64" s="163">
        <v>0</v>
      </c>
      <c r="E64" s="163">
        <v>0</v>
      </c>
    </row>
    <row r="65" customHeight="1" spans="1:5">
      <c r="A65" s="160" t="s">
        <v>1418</v>
      </c>
      <c r="B65" s="161">
        <v>0</v>
      </c>
      <c r="C65" s="161">
        <v>0</v>
      </c>
      <c r="D65" s="163">
        <v>0</v>
      </c>
      <c r="E65" s="163">
        <v>0</v>
      </c>
    </row>
    <row r="66" customHeight="1" spans="1:5">
      <c r="A66" s="160" t="s">
        <v>1419</v>
      </c>
      <c r="B66" s="161">
        <v>0</v>
      </c>
      <c r="C66" s="161">
        <v>30</v>
      </c>
      <c r="D66" s="163">
        <v>0</v>
      </c>
      <c r="E66" s="163">
        <v>0</v>
      </c>
    </row>
    <row r="67" customHeight="1" spans="1:5">
      <c r="A67" s="160" t="s">
        <v>1420</v>
      </c>
      <c r="B67" s="161">
        <v>0</v>
      </c>
      <c r="C67" s="161">
        <v>204</v>
      </c>
      <c r="D67" s="163">
        <v>0</v>
      </c>
      <c r="E67" s="163">
        <v>0.125925925925926</v>
      </c>
    </row>
    <row r="68" customHeight="1" spans="1:5">
      <c r="A68" s="160" t="s">
        <v>1421</v>
      </c>
      <c r="B68" s="161">
        <v>0</v>
      </c>
      <c r="C68" s="161">
        <v>0</v>
      </c>
      <c r="D68" s="163">
        <v>0</v>
      </c>
      <c r="E68" s="163">
        <v>0</v>
      </c>
    </row>
    <row r="69" customHeight="1" spans="1:5">
      <c r="A69" s="160" t="s">
        <v>1407</v>
      </c>
      <c r="B69" s="161">
        <v>0</v>
      </c>
      <c r="C69" s="161">
        <v>0</v>
      </c>
      <c r="D69" s="163">
        <v>0</v>
      </c>
      <c r="E69" s="163">
        <v>0</v>
      </c>
    </row>
    <row r="70" customHeight="1" spans="1:5">
      <c r="A70" s="160" t="s">
        <v>1408</v>
      </c>
      <c r="B70" s="161">
        <v>0</v>
      </c>
      <c r="C70" s="161">
        <v>0</v>
      </c>
      <c r="D70" s="163">
        <v>0</v>
      </c>
      <c r="E70" s="163">
        <v>0</v>
      </c>
    </row>
    <row r="71" customHeight="1" spans="1:5">
      <c r="A71" s="160" t="s">
        <v>1422</v>
      </c>
      <c r="B71" s="161">
        <v>0</v>
      </c>
      <c r="C71" s="161">
        <v>0</v>
      </c>
      <c r="D71" s="163">
        <v>0</v>
      </c>
      <c r="E71" s="163">
        <v>0</v>
      </c>
    </row>
    <row r="72" customHeight="1" spans="1:5">
      <c r="A72" s="160" t="s">
        <v>1423</v>
      </c>
      <c r="B72" s="161">
        <v>0</v>
      </c>
      <c r="C72" s="161">
        <v>0</v>
      </c>
      <c r="D72" s="163">
        <v>0</v>
      </c>
      <c r="E72" s="163">
        <v>0</v>
      </c>
    </row>
    <row r="73" customHeight="1" spans="1:5">
      <c r="A73" s="160" t="s">
        <v>1424</v>
      </c>
      <c r="B73" s="161">
        <v>70</v>
      </c>
      <c r="C73" s="161">
        <v>0</v>
      </c>
      <c r="D73" s="163">
        <v>0</v>
      </c>
      <c r="E73" s="163">
        <v>0</v>
      </c>
    </row>
    <row r="74" customHeight="1" spans="1:5">
      <c r="A74" s="160" t="s">
        <v>1425</v>
      </c>
      <c r="B74" s="161">
        <v>0</v>
      </c>
      <c r="C74" s="161">
        <v>0</v>
      </c>
      <c r="D74" s="163">
        <v>0</v>
      </c>
      <c r="E74" s="163">
        <v>0</v>
      </c>
    </row>
    <row r="75" customHeight="1" spans="1:5">
      <c r="A75" s="160" t="s">
        <v>1426</v>
      </c>
      <c r="B75" s="161">
        <v>0</v>
      </c>
      <c r="C75" s="161">
        <v>0</v>
      </c>
      <c r="D75" s="163">
        <v>0</v>
      </c>
      <c r="E75" s="163">
        <v>0</v>
      </c>
    </row>
    <row r="76" customHeight="1" spans="1:5">
      <c r="A76" s="160" t="s">
        <v>1427</v>
      </c>
      <c r="B76" s="161">
        <v>0</v>
      </c>
      <c r="C76" s="161">
        <v>0</v>
      </c>
      <c r="D76" s="163">
        <v>0</v>
      </c>
      <c r="E76" s="163">
        <v>0</v>
      </c>
    </row>
    <row r="77" customHeight="1" spans="1:5">
      <c r="A77" s="160" t="s">
        <v>1428</v>
      </c>
      <c r="B77" s="161">
        <v>0</v>
      </c>
      <c r="C77" s="161">
        <v>0</v>
      </c>
      <c r="D77" s="163">
        <v>0</v>
      </c>
      <c r="E77" s="163">
        <v>0</v>
      </c>
    </row>
    <row r="78" customHeight="1" spans="1:5">
      <c r="A78" s="160" t="s">
        <v>1429</v>
      </c>
      <c r="B78" s="161">
        <v>0</v>
      </c>
      <c r="C78" s="161">
        <v>0</v>
      </c>
      <c r="D78" s="163">
        <v>0</v>
      </c>
      <c r="E78" s="163">
        <v>0</v>
      </c>
    </row>
    <row r="79" customHeight="1" spans="1:5">
      <c r="A79" s="160" t="s">
        <v>1430</v>
      </c>
      <c r="B79" s="161">
        <v>0</v>
      </c>
      <c r="C79" s="161">
        <v>0</v>
      </c>
      <c r="D79" s="163">
        <v>0</v>
      </c>
      <c r="E79" s="163">
        <v>0</v>
      </c>
    </row>
    <row r="80" customHeight="1" spans="1:5">
      <c r="A80" s="160" t="s">
        <v>1431</v>
      </c>
      <c r="B80" s="161">
        <v>0</v>
      </c>
      <c r="C80" s="161">
        <v>0</v>
      </c>
      <c r="D80" s="163">
        <v>0</v>
      </c>
      <c r="E80" s="163">
        <v>0</v>
      </c>
    </row>
    <row r="81" customHeight="1" spans="1:5">
      <c r="A81" s="160" t="s">
        <v>1432</v>
      </c>
      <c r="B81" s="161">
        <v>0</v>
      </c>
      <c r="C81" s="161">
        <v>0</v>
      </c>
      <c r="D81" s="163">
        <v>0</v>
      </c>
      <c r="E81" s="163">
        <v>0</v>
      </c>
    </row>
    <row r="82" customHeight="1" spans="1:5">
      <c r="A82" s="160" t="s">
        <v>1433</v>
      </c>
      <c r="B82" s="161">
        <v>0</v>
      </c>
      <c r="C82" s="161">
        <v>0</v>
      </c>
      <c r="D82" s="163">
        <v>0</v>
      </c>
      <c r="E82" s="163">
        <v>0</v>
      </c>
    </row>
    <row r="83" customHeight="1" spans="1:5">
      <c r="A83" s="160" t="s">
        <v>1434</v>
      </c>
      <c r="B83" s="161">
        <v>0</v>
      </c>
      <c r="C83" s="161">
        <v>0</v>
      </c>
      <c r="D83" s="163">
        <v>0</v>
      </c>
      <c r="E83" s="163">
        <v>0</v>
      </c>
    </row>
    <row r="84" customHeight="1" spans="1:5">
      <c r="A84" s="160" t="s">
        <v>1435</v>
      </c>
      <c r="B84" s="161">
        <v>0</v>
      </c>
      <c r="C84" s="161">
        <v>0</v>
      </c>
      <c r="D84" s="163">
        <v>0</v>
      </c>
      <c r="E84" s="163">
        <v>0</v>
      </c>
    </row>
    <row r="85" customHeight="1" spans="1:5">
      <c r="A85" s="160" t="s">
        <v>1436</v>
      </c>
      <c r="B85" s="161">
        <v>0</v>
      </c>
      <c r="C85" s="161">
        <v>0</v>
      </c>
      <c r="D85" s="163">
        <v>0</v>
      </c>
      <c r="E85" s="163">
        <v>0</v>
      </c>
    </row>
    <row r="86" customHeight="1" spans="1:5">
      <c r="A86" s="160" t="s">
        <v>1437</v>
      </c>
      <c r="B86" s="161">
        <v>0</v>
      </c>
      <c r="C86" s="161">
        <v>0</v>
      </c>
      <c r="D86" s="163">
        <v>0</v>
      </c>
      <c r="E86" s="163">
        <v>0</v>
      </c>
    </row>
    <row r="87" customHeight="1" spans="1:5">
      <c r="A87" s="160" t="s">
        <v>1438</v>
      </c>
      <c r="B87" s="161">
        <v>0</v>
      </c>
      <c r="C87" s="161">
        <v>0</v>
      </c>
      <c r="D87" s="163">
        <v>0</v>
      </c>
      <c r="E87" s="163">
        <v>0</v>
      </c>
    </row>
    <row r="88" customHeight="1" spans="1:5">
      <c r="A88" s="160" t="s">
        <v>1435</v>
      </c>
      <c r="B88" s="161">
        <v>0</v>
      </c>
      <c r="C88" s="161">
        <v>0</v>
      </c>
      <c r="D88" s="163">
        <v>0</v>
      </c>
      <c r="E88" s="163">
        <v>0</v>
      </c>
    </row>
    <row r="89" customHeight="1" spans="1:5">
      <c r="A89" s="160" t="s">
        <v>1436</v>
      </c>
      <c r="B89" s="161">
        <v>0</v>
      </c>
      <c r="C89" s="161">
        <v>0</v>
      </c>
      <c r="D89" s="163">
        <v>0</v>
      </c>
      <c r="E89" s="163">
        <v>0</v>
      </c>
    </row>
    <row r="90" customHeight="1" spans="1:5">
      <c r="A90" s="160" t="s">
        <v>1439</v>
      </c>
      <c r="B90" s="161">
        <v>0</v>
      </c>
      <c r="C90" s="161">
        <v>0</v>
      </c>
      <c r="D90" s="163">
        <v>0</v>
      </c>
      <c r="E90" s="163">
        <v>0</v>
      </c>
    </row>
    <row r="91" customHeight="1" spans="1:5">
      <c r="A91" s="160" t="s">
        <v>1440</v>
      </c>
      <c r="B91" s="161">
        <v>0</v>
      </c>
      <c r="C91" s="161">
        <v>0</v>
      </c>
      <c r="D91" s="163">
        <v>0</v>
      </c>
      <c r="E91" s="163">
        <v>0</v>
      </c>
    </row>
    <row r="92" customHeight="1" spans="1:5">
      <c r="A92" s="160" t="s">
        <v>1441</v>
      </c>
      <c r="B92" s="161">
        <v>0</v>
      </c>
      <c r="C92" s="161">
        <v>0</v>
      </c>
      <c r="D92" s="163">
        <v>0</v>
      </c>
      <c r="E92" s="163">
        <v>0</v>
      </c>
    </row>
    <row r="93" customHeight="1" spans="1:5">
      <c r="A93" s="160" t="s">
        <v>1442</v>
      </c>
      <c r="B93" s="161">
        <v>0</v>
      </c>
      <c r="C93" s="161">
        <v>0</v>
      </c>
      <c r="D93" s="163">
        <v>0</v>
      </c>
      <c r="E93" s="163">
        <v>0</v>
      </c>
    </row>
    <row r="94" customHeight="1" spans="1:5">
      <c r="A94" s="160" t="s">
        <v>1443</v>
      </c>
      <c r="B94" s="161">
        <v>0</v>
      </c>
      <c r="C94" s="161">
        <v>0</v>
      </c>
      <c r="D94" s="163">
        <v>0</v>
      </c>
      <c r="E94" s="163">
        <v>0</v>
      </c>
    </row>
    <row r="95" customHeight="1" spans="1:5">
      <c r="A95" s="160" t="s">
        <v>1444</v>
      </c>
      <c r="B95" s="161">
        <v>0</v>
      </c>
      <c r="C95" s="161">
        <v>0</v>
      </c>
      <c r="D95" s="163">
        <v>0</v>
      </c>
      <c r="E95" s="163">
        <v>0</v>
      </c>
    </row>
    <row r="96" customHeight="1" spans="1:5">
      <c r="A96" s="160" t="s">
        <v>1445</v>
      </c>
      <c r="B96" s="161">
        <v>0</v>
      </c>
      <c r="C96" s="161">
        <v>0</v>
      </c>
      <c r="D96" s="163">
        <v>0</v>
      </c>
      <c r="E96" s="163">
        <v>0</v>
      </c>
    </row>
    <row r="97" customHeight="1" spans="1:5">
      <c r="A97" s="160" t="s">
        <v>1446</v>
      </c>
      <c r="B97" s="161">
        <v>0</v>
      </c>
      <c r="C97" s="161">
        <v>0</v>
      </c>
      <c r="D97" s="163">
        <v>0</v>
      </c>
      <c r="E97" s="163">
        <v>0</v>
      </c>
    </row>
    <row r="98" customHeight="1" spans="1:5">
      <c r="A98" s="160" t="s">
        <v>1447</v>
      </c>
      <c r="B98" s="161">
        <v>0</v>
      </c>
      <c r="C98" s="161">
        <v>0</v>
      </c>
      <c r="D98" s="163">
        <v>0</v>
      </c>
      <c r="E98" s="163">
        <v>0</v>
      </c>
    </row>
    <row r="99" customHeight="1" spans="1:5">
      <c r="A99" s="160" t="s">
        <v>1448</v>
      </c>
      <c r="B99" s="161">
        <v>0</v>
      </c>
      <c r="C99" s="161">
        <v>0</v>
      </c>
      <c r="D99" s="163">
        <v>0</v>
      </c>
      <c r="E99" s="163">
        <v>0</v>
      </c>
    </row>
    <row r="100" customHeight="1" spans="1:5">
      <c r="A100" s="160" t="s">
        <v>1449</v>
      </c>
      <c r="B100" s="161">
        <v>0</v>
      </c>
      <c r="C100" s="161">
        <v>0</v>
      </c>
      <c r="D100" s="163">
        <v>0</v>
      </c>
      <c r="E100" s="163">
        <v>0</v>
      </c>
    </row>
    <row r="101" customHeight="1" spans="1:5">
      <c r="A101" s="160" t="s">
        <v>1435</v>
      </c>
      <c r="B101" s="161">
        <v>0</v>
      </c>
      <c r="C101" s="161">
        <v>0</v>
      </c>
      <c r="D101" s="163">
        <v>0</v>
      </c>
      <c r="E101" s="163">
        <v>0</v>
      </c>
    </row>
    <row r="102" customHeight="1" spans="1:5">
      <c r="A102" s="160" t="s">
        <v>1436</v>
      </c>
      <c r="B102" s="161">
        <v>0</v>
      </c>
      <c r="C102" s="161">
        <v>0</v>
      </c>
      <c r="D102" s="163">
        <v>0</v>
      </c>
      <c r="E102" s="163">
        <v>0</v>
      </c>
    </row>
    <row r="103" customHeight="1" spans="1:5">
      <c r="A103" s="160" t="s">
        <v>1450</v>
      </c>
      <c r="B103" s="161">
        <v>0</v>
      </c>
      <c r="C103" s="161">
        <v>0</v>
      </c>
      <c r="D103" s="163">
        <v>0</v>
      </c>
      <c r="E103" s="163">
        <v>0</v>
      </c>
    </row>
    <row r="104" customHeight="1" spans="1:5">
      <c r="A104" s="160" t="s">
        <v>1451</v>
      </c>
      <c r="B104" s="161">
        <v>0</v>
      </c>
      <c r="C104" s="161">
        <v>0</v>
      </c>
      <c r="D104" s="163">
        <v>0</v>
      </c>
      <c r="E104" s="163">
        <v>0</v>
      </c>
    </row>
    <row r="105" customHeight="1" spans="1:5">
      <c r="A105" s="160" t="s">
        <v>1452</v>
      </c>
      <c r="B105" s="161">
        <v>0</v>
      </c>
      <c r="C105" s="161">
        <v>0</v>
      </c>
      <c r="D105" s="163">
        <v>0</v>
      </c>
      <c r="E105" s="163">
        <v>0</v>
      </c>
    </row>
    <row r="106" customHeight="1" spans="1:5">
      <c r="A106" s="160" t="s">
        <v>1453</v>
      </c>
      <c r="B106" s="161">
        <v>0</v>
      </c>
      <c r="C106" s="161">
        <v>0</v>
      </c>
      <c r="D106" s="163">
        <v>0</v>
      </c>
      <c r="E106" s="163">
        <v>0</v>
      </c>
    </row>
    <row r="107" customHeight="1" spans="1:5">
      <c r="A107" s="160" t="s">
        <v>1454</v>
      </c>
      <c r="B107" s="161">
        <v>0</v>
      </c>
      <c r="C107" s="161">
        <v>0</v>
      </c>
      <c r="D107" s="163">
        <v>0</v>
      </c>
      <c r="E107" s="163">
        <v>0</v>
      </c>
    </row>
    <row r="108" customHeight="1" spans="1:5">
      <c r="A108" s="160" t="s">
        <v>1455</v>
      </c>
      <c r="B108" s="161">
        <v>0</v>
      </c>
      <c r="C108" s="161">
        <v>0</v>
      </c>
      <c r="D108" s="163">
        <v>0</v>
      </c>
      <c r="E108" s="163">
        <v>0</v>
      </c>
    </row>
    <row r="109" customHeight="1" spans="1:5">
      <c r="A109" s="160" t="s">
        <v>111</v>
      </c>
      <c r="B109" s="161">
        <v>684</v>
      </c>
      <c r="C109" s="161">
        <v>427</v>
      </c>
      <c r="D109" s="163">
        <v>0.624269005847953</v>
      </c>
      <c r="E109" s="163">
        <v>1.03389830508475</v>
      </c>
    </row>
    <row r="110" customHeight="1" spans="1:5">
      <c r="A110" s="160" t="s">
        <v>1456</v>
      </c>
      <c r="B110" s="161">
        <v>684</v>
      </c>
      <c r="C110" s="161">
        <v>427</v>
      </c>
      <c r="D110" s="163">
        <v>0.624269005847953</v>
      </c>
      <c r="E110" s="163">
        <v>1.03389830508475</v>
      </c>
    </row>
    <row r="111" customHeight="1" spans="1:5">
      <c r="A111" s="160" t="s">
        <v>1390</v>
      </c>
      <c r="B111" s="161">
        <v>0</v>
      </c>
      <c r="C111" s="161">
        <v>0</v>
      </c>
      <c r="D111" s="163">
        <v>0</v>
      </c>
      <c r="E111" s="163">
        <v>0</v>
      </c>
    </row>
    <row r="112" customHeight="1" spans="1:5">
      <c r="A112" s="160" t="s">
        <v>1457</v>
      </c>
      <c r="B112" s="161">
        <v>0</v>
      </c>
      <c r="C112" s="161">
        <v>303</v>
      </c>
      <c r="D112" s="163">
        <v>0</v>
      </c>
      <c r="E112" s="163">
        <v>0</v>
      </c>
    </row>
    <row r="113" customHeight="1" spans="1:5">
      <c r="A113" s="160" t="s">
        <v>1458</v>
      </c>
      <c r="B113" s="161">
        <v>0</v>
      </c>
      <c r="C113" s="161">
        <v>0</v>
      </c>
      <c r="D113" s="163">
        <v>0</v>
      </c>
      <c r="E113" s="163">
        <v>0</v>
      </c>
    </row>
    <row r="114" customHeight="1" spans="1:5">
      <c r="A114" s="160" t="s">
        <v>1459</v>
      </c>
      <c r="B114" s="161">
        <v>0</v>
      </c>
      <c r="C114" s="161">
        <v>124</v>
      </c>
      <c r="D114" s="163">
        <v>0</v>
      </c>
      <c r="E114" s="163">
        <v>0.300242130750605</v>
      </c>
    </row>
    <row r="115" customHeight="1" spans="1:5">
      <c r="A115" s="160" t="s">
        <v>1460</v>
      </c>
      <c r="B115" s="161">
        <v>0</v>
      </c>
      <c r="C115" s="161">
        <v>0</v>
      </c>
      <c r="D115" s="163">
        <v>0</v>
      </c>
      <c r="E115" s="163">
        <v>0</v>
      </c>
    </row>
    <row r="116" customHeight="1" spans="1:5">
      <c r="A116" s="160" t="s">
        <v>1390</v>
      </c>
      <c r="B116" s="161">
        <v>0</v>
      </c>
      <c r="C116" s="161">
        <v>0</v>
      </c>
      <c r="D116" s="163">
        <v>0</v>
      </c>
      <c r="E116" s="163">
        <v>0</v>
      </c>
    </row>
    <row r="117" customHeight="1" spans="1:5">
      <c r="A117" s="160" t="s">
        <v>1457</v>
      </c>
      <c r="B117" s="161">
        <v>0</v>
      </c>
      <c r="C117" s="161">
        <v>0</v>
      </c>
      <c r="D117" s="163">
        <v>0</v>
      </c>
      <c r="E117" s="163">
        <v>0</v>
      </c>
    </row>
    <row r="118" customHeight="1" spans="1:5">
      <c r="A118" s="160" t="s">
        <v>1461</v>
      </c>
      <c r="B118" s="161">
        <v>0</v>
      </c>
      <c r="C118" s="161">
        <v>0</v>
      </c>
      <c r="D118" s="163">
        <v>0</v>
      </c>
      <c r="E118" s="163">
        <v>0</v>
      </c>
    </row>
    <row r="119" customHeight="1" spans="1:5">
      <c r="A119" s="160" t="s">
        <v>1462</v>
      </c>
      <c r="B119" s="161">
        <v>0</v>
      </c>
      <c r="C119" s="161">
        <v>0</v>
      </c>
      <c r="D119" s="163">
        <v>0</v>
      </c>
      <c r="E119" s="163">
        <v>0</v>
      </c>
    </row>
    <row r="120" customHeight="1" spans="1:5">
      <c r="A120" s="160" t="s">
        <v>1463</v>
      </c>
      <c r="B120" s="161">
        <v>0</v>
      </c>
      <c r="C120" s="161">
        <v>0</v>
      </c>
      <c r="D120" s="163">
        <v>0</v>
      </c>
      <c r="E120" s="163">
        <v>0</v>
      </c>
    </row>
    <row r="121" customHeight="1" spans="1:5">
      <c r="A121" s="160" t="s">
        <v>750</v>
      </c>
      <c r="B121" s="161">
        <v>0</v>
      </c>
      <c r="C121" s="161">
        <v>0</v>
      </c>
      <c r="D121" s="163">
        <v>0</v>
      </c>
      <c r="E121" s="163">
        <v>0</v>
      </c>
    </row>
    <row r="122" customHeight="1" spans="1:5">
      <c r="A122" s="160" t="s">
        <v>1464</v>
      </c>
      <c r="B122" s="161">
        <v>0</v>
      </c>
      <c r="C122" s="161">
        <v>0</v>
      </c>
      <c r="D122" s="163">
        <v>0</v>
      </c>
      <c r="E122" s="163">
        <v>0</v>
      </c>
    </row>
    <row r="123" customHeight="1" spans="1:5">
      <c r="A123" s="160" t="s">
        <v>1465</v>
      </c>
      <c r="B123" s="161">
        <v>0</v>
      </c>
      <c r="C123" s="161">
        <v>0</v>
      </c>
      <c r="D123" s="163">
        <v>0</v>
      </c>
      <c r="E123" s="163">
        <v>0</v>
      </c>
    </row>
    <row r="124" customHeight="1" spans="1:5">
      <c r="A124" s="160" t="s">
        <v>1466</v>
      </c>
      <c r="B124" s="161">
        <v>0</v>
      </c>
      <c r="C124" s="161">
        <v>0</v>
      </c>
      <c r="D124" s="163">
        <v>0</v>
      </c>
      <c r="E124" s="163">
        <v>0</v>
      </c>
    </row>
    <row r="125" customHeight="1" spans="1:5">
      <c r="A125" s="160" t="s">
        <v>1467</v>
      </c>
      <c r="B125" s="161">
        <v>0</v>
      </c>
      <c r="C125" s="161">
        <v>0</v>
      </c>
      <c r="D125" s="163">
        <v>0</v>
      </c>
      <c r="E125" s="163">
        <v>0</v>
      </c>
    </row>
    <row r="126" customHeight="1" spans="1:5">
      <c r="A126" s="160" t="s">
        <v>1468</v>
      </c>
      <c r="B126" s="161">
        <v>0</v>
      </c>
      <c r="C126" s="161">
        <v>0</v>
      </c>
      <c r="D126" s="163">
        <v>0</v>
      </c>
      <c r="E126" s="163">
        <v>0</v>
      </c>
    </row>
    <row r="127" customHeight="1" spans="1:5">
      <c r="A127" s="160" t="s">
        <v>1469</v>
      </c>
      <c r="B127" s="161">
        <v>0</v>
      </c>
      <c r="C127" s="161">
        <v>0</v>
      </c>
      <c r="D127" s="163">
        <v>0</v>
      </c>
      <c r="E127" s="163">
        <v>0</v>
      </c>
    </row>
    <row r="128" customHeight="1" spans="1:5">
      <c r="A128" s="160" t="s">
        <v>1470</v>
      </c>
      <c r="B128" s="161">
        <v>0</v>
      </c>
      <c r="C128" s="161">
        <v>0</v>
      </c>
      <c r="D128" s="163">
        <v>0</v>
      </c>
      <c r="E128" s="163">
        <v>0</v>
      </c>
    </row>
    <row r="129" customHeight="1" spans="1:5">
      <c r="A129" s="160" t="s">
        <v>1471</v>
      </c>
      <c r="B129" s="161">
        <v>0</v>
      </c>
      <c r="C129" s="161">
        <v>0</v>
      </c>
      <c r="D129" s="163">
        <v>0</v>
      </c>
      <c r="E129" s="163">
        <v>0</v>
      </c>
    </row>
    <row r="130" customHeight="1" spans="1:5">
      <c r="A130" s="160" t="s">
        <v>1472</v>
      </c>
      <c r="B130" s="161">
        <v>0</v>
      </c>
      <c r="C130" s="161">
        <v>0</v>
      </c>
      <c r="D130" s="163">
        <v>0</v>
      </c>
      <c r="E130" s="163">
        <v>0</v>
      </c>
    </row>
    <row r="131" customHeight="1" spans="1:5">
      <c r="A131" s="160" t="s">
        <v>1473</v>
      </c>
      <c r="B131" s="161">
        <v>0</v>
      </c>
      <c r="C131" s="161">
        <v>0</v>
      </c>
      <c r="D131" s="163">
        <v>0</v>
      </c>
      <c r="E131" s="163">
        <v>0</v>
      </c>
    </row>
    <row r="132" customHeight="1" spans="1:5">
      <c r="A132" s="160" t="s">
        <v>1474</v>
      </c>
      <c r="B132" s="161">
        <v>0</v>
      </c>
      <c r="C132" s="161">
        <v>0</v>
      </c>
      <c r="D132" s="163">
        <v>0</v>
      </c>
      <c r="E132" s="163">
        <v>0</v>
      </c>
    </row>
    <row r="133" customHeight="1" spans="1:5">
      <c r="A133" s="160" t="s">
        <v>112</v>
      </c>
      <c r="B133" s="161">
        <v>149</v>
      </c>
      <c r="C133" s="161">
        <v>149</v>
      </c>
      <c r="D133" s="163">
        <v>1</v>
      </c>
      <c r="E133" s="163">
        <v>1.13740458015267</v>
      </c>
    </row>
    <row r="134" customHeight="1" spans="1:5">
      <c r="A134" s="160" t="s">
        <v>1475</v>
      </c>
      <c r="B134" s="161">
        <v>0</v>
      </c>
      <c r="C134" s="161">
        <v>0</v>
      </c>
      <c r="D134" s="163">
        <v>0</v>
      </c>
      <c r="E134" s="163">
        <v>0</v>
      </c>
    </row>
    <row r="135" customHeight="1" spans="1:5">
      <c r="A135" s="160" t="s">
        <v>781</v>
      </c>
      <c r="B135" s="161">
        <v>0</v>
      </c>
      <c r="C135" s="161">
        <v>0</v>
      </c>
      <c r="D135" s="163">
        <v>0</v>
      </c>
      <c r="E135" s="163">
        <v>0</v>
      </c>
    </row>
    <row r="136" customHeight="1" spans="1:5">
      <c r="A136" s="160" t="s">
        <v>782</v>
      </c>
      <c r="B136" s="161">
        <v>0</v>
      </c>
      <c r="C136" s="161">
        <v>0</v>
      </c>
      <c r="D136" s="163">
        <v>0</v>
      </c>
      <c r="E136" s="163">
        <v>0</v>
      </c>
    </row>
    <row r="137" customHeight="1" spans="1:5">
      <c r="A137" s="160" t="s">
        <v>1476</v>
      </c>
      <c r="B137" s="161">
        <v>0</v>
      </c>
      <c r="C137" s="161">
        <v>0</v>
      </c>
      <c r="D137" s="163">
        <v>0</v>
      </c>
      <c r="E137" s="163">
        <v>0</v>
      </c>
    </row>
    <row r="138" customHeight="1" spans="1:5">
      <c r="A138" s="160" t="s">
        <v>1477</v>
      </c>
      <c r="B138" s="161">
        <v>0</v>
      </c>
      <c r="C138" s="161">
        <v>0</v>
      </c>
      <c r="D138" s="163">
        <v>0</v>
      </c>
      <c r="E138" s="163">
        <v>0</v>
      </c>
    </row>
    <row r="139" customHeight="1" spans="1:5">
      <c r="A139" s="160" t="s">
        <v>1478</v>
      </c>
      <c r="B139" s="161">
        <v>0</v>
      </c>
      <c r="C139" s="161">
        <v>0</v>
      </c>
      <c r="D139" s="163">
        <v>0</v>
      </c>
      <c r="E139" s="163">
        <v>0</v>
      </c>
    </row>
    <row r="140" customHeight="1" spans="1:5">
      <c r="A140" s="160" t="s">
        <v>1476</v>
      </c>
      <c r="B140" s="161">
        <v>0</v>
      </c>
      <c r="C140" s="161">
        <v>0</v>
      </c>
      <c r="D140" s="163">
        <v>0</v>
      </c>
      <c r="E140" s="163">
        <v>0</v>
      </c>
    </row>
    <row r="141" customHeight="1" spans="1:5">
      <c r="A141" s="160" t="s">
        <v>1479</v>
      </c>
      <c r="B141" s="161">
        <v>0</v>
      </c>
      <c r="C141" s="161">
        <v>0</v>
      </c>
      <c r="D141" s="163">
        <v>0</v>
      </c>
      <c r="E141" s="163">
        <v>0</v>
      </c>
    </row>
    <row r="142" customHeight="1" spans="1:5">
      <c r="A142" s="160" t="s">
        <v>1480</v>
      </c>
      <c r="B142" s="161">
        <v>0</v>
      </c>
      <c r="C142" s="161">
        <v>0</v>
      </c>
      <c r="D142" s="163">
        <v>0</v>
      </c>
      <c r="E142" s="163">
        <v>0</v>
      </c>
    </row>
    <row r="143" customHeight="1" spans="1:5">
      <c r="A143" s="160" t="s">
        <v>1481</v>
      </c>
      <c r="B143" s="161">
        <v>0</v>
      </c>
      <c r="C143" s="161">
        <v>0</v>
      </c>
      <c r="D143" s="163">
        <v>0</v>
      </c>
      <c r="E143" s="163">
        <v>0</v>
      </c>
    </row>
    <row r="144" customHeight="1" spans="1:5">
      <c r="A144" s="160" t="s">
        <v>1482</v>
      </c>
      <c r="B144" s="161">
        <v>0</v>
      </c>
      <c r="C144" s="161">
        <v>0</v>
      </c>
      <c r="D144" s="163">
        <v>0</v>
      </c>
      <c r="E144" s="163">
        <v>0</v>
      </c>
    </row>
    <row r="145" customHeight="1" spans="1:5">
      <c r="A145" s="160" t="s">
        <v>1483</v>
      </c>
      <c r="B145" s="161">
        <v>0</v>
      </c>
      <c r="C145" s="161">
        <v>0</v>
      </c>
      <c r="D145" s="163">
        <v>0</v>
      </c>
      <c r="E145" s="163">
        <v>0</v>
      </c>
    </row>
    <row r="146" customHeight="1" spans="1:5">
      <c r="A146" s="160" t="s">
        <v>1484</v>
      </c>
      <c r="B146" s="161">
        <v>0</v>
      </c>
      <c r="C146" s="161">
        <v>0</v>
      </c>
      <c r="D146" s="163">
        <v>0</v>
      </c>
      <c r="E146" s="163">
        <v>0</v>
      </c>
    </row>
    <row r="147" customHeight="1" spans="1:5">
      <c r="A147" s="160" t="s">
        <v>1485</v>
      </c>
      <c r="B147" s="161">
        <v>0</v>
      </c>
      <c r="C147" s="161">
        <v>0</v>
      </c>
      <c r="D147" s="163">
        <v>0</v>
      </c>
      <c r="E147" s="163">
        <v>0</v>
      </c>
    </row>
    <row r="148" customHeight="1" spans="1:5">
      <c r="A148" s="160" t="s">
        <v>1486</v>
      </c>
      <c r="B148" s="161">
        <v>0</v>
      </c>
      <c r="C148" s="161">
        <v>0</v>
      </c>
      <c r="D148" s="163">
        <v>0</v>
      </c>
      <c r="E148" s="163">
        <v>0</v>
      </c>
    </row>
    <row r="149" customHeight="1" spans="1:5">
      <c r="A149" s="160" t="s">
        <v>1487</v>
      </c>
      <c r="B149" s="161">
        <v>0</v>
      </c>
      <c r="C149" s="161">
        <v>0</v>
      </c>
      <c r="D149" s="163">
        <v>0</v>
      </c>
      <c r="E149" s="163">
        <v>0</v>
      </c>
    </row>
    <row r="150" customHeight="1" spans="1:5">
      <c r="A150" s="160" t="s">
        <v>1488</v>
      </c>
      <c r="B150" s="161">
        <v>0</v>
      </c>
      <c r="C150" s="161">
        <v>0</v>
      </c>
      <c r="D150" s="163">
        <v>0</v>
      </c>
      <c r="E150" s="163">
        <v>0</v>
      </c>
    </row>
    <row r="151" customHeight="1" spans="1:5">
      <c r="A151" s="160" t="s">
        <v>1489</v>
      </c>
      <c r="B151" s="161">
        <v>0</v>
      </c>
      <c r="C151" s="161">
        <v>0</v>
      </c>
      <c r="D151" s="163">
        <v>0</v>
      </c>
      <c r="E151" s="163">
        <v>0</v>
      </c>
    </row>
    <row r="152" customHeight="1" spans="1:5">
      <c r="A152" s="160" t="s">
        <v>1490</v>
      </c>
      <c r="B152" s="161">
        <v>0</v>
      </c>
      <c r="C152" s="161">
        <v>0</v>
      </c>
      <c r="D152" s="163">
        <v>0</v>
      </c>
      <c r="E152" s="163">
        <v>0</v>
      </c>
    </row>
    <row r="153" customHeight="1" spans="1:5">
      <c r="A153" s="160" t="s">
        <v>1491</v>
      </c>
      <c r="B153" s="161">
        <v>0</v>
      </c>
      <c r="C153" s="161">
        <v>0</v>
      </c>
      <c r="D153" s="163">
        <v>0</v>
      </c>
      <c r="E153" s="163">
        <v>0</v>
      </c>
    </row>
    <row r="154" customHeight="1" spans="1:5">
      <c r="A154" s="160" t="s">
        <v>1492</v>
      </c>
      <c r="B154" s="161">
        <v>0</v>
      </c>
      <c r="C154" s="161">
        <v>0</v>
      </c>
      <c r="D154" s="163">
        <v>0</v>
      </c>
      <c r="E154" s="163">
        <v>0</v>
      </c>
    </row>
    <row r="155" customHeight="1" spans="1:5">
      <c r="A155" s="160" t="s">
        <v>1493</v>
      </c>
      <c r="B155" s="161">
        <v>0</v>
      </c>
      <c r="C155" s="161">
        <v>0</v>
      </c>
      <c r="D155" s="163">
        <v>0</v>
      </c>
      <c r="E155" s="163">
        <v>0</v>
      </c>
    </row>
    <row r="156" customHeight="1" spans="1:5">
      <c r="A156" s="160" t="s">
        <v>1494</v>
      </c>
      <c r="B156" s="161">
        <v>0</v>
      </c>
      <c r="C156" s="161">
        <v>0</v>
      </c>
      <c r="D156" s="163">
        <v>0</v>
      </c>
      <c r="E156" s="163">
        <v>0</v>
      </c>
    </row>
    <row r="157" customHeight="1" spans="1:5">
      <c r="A157" s="160" t="s">
        <v>1495</v>
      </c>
      <c r="B157" s="161">
        <v>0</v>
      </c>
      <c r="C157" s="161">
        <v>0</v>
      </c>
      <c r="D157" s="163">
        <v>0</v>
      </c>
      <c r="E157" s="163">
        <v>0</v>
      </c>
    </row>
    <row r="158" customHeight="1" spans="1:5">
      <c r="A158" s="160" t="s">
        <v>1496</v>
      </c>
      <c r="B158" s="161">
        <v>0</v>
      </c>
      <c r="C158" s="161">
        <v>0</v>
      </c>
      <c r="D158" s="163">
        <v>0</v>
      </c>
      <c r="E158" s="163">
        <v>0</v>
      </c>
    </row>
    <row r="159" customHeight="1" spans="1:5">
      <c r="A159" s="160" t="s">
        <v>1497</v>
      </c>
      <c r="B159" s="161">
        <v>0</v>
      </c>
      <c r="C159" s="161">
        <v>0</v>
      </c>
      <c r="D159" s="163">
        <v>0</v>
      </c>
      <c r="E159" s="163">
        <v>0</v>
      </c>
    </row>
    <row r="160" customHeight="1" spans="1:5">
      <c r="A160" s="160" t="s">
        <v>1498</v>
      </c>
      <c r="B160" s="161">
        <v>149</v>
      </c>
      <c r="C160" s="161">
        <v>149</v>
      </c>
      <c r="D160" s="163">
        <v>1</v>
      </c>
      <c r="E160" s="163">
        <v>1.13740458015267</v>
      </c>
    </row>
    <row r="161" customHeight="1" spans="1:5">
      <c r="A161" s="160" t="s">
        <v>1499</v>
      </c>
      <c r="B161" s="161">
        <v>0</v>
      </c>
      <c r="C161" s="161">
        <v>0</v>
      </c>
      <c r="D161" s="163">
        <v>0</v>
      </c>
      <c r="E161" s="163">
        <v>0</v>
      </c>
    </row>
    <row r="162" customHeight="1" spans="1:5">
      <c r="A162" s="160" t="s">
        <v>808</v>
      </c>
      <c r="B162" s="161">
        <v>0</v>
      </c>
      <c r="C162" s="161">
        <v>0</v>
      </c>
      <c r="D162" s="163">
        <v>0</v>
      </c>
      <c r="E162" s="163">
        <v>0</v>
      </c>
    </row>
    <row r="163" customHeight="1" spans="1:5">
      <c r="A163" s="160" t="s">
        <v>1500</v>
      </c>
      <c r="B163" s="161">
        <v>0</v>
      </c>
      <c r="C163" s="161">
        <v>0</v>
      </c>
      <c r="D163" s="163">
        <v>0</v>
      </c>
      <c r="E163" s="163">
        <v>0</v>
      </c>
    </row>
    <row r="164" customHeight="1" spans="1:5">
      <c r="A164" s="160" t="s">
        <v>1501</v>
      </c>
      <c r="B164" s="161">
        <v>0</v>
      </c>
      <c r="C164" s="161">
        <v>0</v>
      </c>
      <c r="D164" s="163">
        <v>0</v>
      </c>
      <c r="E164" s="163">
        <v>0</v>
      </c>
    </row>
    <row r="165" customHeight="1" spans="1:5">
      <c r="A165" s="160" t="s">
        <v>1502</v>
      </c>
      <c r="B165" s="161">
        <v>0</v>
      </c>
      <c r="C165" s="161">
        <v>0</v>
      </c>
      <c r="D165" s="163">
        <v>0</v>
      </c>
      <c r="E165" s="163">
        <v>0</v>
      </c>
    </row>
    <row r="166" customHeight="1" spans="1:5">
      <c r="A166" s="160" t="s">
        <v>1503</v>
      </c>
      <c r="B166" s="161">
        <v>0</v>
      </c>
      <c r="C166" s="161">
        <v>149</v>
      </c>
      <c r="D166" s="163">
        <v>0</v>
      </c>
      <c r="E166" s="163">
        <v>1.13740458015267</v>
      </c>
    </row>
    <row r="167" customHeight="1" spans="1:5">
      <c r="A167" s="160" t="s">
        <v>1504</v>
      </c>
      <c r="B167" s="161">
        <v>0</v>
      </c>
      <c r="C167" s="161">
        <v>0</v>
      </c>
      <c r="D167" s="163">
        <v>0</v>
      </c>
      <c r="E167" s="163">
        <v>0</v>
      </c>
    </row>
    <row r="168" customHeight="1" spans="1:5">
      <c r="A168" s="160" t="s">
        <v>1505</v>
      </c>
      <c r="B168" s="161">
        <v>0</v>
      </c>
      <c r="C168" s="161">
        <v>0</v>
      </c>
      <c r="D168" s="163">
        <v>0</v>
      </c>
      <c r="E168" s="163">
        <v>0</v>
      </c>
    </row>
    <row r="169" customHeight="1" spans="1:5">
      <c r="A169" s="160" t="s">
        <v>1506</v>
      </c>
      <c r="B169" s="161">
        <v>0</v>
      </c>
      <c r="C169" s="161">
        <v>0</v>
      </c>
      <c r="D169" s="163">
        <v>0</v>
      </c>
      <c r="E169" s="163">
        <v>0</v>
      </c>
    </row>
    <row r="170" customHeight="1" spans="1:5">
      <c r="A170" s="160" t="s">
        <v>1507</v>
      </c>
      <c r="B170" s="161">
        <v>0</v>
      </c>
      <c r="C170" s="161">
        <v>0</v>
      </c>
      <c r="D170" s="163">
        <v>0</v>
      </c>
      <c r="E170" s="163">
        <v>0</v>
      </c>
    </row>
    <row r="171" customHeight="1" spans="1:5">
      <c r="A171" s="160" t="s">
        <v>1508</v>
      </c>
      <c r="B171" s="161">
        <v>0</v>
      </c>
      <c r="C171" s="161">
        <v>0</v>
      </c>
      <c r="D171" s="163">
        <v>0</v>
      </c>
      <c r="E171" s="163">
        <v>0</v>
      </c>
    </row>
    <row r="172" customHeight="1" spans="1:5">
      <c r="A172" s="160" t="s">
        <v>1509</v>
      </c>
      <c r="B172" s="161">
        <v>0</v>
      </c>
      <c r="C172" s="161">
        <v>0</v>
      </c>
      <c r="D172" s="163">
        <v>0</v>
      </c>
      <c r="E172" s="163">
        <v>0</v>
      </c>
    </row>
    <row r="173" customHeight="1" spans="1:5">
      <c r="A173" s="160" t="s">
        <v>1510</v>
      </c>
      <c r="B173" s="161">
        <v>0</v>
      </c>
      <c r="C173" s="161">
        <v>0</v>
      </c>
      <c r="D173" s="163">
        <v>0</v>
      </c>
      <c r="E173" s="163">
        <v>0</v>
      </c>
    </row>
    <row r="174" customHeight="1" spans="1:5">
      <c r="A174" s="160" t="s">
        <v>1508</v>
      </c>
      <c r="B174" s="161">
        <v>0</v>
      </c>
      <c r="C174" s="161">
        <v>0</v>
      </c>
      <c r="D174" s="163">
        <v>0</v>
      </c>
      <c r="E174" s="163">
        <v>0</v>
      </c>
    </row>
    <row r="175" customHeight="1" spans="1:5">
      <c r="A175" s="160" t="s">
        <v>1511</v>
      </c>
      <c r="B175" s="161">
        <v>0</v>
      </c>
      <c r="C175" s="161">
        <v>0</v>
      </c>
      <c r="D175" s="163">
        <v>0</v>
      </c>
      <c r="E175" s="163">
        <v>0</v>
      </c>
    </row>
    <row r="176" customHeight="1" spans="1:5">
      <c r="A176" s="160" t="s">
        <v>1512</v>
      </c>
      <c r="B176" s="161">
        <v>0</v>
      </c>
      <c r="C176" s="161">
        <v>0</v>
      </c>
      <c r="D176" s="163">
        <v>0</v>
      </c>
      <c r="E176" s="163">
        <v>0</v>
      </c>
    </row>
    <row r="177" customHeight="1" spans="1:5">
      <c r="A177" s="160" t="s">
        <v>113</v>
      </c>
      <c r="B177" s="161">
        <v>0</v>
      </c>
      <c r="C177" s="161">
        <v>0</v>
      </c>
      <c r="D177" s="163">
        <v>0</v>
      </c>
      <c r="E177" s="163">
        <v>0</v>
      </c>
    </row>
    <row r="178" customHeight="1" spans="1:5">
      <c r="A178" s="160" t="s">
        <v>1513</v>
      </c>
      <c r="B178" s="161">
        <v>0</v>
      </c>
      <c r="C178" s="161">
        <v>0</v>
      </c>
      <c r="D178" s="163">
        <v>0</v>
      </c>
      <c r="E178" s="163">
        <v>0</v>
      </c>
    </row>
    <row r="179" customHeight="1" spans="1:5">
      <c r="A179" s="160" t="s">
        <v>1514</v>
      </c>
      <c r="B179" s="161">
        <v>0</v>
      </c>
      <c r="C179" s="161">
        <v>0</v>
      </c>
      <c r="D179" s="163">
        <v>0</v>
      </c>
      <c r="E179" s="163">
        <v>0</v>
      </c>
    </row>
    <row r="180" customHeight="1" spans="1:5">
      <c r="A180" s="160" t="s">
        <v>1515</v>
      </c>
      <c r="B180" s="161">
        <v>0</v>
      </c>
      <c r="C180" s="161">
        <v>0</v>
      </c>
      <c r="D180" s="163">
        <v>0</v>
      </c>
      <c r="E180" s="163">
        <v>0</v>
      </c>
    </row>
    <row r="181" customHeight="1" spans="1:5">
      <c r="A181" s="160" t="s">
        <v>1516</v>
      </c>
      <c r="B181" s="161">
        <v>0</v>
      </c>
      <c r="C181" s="161">
        <v>0</v>
      </c>
      <c r="D181" s="163">
        <v>0</v>
      </c>
      <c r="E181" s="163">
        <v>0</v>
      </c>
    </row>
    <row r="182" customHeight="1" spans="1:5">
      <c r="A182" s="160" t="s">
        <v>115</v>
      </c>
      <c r="B182" s="161">
        <v>0</v>
      </c>
      <c r="C182" s="161">
        <v>0</v>
      </c>
      <c r="D182" s="163">
        <v>0</v>
      </c>
      <c r="E182" s="163">
        <v>0</v>
      </c>
    </row>
    <row r="183" customHeight="1" spans="1:5">
      <c r="A183" s="160" t="s">
        <v>902</v>
      </c>
      <c r="B183" s="161">
        <v>0</v>
      </c>
      <c r="C183" s="161">
        <v>0</v>
      </c>
      <c r="D183" s="163">
        <v>0</v>
      </c>
      <c r="E183" s="163">
        <v>0</v>
      </c>
    </row>
    <row r="184" customHeight="1" spans="1:5">
      <c r="A184" s="160" t="s">
        <v>1517</v>
      </c>
      <c r="B184" s="161">
        <v>0</v>
      </c>
      <c r="C184" s="161">
        <v>0</v>
      </c>
      <c r="D184" s="163">
        <v>0</v>
      </c>
      <c r="E184" s="163">
        <v>0</v>
      </c>
    </row>
    <row r="185" customHeight="1" spans="1:5">
      <c r="A185" s="160" t="s">
        <v>1518</v>
      </c>
      <c r="B185" s="161">
        <v>0</v>
      </c>
      <c r="C185" s="161">
        <v>0</v>
      </c>
      <c r="D185" s="163">
        <v>0</v>
      </c>
      <c r="E185" s="163">
        <v>0</v>
      </c>
    </row>
    <row r="186" customHeight="1" spans="1:5">
      <c r="A186" s="160" t="s">
        <v>1224</v>
      </c>
      <c r="B186" s="161">
        <v>898727</v>
      </c>
      <c r="C186" s="161">
        <v>898081</v>
      </c>
      <c r="D186" s="163">
        <v>0.999281205527374</v>
      </c>
      <c r="E186" s="163">
        <v>11.8027230552891</v>
      </c>
    </row>
    <row r="187" customHeight="1" spans="1:5">
      <c r="A187" s="160" t="s">
        <v>1519</v>
      </c>
      <c r="B187" s="161">
        <v>897700</v>
      </c>
      <c r="C187" s="161">
        <v>897700</v>
      </c>
      <c r="D187" s="163">
        <v>1</v>
      </c>
      <c r="E187" s="163">
        <v>12.0013368983957</v>
      </c>
    </row>
    <row r="188" customHeight="1" spans="1:5">
      <c r="A188" s="160" t="s">
        <v>1520</v>
      </c>
      <c r="B188" s="161">
        <v>0</v>
      </c>
      <c r="C188" s="161">
        <v>0</v>
      </c>
      <c r="D188" s="163">
        <v>0</v>
      </c>
      <c r="E188" s="163">
        <v>0</v>
      </c>
    </row>
    <row r="189" customHeight="1" spans="1:5">
      <c r="A189" s="160" t="s">
        <v>1521</v>
      </c>
      <c r="B189" s="161">
        <v>0</v>
      </c>
      <c r="C189" s="161">
        <v>897700</v>
      </c>
      <c r="D189" s="163">
        <v>0</v>
      </c>
      <c r="E189" s="163">
        <v>12.0013368983957</v>
      </c>
    </row>
    <row r="190" customHeight="1" spans="1:5">
      <c r="A190" s="160" t="s">
        <v>1522</v>
      </c>
      <c r="B190" s="161">
        <v>0</v>
      </c>
      <c r="C190" s="161">
        <v>0</v>
      </c>
      <c r="D190" s="163">
        <v>0</v>
      </c>
      <c r="E190" s="163">
        <v>0</v>
      </c>
    </row>
    <row r="191" customHeight="1" spans="1:5">
      <c r="A191" s="160" t="s">
        <v>1523</v>
      </c>
      <c r="B191" s="161">
        <v>0</v>
      </c>
      <c r="C191" s="161">
        <v>0</v>
      </c>
      <c r="D191" s="163">
        <v>0</v>
      </c>
      <c r="E191" s="163">
        <v>0</v>
      </c>
    </row>
    <row r="192" customHeight="1" spans="1:5">
      <c r="A192" s="160" t="s">
        <v>1524</v>
      </c>
      <c r="B192" s="161">
        <v>0</v>
      </c>
      <c r="C192" s="161">
        <v>0</v>
      </c>
      <c r="D192" s="163">
        <v>0</v>
      </c>
      <c r="E192" s="163">
        <v>0</v>
      </c>
    </row>
    <row r="193" customHeight="1" spans="1:5">
      <c r="A193" s="160" t="s">
        <v>1525</v>
      </c>
      <c r="B193" s="161">
        <v>0</v>
      </c>
      <c r="C193" s="161">
        <v>0</v>
      </c>
      <c r="D193" s="163">
        <v>0</v>
      </c>
      <c r="E193" s="163">
        <v>0</v>
      </c>
    </row>
    <row r="194" customHeight="1" spans="1:5">
      <c r="A194" s="160" t="s">
        <v>1526</v>
      </c>
      <c r="B194" s="161">
        <v>0</v>
      </c>
      <c r="C194" s="161">
        <v>0</v>
      </c>
      <c r="D194" s="163">
        <v>0</v>
      </c>
      <c r="E194" s="163">
        <v>0</v>
      </c>
    </row>
    <row r="195" customHeight="1" spans="1:5">
      <c r="A195" s="160" t="s">
        <v>1527</v>
      </c>
      <c r="B195" s="161">
        <v>0</v>
      </c>
      <c r="C195" s="161">
        <v>0</v>
      </c>
      <c r="D195" s="163">
        <v>0</v>
      </c>
      <c r="E195" s="163">
        <v>0</v>
      </c>
    </row>
    <row r="196" customHeight="1" spans="1:5">
      <c r="A196" s="160" t="s">
        <v>1528</v>
      </c>
      <c r="B196" s="161">
        <v>0</v>
      </c>
      <c r="C196" s="161">
        <v>0</v>
      </c>
      <c r="D196" s="163">
        <v>0</v>
      </c>
      <c r="E196" s="163">
        <v>0</v>
      </c>
    </row>
    <row r="197" customHeight="1" spans="1:5">
      <c r="A197" s="160" t="s">
        <v>1529</v>
      </c>
      <c r="B197" s="161">
        <v>0</v>
      </c>
      <c r="C197" s="161">
        <v>0</v>
      </c>
      <c r="D197" s="163">
        <v>0</v>
      </c>
      <c r="E197" s="163">
        <v>0</v>
      </c>
    </row>
    <row r="198" customHeight="1" spans="1:5">
      <c r="A198" s="160" t="s">
        <v>1530</v>
      </c>
      <c r="B198" s="161">
        <v>0</v>
      </c>
      <c r="C198" s="161">
        <v>0</v>
      </c>
      <c r="D198" s="163">
        <v>0</v>
      </c>
      <c r="E198" s="163">
        <v>0</v>
      </c>
    </row>
    <row r="199" customHeight="1" spans="1:5">
      <c r="A199" s="160" t="s">
        <v>1531</v>
      </c>
      <c r="B199" s="161">
        <v>0</v>
      </c>
      <c r="C199" s="161">
        <v>0</v>
      </c>
      <c r="D199" s="163">
        <v>0</v>
      </c>
      <c r="E199" s="163">
        <v>0</v>
      </c>
    </row>
    <row r="200" customHeight="1" spans="1:5">
      <c r="A200" s="160" t="s">
        <v>1532</v>
      </c>
      <c r="B200" s="161">
        <v>0</v>
      </c>
      <c r="C200" s="161">
        <v>0</v>
      </c>
      <c r="D200" s="163">
        <v>0</v>
      </c>
      <c r="E200" s="163">
        <v>0</v>
      </c>
    </row>
    <row r="201" customHeight="1" spans="1:5">
      <c r="A201" s="160" t="s">
        <v>1533</v>
      </c>
      <c r="B201" s="161">
        <v>1027</v>
      </c>
      <c r="C201" s="161">
        <v>381</v>
      </c>
      <c r="D201" s="163">
        <v>0.370983446932814</v>
      </c>
      <c r="E201" s="163">
        <v>0.295120061967467</v>
      </c>
    </row>
    <row r="202" customHeight="1" spans="1:5">
      <c r="A202" s="160" t="s">
        <v>1534</v>
      </c>
      <c r="B202" s="161">
        <v>0</v>
      </c>
      <c r="C202" s="161">
        <v>0</v>
      </c>
      <c r="D202" s="163">
        <v>0</v>
      </c>
      <c r="E202" s="163">
        <v>0</v>
      </c>
    </row>
    <row r="203" customHeight="1" spans="1:5">
      <c r="A203" s="160" t="s">
        <v>1535</v>
      </c>
      <c r="B203" s="161">
        <v>0</v>
      </c>
      <c r="C203" s="161">
        <v>54</v>
      </c>
      <c r="D203" s="163">
        <v>0</v>
      </c>
      <c r="E203" s="163">
        <v>0.0609480812641084</v>
      </c>
    </row>
    <row r="204" customHeight="1" spans="1:5">
      <c r="A204" s="160" t="s">
        <v>1536</v>
      </c>
      <c r="B204" s="161">
        <v>0</v>
      </c>
      <c r="C204" s="161">
        <v>270</v>
      </c>
      <c r="D204" s="163">
        <v>0</v>
      </c>
      <c r="E204" s="163">
        <v>0.891089108910891</v>
      </c>
    </row>
    <row r="205" customHeight="1" spans="1:5">
      <c r="A205" s="160" t="s">
        <v>1537</v>
      </c>
      <c r="B205" s="161">
        <v>0</v>
      </c>
      <c r="C205" s="161">
        <v>0</v>
      </c>
      <c r="D205" s="163">
        <v>0</v>
      </c>
      <c r="E205" s="163">
        <v>0</v>
      </c>
    </row>
    <row r="206" customHeight="1" spans="1:5">
      <c r="A206" s="160" t="s">
        <v>1538</v>
      </c>
      <c r="B206" s="161">
        <v>0</v>
      </c>
      <c r="C206" s="161">
        <v>0</v>
      </c>
      <c r="D206" s="163">
        <v>0</v>
      </c>
      <c r="E206" s="163">
        <v>0</v>
      </c>
    </row>
    <row r="207" customHeight="1" spans="1:5">
      <c r="A207" s="160" t="s">
        <v>1539</v>
      </c>
      <c r="B207" s="161">
        <v>0</v>
      </c>
      <c r="C207" s="161">
        <v>56</v>
      </c>
      <c r="D207" s="163">
        <v>0</v>
      </c>
      <c r="E207" s="163">
        <v>0.583333333333333</v>
      </c>
    </row>
    <row r="208" customHeight="1" spans="1:5">
      <c r="A208" s="160" t="s">
        <v>1540</v>
      </c>
      <c r="B208" s="161">
        <v>0</v>
      </c>
      <c r="C208" s="161">
        <v>0</v>
      </c>
      <c r="D208" s="163">
        <v>0</v>
      </c>
      <c r="E208" s="163">
        <v>0</v>
      </c>
    </row>
    <row r="209" customHeight="1" spans="1:5">
      <c r="A209" s="160" t="s">
        <v>1541</v>
      </c>
      <c r="B209" s="161">
        <v>0</v>
      </c>
      <c r="C209" s="161">
        <v>0</v>
      </c>
      <c r="D209" s="163">
        <v>0</v>
      </c>
      <c r="E209" s="163">
        <v>0</v>
      </c>
    </row>
    <row r="210" customHeight="1" spans="1:5">
      <c r="A210" s="160" t="s">
        <v>1542</v>
      </c>
      <c r="B210" s="161">
        <v>0</v>
      </c>
      <c r="C210" s="161">
        <v>0</v>
      </c>
      <c r="D210" s="163">
        <v>0</v>
      </c>
      <c r="E210" s="163">
        <v>0</v>
      </c>
    </row>
    <row r="211" customHeight="1" spans="1:5">
      <c r="A211" s="160" t="s">
        <v>1543</v>
      </c>
      <c r="B211" s="161">
        <v>0</v>
      </c>
      <c r="C211" s="161">
        <v>0</v>
      </c>
      <c r="D211" s="163">
        <v>0</v>
      </c>
      <c r="E211" s="163">
        <v>0</v>
      </c>
    </row>
    <row r="212" customHeight="1" spans="1:5">
      <c r="A212" s="160" t="s">
        <v>1544</v>
      </c>
      <c r="B212" s="161">
        <v>0</v>
      </c>
      <c r="C212" s="161">
        <v>1</v>
      </c>
      <c r="D212" s="163">
        <v>0</v>
      </c>
      <c r="E212" s="163">
        <v>0</v>
      </c>
    </row>
    <row r="213" customHeight="1" spans="1:5">
      <c r="A213" s="160" t="s">
        <v>123</v>
      </c>
      <c r="B213" s="161">
        <v>14041</v>
      </c>
      <c r="C213" s="161">
        <v>14041</v>
      </c>
      <c r="D213" s="163">
        <v>1</v>
      </c>
      <c r="E213" s="163">
        <v>4.41957821844507</v>
      </c>
    </row>
    <row r="214" customHeight="1" spans="1:5">
      <c r="A214" s="160" t="s">
        <v>1545</v>
      </c>
      <c r="B214" s="161">
        <v>0</v>
      </c>
      <c r="C214" s="161">
        <v>14041</v>
      </c>
      <c r="D214" s="163">
        <v>0</v>
      </c>
      <c r="E214" s="163">
        <v>4.41957821844507</v>
      </c>
    </row>
    <row r="215" customHeight="1" spans="1:5">
      <c r="A215" s="160" t="s">
        <v>1546</v>
      </c>
      <c r="B215" s="161">
        <v>0</v>
      </c>
      <c r="C215" s="161">
        <v>0</v>
      </c>
      <c r="D215" s="163">
        <v>0</v>
      </c>
      <c r="E215" s="163">
        <v>0</v>
      </c>
    </row>
    <row r="216" customHeight="1" spans="1:5">
      <c r="A216" s="160" t="s">
        <v>1547</v>
      </c>
      <c r="B216" s="161">
        <v>0</v>
      </c>
      <c r="C216" s="161">
        <v>0</v>
      </c>
      <c r="D216" s="163">
        <v>0</v>
      </c>
      <c r="E216" s="163">
        <v>0</v>
      </c>
    </row>
    <row r="217" customHeight="1" spans="1:5">
      <c r="A217" s="160" t="s">
        <v>1548</v>
      </c>
      <c r="B217" s="161">
        <v>0</v>
      </c>
      <c r="C217" s="161">
        <v>0</v>
      </c>
      <c r="D217" s="163">
        <v>0</v>
      </c>
      <c r="E217" s="163">
        <v>0</v>
      </c>
    </row>
    <row r="218" customHeight="1" spans="1:5">
      <c r="A218" s="160" t="s">
        <v>1549</v>
      </c>
      <c r="B218" s="161">
        <v>0</v>
      </c>
      <c r="C218" s="161">
        <v>0</v>
      </c>
      <c r="D218" s="163">
        <v>0</v>
      </c>
      <c r="E218" s="163">
        <v>0</v>
      </c>
    </row>
    <row r="219" customHeight="1" spans="1:5">
      <c r="A219" s="160" t="s">
        <v>1550</v>
      </c>
      <c r="B219" s="161">
        <v>0</v>
      </c>
      <c r="C219" s="161">
        <v>0</v>
      </c>
      <c r="D219" s="163">
        <v>0</v>
      </c>
      <c r="E219" s="163">
        <v>0</v>
      </c>
    </row>
    <row r="220" customHeight="1" spans="1:5">
      <c r="A220" s="160" t="s">
        <v>1551</v>
      </c>
      <c r="B220" s="161">
        <v>0</v>
      </c>
      <c r="C220" s="161">
        <v>0</v>
      </c>
      <c r="D220" s="163">
        <v>0</v>
      </c>
      <c r="E220" s="163">
        <v>0</v>
      </c>
    </row>
    <row r="221" customHeight="1" spans="1:5">
      <c r="A221" s="160" t="s">
        <v>1552</v>
      </c>
      <c r="B221" s="161">
        <v>0</v>
      </c>
      <c r="C221" s="161">
        <v>0</v>
      </c>
      <c r="D221" s="163">
        <v>0</v>
      </c>
      <c r="E221" s="163">
        <v>0</v>
      </c>
    </row>
    <row r="222" customHeight="1" spans="1:5">
      <c r="A222" s="160" t="s">
        <v>1553</v>
      </c>
      <c r="B222" s="161">
        <v>0</v>
      </c>
      <c r="C222" s="161">
        <v>0</v>
      </c>
      <c r="D222" s="163">
        <v>0</v>
      </c>
      <c r="E222" s="163">
        <v>0</v>
      </c>
    </row>
    <row r="223" customHeight="1" spans="1:5">
      <c r="A223" s="160" t="s">
        <v>1554</v>
      </c>
      <c r="B223" s="161">
        <v>0</v>
      </c>
      <c r="C223" s="161">
        <v>0</v>
      </c>
      <c r="D223" s="163">
        <v>0</v>
      </c>
      <c r="E223" s="163">
        <v>0</v>
      </c>
    </row>
    <row r="224" customHeight="1" spans="1:5">
      <c r="A224" s="160" t="s">
        <v>1555</v>
      </c>
      <c r="B224" s="161">
        <v>0</v>
      </c>
      <c r="C224" s="161">
        <v>0</v>
      </c>
      <c r="D224" s="163">
        <v>0</v>
      </c>
      <c r="E224" s="163">
        <v>0</v>
      </c>
    </row>
    <row r="225" customHeight="1" spans="1:5">
      <c r="A225" s="160" t="s">
        <v>1556</v>
      </c>
      <c r="B225" s="161">
        <v>0</v>
      </c>
      <c r="C225" s="161">
        <v>0</v>
      </c>
      <c r="D225" s="163">
        <v>0</v>
      </c>
      <c r="E225" s="163">
        <v>0</v>
      </c>
    </row>
    <row r="226" customHeight="1" spans="1:5">
      <c r="A226" s="160" t="s">
        <v>1557</v>
      </c>
      <c r="B226" s="161">
        <v>0</v>
      </c>
      <c r="C226" s="161">
        <v>0</v>
      </c>
      <c r="D226" s="163">
        <v>0</v>
      </c>
      <c r="E226" s="163">
        <v>0</v>
      </c>
    </row>
    <row r="227" customHeight="1" spans="1:5">
      <c r="A227" s="160" t="s">
        <v>1558</v>
      </c>
      <c r="B227" s="161">
        <v>0</v>
      </c>
      <c r="C227" s="161">
        <v>1340</v>
      </c>
      <c r="D227" s="163">
        <v>0</v>
      </c>
      <c r="E227" s="163">
        <v>1</v>
      </c>
    </row>
    <row r="228" customHeight="1" spans="1:5">
      <c r="A228" s="160" t="s">
        <v>1559</v>
      </c>
      <c r="B228" s="161">
        <v>0</v>
      </c>
      <c r="C228" s="161">
        <v>12701</v>
      </c>
      <c r="D228" s="163">
        <v>0</v>
      </c>
      <c r="E228" s="163">
        <v>6.91399020141535</v>
      </c>
    </row>
    <row r="229" customHeight="1" spans="1:5">
      <c r="A229" s="160" t="s">
        <v>1560</v>
      </c>
      <c r="B229" s="161">
        <v>0</v>
      </c>
      <c r="C229" s="161">
        <v>0</v>
      </c>
      <c r="D229" s="163">
        <v>0</v>
      </c>
      <c r="E229" s="163">
        <v>0</v>
      </c>
    </row>
    <row r="230" customHeight="1" spans="1:5">
      <c r="A230" s="160" t="s">
        <v>124</v>
      </c>
      <c r="B230" s="161">
        <v>807</v>
      </c>
      <c r="C230" s="161">
        <v>807</v>
      </c>
      <c r="D230" s="163">
        <v>1</v>
      </c>
      <c r="E230" s="163">
        <v>10.3461538461538</v>
      </c>
    </row>
    <row r="231" customHeight="1" spans="1:5">
      <c r="A231" s="160" t="s">
        <v>1561</v>
      </c>
      <c r="B231" s="161">
        <v>0</v>
      </c>
      <c r="C231" s="161">
        <v>807</v>
      </c>
      <c r="D231" s="163">
        <v>0</v>
      </c>
      <c r="E231" s="163">
        <v>10.3461538461538</v>
      </c>
    </row>
    <row r="232" customHeight="1" spans="1:5">
      <c r="A232" s="160" t="s">
        <v>1562</v>
      </c>
      <c r="B232" s="161">
        <v>0</v>
      </c>
      <c r="C232" s="161">
        <v>0</v>
      </c>
      <c r="D232" s="163">
        <v>0</v>
      </c>
      <c r="E232" s="163">
        <v>0</v>
      </c>
    </row>
    <row r="233" customHeight="1" spans="1:5">
      <c r="A233" s="160" t="s">
        <v>1563</v>
      </c>
      <c r="B233" s="161">
        <v>0</v>
      </c>
      <c r="C233" s="161">
        <v>0</v>
      </c>
      <c r="D233" s="163">
        <v>0</v>
      </c>
      <c r="E233" s="163">
        <v>0</v>
      </c>
    </row>
    <row r="234" customHeight="1" spans="1:5">
      <c r="A234" s="160" t="s">
        <v>1564</v>
      </c>
      <c r="B234" s="161">
        <v>0</v>
      </c>
      <c r="C234" s="161">
        <v>0</v>
      </c>
      <c r="D234" s="163">
        <v>0</v>
      </c>
      <c r="E234" s="163">
        <v>0</v>
      </c>
    </row>
    <row r="235" customHeight="1" spans="1:5">
      <c r="A235" s="160" t="s">
        <v>1565</v>
      </c>
      <c r="B235" s="161">
        <v>0</v>
      </c>
      <c r="C235" s="161">
        <v>0</v>
      </c>
      <c r="D235" s="163">
        <v>0</v>
      </c>
      <c r="E235" s="163">
        <v>0</v>
      </c>
    </row>
    <row r="236" customHeight="1" spans="1:5">
      <c r="A236" s="160" t="s">
        <v>1566</v>
      </c>
      <c r="B236" s="161">
        <v>0</v>
      </c>
      <c r="C236" s="161">
        <v>0</v>
      </c>
      <c r="D236" s="163">
        <v>0</v>
      </c>
      <c r="E236" s="163">
        <v>0</v>
      </c>
    </row>
    <row r="237" customHeight="1" spans="1:5">
      <c r="A237" s="160" t="s">
        <v>1567</v>
      </c>
      <c r="B237" s="161">
        <v>0</v>
      </c>
      <c r="C237" s="161">
        <v>0</v>
      </c>
      <c r="D237" s="163">
        <v>0</v>
      </c>
      <c r="E237" s="163">
        <v>0</v>
      </c>
    </row>
    <row r="238" customHeight="1" spans="1:5">
      <c r="A238" s="160" t="s">
        <v>1568</v>
      </c>
      <c r="B238" s="161">
        <v>0</v>
      </c>
      <c r="C238" s="161">
        <v>0</v>
      </c>
      <c r="D238" s="163">
        <v>0</v>
      </c>
      <c r="E238" s="163">
        <v>0</v>
      </c>
    </row>
    <row r="239" customHeight="1" spans="1:5">
      <c r="A239" s="160" t="s">
        <v>1569</v>
      </c>
      <c r="B239" s="161">
        <v>0</v>
      </c>
      <c r="C239" s="161">
        <v>0</v>
      </c>
      <c r="D239" s="163">
        <v>0</v>
      </c>
      <c r="E239" s="163">
        <v>0</v>
      </c>
    </row>
    <row r="240" customHeight="1" spans="1:5">
      <c r="A240" s="160" t="s">
        <v>1570</v>
      </c>
      <c r="B240" s="161">
        <v>0</v>
      </c>
      <c r="C240" s="161">
        <v>0</v>
      </c>
      <c r="D240" s="163">
        <v>0</v>
      </c>
      <c r="E240" s="163">
        <v>0</v>
      </c>
    </row>
    <row r="241" customHeight="1" spans="1:5">
      <c r="A241" s="160" t="s">
        <v>1571</v>
      </c>
      <c r="B241" s="161">
        <v>0</v>
      </c>
      <c r="C241" s="161">
        <v>0</v>
      </c>
      <c r="D241" s="163">
        <v>0</v>
      </c>
      <c r="E241" s="163">
        <v>0</v>
      </c>
    </row>
    <row r="242" customHeight="1" spans="1:5">
      <c r="A242" s="160" t="s">
        <v>1572</v>
      </c>
      <c r="B242" s="161">
        <v>0</v>
      </c>
      <c r="C242" s="161">
        <v>0</v>
      </c>
      <c r="D242" s="163">
        <v>0</v>
      </c>
      <c r="E242" s="163">
        <v>0</v>
      </c>
    </row>
    <row r="243" customHeight="1" spans="1:5">
      <c r="A243" s="160" t="s">
        <v>1573</v>
      </c>
      <c r="B243" s="161">
        <v>0</v>
      </c>
      <c r="C243" s="161">
        <v>0</v>
      </c>
      <c r="D243" s="163">
        <v>0</v>
      </c>
      <c r="E243" s="163">
        <v>0</v>
      </c>
    </row>
    <row r="244" customHeight="1" spans="1:5">
      <c r="A244" s="160" t="s">
        <v>1574</v>
      </c>
      <c r="B244" s="161">
        <v>0</v>
      </c>
      <c r="C244" s="161">
        <v>0</v>
      </c>
      <c r="D244" s="163">
        <v>0</v>
      </c>
      <c r="E244" s="163">
        <v>0</v>
      </c>
    </row>
    <row r="245" customHeight="1" spans="1:5">
      <c r="A245" s="160" t="s">
        <v>1575</v>
      </c>
      <c r="B245" s="161">
        <v>0</v>
      </c>
      <c r="C245" s="161">
        <v>807</v>
      </c>
      <c r="D245" s="163">
        <v>0</v>
      </c>
      <c r="E245" s="163">
        <v>10.3461538461538</v>
      </c>
    </row>
    <row r="246" customHeight="1" spans="1:5">
      <c r="A246" s="160" t="s">
        <v>1576</v>
      </c>
      <c r="B246" s="161">
        <v>0</v>
      </c>
      <c r="C246" s="161">
        <v>0</v>
      </c>
      <c r="D246" s="163">
        <v>0</v>
      </c>
      <c r="E246" s="163">
        <v>0</v>
      </c>
    </row>
    <row r="247" customHeight="1" spans="1:5">
      <c r="A247" s="164" t="s">
        <v>1577</v>
      </c>
      <c r="B247" s="161">
        <v>0</v>
      </c>
      <c r="C247" s="161">
        <v>0</v>
      </c>
      <c r="D247" s="163">
        <v>0</v>
      </c>
      <c r="E247" s="163">
        <v>0</v>
      </c>
    </row>
    <row r="248" customHeight="1" spans="1:5">
      <c r="A248" s="164" t="s">
        <v>1244</v>
      </c>
      <c r="B248" s="161">
        <v>0</v>
      </c>
      <c r="C248" s="161">
        <v>0</v>
      </c>
      <c r="D248" s="163">
        <v>0</v>
      </c>
      <c r="E248" s="163">
        <v>0</v>
      </c>
    </row>
    <row r="249" customHeight="1" spans="1:5">
      <c r="A249" s="164" t="s">
        <v>1578</v>
      </c>
      <c r="B249" s="161">
        <v>0</v>
      </c>
      <c r="C249" s="161">
        <v>0</v>
      </c>
      <c r="D249" s="163">
        <v>0</v>
      </c>
      <c r="E249" s="163">
        <v>0</v>
      </c>
    </row>
    <row r="250" customHeight="1" spans="1:5">
      <c r="A250" s="164" t="s">
        <v>1579</v>
      </c>
      <c r="B250" s="161">
        <v>0</v>
      </c>
      <c r="C250" s="161">
        <v>0</v>
      </c>
      <c r="D250" s="163">
        <v>0</v>
      </c>
      <c r="E250" s="163">
        <v>0</v>
      </c>
    </row>
    <row r="251" customHeight="1" spans="1:5">
      <c r="A251" s="164" t="s">
        <v>1580</v>
      </c>
      <c r="B251" s="161">
        <v>0</v>
      </c>
      <c r="C251" s="161">
        <v>0</v>
      </c>
      <c r="D251" s="163">
        <v>0</v>
      </c>
      <c r="E251" s="163">
        <v>0</v>
      </c>
    </row>
    <row r="252" customHeight="1" spans="1:5">
      <c r="A252" s="164" t="s">
        <v>1581</v>
      </c>
      <c r="B252" s="161">
        <v>0</v>
      </c>
      <c r="C252" s="161">
        <v>0</v>
      </c>
      <c r="D252" s="163">
        <v>0</v>
      </c>
      <c r="E252" s="163">
        <v>0</v>
      </c>
    </row>
    <row r="253" customHeight="1" spans="1:5">
      <c r="A253" s="164" t="s">
        <v>1582</v>
      </c>
      <c r="B253" s="161">
        <v>0</v>
      </c>
      <c r="C253" s="161">
        <v>0</v>
      </c>
      <c r="D253" s="163">
        <v>0</v>
      </c>
      <c r="E253" s="163">
        <v>0</v>
      </c>
    </row>
    <row r="254" customHeight="1" spans="1:5">
      <c r="A254" s="164" t="s">
        <v>1583</v>
      </c>
      <c r="B254" s="161">
        <v>0</v>
      </c>
      <c r="C254" s="161">
        <v>0</v>
      </c>
      <c r="D254" s="163">
        <v>0</v>
      </c>
      <c r="E254" s="163">
        <v>0</v>
      </c>
    </row>
    <row r="255" customHeight="1" spans="1:5">
      <c r="A255" s="164" t="s">
        <v>1584</v>
      </c>
      <c r="B255" s="161">
        <v>0</v>
      </c>
      <c r="C255" s="161">
        <v>0</v>
      </c>
      <c r="D255" s="163">
        <v>0</v>
      </c>
      <c r="E255" s="163">
        <v>0</v>
      </c>
    </row>
    <row r="256" customHeight="1" spans="1:5">
      <c r="A256" s="164" t="s">
        <v>1585</v>
      </c>
      <c r="B256" s="161">
        <v>0</v>
      </c>
      <c r="C256" s="161">
        <v>0</v>
      </c>
      <c r="D256" s="163">
        <v>0</v>
      </c>
      <c r="E256" s="163">
        <v>0</v>
      </c>
    </row>
    <row r="257" customHeight="1" spans="1:5">
      <c r="A257" s="164" t="s">
        <v>1586</v>
      </c>
      <c r="B257" s="161">
        <v>0</v>
      </c>
      <c r="C257" s="161">
        <v>0</v>
      </c>
      <c r="D257" s="163">
        <v>0</v>
      </c>
      <c r="E257" s="163">
        <v>0</v>
      </c>
    </row>
    <row r="258" customHeight="1" spans="1:5">
      <c r="A258" s="164" t="s">
        <v>1587</v>
      </c>
      <c r="B258" s="161">
        <v>0</v>
      </c>
      <c r="C258" s="161">
        <v>0</v>
      </c>
      <c r="D258" s="163">
        <v>0</v>
      </c>
      <c r="E258" s="163">
        <v>0</v>
      </c>
    </row>
    <row r="259" customHeight="1" spans="1:5">
      <c r="A259" s="164" t="s">
        <v>1588</v>
      </c>
      <c r="B259" s="161">
        <v>0</v>
      </c>
      <c r="C259" s="161">
        <v>0</v>
      </c>
      <c r="D259" s="163">
        <v>0</v>
      </c>
      <c r="E259" s="163">
        <v>0</v>
      </c>
    </row>
    <row r="260" customHeight="1" spans="1:5">
      <c r="A260" s="164" t="s">
        <v>1589</v>
      </c>
      <c r="B260" s="161">
        <v>0</v>
      </c>
      <c r="C260" s="161">
        <v>0</v>
      </c>
      <c r="D260" s="163">
        <v>0</v>
      </c>
      <c r="E260" s="163">
        <v>0</v>
      </c>
    </row>
    <row r="261" customHeight="1" spans="1:5">
      <c r="A261" s="164" t="s">
        <v>1590</v>
      </c>
      <c r="B261" s="161">
        <v>0</v>
      </c>
      <c r="C261" s="161">
        <v>0</v>
      </c>
      <c r="D261" s="163">
        <v>0</v>
      </c>
      <c r="E261" s="163">
        <v>0</v>
      </c>
    </row>
    <row r="262" customHeight="1" spans="1:5">
      <c r="A262" s="164" t="s">
        <v>861</v>
      </c>
      <c r="B262" s="161">
        <v>0</v>
      </c>
      <c r="C262" s="161">
        <v>0</v>
      </c>
      <c r="D262" s="163">
        <v>0</v>
      </c>
      <c r="E262" s="163">
        <v>0</v>
      </c>
    </row>
    <row r="263" customHeight="1" spans="1:5">
      <c r="A263" s="164" t="s">
        <v>906</v>
      </c>
      <c r="B263" s="161">
        <v>0</v>
      </c>
      <c r="C263" s="161">
        <v>0</v>
      </c>
      <c r="D263" s="163">
        <v>0</v>
      </c>
      <c r="E263" s="163">
        <v>0</v>
      </c>
    </row>
    <row r="264" customHeight="1" spans="1:5">
      <c r="A264" s="164" t="s">
        <v>1591</v>
      </c>
      <c r="B264" s="161">
        <v>0</v>
      </c>
      <c r="C264" s="161">
        <v>0</v>
      </c>
      <c r="D264" s="163">
        <v>0</v>
      </c>
      <c r="E264" s="163">
        <v>0</v>
      </c>
    </row>
    <row r="265" customHeight="1" spans="1:5">
      <c r="A265" s="164" t="s">
        <v>1592</v>
      </c>
      <c r="B265" s="161">
        <v>0</v>
      </c>
      <c r="C265" s="161">
        <v>0</v>
      </c>
      <c r="D265" s="163">
        <v>0</v>
      </c>
      <c r="E265" s="163">
        <v>0</v>
      </c>
    </row>
    <row r="266" customHeight="1" spans="1:5">
      <c r="A266" s="164" t="s">
        <v>1593</v>
      </c>
      <c r="B266" s="161">
        <v>0</v>
      </c>
      <c r="C266" s="161">
        <v>0</v>
      </c>
      <c r="D266" s="163">
        <v>0</v>
      </c>
      <c r="E266" s="163">
        <v>0</v>
      </c>
    </row>
    <row r="267" customHeight="1" spans="1:5">
      <c r="A267" s="164" t="s">
        <v>1594</v>
      </c>
      <c r="B267" s="161">
        <v>0</v>
      </c>
      <c r="C267" s="161">
        <v>0</v>
      </c>
      <c r="D267" s="163">
        <v>0</v>
      </c>
      <c r="E267" s="163">
        <v>0</v>
      </c>
    </row>
    <row r="268" customHeight="1" spans="1:5">
      <c r="A268" s="165" t="str">
        <f t="shared" ref="A268:A280" si="0">""</f>
        <v/>
      </c>
      <c r="B268" s="161">
        <v>0</v>
      </c>
      <c r="C268" s="161">
        <v>0</v>
      </c>
      <c r="D268" s="166">
        <v>0</v>
      </c>
      <c r="E268" s="166">
        <v>0</v>
      </c>
    </row>
    <row r="269" customHeight="1" spans="1:5">
      <c r="A269" s="167" t="s">
        <v>1595</v>
      </c>
      <c r="B269" s="161">
        <v>915260</v>
      </c>
      <c r="C269" s="161">
        <v>913783</v>
      </c>
      <c r="D269" s="163">
        <v>0.998386250901383</v>
      </c>
      <c r="E269" s="163">
        <v>10.8399131651996</v>
      </c>
    </row>
    <row r="270" customHeight="1" spans="1:5">
      <c r="A270" s="165" t="str">
        <f t="shared" si="0"/>
        <v/>
      </c>
      <c r="B270" s="161">
        <v>0</v>
      </c>
      <c r="C270" s="161">
        <v>0</v>
      </c>
      <c r="D270" s="168">
        <v>0</v>
      </c>
      <c r="E270" s="166">
        <v>0</v>
      </c>
    </row>
    <row r="271" customHeight="1" spans="1:5">
      <c r="A271" s="165" t="s">
        <v>1596</v>
      </c>
      <c r="B271" s="161">
        <v>0</v>
      </c>
      <c r="C271" s="161">
        <v>0</v>
      </c>
      <c r="D271" s="168">
        <v>0</v>
      </c>
      <c r="E271" s="163">
        <v>0</v>
      </c>
    </row>
    <row r="272" customHeight="1" spans="1:5">
      <c r="A272" s="165" t="s">
        <v>1597</v>
      </c>
      <c r="B272" s="161">
        <v>0</v>
      </c>
      <c r="C272" s="161">
        <v>0</v>
      </c>
      <c r="D272" s="168">
        <v>0</v>
      </c>
      <c r="E272" s="163">
        <v>0</v>
      </c>
    </row>
    <row r="273" customHeight="1" spans="1:5">
      <c r="A273" s="165" t="s">
        <v>131</v>
      </c>
      <c r="B273" s="161">
        <v>0</v>
      </c>
      <c r="C273" s="161">
        <v>1330</v>
      </c>
      <c r="D273" s="168">
        <v>0</v>
      </c>
      <c r="E273" s="163">
        <v>3.21256038647343</v>
      </c>
    </row>
    <row r="274" customHeight="1" spans="1:5">
      <c r="A274" s="165" t="s">
        <v>132</v>
      </c>
      <c r="B274" s="161">
        <v>0</v>
      </c>
      <c r="C274" s="161">
        <v>0</v>
      </c>
      <c r="D274" s="168">
        <v>0</v>
      </c>
      <c r="E274" s="163">
        <v>0</v>
      </c>
    </row>
    <row r="275" customHeight="1" spans="1:5">
      <c r="A275" s="165" t="s">
        <v>133</v>
      </c>
      <c r="B275" s="161">
        <v>0</v>
      </c>
      <c r="C275" s="161">
        <v>0</v>
      </c>
      <c r="D275" s="168">
        <v>0</v>
      </c>
      <c r="E275" s="163">
        <v>0</v>
      </c>
    </row>
    <row r="276" customHeight="1" spans="1:5">
      <c r="A276" s="165" t="s">
        <v>1598</v>
      </c>
      <c r="B276" s="161">
        <v>0</v>
      </c>
      <c r="C276" s="161">
        <v>0</v>
      </c>
      <c r="D276" s="168">
        <v>0</v>
      </c>
      <c r="E276" s="163">
        <v>0</v>
      </c>
    </row>
    <row r="277" customHeight="1" spans="1:5">
      <c r="A277" s="165" t="s">
        <v>1599</v>
      </c>
      <c r="B277" s="161">
        <v>0</v>
      </c>
      <c r="C277" s="161">
        <v>0</v>
      </c>
      <c r="D277" s="168">
        <v>0</v>
      </c>
      <c r="E277" s="163">
        <v>0</v>
      </c>
    </row>
    <row r="278" customHeight="1" spans="1:5">
      <c r="A278" s="165" t="s">
        <v>1600</v>
      </c>
      <c r="B278" s="161">
        <v>0</v>
      </c>
      <c r="C278" s="161">
        <v>0</v>
      </c>
      <c r="D278" s="168">
        <v>0</v>
      </c>
      <c r="E278" s="163">
        <v>0</v>
      </c>
    </row>
    <row r="279" customHeight="1" spans="1:5">
      <c r="A279" s="165" t="s">
        <v>1601</v>
      </c>
      <c r="B279" s="161">
        <v>0</v>
      </c>
      <c r="C279" s="161">
        <v>1477</v>
      </c>
      <c r="D279" s="168">
        <v>0</v>
      </c>
      <c r="E279" s="163">
        <v>1.00613079019074</v>
      </c>
    </row>
    <row r="280" customHeight="1" spans="1:5">
      <c r="A280" s="165" t="str">
        <f t="shared" si="0"/>
        <v/>
      </c>
      <c r="B280" s="161">
        <v>0</v>
      </c>
      <c r="C280" s="161">
        <v>0</v>
      </c>
      <c r="D280" s="168">
        <v>0</v>
      </c>
      <c r="E280" s="163">
        <v>0</v>
      </c>
    </row>
    <row r="281" customHeight="1" spans="1:5">
      <c r="A281" s="167" t="s">
        <v>1602</v>
      </c>
      <c r="B281" s="161">
        <v>0</v>
      </c>
      <c r="C281" s="161">
        <v>916590</v>
      </c>
      <c r="D281" s="168">
        <v>0</v>
      </c>
      <c r="E281" s="163">
        <v>10.6357623578557</v>
      </c>
    </row>
  </sheetData>
  <sheetProtection insertRows="0" insertColumns="0" deleteColumns="0" deleteRows="0" autoFilter="0"/>
  <mergeCells count="1">
    <mergeCell ref="A1:E1"/>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6"/>
  <sheetViews>
    <sheetView showZeros="0" topLeftCell="A90" workbookViewId="0">
      <selection activeCell="A4" sqref="A4"/>
    </sheetView>
  </sheetViews>
  <sheetFormatPr defaultColWidth="9" defaultRowHeight="20.25" customHeight="1" outlineLevelCol="4"/>
  <cols>
    <col min="1" max="1" width="51.5454545454545" style="2" customWidth="1"/>
    <col min="2" max="3" width="11.7272727272727" style="2" customWidth="1"/>
    <col min="4" max="5" width="11.7272727272727" style="147" customWidth="1"/>
    <col min="6" max="6" width="9" style="134"/>
  </cols>
  <sheetData>
    <row r="1" ht="45" customHeight="1" spans="1:5">
      <c r="A1" s="3" t="s">
        <v>21</v>
      </c>
      <c r="B1" s="3"/>
      <c r="C1" s="3"/>
      <c r="D1" s="148"/>
      <c r="E1" s="148"/>
    </row>
    <row r="2" customHeight="1" spans="1:5">
      <c r="A2" s="4"/>
      <c r="B2" s="4"/>
      <c r="C2" s="4"/>
      <c r="D2" s="150"/>
      <c r="E2" s="120" t="s">
        <v>146</v>
      </c>
    </row>
    <row r="3" ht="30" customHeight="1" spans="1:5">
      <c r="A3" s="106" t="s">
        <v>48</v>
      </c>
      <c r="B3" s="107" t="s">
        <v>49</v>
      </c>
      <c r="C3" s="107" t="s">
        <v>50</v>
      </c>
      <c r="D3" s="121" t="s">
        <v>51</v>
      </c>
      <c r="E3" s="121" t="s">
        <v>52</v>
      </c>
    </row>
    <row r="4" customHeight="1" spans="1:5">
      <c r="A4" s="7" t="s">
        <v>1289</v>
      </c>
      <c r="B4" s="154">
        <v>0</v>
      </c>
      <c r="C4" s="154">
        <v>566</v>
      </c>
      <c r="D4" s="155">
        <v>0</v>
      </c>
      <c r="E4" s="155">
        <v>1.22776572668113</v>
      </c>
    </row>
    <row r="5" customHeight="1" spans="1:5">
      <c r="A5" s="7" t="s">
        <v>1290</v>
      </c>
      <c r="B5" s="154">
        <v>0</v>
      </c>
      <c r="C5" s="154">
        <v>0</v>
      </c>
      <c r="D5" s="155">
        <v>0</v>
      </c>
      <c r="E5" s="155">
        <v>0</v>
      </c>
    </row>
    <row r="6" customHeight="1" spans="1:5">
      <c r="A6" s="7" t="s">
        <v>1291</v>
      </c>
      <c r="B6" s="154">
        <v>0</v>
      </c>
      <c r="C6" s="154">
        <v>0</v>
      </c>
      <c r="D6" s="155">
        <v>0</v>
      </c>
      <c r="E6" s="155">
        <v>0</v>
      </c>
    </row>
    <row r="7" customHeight="1" spans="1:5">
      <c r="A7" s="7" t="s">
        <v>1292</v>
      </c>
      <c r="B7" s="154">
        <v>0</v>
      </c>
      <c r="C7" s="154">
        <v>0</v>
      </c>
      <c r="D7" s="155">
        <v>0</v>
      </c>
      <c r="E7" s="155">
        <v>0</v>
      </c>
    </row>
    <row r="8" customHeight="1" spans="1:5">
      <c r="A8" s="7" t="s">
        <v>1293</v>
      </c>
      <c r="B8" s="154">
        <v>0</v>
      </c>
      <c r="C8" s="154">
        <v>0</v>
      </c>
      <c r="D8" s="155">
        <v>0</v>
      </c>
      <c r="E8" s="155">
        <v>0</v>
      </c>
    </row>
    <row r="9" customHeight="1" spans="1:5">
      <c r="A9" s="7" t="s">
        <v>1294</v>
      </c>
      <c r="B9" s="154">
        <v>0</v>
      </c>
      <c r="C9" s="154">
        <v>0</v>
      </c>
      <c r="D9" s="155">
        <v>0</v>
      </c>
      <c r="E9" s="155">
        <v>0</v>
      </c>
    </row>
    <row r="10" customHeight="1" spans="1:5">
      <c r="A10" s="7" t="s">
        <v>1295</v>
      </c>
      <c r="B10" s="154">
        <v>0</v>
      </c>
      <c r="C10" s="154">
        <v>0</v>
      </c>
      <c r="D10" s="155">
        <v>0</v>
      </c>
      <c r="E10" s="155">
        <v>0</v>
      </c>
    </row>
    <row r="11" customHeight="1" spans="1:5">
      <c r="A11" s="7" t="s">
        <v>1296</v>
      </c>
      <c r="B11" s="154">
        <v>0</v>
      </c>
      <c r="C11" s="154">
        <v>0</v>
      </c>
      <c r="D11" s="155">
        <v>0</v>
      </c>
      <c r="E11" s="155">
        <v>0</v>
      </c>
    </row>
    <row r="12" customHeight="1" spans="1:5">
      <c r="A12" s="7" t="s">
        <v>1297</v>
      </c>
      <c r="B12" s="154">
        <v>0</v>
      </c>
      <c r="C12" s="154">
        <v>0</v>
      </c>
      <c r="D12" s="155">
        <v>0</v>
      </c>
      <c r="E12" s="155">
        <v>0</v>
      </c>
    </row>
    <row r="13" customHeight="1" spans="1:5">
      <c r="A13" s="7" t="s">
        <v>1298</v>
      </c>
      <c r="B13" s="154">
        <v>0</v>
      </c>
      <c r="C13" s="154">
        <v>0</v>
      </c>
      <c r="D13" s="155">
        <v>0</v>
      </c>
      <c r="E13" s="155">
        <v>0</v>
      </c>
    </row>
    <row r="14" customHeight="1" spans="1:5">
      <c r="A14" s="7" t="s">
        <v>1299</v>
      </c>
      <c r="B14" s="154">
        <v>0</v>
      </c>
      <c r="C14" s="154">
        <v>0</v>
      </c>
      <c r="D14" s="155">
        <v>0</v>
      </c>
      <c r="E14" s="155">
        <v>0</v>
      </c>
    </row>
    <row r="15" customHeight="1" spans="1:5">
      <c r="A15" s="7" t="s">
        <v>1300</v>
      </c>
      <c r="B15" s="154">
        <v>0</v>
      </c>
      <c r="C15" s="154">
        <v>0</v>
      </c>
      <c r="D15" s="155">
        <v>0</v>
      </c>
      <c r="E15" s="155">
        <v>0</v>
      </c>
    </row>
    <row r="16" customHeight="1" spans="1:5">
      <c r="A16" s="7" t="s">
        <v>1301</v>
      </c>
      <c r="B16" s="154">
        <v>0</v>
      </c>
      <c r="C16" s="154">
        <v>0</v>
      </c>
      <c r="D16" s="155">
        <v>0</v>
      </c>
      <c r="E16" s="155">
        <v>0</v>
      </c>
    </row>
    <row r="17" customHeight="1" spans="1:5">
      <c r="A17" s="7" t="s">
        <v>1302</v>
      </c>
      <c r="B17" s="154">
        <v>0</v>
      </c>
      <c r="C17" s="154">
        <v>0</v>
      </c>
      <c r="D17" s="155">
        <v>0</v>
      </c>
      <c r="E17" s="155">
        <v>0</v>
      </c>
    </row>
    <row r="18" customHeight="1" spans="1:5">
      <c r="A18" s="7" t="s">
        <v>1303</v>
      </c>
      <c r="B18" s="154">
        <v>0</v>
      </c>
      <c r="C18" s="154">
        <v>0</v>
      </c>
      <c r="D18" s="155">
        <v>0</v>
      </c>
      <c r="E18" s="155">
        <v>0</v>
      </c>
    </row>
    <row r="19" customHeight="1" spans="1:5">
      <c r="A19" s="7" t="s">
        <v>1304</v>
      </c>
      <c r="B19" s="154">
        <v>0</v>
      </c>
      <c r="C19" s="154">
        <v>0</v>
      </c>
      <c r="D19" s="155">
        <v>0</v>
      </c>
      <c r="E19" s="155">
        <v>0</v>
      </c>
    </row>
    <row r="20" customHeight="1" spans="1:5">
      <c r="A20" s="7" t="s">
        <v>1305</v>
      </c>
      <c r="B20" s="154">
        <v>0</v>
      </c>
      <c r="C20" s="154">
        <v>0</v>
      </c>
      <c r="D20" s="155">
        <v>0</v>
      </c>
      <c r="E20" s="155">
        <v>0</v>
      </c>
    </row>
    <row r="21" customHeight="1" spans="1:5">
      <c r="A21" s="7" t="s">
        <v>1306</v>
      </c>
      <c r="B21" s="154">
        <v>0</v>
      </c>
      <c r="C21" s="154">
        <v>0</v>
      </c>
      <c r="D21" s="155">
        <v>0</v>
      </c>
      <c r="E21" s="155">
        <v>0</v>
      </c>
    </row>
    <row r="22" customHeight="1" spans="1:5">
      <c r="A22" s="7" t="s">
        <v>1307</v>
      </c>
      <c r="B22" s="154">
        <v>0</v>
      </c>
      <c r="C22" s="154">
        <v>0</v>
      </c>
      <c r="D22" s="155">
        <v>0</v>
      </c>
      <c r="E22" s="155">
        <v>0</v>
      </c>
    </row>
    <row r="23" customHeight="1" spans="1:5">
      <c r="A23" s="7" t="s">
        <v>1308</v>
      </c>
      <c r="B23" s="154">
        <v>0</v>
      </c>
      <c r="C23" s="154">
        <v>0</v>
      </c>
      <c r="D23" s="155">
        <v>0</v>
      </c>
      <c r="E23" s="155">
        <v>0</v>
      </c>
    </row>
    <row r="24" customHeight="1" spans="1:5">
      <c r="A24" s="7" t="s">
        <v>1309</v>
      </c>
      <c r="B24" s="154">
        <v>0</v>
      </c>
      <c r="C24" s="154">
        <v>0</v>
      </c>
      <c r="D24" s="155">
        <v>0</v>
      </c>
      <c r="E24" s="155">
        <v>0</v>
      </c>
    </row>
    <row r="25" customHeight="1" spans="1:5">
      <c r="A25" s="7" t="s">
        <v>1310</v>
      </c>
      <c r="B25" s="154">
        <v>0</v>
      </c>
      <c r="C25" s="154">
        <v>0</v>
      </c>
      <c r="D25" s="155">
        <v>0</v>
      </c>
      <c r="E25" s="155">
        <v>0</v>
      </c>
    </row>
    <row r="26" customHeight="1" spans="1:5">
      <c r="A26" s="7" t="s">
        <v>1311</v>
      </c>
      <c r="B26" s="154">
        <v>0</v>
      </c>
      <c r="C26" s="154">
        <v>0</v>
      </c>
      <c r="D26" s="155">
        <v>0</v>
      </c>
      <c r="E26" s="155">
        <v>0</v>
      </c>
    </row>
    <row r="27" customHeight="1" spans="1:5">
      <c r="A27" s="7" t="s">
        <v>1312</v>
      </c>
      <c r="B27" s="154">
        <v>0</v>
      </c>
      <c r="C27" s="154">
        <v>0</v>
      </c>
      <c r="D27" s="155">
        <v>0</v>
      </c>
      <c r="E27" s="155">
        <v>0</v>
      </c>
    </row>
    <row r="28" customHeight="1" spans="1:5">
      <c r="A28" s="7" t="s">
        <v>1313</v>
      </c>
      <c r="B28" s="154">
        <v>424</v>
      </c>
      <c r="C28" s="154">
        <v>566</v>
      </c>
      <c r="D28" s="155">
        <v>1.33490566037736</v>
      </c>
      <c r="E28" s="155">
        <v>1.22776572668113</v>
      </c>
    </row>
    <row r="29" customHeight="1" spans="1:5">
      <c r="A29" s="7" t="s">
        <v>1314</v>
      </c>
      <c r="B29" s="154">
        <v>0</v>
      </c>
      <c r="C29" s="154">
        <v>304</v>
      </c>
      <c r="D29" s="155">
        <v>0</v>
      </c>
      <c r="E29" s="155">
        <v>1.15151515151515</v>
      </c>
    </row>
    <row r="30" customHeight="1" spans="1:5">
      <c r="A30" s="7" t="s">
        <v>1315</v>
      </c>
      <c r="B30" s="154">
        <v>0</v>
      </c>
      <c r="C30" s="154">
        <v>262</v>
      </c>
      <c r="D30" s="155">
        <v>0</v>
      </c>
      <c r="E30" s="155">
        <v>1.32994923857868</v>
      </c>
    </row>
    <row r="31" customHeight="1" spans="1:5">
      <c r="A31" s="7" t="s">
        <v>1316</v>
      </c>
      <c r="B31" s="154">
        <v>0</v>
      </c>
      <c r="C31" s="154">
        <v>0</v>
      </c>
      <c r="D31" s="155">
        <v>0</v>
      </c>
      <c r="E31" s="155">
        <v>0</v>
      </c>
    </row>
    <row r="32" customHeight="1" spans="1:5">
      <c r="A32" s="7" t="s">
        <v>1317</v>
      </c>
      <c r="B32" s="154">
        <v>0</v>
      </c>
      <c r="C32" s="154">
        <v>0</v>
      </c>
      <c r="D32" s="155">
        <v>0</v>
      </c>
      <c r="E32" s="155">
        <v>0</v>
      </c>
    </row>
    <row r="33" customHeight="1" spans="1:5">
      <c r="A33" s="7" t="s">
        <v>1318</v>
      </c>
      <c r="B33" s="154">
        <v>0</v>
      </c>
      <c r="C33" s="154">
        <v>0</v>
      </c>
      <c r="D33" s="155">
        <v>0</v>
      </c>
      <c r="E33" s="155">
        <v>0</v>
      </c>
    </row>
    <row r="34" customHeight="1" spans="1:5">
      <c r="A34" s="7" t="s">
        <v>1319</v>
      </c>
      <c r="B34" s="154">
        <v>0</v>
      </c>
      <c r="C34" s="154">
        <v>0</v>
      </c>
      <c r="D34" s="155">
        <v>0</v>
      </c>
      <c r="E34" s="155">
        <v>0</v>
      </c>
    </row>
    <row r="35" customHeight="1" spans="1:5">
      <c r="A35" s="7" t="s">
        <v>1320</v>
      </c>
      <c r="B35" s="154">
        <v>0</v>
      </c>
      <c r="C35" s="154">
        <v>0</v>
      </c>
      <c r="D35" s="155">
        <v>0</v>
      </c>
      <c r="E35" s="155">
        <v>0</v>
      </c>
    </row>
    <row r="36" customHeight="1" spans="1:5">
      <c r="A36" s="7" t="s">
        <v>1321</v>
      </c>
      <c r="B36" s="154">
        <v>0</v>
      </c>
      <c r="C36" s="154">
        <v>0</v>
      </c>
      <c r="D36" s="155">
        <v>0</v>
      </c>
      <c r="E36" s="155">
        <v>0</v>
      </c>
    </row>
    <row r="37" customHeight="1" spans="1:5">
      <c r="A37" s="7" t="s">
        <v>1322</v>
      </c>
      <c r="B37" s="154">
        <v>0</v>
      </c>
      <c r="C37" s="154">
        <v>0</v>
      </c>
      <c r="D37" s="155">
        <v>0</v>
      </c>
      <c r="E37" s="155">
        <v>0</v>
      </c>
    </row>
    <row r="38" customHeight="1" spans="1:5">
      <c r="A38" s="7" t="s">
        <v>1323</v>
      </c>
      <c r="B38" s="154">
        <v>0</v>
      </c>
      <c r="C38" s="154">
        <v>0</v>
      </c>
      <c r="D38" s="155">
        <v>0</v>
      </c>
      <c r="E38" s="155">
        <v>0</v>
      </c>
    </row>
    <row r="39" customHeight="1" spans="1:5">
      <c r="A39" s="7" t="s">
        <v>1324</v>
      </c>
      <c r="B39" s="154">
        <v>0</v>
      </c>
      <c r="C39" s="154">
        <v>0</v>
      </c>
      <c r="D39" s="155">
        <v>0</v>
      </c>
      <c r="E39" s="155">
        <v>0</v>
      </c>
    </row>
    <row r="40" customHeight="1" spans="1:5">
      <c r="A40" s="7" t="s">
        <v>1325</v>
      </c>
      <c r="B40" s="154">
        <v>0</v>
      </c>
      <c r="C40" s="154">
        <v>0</v>
      </c>
      <c r="D40" s="155">
        <v>0</v>
      </c>
      <c r="E40" s="155">
        <v>0</v>
      </c>
    </row>
    <row r="41" customHeight="1" spans="1:5">
      <c r="A41" s="7" t="s">
        <v>1326</v>
      </c>
      <c r="B41" s="154">
        <v>0</v>
      </c>
      <c r="C41" s="154">
        <v>0</v>
      </c>
      <c r="D41" s="155">
        <v>0</v>
      </c>
      <c r="E41" s="155">
        <v>0</v>
      </c>
    </row>
    <row r="42" customHeight="1" spans="1:5">
      <c r="A42" s="7" t="s">
        <v>1327</v>
      </c>
      <c r="B42" s="154">
        <v>0</v>
      </c>
      <c r="C42" s="154">
        <v>0</v>
      </c>
      <c r="D42" s="155">
        <v>0</v>
      </c>
      <c r="E42" s="155">
        <v>0</v>
      </c>
    </row>
    <row r="43" customHeight="1" spans="1:5">
      <c r="A43" s="7" t="s">
        <v>1328</v>
      </c>
      <c r="B43" s="154">
        <v>0</v>
      </c>
      <c r="C43" s="154">
        <v>0</v>
      </c>
      <c r="D43" s="155">
        <v>0</v>
      </c>
      <c r="E43" s="155">
        <v>0</v>
      </c>
    </row>
    <row r="44" customHeight="1" spans="1:5">
      <c r="A44" s="7" t="s">
        <v>1329</v>
      </c>
      <c r="B44" s="154">
        <v>0</v>
      </c>
      <c r="C44" s="154">
        <v>0</v>
      </c>
      <c r="D44" s="155">
        <v>0</v>
      </c>
      <c r="E44" s="155">
        <v>0</v>
      </c>
    </row>
    <row r="45" customHeight="1" spans="1:5">
      <c r="A45" s="7" t="s">
        <v>1330</v>
      </c>
      <c r="B45" s="154">
        <v>0</v>
      </c>
      <c r="C45" s="154">
        <v>0</v>
      </c>
      <c r="D45" s="155">
        <v>0</v>
      </c>
      <c r="E45" s="155">
        <v>0</v>
      </c>
    </row>
    <row r="46" customHeight="1" spans="1:5">
      <c r="A46" s="7" t="s">
        <v>1331</v>
      </c>
      <c r="B46" s="154">
        <v>0</v>
      </c>
      <c r="C46" s="154">
        <v>0</v>
      </c>
      <c r="D46" s="155">
        <v>0</v>
      </c>
      <c r="E46" s="155">
        <v>0</v>
      </c>
    </row>
    <row r="47" customHeight="1" spans="1:5">
      <c r="A47" s="7" t="s">
        <v>1332</v>
      </c>
      <c r="B47" s="154">
        <v>0</v>
      </c>
      <c r="C47" s="154">
        <v>0</v>
      </c>
      <c r="D47" s="155">
        <v>0</v>
      </c>
      <c r="E47" s="155">
        <v>0</v>
      </c>
    </row>
    <row r="48" customHeight="1" spans="1:5">
      <c r="A48" s="7" t="s">
        <v>1333</v>
      </c>
      <c r="B48" s="154">
        <v>0</v>
      </c>
      <c r="C48" s="154">
        <v>0</v>
      </c>
      <c r="D48" s="155">
        <v>0</v>
      </c>
      <c r="E48" s="155">
        <v>0</v>
      </c>
    </row>
    <row r="49" customHeight="1" spans="1:5">
      <c r="A49" s="7" t="s">
        <v>1334</v>
      </c>
      <c r="B49" s="154">
        <v>0</v>
      </c>
      <c r="C49" s="154">
        <v>0</v>
      </c>
      <c r="D49" s="155">
        <v>0</v>
      </c>
      <c r="E49" s="155">
        <v>0</v>
      </c>
    </row>
    <row r="50" customHeight="1" spans="1:5">
      <c r="A50" s="7" t="s">
        <v>1335</v>
      </c>
      <c r="B50" s="154">
        <v>0</v>
      </c>
      <c r="C50" s="154">
        <v>0</v>
      </c>
      <c r="D50" s="155">
        <v>0</v>
      </c>
      <c r="E50" s="155">
        <v>0</v>
      </c>
    </row>
    <row r="51" customHeight="1" spans="1:5">
      <c r="A51" s="7" t="s">
        <v>1336</v>
      </c>
      <c r="B51" s="154">
        <v>0</v>
      </c>
      <c r="C51" s="154">
        <v>0</v>
      </c>
      <c r="D51" s="155">
        <v>0</v>
      </c>
      <c r="E51" s="155">
        <v>0</v>
      </c>
    </row>
    <row r="52" customHeight="1" spans="1:5">
      <c r="A52" s="7" t="s">
        <v>1337</v>
      </c>
      <c r="B52" s="154">
        <v>0</v>
      </c>
      <c r="C52" s="154">
        <v>0</v>
      </c>
      <c r="D52" s="155">
        <v>0</v>
      </c>
      <c r="E52" s="155">
        <v>0</v>
      </c>
    </row>
    <row r="53" customHeight="1" spans="1:5">
      <c r="A53" s="7" t="s">
        <v>1338</v>
      </c>
      <c r="B53" s="154">
        <v>0</v>
      </c>
      <c r="C53" s="154">
        <v>0</v>
      </c>
      <c r="D53" s="155">
        <v>0</v>
      </c>
      <c r="E53" s="155">
        <v>0</v>
      </c>
    </row>
    <row r="54" customHeight="1" spans="1:5">
      <c r="A54" s="7" t="s">
        <v>1339</v>
      </c>
      <c r="B54" s="154">
        <v>0</v>
      </c>
      <c r="C54" s="154">
        <v>14930</v>
      </c>
      <c r="D54" s="155">
        <v>0</v>
      </c>
      <c r="E54" s="155">
        <v>4.58538083538084</v>
      </c>
    </row>
    <row r="55" customHeight="1" spans="1:5">
      <c r="A55" s="7" t="s">
        <v>1340</v>
      </c>
      <c r="B55" s="154">
        <v>0</v>
      </c>
      <c r="C55" s="154">
        <v>0</v>
      </c>
      <c r="D55" s="155">
        <v>0</v>
      </c>
      <c r="E55" s="155">
        <v>0</v>
      </c>
    </row>
    <row r="56" customHeight="1" spans="1:5">
      <c r="A56" s="7" t="s">
        <v>1341</v>
      </c>
      <c r="B56" s="154">
        <v>0</v>
      </c>
      <c r="C56" s="154">
        <v>0</v>
      </c>
      <c r="D56" s="155">
        <v>0</v>
      </c>
      <c r="E56" s="155">
        <v>0</v>
      </c>
    </row>
    <row r="57" customHeight="1" spans="1:5">
      <c r="A57" s="7" t="s">
        <v>1342</v>
      </c>
      <c r="B57" s="154">
        <v>1340</v>
      </c>
      <c r="C57" s="154">
        <v>1340</v>
      </c>
      <c r="D57" s="155">
        <v>1</v>
      </c>
      <c r="E57" s="155">
        <v>1</v>
      </c>
    </row>
    <row r="58" customHeight="1" spans="1:5">
      <c r="A58" s="7" t="s">
        <v>1343</v>
      </c>
      <c r="B58" s="154">
        <v>0</v>
      </c>
      <c r="C58" s="154">
        <v>0</v>
      </c>
      <c r="D58" s="155">
        <v>0</v>
      </c>
      <c r="E58" s="155">
        <v>0</v>
      </c>
    </row>
    <row r="59" customHeight="1" spans="1:5">
      <c r="A59" s="7" t="s">
        <v>1344</v>
      </c>
      <c r="B59" s="154">
        <v>0</v>
      </c>
      <c r="C59" s="154">
        <v>1340</v>
      </c>
      <c r="D59" s="155">
        <v>0</v>
      </c>
      <c r="E59" s="155">
        <v>1</v>
      </c>
    </row>
    <row r="60" customHeight="1" spans="1:5">
      <c r="A60" s="7" t="s">
        <v>1345</v>
      </c>
      <c r="B60" s="154">
        <v>0</v>
      </c>
      <c r="C60" s="154">
        <v>0</v>
      </c>
      <c r="D60" s="155">
        <v>0</v>
      </c>
      <c r="E60" s="155">
        <v>0</v>
      </c>
    </row>
    <row r="61" customHeight="1" spans="1:5">
      <c r="A61" s="7" t="s">
        <v>1346</v>
      </c>
      <c r="B61" s="154">
        <v>0</v>
      </c>
      <c r="C61" s="154">
        <v>0</v>
      </c>
      <c r="D61" s="155">
        <v>0</v>
      </c>
      <c r="E61" s="155">
        <v>0</v>
      </c>
    </row>
    <row r="62" customHeight="1" spans="1:5">
      <c r="A62" s="7" t="s">
        <v>1347</v>
      </c>
      <c r="B62" s="154">
        <v>0</v>
      </c>
      <c r="C62" s="154">
        <v>0</v>
      </c>
      <c r="D62" s="155">
        <v>0</v>
      </c>
      <c r="E62" s="155">
        <v>0</v>
      </c>
    </row>
    <row r="63" customHeight="1" spans="1:5">
      <c r="A63" s="7" t="s">
        <v>1348</v>
      </c>
      <c r="B63" s="154">
        <v>0</v>
      </c>
      <c r="C63" s="154">
        <v>0</v>
      </c>
      <c r="D63" s="155">
        <v>0</v>
      </c>
      <c r="E63" s="155">
        <v>0</v>
      </c>
    </row>
    <row r="64" customHeight="1" spans="1:5">
      <c r="A64" s="7" t="s">
        <v>1349</v>
      </c>
      <c r="B64" s="154">
        <v>0</v>
      </c>
      <c r="C64" s="154">
        <v>0</v>
      </c>
      <c r="D64" s="155">
        <v>0</v>
      </c>
      <c r="E64" s="155">
        <v>0</v>
      </c>
    </row>
    <row r="65" customHeight="1" spans="1:5">
      <c r="A65" s="7" t="s">
        <v>1350</v>
      </c>
      <c r="B65" s="154">
        <v>0</v>
      </c>
      <c r="C65" s="154">
        <v>0</v>
      </c>
      <c r="D65" s="155">
        <v>0</v>
      </c>
      <c r="E65" s="155">
        <v>0</v>
      </c>
    </row>
    <row r="66" customHeight="1" spans="1:5">
      <c r="A66" s="7" t="s">
        <v>1351</v>
      </c>
      <c r="B66" s="154">
        <v>0</v>
      </c>
      <c r="C66" s="154">
        <v>0</v>
      </c>
      <c r="D66" s="155">
        <v>0</v>
      </c>
      <c r="E66" s="155">
        <v>0</v>
      </c>
    </row>
    <row r="67" customHeight="1" spans="1:5">
      <c r="A67" s="7" t="s">
        <v>1352</v>
      </c>
      <c r="B67" s="154">
        <v>0</v>
      </c>
      <c r="C67" s="154">
        <v>0</v>
      </c>
      <c r="D67" s="155">
        <v>0</v>
      </c>
      <c r="E67" s="155">
        <v>0</v>
      </c>
    </row>
    <row r="68" customHeight="1" spans="1:5">
      <c r="A68" s="7" t="s">
        <v>1353</v>
      </c>
      <c r="B68" s="154">
        <v>0</v>
      </c>
      <c r="C68" s="154">
        <v>0</v>
      </c>
      <c r="D68" s="155">
        <v>0</v>
      </c>
      <c r="E68" s="155">
        <v>0</v>
      </c>
    </row>
    <row r="69" customHeight="1" spans="1:5">
      <c r="A69" s="7" t="s">
        <v>1354</v>
      </c>
      <c r="B69" s="154">
        <v>0</v>
      </c>
      <c r="C69" s="154">
        <v>0</v>
      </c>
      <c r="D69" s="155">
        <v>0</v>
      </c>
      <c r="E69" s="155">
        <v>0</v>
      </c>
    </row>
    <row r="70" customHeight="1" spans="1:5">
      <c r="A70" s="7" t="s">
        <v>1355</v>
      </c>
      <c r="B70" s="154">
        <v>13728</v>
      </c>
      <c r="C70" s="154">
        <v>13590</v>
      </c>
      <c r="D70" s="155">
        <v>0.989947552447552</v>
      </c>
      <c r="E70" s="155">
        <v>7.0929018789144</v>
      </c>
    </row>
    <row r="71" customHeight="1" spans="1:5">
      <c r="A71" s="7" t="s">
        <v>1356</v>
      </c>
      <c r="B71" s="154">
        <v>0</v>
      </c>
      <c r="C71" s="154">
        <v>13590</v>
      </c>
      <c r="D71" s="155">
        <v>0</v>
      </c>
      <c r="E71" s="155">
        <v>7.0929018789144</v>
      </c>
    </row>
    <row r="72" customHeight="1" spans="1:5">
      <c r="A72" s="7" t="s">
        <v>1357</v>
      </c>
      <c r="B72" s="154">
        <v>0</v>
      </c>
      <c r="C72" s="154">
        <v>0</v>
      </c>
      <c r="D72" s="155">
        <v>0</v>
      </c>
      <c r="E72" s="155">
        <v>0</v>
      </c>
    </row>
    <row r="73" customHeight="1" spans="1:5">
      <c r="A73" s="7" t="str">
        <f t="shared" ref="A73:A85" si="0">""</f>
        <v/>
      </c>
      <c r="B73" s="154">
        <v>0</v>
      </c>
      <c r="C73" s="154">
        <v>0</v>
      </c>
      <c r="D73" s="157">
        <v>0</v>
      </c>
      <c r="E73" s="157">
        <v>0</v>
      </c>
    </row>
    <row r="74" customHeight="1" spans="1:5">
      <c r="A74" s="6" t="s">
        <v>1358</v>
      </c>
      <c r="B74" s="154">
        <v>15492</v>
      </c>
      <c r="C74" s="154">
        <v>15496</v>
      </c>
      <c r="D74" s="155">
        <v>1.0002581977795</v>
      </c>
      <c r="E74" s="155">
        <v>4.16895345708905</v>
      </c>
    </row>
    <row r="75" customHeight="1" spans="1:5">
      <c r="A75" s="159" t="str">
        <f t="shared" si="0"/>
        <v/>
      </c>
      <c r="B75" s="154">
        <v>0</v>
      </c>
      <c r="C75" s="154">
        <v>0</v>
      </c>
      <c r="D75" s="157">
        <v>0</v>
      </c>
      <c r="E75" s="157">
        <v>0</v>
      </c>
    </row>
    <row r="76" customHeight="1" spans="1:5">
      <c r="A76" s="159" t="s">
        <v>1359</v>
      </c>
      <c r="B76" s="154">
        <v>0</v>
      </c>
      <c r="C76" s="154">
        <v>1926</v>
      </c>
      <c r="D76" s="157">
        <v>0</v>
      </c>
      <c r="E76" s="155">
        <v>0.336360461054838</v>
      </c>
    </row>
    <row r="77" customHeight="1" spans="1:5">
      <c r="A77" s="159" t="s">
        <v>1360</v>
      </c>
      <c r="B77" s="154">
        <v>0</v>
      </c>
      <c r="C77" s="154">
        <v>0</v>
      </c>
      <c r="D77" s="157">
        <v>0</v>
      </c>
      <c r="E77" s="155">
        <v>0</v>
      </c>
    </row>
    <row r="78" customHeight="1" spans="1:5">
      <c r="A78" s="159" t="s">
        <v>1361</v>
      </c>
      <c r="B78" s="154">
        <v>0</v>
      </c>
      <c r="C78" s="154">
        <v>0</v>
      </c>
      <c r="D78" s="157">
        <v>0</v>
      </c>
      <c r="E78" s="155">
        <v>0</v>
      </c>
    </row>
    <row r="79" customHeight="1" spans="1:5">
      <c r="A79" s="159" t="s">
        <v>1362</v>
      </c>
      <c r="B79" s="154">
        <v>0</v>
      </c>
      <c r="C79" s="154">
        <v>1468</v>
      </c>
      <c r="D79" s="157">
        <v>0</v>
      </c>
      <c r="E79" s="155">
        <v>0.757872999483738</v>
      </c>
    </row>
    <row r="80" customHeight="1" spans="1:5">
      <c r="A80" s="159" t="s">
        <v>1363</v>
      </c>
      <c r="B80" s="154">
        <v>0</v>
      </c>
      <c r="C80" s="154">
        <v>0</v>
      </c>
      <c r="D80" s="157">
        <v>0</v>
      </c>
      <c r="E80" s="155">
        <v>0</v>
      </c>
    </row>
    <row r="81" customHeight="1" spans="1:5">
      <c r="A81" s="159" t="s">
        <v>88</v>
      </c>
      <c r="B81" s="154">
        <v>0</v>
      </c>
      <c r="C81" s="154">
        <v>0</v>
      </c>
      <c r="D81" s="157">
        <v>0</v>
      </c>
      <c r="E81" s="155">
        <v>0</v>
      </c>
    </row>
    <row r="82" customHeight="1" spans="1:5">
      <c r="A82" s="7" t="s">
        <v>89</v>
      </c>
      <c r="B82" s="154">
        <v>0</v>
      </c>
      <c r="C82" s="154">
        <v>897700</v>
      </c>
      <c r="D82" s="157">
        <v>0</v>
      </c>
      <c r="E82" s="155">
        <v>12.0013368983957</v>
      </c>
    </row>
    <row r="83" customHeight="1" spans="1:5">
      <c r="A83" s="159" t="s">
        <v>1364</v>
      </c>
      <c r="B83" s="154">
        <v>0</v>
      </c>
      <c r="C83" s="154">
        <v>0</v>
      </c>
      <c r="D83" s="157">
        <v>0</v>
      </c>
      <c r="E83" s="155">
        <v>0</v>
      </c>
    </row>
    <row r="84" customHeight="1" spans="1:5">
      <c r="A84" s="159" t="s">
        <v>1365</v>
      </c>
      <c r="B84" s="154">
        <v>0</v>
      </c>
      <c r="C84" s="154">
        <v>0</v>
      </c>
      <c r="D84" s="157">
        <v>0</v>
      </c>
      <c r="E84" s="155">
        <v>0</v>
      </c>
    </row>
    <row r="85" customHeight="1" spans="1:5">
      <c r="A85" s="159" t="str">
        <f t="shared" si="0"/>
        <v/>
      </c>
      <c r="B85" s="154">
        <v>0</v>
      </c>
      <c r="C85" s="154">
        <v>0</v>
      </c>
      <c r="D85" s="157">
        <v>0</v>
      </c>
      <c r="E85" s="158">
        <v>0</v>
      </c>
    </row>
    <row r="86" customHeight="1" spans="1:5">
      <c r="A86" s="6" t="s">
        <v>1603</v>
      </c>
      <c r="B86" s="154">
        <v>0</v>
      </c>
      <c r="C86" s="154">
        <v>916590</v>
      </c>
      <c r="D86" s="157">
        <v>0</v>
      </c>
      <c r="E86" s="155">
        <v>10.6357623578557</v>
      </c>
    </row>
  </sheetData>
  <sheetProtection insertRows="0" insertColumns="0" deleteColumns="0" deleteRows="0" autoFilter="0"/>
  <mergeCells count="1">
    <mergeCell ref="A1:E1"/>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1"/>
  <sheetViews>
    <sheetView showZeros="0" topLeftCell="A277" workbookViewId="0">
      <selection activeCell="C7" sqref="C7"/>
    </sheetView>
  </sheetViews>
  <sheetFormatPr defaultColWidth="9" defaultRowHeight="20.25" customHeight="1" outlineLevelCol="4"/>
  <cols>
    <col min="1" max="1" width="40" style="2" customWidth="1"/>
    <col min="2" max="3" width="16.2818181818182" style="2" customWidth="1"/>
    <col min="4" max="5" width="12.5727272727273" style="147" customWidth="1"/>
    <col min="6" max="6" width="9" style="134"/>
  </cols>
  <sheetData>
    <row r="1" ht="45" customHeight="1" spans="1:5">
      <c r="A1" s="3" t="s">
        <v>22</v>
      </c>
      <c r="B1" s="3"/>
      <c r="C1" s="3"/>
      <c r="D1" s="148"/>
      <c r="E1" s="149"/>
    </row>
    <row r="2" customHeight="1" spans="1:5">
      <c r="A2" s="4"/>
      <c r="B2" s="4"/>
      <c r="C2" s="4"/>
      <c r="D2" s="150"/>
      <c r="E2" s="151" t="s">
        <v>47</v>
      </c>
    </row>
    <row r="3" ht="39" customHeight="1" spans="1:5">
      <c r="A3" s="6" t="s">
        <v>48</v>
      </c>
      <c r="B3" s="6" t="s">
        <v>49</v>
      </c>
      <c r="C3" s="6" t="s">
        <v>50</v>
      </c>
      <c r="D3" s="152" t="s">
        <v>51</v>
      </c>
      <c r="E3" s="153" t="s">
        <v>52</v>
      </c>
    </row>
    <row r="4" customHeight="1" spans="1:5">
      <c r="A4" s="122" t="s">
        <v>105</v>
      </c>
      <c r="B4" s="154">
        <v>0</v>
      </c>
      <c r="C4" s="154">
        <v>0</v>
      </c>
      <c r="D4" s="155">
        <v>0</v>
      </c>
      <c r="E4" s="155">
        <v>0</v>
      </c>
    </row>
    <row r="5" customHeight="1" spans="1:5">
      <c r="A5" s="122" t="s">
        <v>1366</v>
      </c>
      <c r="B5" s="154">
        <v>0</v>
      </c>
      <c r="C5" s="154">
        <v>0</v>
      </c>
      <c r="D5" s="155">
        <v>0</v>
      </c>
      <c r="E5" s="155">
        <v>0</v>
      </c>
    </row>
    <row r="6" customHeight="1" spans="1:5">
      <c r="A6" s="122" t="s">
        <v>1367</v>
      </c>
      <c r="B6" s="154">
        <v>0</v>
      </c>
      <c r="C6" s="154">
        <v>0</v>
      </c>
      <c r="D6" s="155">
        <v>0</v>
      </c>
      <c r="E6" s="155">
        <v>0</v>
      </c>
    </row>
    <row r="7" customHeight="1" spans="1:5">
      <c r="A7" s="122" t="s">
        <v>1368</v>
      </c>
      <c r="B7" s="154">
        <v>0</v>
      </c>
      <c r="C7" s="154">
        <v>0</v>
      </c>
      <c r="D7" s="155">
        <v>0</v>
      </c>
      <c r="E7" s="155">
        <v>0</v>
      </c>
    </row>
    <row r="8" customHeight="1" spans="1:5">
      <c r="A8" s="122" t="s">
        <v>1369</v>
      </c>
      <c r="B8" s="154">
        <v>0</v>
      </c>
      <c r="C8" s="154">
        <v>0</v>
      </c>
      <c r="D8" s="155">
        <v>0</v>
      </c>
      <c r="E8" s="155">
        <v>0</v>
      </c>
    </row>
    <row r="9" customHeight="1" spans="1:5">
      <c r="A9" s="122" t="s">
        <v>1370</v>
      </c>
      <c r="B9" s="154">
        <v>0</v>
      </c>
      <c r="C9" s="154">
        <v>0</v>
      </c>
      <c r="D9" s="155">
        <v>0</v>
      </c>
      <c r="E9" s="155">
        <v>0</v>
      </c>
    </row>
    <row r="10" customHeight="1" spans="1:5">
      <c r="A10" s="122" t="s">
        <v>1371</v>
      </c>
      <c r="B10" s="154">
        <v>0</v>
      </c>
      <c r="C10" s="154">
        <v>0</v>
      </c>
      <c r="D10" s="155">
        <v>0</v>
      </c>
      <c r="E10" s="155">
        <v>0</v>
      </c>
    </row>
    <row r="11" customHeight="1" spans="1:5">
      <c r="A11" s="122" t="s">
        <v>1372</v>
      </c>
      <c r="B11" s="154">
        <v>0</v>
      </c>
      <c r="C11" s="154">
        <v>0</v>
      </c>
      <c r="D11" s="155">
        <v>0</v>
      </c>
      <c r="E11" s="155">
        <v>0</v>
      </c>
    </row>
    <row r="12" customHeight="1" spans="1:5">
      <c r="A12" s="122" t="s">
        <v>106</v>
      </c>
      <c r="B12" s="154">
        <v>37</v>
      </c>
      <c r="C12" s="154">
        <v>37</v>
      </c>
      <c r="D12" s="155">
        <v>1</v>
      </c>
      <c r="E12" s="155">
        <v>0.162995594713656</v>
      </c>
    </row>
    <row r="13" customHeight="1" spans="1:5">
      <c r="A13" s="122" t="s">
        <v>1373</v>
      </c>
      <c r="B13" s="154">
        <v>37</v>
      </c>
      <c r="C13" s="154">
        <v>37</v>
      </c>
      <c r="D13" s="155">
        <v>1</v>
      </c>
      <c r="E13" s="155">
        <v>0.162995594713656</v>
      </c>
    </row>
    <row r="14" customHeight="1" spans="1:5">
      <c r="A14" s="122" t="s">
        <v>1374</v>
      </c>
      <c r="B14" s="154">
        <v>0</v>
      </c>
      <c r="C14" s="154">
        <v>37</v>
      </c>
      <c r="D14" s="155">
        <v>0</v>
      </c>
      <c r="E14" s="155">
        <v>0.298387096774194</v>
      </c>
    </row>
    <row r="15" customHeight="1" spans="1:5">
      <c r="A15" s="122" t="s">
        <v>1375</v>
      </c>
      <c r="B15" s="154">
        <v>0</v>
      </c>
      <c r="C15" s="154">
        <v>0</v>
      </c>
      <c r="D15" s="155">
        <v>0</v>
      </c>
      <c r="E15" s="155">
        <v>0</v>
      </c>
    </row>
    <row r="16" customHeight="1" spans="1:5">
      <c r="A16" s="122" t="s">
        <v>1376</v>
      </c>
      <c r="B16" s="154">
        <v>0</v>
      </c>
      <c r="C16" s="154">
        <v>0</v>
      </c>
      <c r="D16" s="155">
        <v>0</v>
      </c>
      <c r="E16" s="155">
        <v>0</v>
      </c>
    </row>
    <row r="17" customHeight="1" spans="1:5">
      <c r="A17" s="122" t="s">
        <v>1377</v>
      </c>
      <c r="B17" s="154">
        <v>0</v>
      </c>
      <c r="C17" s="154">
        <v>0</v>
      </c>
      <c r="D17" s="155">
        <v>0</v>
      </c>
      <c r="E17" s="155">
        <v>0</v>
      </c>
    </row>
    <row r="18" customHeight="1" spans="1:5">
      <c r="A18" s="122" t="s">
        <v>1378</v>
      </c>
      <c r="B18" s="154">
        <v>0</v>
      </c>
      <c r="C18" s="154">
        <v>0</v>
      </c>
      <c r="D18" s="155">
        <v>0</v>
      </c>
      <c r="E18" s="155">
        <v>0</v>
      </c>
    </row>
    <row r="19" customHeight="1" spans="1:5">
      <c r="A19" s="122" t="s">
        <v>1379</v>
      </c>
      <c r="B19" s="154">
        <v>0</v>
      </c>
      <c r="C19" s="154">
        <v>0</v>
      </c>
      <c r="D19" s="155">
        <v>0</v>
      </c>
      <c r="E19" s="155">
        <v>0</v>
      </c>
    </row>
    <row r="20" customHeight="1" spans="1:5">
      <c r="A20" s="122" t="s">
        <v>1380</v>
      </c>
      <c r="B20" s="154">
        <v>0</v>
      </c>
      <c r="C20" s="154">
        <v>0</v>
      </c>
      <c r="D20" s="155">
        <v>0</v>
      </c>
      <c r="E20" s="155">
        <v>0</v>
      </c>
    </row>
    <row r="21" customHeight="1" spans="1:5">
      <c r="A21" s="122" t="s">
        <v>1381</v>
      </c>
      <c r="B21" s="154">
        <v>0</v>
      </c>
      <c r="C21" s="154">
        <v>0</v>
      </c>
      <c r="D21" s="155">
        <v>0</v>
      </c>
      <c r="E21" s="155">
        <v>0</v>
      </c>
    </row>
    <row r="22" customHeight="1" spans="1:5">
      <c r="A22" s="122" t="s">
        <v>1382</v>
      </c>
      <c r="B22" s="154">
        <v>0</v>
      </c>
      <c r="C22" s="154">
        <v>0</v>
      </c>
      <c r="D22" s="155">
        <v>0</v>
      </c>
      <c r="E22" s="155">
        <v>0</v>
      </c>
    </row>
    <row r="23" customHeight="1" spans="1:5">
      <c r="A23" s="122" t="s">
        <v>1383</v>
      </c>
      <c r="B23" s="154">
        <v>0</v>
      </c>
      <c r="C23" s="154">
        <v>0</v>
      </c>
      <c r="D23" s="155">
        <v>0</v>
      </c>
      <c r="E23" s="155">
        <v>0</v>
      </c>
    </row>
    <row r="24" customHeight="1" spans="1:5">
      <c r="A24" s="122" t="s">
        <v>1384</v>
      </c>
      <c r="B24" s="154">
        <v>0</v>
      </c>
      <c r="C24" s="154">
        <v>0</v>
      </c>
      <c r="D24" s="155">
        <v>0</v>
      </c>
      <c r="E24" s="155">
        <v>0</v>
      </c>
    </row>
    <row r="25" customHeight="1" spans="1:5">
      <c r="A25" s="122" t="s">
        <v>1385</v>
      </c>
      <c r="B25" s="154">
        <v>0</v>
      </c>
      <c r="C25" s="154">
        <v>0</v>
      </c>
      <c r="D25" s="155">
        <v>0</v>
      </c>
      <c r="E25" s="155">
        <v>0</v>
      </c>
    </row>
    <row r="26" customHeight="1" spans="1:5">
      <c r="A26" s="122" t="s">
        <v>1386</v>
      </c>
      <c r="B26" s="154">
        <v>0</v>
      </c>
      <c r="C26" s="154">
        <v>0</v>
      </c>
      <c r="D26" s="155">
        <v>0</v>
      </c>
      <c r="E26" s="155">
        <v>0</v>
      </c>
    </row>
    <row r="27" customHeight="1" spans="1:5">
      <c r="A27" s="122" t="s">
        <v>1387</v>
      </c>
      <c r="B27" s="154">
        <v>0</v>
      </c>
      <c r="C27" s="154">
        <v>0</v>
      </c>
      <c r="D27" s="155">
        <v>0</v>
      </c>
      <c r="E27" s="155">
        <v>0</v>
      </c>
    </row>
    <row r="28" customHeight="1" spans="1:5">
      <c r="A28" s="122" t="s">
        <v>107</v>
      </c>
      <c r="B28" s="154">
        <v>392</v>
      </c>
      <c r="C28" s="154">
        <v>7</v>
      </c>
      <c r="D28" s="155">
        <v>0.0178571428571429</v>
      </c>
      <c r="E28" s="155">
        <v>0.023728813559322</v>
      </c>
    </row>
    <row r="29" customHeight="1" spans="1:5">
      <c r="A29" s="122" t="s">
        <v>1388</v>
      </c>
      <c r="B29" s="154">
        <v>392</v>
      </c>
      <c r="C29" s="154">
        <v>7</v>
      </c>
      <c r="D29" s="155">
        <v>0.0178571428571429</v>
      </c>
      <c r="E29" s="155">
        <v>0.023728813559322</v>
      </c>
    </row>
    <row r="30" customHeight="1" spans="1:5">
      <c r="A30" s="122" t="s">
        <v>1389</v>
      </c>
      <c r="B30" s="154">
        <v>0</v>
      </c>
      <c r="C30" s="154">
        <v>7</v>
      </c>
      <c r="D30" s="155">
        <v>0</v>
      </c>
      <c r="E30" s="155">
        <v>0.023728813559322</v>
      </c>
    </row>
    <row r="31" customHeight="1" spans="1:5">
      <c r="A31" s="122" t="s">
        <v>1390</v>
      </c>
      <c r="B31" s="154">
        <v>0</v>
      </c>
      <c r="C31" s="154">
        <v>0</v>
      </c>
      <c r="D31" s="155">
        <v>0</v>
      </c>
      <c r="E31" s="155">
        <v>0</v>
      </c>
    </row>
    <row r="32" customHeight="1" spans="1:5">
      <c r="A32" s="122" t="s">
        <v>1391</v>
      </c>
      <c r="B32" s="154">
        <v>0</v>
      </c>
      <c r="C32" s="154">
        <v>0</v>
      </c>
      <c r="D32" s="155">
        <v>0</v>
      </c>
      <c r="E32" s="155">
        <v>0</v>
      </c>
    </row>
    <row r="33" customHeight="1" spans="1:5">
      <c r="A33" s="122" t="s">
        <v>1392</v>
      </c>
      <c r="B33" s="154">
        <v>0</v>
      </c>
      <c r="C33" s="154">
        <v>0</v>
      </c>
      <c r="D33" s="155">
        <v>0</v>
      </c>
      <c r="E33" s="155">
        <v>0</v>
      </c>
    </row>
    <row r="34" customHeight="1" spans="1:5">
      <c r="A34" s="122" t="s">
        <v>1389</v>
      </c>
      <c r="B34" s="154">
        <v>0</v>
      </c>
      <c r="C34" s="154">
        <v>0</v>
      </c>
      <c r="D34" s="155">
        <v>0</v>
      </c>
      <c r="E34" s="155">
        <v>0</v>
      </c>
    </row>
    <row r="35" customHeight="1" spans="1:5">
      <c r="A35" s="122" t="s">
        <v>1390</v>
      </c>
      <c r="B35" s="154">
        <v>0</v>
      </c>
      <c r="C35" s="154">
        <v>0</v>
      </c>
      <c r="D35" s="155">
        <v>0</v>
      </c>
      <c r="E35" s="155">
        <v>0</v>
      </c>
    </row>
    <row r="36" customHeight="1" spans="1:5">
      <c r="A36" s="122" t="s">
        <v>1393</v>
      </c>
      <c r="B36" s="154">
        <v>0</v>
      </c>
      <c r="C36" s="154">
        <v>0</v>
      </c>
      <c r="D36" s="155">
        <v>0</v>
      </c>
      <c r="E36" s="155">
        <v>0</v>
      </c>
    </row>
    <row r="37" customHeight="1" spans="1:5">
      <c r="A37" s="122" t="s">
        <v>1394</v>
      </c>
      <c r="B37" s="154">
        <v>0</v>
      </c>
      <c r="C37" s="154">
        <v>0</v>
      </c>
      <c r="D37" s="155">
        <v>0</v>
      </c>
      <c r="E37" s="155">
        <v>0</v>
      </c>
    </row>
    <row r="38" customHeight="1" spans="1:5">
      <c r="A38" s="122" t="s">
        <v>1390</v>
      </c>
      <c r="B38" s="154">
        <v>0</v>
      </c>
      <c r="C38" s="154">
        <v>0</v>
      </c>
      <c r="D38" s="155">
        <v>0</v>
      </c>
      <c r="E38" s="155">
        <v>0</v>
      </c>
    </row>
    <row r="39" customHeight="1" spans="1:5">
      <c r="A39" s="122" t="s">
        <v>1395</v>
      </c>
      <c r="B39" s="154">
        <v>0</v>
      </c>
      <c r="C39" s="154">
        <v>0</v>
      </c>
      <c r="D39" s="155">
        <v>0</v>
      </c>
      <c r="E39" s="155">
        <v>0</v>
      </c>
    </row>
    <row r="40" customHeight="1" spans="1:5">
      <c r="A40" s="122" t="s">
        <v>109</v>
      </c>
      <c r="B40" s="154">
        <v>0</v>
      </c>
      <c r="C40" s="154">
        <v>0</v>
      </c>
      <c r="D40" s="155">
        <v>0</v>
      </c>
      <c r="E40" s="155">
        <v>0</v>
      </c>
    </row>
    <row r="41" customHeight="1" spans="1:5">
      <c r="A41" s="122" t="s">
        <v>1396</v>
      </c>
      <c r="B41" s="154">
        <v>0</v>
      </c>
      <c r="C41" s="154">
        <v>0</v>
      </c>
      <c r="D41" s="155">
        <v>0</v>
      </c>
      <c r="E41" s="155">
        <v>0</v>
      </c>
    </row>
    <row r="42" customHeight="1" spans="1:5">
      <c r="A42" s="122" t="s">
        <v>1397</v>
      </c>
      <c r="B42" s="154">
        <v>0</v>
      </c>
      <c r="C42" s="154">
        <v>0</v>
      </c>
      <c r="D42" s="155">
        <v>0</v>
      </c>
      <c r="E42" s="155">
        <v>0</v>
      </c>
    </row>
    <row r="43" customHeight="1" spans="1:5">
      <c r="A43" s="122" t="s">
        <v>1398</v>
      </c>
      <c r="B43" s="154">
        <v>0</v>
      </c>
      <c r="C43" s="154">
        <v>0</v>
      </c>
      <c r="D43" s="155">
        <v>0</v>
      </c>
      <c r="E43" s="155">
        <v>0</v>
      </c>
    </row>
    <row r="44" customHeight="1" spans="1:5">
      <c r="A44" s="122" t="s">
        <v>1399</v>
      </c>
      <c r="B44" s="154">
        <v>0</v>
      </c>
      <c r="C44" s="154">
        <v>0</v>
      </c>
      <c r="D44" s="155">
        <v>0</v>
      </c>
      <c r="E44" s="155">
        <v>0</v>
      </c>
    </row>
    <row r="45" customHeight="1" spans="1:5">
      <c r="A45" s="122" t="s">
        <v>1400</v>
      </c>
      <c r="B45" s="154">
        <v>0</v>
      </c>
      <c r="C45" s="154">
        <v>0</v>
      </c>
      <c r="D45" s="155">
        <v>0</v>
      </c>
      <c r="E45" s="155">
        <v>0</v>
      </c>
    </row>
    <row r="46" customHeight="1" spans="1:5">
      <c r="A46" s="122" t="s">
        <v>1401</v>
      </c>
      <c r="B46" s="154">
        <v>0</v>
      </c>
      <c r="C46" s="154">
        <v>0</v>
      </c>
      <c r="D46" s="155">
        <v>0</v>
      </c>
      <c r="E46" s="155">
        <v>0</v>
      </c>
    </row>
    <row r="47" customHeight="1" spans="1:5">
      <c r="A47" s="122" t="s">
        <v>1402</v>
      </c>
      <c r="B47" s="154">
        <v>0</v>
      </c>
      <c r="C47" s="154">
        <v>0</v>
      </c>
      <c r="D47" s="155">
        <v>0</v>
      </c>
      <c r="E47" s="155">
        <v>0</v>
      </c>
    </row>
    <row r="48" customHeight="1" spans="1:5">
      <c r="A48" s="122" t="s">
        <v>1403</v>
      </c>
      <c r="B48" s="154">
        <v>0</v>
      </c>
      <c r="C48" s="154">
        <v>0</v>
      </c>
      <c r="D48" s="155">
        <v>0</v>
      </c>
      <c r="E48" s="155">
        <v>0</v>
      </c>
    </row>
    <row r="49" customHeight="1" spans="1:5">
      <c r="A49" s="122" t="s">
        <v>1404</v>
      </c>
      <c r="B49" s="154">
        <v>0</v>
      </c>
      <c r="C49" s="154">
        <v>0</v>
      </c>
      <c r="D49" s="155">
        <v>0</v>
      </c>
      <c r="E49" s="155">
        <v>0</v>
      </c>
    </row>
    <row r="50" customHeight="1" spans="1:5">
      <c r="A50" s="122" t="s">
        <v>1405</v>
      </c>
      <c r="B50" s="154">
        <v>0</v>
      </c>
      <c r="C50" s="154">
        <v>0</v>
      </c>
      <c r="D50" s="155">
        <v>0</v>
      </c>
      <c r="E50" s="155">
        <v>0</v>
      </c>
    </row>
    <row r="51" customHeight="1" spans="1:5">
      <c r="A51" s="122" t="s">
        <v>110</v>
      </c>
      <c r="B51" s="154">
        <v>423</v>
      </c>
      <c r="C51" s="154">
        <v>234</v>
      </c>
      <c r="D51" s="155">
        <v>0.553191489361702</v>
      </c>
      <c r="E51" s="155">
        <v>0.0602161605764282</v>
      </c>
    </row>
    <row r="52" customHeight="1" spans="1:5">
      <c r="A52" s="122" t="s">
        <v>1406</v>
      </c>
      <c r="B52" s="154">
        <v>353</v>
      </c>
      <c r="C52" s="154">
        <v>234</v>
      </c>
      <c r="D52" s="155">
        <v>0.662889518413598</v>
      </c>
      <c r="E52" s="155">
        <v>0.12407211028632</v>
      </c>
    </row>
    <row r="53" customHeight="1" spans="1:5">
      <c r="A53" s="122" t="s">
        <v>1407</v>
      </c>
      <c r="B53" s="154">
        <v>0</v>
      </c>
      <c r="C53" s="154">
        <v>0</v>
      </c>
      <c r="D53" s="155">
        <v>0</v>
      </c>
      <c r="E53" s="155">
        <v>0</v>
      </c>
    </row>
    <row r="54" customHeight="1" spans="1:5">
      <c r="A54" s="122" t="s">
        <v>1408</v>
      </c>
      <c r="B54" s="154">
        <v>0</v>
      </c>
      <c r="C54" s="154">
        <v>0</v>
      </c>
      <c r="D54" s="155">
        <v>0</v>
      </c>
      <c r="E54" s="155">
        <v>0</v>
      </c>
    </row>
    <row r="55" customHeight="1" spans="1:5">
      <c r="A55" s="122" t="s">
        <v>1409</v>
      </c>
      <c r="B55" s="154">
        <v>0</v>
      </c>
      <c r="C55" s="154">
        <v>0</v>
      </c>
      <c r="D55" s="155">
        <v>0</v>
      </c>
      <c r="E55" s="155">
        <v>0</v>
      </c>
    </row>
    <row r="56" customHeight="1" spans="1:5">
      <c r="A56" s="122" t="s">
        <v>1410</v>
      </c>
      <c r="B56" s="154">
        <v>0</v>
      </c>
      <c r="C56" s="154">
        <v>0</v>
      </c>
      <c r="D56" s="155">
        <v>0</v>
      </c>
      <c r="E56" s="155">
        <v>0</v>
      </c>
    </row>
    <row r="57" customHeight="1" spans="1:5">
      <c r="A57" s="122" t="s">
        <v>1411</v>
      </c>
      <c r="B57" s="154">
        <v>0</v>
      </c>
      <c r="C57" s="154">
        <v>0</v>
      </c>
      <c r="D57" s="155">
        <v>0</v>
      </c>
      <c r="E57" s="155">
        <v>0</v>
      </c>
    </row>
    <row r="58" customHeight="1" spans="1:5">
      <c r="A58" s="122" t="s">
        <v>1412</v>
      </c>
      <c r="B58" s="154">
        <v>0</v>
      </c>
      <c r="C58" s="154">
        <v>0</v>
      </c>
      <c r="D58" s="155">
        <v>0</v>
      </c>
      <c r="E58" s="155">
        <v>0</v>
      </c>
    </row>
    <row r="59" customHeight="1" spans="1:5">
      <c r="A59" s="122" t="s">
        <v>1413</v>
      </c>
      <c r="B59" s="154">
        <v>0</v>
      </c>
      <c r="C59" s="154">
        <v>0</v>
      </c>
      <c r="D59" s="155">
        <v>0</v>
      </c>
      <c r="E59" s="155">
        <v>0</v>
      </c>
    </row>
    <row r="60" customHeight="1" spans="1:5">
      <c r="A60" s="122" t="s">
        <v>1414</v>
      </c>
      <c r="B60" s="154">
        <v>0</v>
      </c>
      <c r="C60" s="154">
        <v>0</v>
      </c>
      <c r="D60" s="155">
        <v>0</v>
      </c>
      <c r="E60" s="155">
        <v>0</v>
      </c>
    </row>
    <row r="61" customHeight="1" spans="1:5">
      <c r="A61" s="122" t="s">
        <v>1415</v>
      </c>
      <c r="B61" s="154">
        <v>0</v>
      </c>
      <c r="C61" s="154">
        <v>0</v>
      </c>
      <c r="D61" s="155">
        <v>0</v>
      </c>
      <c r="E61" s="155">
        <v>0</v>
      </c>
    </row>
    <row r="62" customHeight="1" spans="1:5">
      <c r="A62" s="122" t="s">
        <v>1416</v>
      </c>
      <c r="B62" s="154">
        <v>0</v>
      </c>
      <c r="C62" s="154">
        <v>0</v>
      </c>
      <c r="D62" s="155">
        <v>0</v>
      </c>
      <c r="E62" s="155">
        <v>0</v>
      </c>
    </row>
    <row r="63" customHeight="1" spans="1:5">
      <c r="A63" s="122" t="s">
        <v>963</v>
      </c>
      <c r="B63" s="154">
        <v>0</v>
      </c>
      <c r="C63" s="154">
        <v>0</v>
      </c>
      <c r="D63" s="155">
        <v>0</v>
      </c>
      <c r="E63" s="155">
        <v>0</v>
      </c>
    </row>
    <row r="64" customHeight="1" spans="1:5">
      <c r="A64" s="122" t="s">
        <v>1417</v>
      </c>
      <c r="B64" s="154">
        <v>0</v>
      </c>
      <c r="C64" s="154">
        <v>0</v>
      </c>
      <c r="D64" s="155">
        <v>0</v>
      </c>
      <c r="E64" s="155">
        <v>0</v>
      </c>
    </row>
    <row r="65" customHeight="1" spans="1:5">
      <c r="A65" s="122" t="s">
        <v>1418</v>
      </c>
      <c r="B65" s="154">
        <v>0</v>
      </c>
      <c r="C65" s="154">
        <v>0</v>
      </c>
      <c r="D65" s="155">
        <v>0</v>
      </c>
      <c r="E65" s="155">
        <v>0</v>
      </c>
    </row>
    <row r="66" customHeight="1" spans="1:5">
      <c r="A66" s="122" t="s">
        <v>1419</v>
      </c>
      <c r="B66" s="154">
        <v>0</v>
      </c>
      <c r="C66" s="154">
        <v>30</v>
      </c>
      <c r="D66" s="155">
        <v>0</v>
      </c>
      <c r="E66" s="155">
        <v>0</v>
      </c>
    </row>
    <row r="67" customHeight="1" spans="1:5">
      <c r="A67" s="122" t="s">
        <v>1420</v>
      </c>
      <c r="B67" s="154">
        <v>0</v>
      </c>
      <c r="C67" s="154">
        <v>204</v>
      </c>
      <c r="D67" s="155">
        <v>0</v>
      </c>
      <c r="E67" s="155">
        <v>0.125925925925926</v>
      </c>
    </row>
    <row r="68" customHeight="1" spans="1:5">
      <c r="A68" s="122" t="s">
        <v>1421</v>
      </c>
      <c r="B68" s="154">
        <v>0</v>
      </c>
      <c r="C68" s="154">
        <v>0</v>
      </c>
      <c r="D68" s="155">
        <v>0</v>
      </c>
      <c r="E68" s="155">
        <v>0</v>
      </c>
    </row>
    <row r="69" customHeight="1" spans="1:5">
      <c r="A69" s="122" t="s">
        <v>1407</v>
      </c>
      <c r="B69" s="154">
        <v>0</v>
      </c>
      <c r="C69" s="154">
        <v>0</v>
      </c>
      <c r="D69" s="155">
        <v>0</v>
      </c>
      <c r="E69" s="155">
        <v>0</v>
      </c>
    </row>
    <row r="70" customHeight="1" spans="1:5">
      <c r="A70" s="122" t="s">
        <v>1408</v>
      </c>
      <c r="B70" s="154">
        <v>0</v>
      </c>
      <c r="C70" s="154">
        <v>0</v>
      </c>
      <c r="D70" s="155">
        <v>0</v>
      </c>
      <c r="E70" s="155">
        <v>0</v>
      </c>
    </row>
    <row r="71" customHeight="1" spans="1:5">
      <c r="A71" s="122" t="s">
        <v>1422</v>
      </c>
      <c r="B71" s="154">
        <v>0</v>
      </c>
      <c r="C71" s="154">
        <v>0</v>
      </c>
      <c r="D71" s="155">
        <v>0</v>
      </c>
      <c r="E71" s="155">
        <v>0</v>
      </c>
    </row>
    <row r="72" customHeight="1" spans="1:5">
      <c r="A72" s="122" t="s">
        <v>1423</v>
      </c>
      <c r="B72" s="154">
        <v>0</v>
      </c>
      <c r="C72" s="154">
        <v>0</v>
      </c>
      <c r="D72" s="155">
        <v>0</v>
      </c>
      <c r="E72" s="155">
        <v>0</v>
      </c>
    </row>
    <row r="73" customHeight="1" spans="1:5">
      <c r="A73" s="122" t="s">
        <v>1424</v>
      </c>
      <c r="B73" s="154">
        <v>70</v>
      </c>
      <c r="C73" s="154">
        <v>0</v>
      </c>
      <c r="D73" s="155">
        <v>0</v>
      </c>
      <c r="E73" s="155">
        <v>0</v>
      </c>
    </row>
    <row r="74" customHeight="1" spans="1:5">
      <c r="A74" s="122" t="s">
        <v>1425</v>
      </c>
      <c r="B74" s="154">
        <v>0</v>
      </c>
      <c r="C74" s="154">
        <v>0</v>
      </c>
      <c r="D74" s="155">
        <v>0</v>
      </c>
      <c r="E74" s="155">
        <v>0</v>
      </c>
    </row>
    <row r="75" customHeight="1" spans="1:5">
      <c r="A75" s="122" t="s">
        <v>1426</v>
      </c>
      <c r="B75" s="154">
        <v>0</v>
      </c>
      <c r="C75" s="154">
        <v>0</v>
      </c>
      <c r="D75" s="155">
        <v>0</v>
      </c>
      <c r="E75" s="155">
        <v>0</v>
      </c>
    </row>
    <row r="76" customHeight="1" spans="1:5">
      <c r="A76" s="122" t="s">
        <v>1427</v>
      </c>
      <c r="B76" s="154">
        <v>0</v>
      </c>
      <c r="C76" s="154">
        <v>0</v>
      </c>
      <c r="D76" s="155">
        <v>0</v>
      </c>
      <c r="E76" s="155">
        <v>0</v>
      </c>
    </row>
    <row r="77" customHeight="1" spans="1:5">
      <c r="A77" s="122" t="s">
        <v>1428</v>
      </c>
      <c r="B77" s="154">
        <v>0</v>
      </c>
      <c r="C77" s="154">
        <v>0</v>
      </c>
      <c r="D77" s="155">
        <v>0</v>
      </c>
      <c r="E77" s="155">
        <v>0</v>
      </c>
    </row>
    <row r="78" customHeight="1" spans="1:5">
      <c r="A78" s="122" t="s">
        <v>1429</v>
      </c>
      <c r="B78" s="154">
        <v>0</v>
      </c>
      <c r="C78" s="154">
        <v>0</v>
      </c>
      <c r="D78" s="155">
        <v>0</v>
      </c>
      <c r="E78" s="155">
        <v>0</v>
      </c>
    </row>
    <row r="79" customHeight="1" spans="1:5">
      <c r="A79" s="122" t="s">
        <v>1430</v>
      </c>
      <c r="B79" s="154">
        <v>0</v>
      </c>
      <c r="C79" s="154">
        <v>0</v>
      </c>
      <c r="D79" s="155">
        <v>0</v>
      </c>
      <c r="E79" s="155">
        <v>0</v>
      </c>
    </row>
    <row r="80" customHeight="1" spans="1:5">
      <c r="A80" s="122" t="s">
        <v>1431</v>
      </c>
      <c r="B80" s="154">
        <v>0</v>
      </c>
      <c r="C80" s="154">
        <v>0</v>
      </c>
      <c r="D80" s="155">
        <v>0</v>
      </c>
      <c r="E80" s="155">
        <v>0</v>
      </c>
    </row>
    <row r="81" customHeight="1" spans="1:5">
      <c r="A81" s="122" t="s">
        <v>1432</v>
      </c>
      <c r="B81" s="154">
        <v>0</v>
      </c>
      <c r="C81" s="154">
        <v>0</v>
      </c>
      <c r="D81" s="155">
        <v>0</v>
      </c>
      <c r="E81" s="155">
        <v>0</v>
      </c>
    </row>
    <row r="82" customHeight="1" spans="1:5">
      <c r="A82" s="122" t="s">
        <v>1433</v>
      </c>
      <c r="B82" s="154">
        <v>0</v>
      </c>
      <c r="C82" s="154">
        <v>0</v>
      </c>
      <c r="D82" s="155">
        <v>0</v>
      </c>
      <c r="E82" s="155">
        <v>0</v>
      </c>
    </row>
    <row r="83" customHeight="1" spans="1:5">
      <c r="A83" s="122" t="s">
        <v>1434</v>
      </c>
      <c r="B83" s="154">
        <v>0</v>
      </c>
      <c r="C83" s="154">
        <v>0</v>
      </c>
      <c r="D83" s="155">
        <v>0</v>
      </c>
      <c r="E83" s="155">
        <v>0</v>
      </c>
    </row>
    <row r="84" customHeight="1" spans="1:5">
      <c r="A84" s="122" t="s">
        <v>1435</v>
      </c>
      <c r="B84" s="154">
        <v>0</v>
      </c>
      <c r="C84" s="154">
        <v>0</v>
      </c>
      <c r="D84" s="155">
        <v>0</v>
      </c>
      <c r="E84" s="155">
        <v>0</v>
      </c>
    </row>
    <row r="85" customHeight="1" spans="1:5">
      <c r="A85" s="122" t="s">
        <v>1436</v>
      </c>
      <c r="B85" s="154">
        <v>0</v>
      </c>
      <c r="C85" s="154">
        <v>0</v>
      </c>
      <c r="D85" s="155">
        <v>0</v>
      </c>
      <c r="E85" s="155">
        <v>0</v>
      </c>
    </row>
    <row r="86" customHeight="1" spans="1:5">
      <c r="A86" s="122" t="s">
        <v>1437</v>
      </c>
      <c r="B86" s="154">
        <v>0</v>
      </c>
      <c r="C86" s="154">
        <v>0</v>
      </c>
      <c r="D86" s="155">
        <v>0</v>
      </c>
      <c r="E86" s="155">
        <v>0</v>
      </c>
    </row>
    <row r="87" customHeight="1" spans="1:5">
      <c r="A87" s="122" t="s">
        <v>1438</v>
      </c>
      <c r="B87" s="154">
        <v>0</v>
      </c>
      <c r="C87" s="154">
        <v>0</v>
      </c>
      <c r="D87" s="155">
        <v>0</v>
      </c>
      <c r="E87" s="155">
        <v>0</v>
      </c>
    </row>
    <row r="88" customHeight="1" spans="1:5">
      <c r="A88" s="122" t="s">
        <v>1435</v>
      </c>
      <c r="B88" s="154">
        <v>0</v>
      </c>
      <c r="C88" s="154">
        <v>0</v>
      </c>
      <c r="D88" s="155">
        <v>0</v>
      </c>
      <c r="E88" s="155">
        <v>0</v>
      </c>
    </row>
    <row r="89" customHeight="1" spans="1:5">
      <c r="A89" s="122" t="s">
        <v>1436</v>
      </c>
      <c r="B89" s="154">
        <v>0</v>
      </c>
      <c r="C89" s="154">
        <v>0</v>
      </c>
      <c r="D89" s="155">
        <v>0</v>
      </c>
      <c r="E89" s="155">
        <v>0</v>
      </c>
    </row>
    <row r="90" customHeight="1" spans="1:5">
      <c r="A90" s="122" t="s">
        <v>1439</v>
      </c>
      <c r="B90" s="154">
        <v>0</v>
      </c>
      <c r="C90" s="154">
        <v>0</v>
      </c>
      <c r="D90" s="155">
        <v>0</v>
      </c>
      <c r="E90" s="155">
        <v>0</v>
      </c>
    </row>
    <row r="91" customHeight="1" spans="1:5">
      <c r="A91" s="122" t="s">
        <v>1440</v>
      </c>
      <c r="B91" s="154">
        <v>0</v>
      </c>
      <c r="C91" s="154">
        <v>0</v>
      </c>
      <c r="D91" s="155">
        <v>0</v>
      </c>
      <c r="E91" s="155">
        <v>0</v>
      </c>
    </row>
    <row r="92" customHeight="1" spans="1:5">
      <c r="A92" s="122" t="s">
        <v>1441</v>
      </c>
      <c r="B92" s="154">
        <v>0</v>
      </c>
      <c r="C92" s="154">
        <v>0</v>
      </c>
      <c r="D92" s="155">
        <v>0</v>
      </c>
      <c r="E92" s="155">
        <v>0</v>
      </c>
    </row>
    <row r="93" customHeight="1" spans="1:5">
      <c r="A93" s="122" t="s">
        <v>1442</v>
      </c>
      <c r="B93" s="154">
        <v>0</v>
      </c>
      <c r="C93" s="154">
        <v>0</v>
      </c>
      <c r="D93" s="155">
        <v>0</v>
      </c>
      <c r="E93" s="155">
        <v>0</v>
      </c>
    </row>
    <row r="94" customHeight="1" spans="1:5">
      <c r="A94" s="122" t="s">
        <v>1443</v>
      </c>
      <c r="B94" s="154">
        <v>0</v>
      </c>
      <c r="C94" s="154">
        <v>0</v>
      </c>
      <c r="D94" s="155">
        <v>0</v>
      </c>
      <c r="E94" s="155">
        <v>0</v>
      </c>
    </row>
    <row r="95" customHeight="1" spans="1:5">
      <c r="A95" s="122" t="s">
        <v>1444</v>
      </c>
      <c r="B95" s="154">
        <v>0</v>
      </c>
      <c r="C95" s="154">
        <v>0</v>
      </c>
      <c r="D95" s="155">
        <v>0</v>
      </c>
      <c r="E95" s="155">
        <v>0</v>
      </c>
    </row>
    <row r="96" customHeight="1" spans="1:5">
      <c r="A96" s="122" t="s">
        <v>1445</v>
      </c>
      <c r="B96" s="154">
        <v>0</v>
      </c>
      <c r="C96" s="154">
        <v>0</v>
      </c>
      <c r="D96" s="155">
        <v>0</v>
      </c>
      <c r="E96" s="155">
        <v>0</v>
      </c>
    </row>
    <row r="97" customHeight="1" spans="1:5">
      <c r="A97" s="122" t="s">
        <v>1446</v>
      </c>
      <c r="B97" s="154">
        <v>0</v>
      </c>
      <c r="C97" s="154">
        <v>0</v>
      </c>
      <c r="D97" s="155">
        <v>0</v>
      </c>
      <c r="E97" s="155">
        <v>0</v>
      </c>
    </row>
    <row r="98" customHeight="1" spans="1:5">
      <c r="A98" s="122" t="s">
        <v>1447</v>
      </c>
      <c r="B98" s="154">
        <v>0</v>
      </c>
      <c r="C98" s="154">
        <v>0</v>
      </c>
      <c r="D98" s="155">
        <v>0</v>
      </c>
      <c r="E98" s="155">
        <v>0</v>
      </c>
    </row>
    <row r="99" customHeight="1" spans="1:5">
      <c r="A99" s="122" t="s">
        <v>1448</v>
      </c>
      <c r="B99" s="154">
        <v>0</v>
      </c>
      <c r="C99" s="154">
        <v>0</v>
      </c>
      <c r="D99" s="155">
        <v>0</v>
      </c>
      <c r="E99" s="155">
        <v>0</v>
      </c>
    </row>
    <row r="100" customHeight="1" spans="1:5">
      <c r="A100" s="122" t="s">
        <v>1449</v>
      </c>
      <c r="B100" s="154">
        <v>0</v>
      </c>
      <c r="C100" s="154">
        <v>0</v>
      </c>
      <c r="D100" s="155">
        <v>0</v>
      </c>
      <c r="E100" s="155">
        <v>0</v>
      </c>
    </row>
    <row r="101" customHeight="1" spans="1:5">
      <c r="A101" s="122" t="s">
        <v>1435</v>
      </c>
      <c r="B101" s="154">
        <v>0</v>
      </c>
      <c r="C101" s="154">
        <v>0</v>
      </c>
      <c r="D101" s="155">
        <v>0</v>
      </c>
      <c r="E101" s="155">
        <v>0</v>
      </c>
    </row>
    <row r="102" customHeight="1" spans="1:5">
      <c r="A102" s="122" t="s">
        <v>1436</v>
      </c>
      <c r="B102" s="154">
        <v>0</v>
      </c>
      <c r="C102" s="154">
        <v>0</v>
      </c>
      <c r="D102" s="155">
        <v>0</v>
      </c>
      <c r="E102" s="155">
        <v>0</v>
      </c>
    </row>
    <row r="103" customHeight="1" spans="1:5">
      <c r="A103" s="122" t="s">
        <v>1450</v>
      </c>
      <c r="B103" s="154">
        <v>0</v>
      </c>
      <c r="C103" s="154">
        <v>0</v>
      </c>
      <c r="D103" s="155">
        <v>0</v>
      </c>
      <c r="E103" s="155">
        <v>0</v>
      </c>
    </row>
    <row r="104" customHeight="1" spans="1:5">
      <c r="A104" s="122" t="s">
        <v>1451</v>
      </c>
      <c r="B104" s="154">
        <v>0</v>
      </c>
      <c r="C104" s="154">
        <v>0</v>
      </c>
      <c r="D104" s="155">
        <v>0</v>
      </c>
      <c r="E104" s="155">
        <v>0</v>
      </c>
    </row>
    <row r="105" customHeight="1" spans="1:5">
      <c r="A105" s="122" t="s">
        <v>1452</v>
      </c>
      <c r="B105" s="154">
        <v>0</v>
      </c>
      <c r="C105" s="154">
        <v>0</v>
      </c>
      <c r="D105" s="155">
        <v>0</v>
      </c>
      <c r="E105" s="155">
        <v>0</v>
      </c>
    </row>
    <row r="106" customHeight="1" spans="1:5">
      <c r="A106" s="122" t="s">
        <v>1453</v>
      </c>
      <c r="B106" s="154">
        <v>0</v>
      </c>
      <c r="C106" s="154">
        <v>0</v>
      </c>
      <c r="D106" s="155">
        <v>0</v>
      </c>
      <c r="E106" s="155">
        <v>0</v>
      </c>
    </row>
    <row r="107" customHeight="1" spans="1:5">
      <c r="A107" s="122" t="s">
        <v>1454</v>
      </c>
      <c r="B107" s="154">
        <v>0</v>
      </c>
      <c r="C107" s="154">
        <v>0</v>
      </c>
      <c r="D107" s="155">
        <v>0</v>
      </c>
      <c r="E107" s="155">
        <v>0</v>
      </c>
    </row>
    <row r="108" customHeight="1" spans="1:5">
      <c r="A108" s="122" t="s">
        <v>1455</v>
      </c>
      <c r="B108" s="154">
        <v>0</v>
      </c>
      <c r="C108" s="154">
        <v>0</v>
      </c>
      <c r="D108" s="155">
        <v>0</v>
      </c>
      <c r="E108" s="155">
        <v>0</v>
      </c>
    </row>
    <row r="109" customHeight="1" spans="1:5">
      <c r="A109" s="122" t="s">
        <v>111</v>
      </c>
      <c r="B109" s="154">
        <v>684</v>
      </c>
      <c r="C109" s="154">
        <v>427</v>
      </c>
      <c r="D109" s="155">
        <v>0.624269005847953</v>
      </c>
      <c r="E109" s="155">
        <v>1.03389830508475</v>
      </c>
    </row>
    <row r="110" customHeight="1" spans="1:5">
      <c r="A110" s="122" t="s">
        <v>1456</v>
      </c>
      <c r="B110" s="154">
        <v>684</v>
      </c>
      <c r="C110" s="154">
        <v>427</v>
      </c>
      <c r="D110" s="155">
        <v>0.624269005847953</v>
      </c>
      <c r="E110" s="155">
        <v>1.03389830508475</v>
      </c>
    </row>
    <row r="111" customHeight="1" spans="1:5">
      <c r="A111" s="122" t="s">
        <v>1390</v>
      </c>
      <c r="B111" s="154">
        <v>0</v>
      </c>
      <c r="C111" s="154">
        <v>0</v>
      </c>
      <c r="D111" s="155">
        <v>0</v>
      </c>
      <c r="E111" s="155">
        <v>0</v>
      </c>
    </row>
    <row r="112" customHeight="1" spans="1:5">
      <c r="A112" s="122" t="s">
        <v>1457</v>
      </c>
      <c r="B112" s="154">
        <v>0</v>
      </c>
      <c r="C112" s="154">
        <v>303</v>
      </c>
      <c r="D112" s="155">
        <v>0</v>
      </c>
      <c r="E112" s="155">
        <v>0</v>
      </c>
    </row>
    <row r="113" customHeight="1" spans="1:5">
      <c r="A113" s="122" t="s">
        <v>1458</v>
      </c>
      <c r="B113" s="154">
        <v>0</v>
      </c>
      <c r="C113" s="154">
        <v>0</v>
      </c>
      <c r="D113" s="155">
        <v>0</v>
      </c>
      <c r="E113" s="155">
        <v>0</v>
      </c>
    </row>
    <row r="114" customHeight="1" spans="1:5">
      <c r="A114" s="122" t="s">
        <v>1459</v>
      </c>
      <c r="B114" s="154">
        <v>0</v>
      </c>
      <c r="C114" s="154">
        <v>124</v>
      </c>
      <c r="D114" s="155">
        <v>0</v>
      </c>
      <c r="E114" s="155">
        <v>0.300242130750605</v>
      </c>
    </row>
    <row r="115" customHeight="1" spans="1:5">
      <c r="A115" s="122" t="s">
        <v>1460</v>
      </c>
      <c r="B115" s="154">
        <v>0</v>
      </c>
      <c r="C115" s="154">
        <v>0</v>
      </c>
      <c r="D115" s="155">
        <v>0</v>
      </c>
      <c r="E115" s="155">
        <v>0</v>
      </c>
    </row>
    <row r="116" customHeight="1" spans="1:5">
      <c r="A116" s="122" t="s">
        <v>1390</v>
      </c>
      <c r="B116" s="154">
        <v>0</v>
      </c>
      <c r="C116" s="154">
        <v>0</v>
      </c>
      <c r="D116" s="155">
        <v>0</v>
      </c>
      <c r="E116" s="155">
        <v>0</v>
      </c>
    </row>
    <row r="117" customHeight="1" spans="1:5">
      <c r="A117" s="122" t="s">
        <v>1457</v>
      </c>
      <c r="B117" s="154">
        <v>0</v>
      </c>
      <c r="C117" s="154">
        <v>0</v>
      </c>
      <c r="D117" s="155">
        <v>0</v>
      </c>
      <c r="E117" s="155">
        <v>0</v>
      </c>
    </row>
    <row r="118" customHeight="1" spans="1:5">
      <c r="A118" s="122" t="s">
        <v>1461</v>
      </c>
      <c r="B118" s="154">
        <v>0</v>
      </c>
      <c r="C118" s="154">
        <v>0</v>
      </c>
      <c r="D118" s="155">
        <v>0</v>
      </c>
      <c r="E118" s="155">
        <v>0</v>
      </c>
    </row>
    <row r="119" customHeight="1" spans="1:5">
      <c r="A119" s="122" t="s">
        <v>1462</v>
      </c>
      <c r="B119" s="154">
        <v>0</v>
      </c>
      <c r="C119" s="154">
        <v>0</v>
      </c>
      <c r="D119" s="155">
        <v>0</v>
      </c>
      <c r="E119" s="155">
        <v>0</v>
      </c>
    </row>
    <row r="120" customHeight="1" spans="1:5">
      <c r="A120" s="122" t="s">
        <v>1463</v>
      </c>
      <c r="B120" s="154">
        <v>0</v>
      </c>
      <c r="C120" s="154">
        <v>0</v>
      </c>
      <c r="D120" s="155">
        <v>0</v>
      </c>
      <c r="E120" s="155">
        <v>0</v>
      </c>
    </row>
    <row r="121" customHeight="1" spans="1:5">
      <c r="A121" s="122" t="s">
        <v>750</v>
      </c>
      <c r="B121" s="154">
        <v>0</v>
      </c>
      <c r="C121" s="154">
        <v>0</v>
      </c>
      <c r="D121" s="155">
        <v>0</v>
      </c>
      <c r="E121" s="155">
        <v>0</v>
      </c>
    </row>
    <row r="122" customHeight="1" spans="1:5">
      <c r="A122" s="122" t="s">
        <v>1464</v>
      </c>
      <c r="B122" s="154">
        <v>0</v>
      </c>
      <c r="C122" s="154">
        <v>0</v>
      </c>
      <c r="D122" s="155">
        <v>0</v>
      </c>
      <c r="E122" s="155">
        <v>0</v>
      </c>
    </row>
    <row r="123" customHeight="1" spans="1:5">
      <c r="A123" s="122" t="s">
        <v>1465</v>
      </c>
      <c r="B123" s="154">
        <v>0</v>
      </c>
      <c r="C123" s="154">
        <v>0</v>
      </c>
      <c r="D123" s="155">
        <v>0</v>
      </c>
      <c r="E123" s="155">
        <v>0</v>
      </c>
    </row>
    <row r="124" customHeight="1" spans="1:5">
      <c r="A124" s="122" t="s">
        <v>1466</v>
      </c>
      <c r="B124" s="154">
        <v>0</v>
      </c>
      <c r="C124" s="154">
        <v>0</v>
      </c>
      <c r="D124" s="155">
        <v>0</v>
      </c>
      <c r="E124" s="155">
        <v>0</v>
      </c>
    </row>
    <row r="125" customHeight="1" spans="1:5">
      <c r="A125" s="122" t="s">
        <v>1467</v>
      </c>
      <c r="B125" s="154">
        <v>0</v>
      </c>
      <c r="C125" s="154">
        <v>0</v>
      </c>
      <c r="D125" s="155">
        <v>0</v>
      </c>
      <c r="E125" s="155">
        <v>0</v>
      </c>
    </row>
    <row r="126" customHeight="1" spans="1:5">
      <c r="A126" s="122" t="s">
        <v>1468</v>
      </c>
      <c r="B126" s="154">
        <v>0</v>
      </c>
      <c r="C126" s="154">
        <v>0</v>
      </c>
      <c r="D126" s="155">
        <v>0</v>
      </c>
      <c r="E126" s="155">
        <v>0</v>
      </c>
    </row>
    <row r="127" customHeight="1" spans="1:5">
      <c r="A127" s="122" t="s">
        <v>1469</v>
      </c>
      <c r="B127" s="154">
        <v>0</v>
      </c>
      <c r="C127" s="154">
        <v>0</v>
      </c>
      <c r="D127" s="155">
        <v>0</v>
      </c>
      <c r="E127" s="155">
        <v>0</v>
      </c>
    </row>
    <row r="128" customHeight="1" spans="1:5">
      <c r="A128" s="122" t="s">
        <v>1470</v>
      </c>
      <c r="B128" s="154">
        <v>0</v>
      </c>
      <c r="C128" s="154">
        <v>0</v>
      </c>
      <c r="D128" s="155">
        <v>0</v>
      </c>
      <c r="E128" s="155">
        <v>0</v>
      </c>
    </row>
    <row r="129" customHeight="1" spans="1:5">
      <c r="A129" s="122" t="s">
        <v>1471</v>
      </c>
      <c r="B129" s="154">
        <v>0</v>
      </c>
      <c r="C129" s="154">
        <v>0</v>
      </c>
      <c r="D129" s="155">
        <v>0</v>
      </c>
      <c r="E129" s="155">
        <v>0</v>
      </c>
    </row>
    <row r="130" customHeight="1" spans="1:5">
      <c r="A130" s="122" t="s">
        <v>1472</v>
      </c>
      <c r="B130" s="154">
        <v>0</v>
      </c>
      <c r="C130" s="154">
        <v>0</v>
      </c>
      <c r="D130" s="155">
        <v>0</v>
      </c>
      <c r="E130" s="155">
        <v>0</v>
      </c>
    </row>
    <row r="131" customHeight="1" spans="1:5">
      <c r="A131" s="122" t="s">
        <v>1473</v>
      </c>
      <c r="B131" s="154">
        <v>0</v>
      </c>
      <c r="C131" s="154">
        <v>0</v>
      </c>
      <c r="D131" s="155">
        <v>0</v>
      </c>
      <c r="E131" s="155">
        <v>0</v>
      </c>
    </row>
    <row r="132" customHeight="1" spans="1:5">
      <c r="A132" s="122" t="s">
        <v>1474</v>
      </c>
      <c r="B132" s="154">
        <v>0</v>
      </c>
      <c r="C132" s="154">
        <v>0</v>
      </c>
      <c r="D132" s="155">
        <v>0</v>
      </c>
      <c r="E132" s="155">
        <v>0</v>
      </c>
    </row>
    <row r="133" customHeight="1" spans="1:5">
      <c r="A133" s="122" t="s">
        <v>112</v>
      </c>
      <c r="B133" s="154">
        <v>149</v>
      </c>
      <c r="C133" s="154">
        <v>149</v>
      </c>
      <c r="D133" s="155">
        <v>1</v>
      </c>
      <c r="E133" s="155">
        <v>1.13740458015267</v>
      </c>
    </row>
    <row r="134" customHeight="1" spans="1:5">
      <c r="A134" s="122" t="s">
        <v>1475</v>
      </c>
      <c r="B134" s="154">
        <v>0</v>
      </c>
      <c r="C134" s="154">
        <v>0</v>
      </c>
      <c r="D134" s="155">
        <v>0</v>
      </c>
      <c r="E134" s="155">
        <v>0</v>
      </c>
    </row>
    <row r="135" customHeight="1" spans="1:5">
      <c r="A135" s="122" t="s">
        <v>781</v>
      </c>
      <c r="B135" s="154">
        <v>0</v>
      </c>
      <c r="C135" s="154">
        <v>0</v>
      </c>
      <c r="D135" s="155">
        <v>0</v>
      </c>
      <c r="E135" s="155">
        <v>0</v>
      </c>
    </row>
    <row r="136" customHeight="1" spans="1:5">
      <c r="A136" s="122" t="s">
        <v>782</v>
      </c>
      <c r="B136" s="154">
        <v>0</v>
      </c>
      <c r="C136" s="154">
        <v>0</v>
      </c>
      <c r="D136" s="155">
        <v>0</v>
      </c>
      <c r="E136" s="155">
        <v>0</v>
      </c>
    </row>
    <row r="137" customHeight="1" spans="1:5">
      <c r="A137" s="122" t="s">
        <v>1476</v>
      </c>
      <c r="B137" s="154">
        <v>0</v>
      </c>
      <c r="C137" s="154">
        <v>0</v>
      </c>
      <c r="D137" s="155">
        <v>0</v>
      </c>
      <c r="E137" s="155">
        <v>0</v>
      </c>
    </row>
    <row r="138" customHeight="1" spans="1:5">
      <c r="A138" s="122" t="s">
        <v>1477</v>
      </c>
      <c r="B138" s="154">
        <v>0</v>
      </c>
      <c r="C138" s="154">
        <v>0</v>
      </c>
      <c r="D138" s="155">
        <v>0</v>
      </c>
      <c r="E138" s="155">
        <v>0</v>
      </c>
    </row>
    <row r="139" customHeight="1" spans="1:5">
      <c r="A139" s="122" t="s">
        <v>1478</v>
      </c>
      <c r="B139" s="154">
        <v>0</v>
      </c>
      <c r="C139" s="154">
        <v>0</v>
      </c>
      <c r="D139" s="155">
        <v>0</v>
      </c>
      <c r="E139" s="155">
        <v>0</v>
      </c>
    </row>
    <row r="140" customHeight="1" spans="1:5">
      <c r="A140" s="122" t="s">
        <v>1476</v>
      </c>
      <c r="B140" s="154">
        <v>0</v>
      </c>
      <c r="C140" s="154">
        <v>0</v>
      </c>
      <c r="D140" s="155">
        <v>0</v>
      </c>
      <c r="E140" s="155">
        <v>0</v>
      </c>
    </row>
    <row r="141" customHeight="1" spans="1:5">
      <c r="A141" s="122" t="s">
        <v>1479</v>
      </c>
      <c r="B141" s="154">
        <v>0</v>
      </c>
      <c r="C141" s="154">
        <v>0</v>
      </c>
      <c r="D141" s="155">
        <v>0</v>
      </c>
      <c r="E141" s="155">
        <v>0</v>
      </c>
    </row>
    <row r="142" customHeight="1" spans="1:5">
      <c r="A142" s="122" t="s">
        <v>1480</v>
      </c>
      <c r="B142" s="154">
        <v>0</v>
      </c>
      <c r="C142" s="154">
        <v>0</v>
      </c>
      <c r="D142" s="155">
        <v>0</v>
      </c>
      <c r="E142" s="155">
        <v>0</v>
      </c>
    </row>
    <row r="143" customHeight="1" spans="1:5">
      <c r="A143" s="122" t="s">
        <v>1481</v>
      </c>
      <c r="B143" s="154">
        <v>0</v>
      </c>
      <c r="C143" s="154">
        <v>0</v>
      </c>
      <c r="D143" s="155">
        <v>0</v>
      </c>
      <c r="E143" s="155">
        <v>0</v>
      </c>
    </row>
    <row r="144" customHeight="1" spans="1:5">
      <c r="A144" s="122" t="s">
        <v>1482</v>
      </c>
      <c r="B144" s="154">
        <v>0</v>
      </c>
      <c r="C144" s="154">
        <v>0</v>
      </c>
      <c r="D144" s="155">
        <v>0</v>
      </c>
      <c r="E144" s="155">
        <v>0</v>
      </c>
    </row>
    <row r="145" customHeight="1" spans="1:5">
      <c r="A145" s="122" t="s">
        <v>1483</v>
      </c>
      <c r="B145" s="154">
        <v>0</v>
      </c>
      <c r="C145" s="154">
        <v>0</v>
      </c>
      <c r="D145" s="155">
        <v>0</v>
      </c>
      <c r="E145" s="155">
        <v>0</v>
      </c>
    </row>
    <row r="146" customHeight="1" spans="1:5">
      <c r="A146" s="122" t="s">
        <v>1484</v>
      </c>
      <c r="B146" s="154">
        <v>0</v>
      </c>
      <c r="C146" s="154">
        <v>0</v>
      </c>
      <c r="D146" s="155">
        <v>0</v>
      </c>
      <c r="E146" s="155">
        <v>0</v>
      </c>
    </row>
    <row r="147" customHeight="1" spans="1:5">
      <c r="A147" s="122" t="s">
        <v>1485</v>
      </c>
      <c r="B147" s="154">
        <v>0</v>
      </c>
      <c r="C147" s="154">
        <v>0</v>
      </c>
      <c r="D147" s="155">
        <v>0</v>
      </c>
      <c r="E147" s="155">
        <v>0</v>
      </c>
    </row>
    <row r="148" customHeight="1" spans="1:5">
      <c r="A148" s="122" t="s">
        <v>1486</v>
      </c>
      <c r="B148" s="154">
        <v>0</v>
      </c>
      <c r="C148" s="154">
        <v>0</v>
      </c>
      <c r="D148" s="155">
        <v>0</v>
      </c>
      <c r="E148" s="155">
        <v>0</v>
      </c>
    </row>
    <row r="149" customHeight="1" spans="1:5">
      <c r="A149" s="122" t="s">
        <v>1487</v>
      </c>
      <c r="B149" s="154">
        <v>0</v>
      </c>
      <c r="C149" s="154">
        <v>0</v>
      </c>
      <c r="D149" s="155">
        <v>0</v>
      </c>
      <c r="E149" s="155">
        <v>0</v>
      </c>
    </row>
    <row r="150" customHeight="1" spans="1:5">
      <c r="A150" s="122" t="s">
        <v>1488</v>
      </c>
      <c r="B150" s="154">
        <v>0</v>
      </c>
      <c r="C150" s="154">
        <v>0</v>
      </c>
      <c r="D150" s="155">
        <v>0</v>
      </c>
      <c r="E150" s="155">
        <v>0</v>
      </c>
    </row>
    <row r="151" customHeight="1" spans="1:5">
      <c r="A151" s="122" t="s">
        <v>1489</v>
      </c>
      <c r="B151" s="154">
        <v>0</v>
      </c>
      <c r="C151" s="154">
        <v>0</v>
      </c>
      <c r="D151" s="155">
        <v>0</v>
      </c>
      <c r="E151" s="155">
        <v>0</v>
      </c>
    </row>
    <row r="152" customHeight="1" spans="1:5">
      <c r="A152" s="122" t="s">
        <v>1490</v>
      </c>
      <c r="B152" s="154">
        <v>0</v>
      </c>
      <c r="C152" s="154">
        <v>0</v>
      </c>
      <c r="D152" s="155">
        <v>0</v>
      </c>
      <c r="E152" s="155">
        <v>0</v>
      </c>
    </row>
    <row r="153" customHeight="1" spans="1:5">
      <c r="A153" s="122" t="s">
        <v>1491</v>
      </c>
      <c r="B153" s="154">
        <v>0</v>
      </c>
      <c r="C153" s="154">
        <v>0</v>
      </c>
      <c r="D153" s="155">
        <v>0</v>
      </c>
      <c r="E153" s="155">
        <v>0</v>
      </c>
    </row>
    <row r="154" customHeight="1" spans="1:5">
      <c r="A154" s="122" t="s">
        <v>1492</v>
      </c>
      <c r="B154" s="154">
        <v>0</v>
      </c>
      <c r="C154" s="154">
        <v>0</v>
      </c>
      <c r="D154" s="155">
        <v>0</v>
      </c>
      <c r="E154" s="155">
        <v>0</v>
      </c>
    </row>
    <row r="155" customHeight="1" spans="1:5">
      <c r="A155" s="122" t="s">
        <v>1493</v>
      </c>
      <c r="B155" s="154">
        <v>0</v>
      </c>
      <c r="C155" s="154">
        <v>0</v>
      </c>
      <c r="D155" s="155">
        <v>0</v>
      </c>
      <c r="E155" s="155">
        <v>0</v>
      </c>
    </row>
    <row r="156" customHeight="1" spans="1:5">
      <c r="A156" s="122" t="s">
        <v>1494</v>
      </c>
      <c r="B156" s="154">
        <v>0</v>
      </c>
      <c r="C156" s="154">
        <v>0</v>
      </c>
      <c r="D156" s="155">
        <v>0</v>
      </c>
      <c r="E156" s="155">
        <v>0</v>
      </c>
    </row>
    <row r="157" customHeight="1" spans="1:5">
      <c r="A157" s="122" t="s">
        <v>1495</v>
      </c>
      <c r="B157" s="154">
        <v>0</v>
      </c>
      <c r="C157" s="154">
        <v>0</v>
      </c>
      <c r="D157" s="155">
        <v>0</v>
      </c>
      <c r="E157" s="155">
        <v>0</v>
      </c>
    </row>
    <row r="158" customHeight="1" spans="1:5">
      <c r="A158" s="122" t="s">
        <v>1496</v>
      </c>
      <c r="B158" s="154">
        <v>0</v>
      </c>
      <c r="C158" s="154">
        <v>0</v>
      </c>
      <c r="D158" s="155">
        <v>0</v>
      </c>
      <c r="E158" s="155">
        <v>0</v>
      </c>
    </row>
    <row r="159" customHeight="1" spans="1:5">
      <c r="A159" s="122" t="s">
        <v>1497</v>
      </c>
      <c r="B159" s="154">
        <v>0</v>
      </c>
      <c r="C159" s="154">
        <v>0</v>
      </c>
      <c r="D159" s="155">
        <v>0</v>
      </c>
      <c r="E159" s="155">
        <v>0</v>
      </c>
    </row>
    <row r="160" customHeight="1" spans="1:5">
      <c r="A160" s="122" t="s">
        <v>1498</v>
      </c>
      <c r="B160" s="154">
        <v>149</v>
      </c>
      <c r="C160" s="154">
        <v>149</v>
      </c>
      <c r="D160" s="155">
        <v>1</v>
      </c>
      <c r="E160" s="155">
        <v>1.13740458015267</v>
      </c>
    </row>
    <row r="161" customHeight="1" spans="1:5">
      <c r="A161" s="122" t="s">
        <v>1499</v>
      </c>
      <c r="B161" s="154">
        <v>0</v>
      </c>
      <c r="C161" s="154">
        <v>0</v>
      </c>
      <c r="D161" s="155">
        <v>0</v>
      </c>
      <c r="E161" s="155">
        <v>0</v>
      </c>
    </row>
    <row r="162" customHeight="1" spans="1:5">
      <c r="A162" s="122" t="s">
        <v>808</v>
      </c>
      <c r="B162" s="154">
        <v>0</v>
      </c>
      <c r="C162" s="154">
        <v>0</v>
      </c>
      <c r="D162" s="155">
        <v>0</v>
      </c>
      <c r="E162" s="155">
        <v>0</v>
      </c>
    </row>
    <row r="163" customHeight="1" spans="1:5">
      <c r="A163" s="122" t="s">
        <v>1500</v>
      </c>
      <c r="B163" s="154">
        <v>0</v>
      </c>
      <c r="C163" s="154">
        <v>0</v>
      </c>
      <c r="D163" s="155">
        <v>0</v>
      </c>
      <c r="E163" s="155">
        <v>0</v>
      </c>
    </row>
    <row r="164" customHeight="1" spans="1:5">
      <c r="A164" s="122" t="s">
        <v>1501</v>
      </c>
      <c r="B164" s="154">
        <v>0</v>
      </c>
      <c r="C164" s="154">
        <v>0</v>
      </c>
      <c r="D164" s="155">
        <v>0</v>
      </c>
      <c r="E164" s="155">
        <v>0</v>
      </c>
    </row>
    <row r="165" customHeight="1" spans="1:5">
      <c r="A165" s="122" t="s">
        <v>1502</v>
      </c>
      <c r="B165" s="154">
        <v>0</v>
      </c>
      <c r="C165" s="154">
        <v>0</v>
      </c>
      <c r="D165" s="155">
        <v>0</v>
      </c>
      <c r="E165" s="155">
        <v>0</v>
      </c>
    </row>
    <row r="166" customHeight="1" spans="1:5">
      <c r="A166" s="122" t="s">
        <v>1503</v>
      </c>
      <c r="B166" s="154">
        <v>0</v>
      </c>
      <c r="C166" s="154">
        <v>149</v>
      </c>
      <c r="D166" s="155">
        <v>0</v>
      </c>
      <c r="E166" s="155">
        <v>1.13740458015267</v>
      </c>
    </row>
    <row r="167" customHeight="1" spans="1:5">
      <c r="A167" s="122" t="s">
        <v>1504</v>
      </c>
      <c r="B167" s="154">
        <v>0</v>
      </c>
      <c r="C167" s="154">
        <v>0</v>
      </c>
      <c r="D167" s="155">
        <v>0</v>
      </c>
      <c r="E167" s="155">
        <v>0</v>
      </c>
    </row>
    <row r="168" customHeight="1" spans="1:5">
      <c r="A168" s="122" t="s">
        <v>1505</v>
      </c>
      <c r="B168" s="154">
        <v>0</v>
      </c>
      <c r="C168" s="154">
        <v>0</v>
      </c>
      <c r="D168" s="155">
        <v>0</v>
      </c>
      <c r="E168" s="155">
        <v>0</v>
      </c>
    </row>
    <row r="169" customHeight="1" spans="1:5">
      <c r="A169" s="122" t="s">
        <v>1506</v>
      </c>
      <c r="B169" s="154">
        <v>0</v>
      </c>
      <c r="C169" s="154">
        <v>0</v>
      </c>
      <c r="D169" s="155">
        <v>0</v>
      </c>
      <c r="E169" s="155">
        <v>0</v>
      </c>
    </row>
    <row r="170" customHeight="1" spans="1:5">
      <c r="A170" s="122" t="s">
        <v>1507</v>
      </c>
      <c r="B170" s="154">
        <v>0</v>
      </c>
      <c r="C170" s="154">
        <v>0</v>
      </c>
      <c r="D170" s="155">
        <v>0</v>
      </c>
      <c r="E170" s="155">
        <v>0</v>
      </c>
    </row>
    <row r="171" customHeight="1" spans="1:5">
      <c r="A171" s="122" t="s">
        <v>1508</v>
      </c>
      <c r="B171" s="154">
        <v>0</v>
      </c>
      <c r="C171" s="154">
        <v>0</v>
      </c>
      <c r="D171" s="155">
        <v>0</v>
      </c>
      <c r="E171" s="155">
        <v>0</v>
      </c>
    </row>
    <row r="172" customHeight="1" spans="1:5">
      <c r="A172" s="122" t="s">
        <v>1509</v>
      </c>
      <c r="B172" s="154">
        <v>0</v>
      </c>
      <c r="C172" s="154">
        <v>0</v>
      </c>
      <c r="D172" s="155">
        <v>0</v>
      </c>
      <c r="E172" s="155">
        <v>0</v>
      </c>
    </row>
    <row r="173" customHeight="1" spans="1:5">
      <c r="A173" s="122" t="s">
        <v>1510</v>
      </c>
      <c r="B173" s="154">
        <v>0</v>
      </c>
      <c r="C173" s="154">
        <v>0</v>
      </c>
      <c r="D173" s="155">
        <v>0</v>
      </c>
      <c r="E173" s="155">
        <v>0</v>
      </c>
    </row>
    <row r="174" customHeight="1" spans="1:5">
      <c r="A174" s="122" t="s">
        <v>1508</v>
      </c>
      <c r="B174" s="154">
        <v>0</v>
      </c>
      <c r="C174" s="154">
        <v>0</v>
      </c>
      <c r="D174" s="155">
        <v>0</v>
      </c>
      <c r="E174" s="155">
        <v>0</v>
      </c>
    </row>
    <row r="175" customHeight="1" spans="1:5">
      <c r="A175" s="122" t="s">
        <v>1511</v>
      </c>
      <c r="B175" s="154">
        <v>0</v>
      </c>
      <c r="C175" s="154">
        <v>0</v>
      </c>
      <c r="D175" s="155">
        <v>0</v>
      </c>
      <c r="E175" s="155">
        <v>0</v>
      </c>
    </row>
    <row r="176" customHeight="1" spans="1:5">
      <c r="A176" s="122" t="s">
        <v>1512</v>
      </c>
      <c r="B176" s="154">
        <v>0</v>
      </c>
      <c r="C176" s="154">
        <v>0</v>
      </c>
      <c r="D176" s="155">
        <v>0</v>
      </c>
      <c r="E176" s="155">
        <v>0</v>
      </c>
    </row>
    <row r="177" customHeight="1" spans="1:5">
      <c r="A177" s="122" t="s">
        <v>113</v>
      </c>
      <c r="B177" s="154">
        <v>0</v>
      </c>
      <c r="C177" s="154">
        <v>0</v>
      </c>
      <c r="D177" s="155">
        <v>0</v>
      </c>
      <c r="E177" s="155">
        <v>0</v>
      </c>
    </row>
    <row r="178" customHeight="1" spans="1:5">
      <c r="A178" s="122" t="s">
        <v>1513</v>
      </c>
      <c r="B178" s="154">
        <v>0</v>
      </c>
      <c r="C178" s="154">
        <v>0</v>
      </c>
      <c r="D178" s="155">
        <v>0</v>
      </c>
      <c r="E178" s="155">
        <v>0</v>
      </c>
    </row>
    <row r="179" customHeight="1" spans="1:5">
      <c r="A179" s="122" t="s">
        <v>1514</v>
      </c>
      <c r="B179" s="154">
        <v>0</v>
      </c>
      <c r="C179" s="154">
        <v>0</v>
      </c>
      <c r="D179" s="155">
        <v>0</v>
      </c>
      <c r="E179" s="155">
        <v>0</v>
      </c>
    </row>
    <row r="180" customHeight="1" spans="1:5">
      <c r="A180" s="122" t="s">
        <v>1515</v>
      </c>
      <c r="B180" s="154">
        <v>0</v>
      </c>
      <c r="C180" s="154">
        <v>0</v>
      </c>
      <c r="D180" s="155">
        <v>0</v>
      </c>
      <c r="E180" s="155">
        <v>0</v>
      </c>
    </row>
    <row r="181" customHeight="1" spans="1:5">
      <c r="A181" s="122" t="s">
        <v>1516</v>
      </c>
      <c r="B181" s="154">
        <v>0</v>
      </c>
      <c r="C181" s="154">
        <v>0</v>
      </c>
      <c r="D181" s="155">
        <v>0</v>
      </c>
      <c r="E181" s="155">
        <v>0</v>
      </c>
    </row>
    <row r="182" customHeight="1" spans="1:5">
      <c r="A182" s="122" t="s">
        <v>115</v>
      </c>
      <c r="B182" s="154">
        <v>0</v>
      </c>
      <c r="C182" s="154">
        <v>0</v>
      </c>
      <c r="D182" s="155">
        <v>0</v>
      </c>
      <c r="E182" s="155">
        <v>0</v>
      </c>
    </row>
    <row r="183" customHeight="1" spans="1:5">
      <c r="A183" s="122" t="s">
        <v>902</v>
      </c>
      <c r="B183" s="154">
        <v>0</v>
      </c>
      <c r="C183" s="154">
        <v>0</v>
      </c>
      <c r="D183" s="155">
        <v>0</v>
      </c>
      <c r="E183" s="155">
        <v>0</v>
      </c>
    </row>
    <row r="184" customHeight="1" spans="1:5">
      <c r="A184" s="122" t="s">
        <v>1517</v>
      </c>
      <c r="B184" s="154">
        <v>0</v>
      </c>
      <c r="C184" s="154">
        <v>0</v>
      </c>
      <c r="D184" s="155">
        <v>0</v>
      </c>
      <c r="E184" s="155">
        <v>0</v>
      </c>
    </row>
    <row r="185" customHeight="1" spans="1:5">
      <c r="A185" s="122" t="s">
        <v>1518</v>
      </c>
      <c r="B185" s="154">
        <v>0</v>
      </c>
      <c r="C185" s="154">
        <v>0</v>
      </c>
      <c r="D185" s="155">
        <v>0</v>
      </c>
      <c r="E185" s="155">
        <v>0</v>
      </c>
    </row>
    <row r="186" customHeight="1" spans="1:5">
      <c r="A186" s="122" t="s">
        <v>1224</v>
      </c>
      <c r="B186" s="154">
        <v>898727</v>
      </c>
      <c r="C186" s="154">
        <v>898081</v>
      </c>
      <c r="D186" s="155">
        <v>0.999281205527374</v>
      </c>
      <c r="E186" s="155">
        <v>11.8027230552891</v>
      </c>
    </row>
    <row r="187" customHeight="1" spans="1:5">
      <c r="A187" s="122" t="s">
        <v>1519</v>
      </c>
      <c r="B187" s="154">
        <v>897700</v>
      </c>
      <c r="C187" s="154">
        <v>897700</v>
      </c>
      <c r="D187" s="155">
        <v>1</v>
      </c>
      <c r="E187" s="155">
        <v>12.0013368983957</v>
      </c>
    </row>
    <row r="188" customHeight="1" spans="1:5">
      <c r="A188" s="122" t="s">
        <v>1520</v>
      </c>
      <c r="B188" s="154">
        <v>0</v>
      </c>
      <c r="C188" s="154">
        <v>0</v>
      </c>
      <c r="D188" s="155">
        <v>0</v>
      </c>
      <c r="E188" s="155">
        <v>0</v>
      </c>
    </row>
    <row r="189" customHeight="1" spans="1:5">
      <c r="A189" s="122" t="s">
        <v>1521</v>
      </c>
      <c r="B189" s="154">
        <v>0</v>
      </c>
      <c r="C189" s="154">
        <v>897700</v>
      </c>
      <c r="D189" s="155">
        <v>0</v>
      </c>
      <c r="E189" s="155">
        <v>12.0013368983957</v>
      </c>
    </row>
    <row r="190" customHeight="1" spans="1:5">
      <c r="A190" s="122" t="s">
        <v>1522</v>
      </c>
      <c r="B190" s="154">
        <v>0</v>
      </c>
      <c r="C190" s="154">
        <v>0</v>
      </c>
      <c r="D190" s="155">
        <v>0</v>
      </c>
      <c r="E190" s="155">
        <v>0</v>
      </c>
    </row>
    <row r="191" customHeight="1" spans="1:5">
      <c r="A191" s="122" t="s">
        <v>1523</v>
      </c>
      <c r="B191" s="154">
        <v>0</v>
      </c>
      <c r="C191" s="154">
        <v>0</v>
      </c>
      <c r="D191" s="155">
        <v>0</v>
      </c>
      <c r="E191" s="155">
        <v>0</v>
      </c>
    </row>
    <row r="192" customHeight="1" spans="1:5">
      <c r="A192" s="122" t="s">
        <v>1524</v>
      </c>
      <c r="B192" s="154">
        <v>0</v>
      </c>
      <c r="C192" s="154">
        <v>0</v>
      </c>
      <c r="D192" s="155">
        <v>0</v>
      </c>
      <c r="E192" s="155">
        <v>0</v>
      </c>
    </row>
    <row r="193" customHeight="1" spans="1:5">
      <c r="A193" s="122" t="s">
        <v>1525</v>
      </c>
      <c r="B193" s="154">
        <v>0</v>
      </c>
      <c r="C193" s="154">
        <v>0</v>
      </c>
      <c r="D193" s="155">
        <v>0</v>
      </c>
      <c r="E193" s="155">
        <v>0</v>
      </c>
    </row>
    <row r="194" customHeight="1" spans="1:5">
      <c r="A194" s="122" t="s">
        <v>1526</v>
      </c>
      <c r="B194" s="154">
        <v>0</v>
      </c>
      <c r="C194" s="154">
        <v>0</v>
      </c>
      <c r="D194" s="155">
        <v>0</v>
      </c>
      <c r="E194" s="155">
        <v>0</v>
      </c>
    </row>
    <row r="195" customHeight="1" spans="1:5">
      <c r="A195" s="122" t="s">
        <v>1527</v>
      </c>
      <c r="B195" s="154">
        <v>0</v>
      </c>
      <c r="C195" s="154">
        <v>0</v>
      </c>
      <c r="D195" s="155">
        <v>0</v>
      </c>
      <c r="E195" s="155">
        <v>0</v>
      </c>
    </row>
    <row r="196" customHeight="1" spans="1:5">
      <c r="A196" s="122" t="s">
        <v>1528</v>
      </c>
      <c r="B196" s="154">
        <v>0</v>
      </c>
      <c r="C196" s="154">
        <v>0</v>
      </c>
      <c r="D196" s="155">
        <v>0</v>
      </c>
      <c r="E196" s="155">
        <v>0</v>
      </c>
    </row>
    <row r="197" customHeight="1" spans="1:5">
      <c r="A197" s="122" t="s">
        <v>1529</v>
      </c>
      <c r="B197" s="154">
        <v>0</v>
      </c>
      <c r="C197" s="154">
        <v>0</v>
      </c>
      <c r="D197" s="155">
        <v>0</v>
      </c>
      <c r="E197" s="155">
        <v>0</v>
      </c>
    </row>
    <row r="198" customHeight="1" spans="1:5">
      <c r="A198" s="122" t="s">
        <v>1530</v>
      </c>
      <c r="B198" s="154">
        <v>0</v>
      </c>
      <c r="C198" s="154">
        <v>0</v>
      </c>
      <c r="D198" s="155">
        <v>0</v>
      </c>
      <c r="E198" s="155">
        <v>0</v>
      </c>
    </row>
    <row r="199" customHeight="1" spans="1:5">
      <c r="A199" s="122" t="s">
        <v>1531</v>
      </c>
      <c r="B199" s="154">
        <v>0</v>
      </c>
      <c r="C199" s="154">
        <v>0</v>
      </c>
      <c r="D199" s="155">
        <v>0</v>
      </c>
      <c r="E199" s="155">
        <v>0</v>
      </c>
    </row>
    <row r="200" customHeight="1" spans="1:5">
      <c r="A200" s="122" t="s">
        <v>1532</v>
      </c>
      <c r="B200" s="154">
        <v>0</v>
      </c>
      <c r="C200" s="154">
        <v>0</v>
      </c>
      <c r="D200" s="155">
        <v>0</v>
      </c>
      <c r="E200" s="155">
        <v>0</v>
      </c>
    </row>
    <row r="201" customHeight="1" spans="1:5">
      <c r="A201" s="122" t="s">
        <v>1533</v>
      </c>
      <c r="B201" s="154">
        <v>1027</v>
      </c>
      <c r="C201" s="154">
        <v>381</v>
      </c>
      <c r="D201" s="155">
        <v>0.370983446932814</v>
      </c>
      <c r="E201" s="155">
        <v>0.295120061967467</v>
      </c>
    </row>
    <row r="202" customHeight="1" spans="1:5">
      <c r="A202" s="122" t="s">
        <v>1534</v>
      </c>
      <c r="B202" s="154">
        <v>0</v>
      </c>
      <c r="C202" s="154">
        <v>0</v>
      </c>
      <c r="D202" s="155">
        <v>0</v>
      </c>
      <c r="E202" s="155">
        <v>0</v>
      </c>
    </row>
    <row r="203" customHeight="1" spans="1:5">
      <c r="A203" s="122" t="s">
        <v>1535</v>
      </c>
      <c r="B203" s="154">
        <v>0</v>
      </c>
      <c r="C203" s="154">
        <v>54</v>
      </c>
      <c r="D203" s="155">
        <v>0</v>
      </c>
      <c r="E203" s="155">
        <v>0.0609480812641084</v>
      </c>
    </row>
    <row r="204" customHeight="1" spans="1:5">
      <c r="A204" s="122" t="s">
        <v>1536</v>
      </c>
      <c r="B204" s="154">
        <v>0</v>
      </c>
      <c r="C204" s="154">
        <v>270</v>
      </c>
      <c r="D204" s="155">
        <v>0</v>
      </c>
      <c r="E204" s="155">
        <v>0.891089108910891</v>
      </c>
    </row>
    <row r="205" customHeight="1" spans="1:5">
      <c r="A205" s="122" t="s">
        <v>1537</v>
      </c>
      <c r="B205" s="154">
        <v>0</v>
      </c>
      <c r="C205" s="154">
        <v>0</v>
      </c>
      <c r="D205" s="155">
        <v>0</v>
      </c>
      <c r="E205" s="155">
        <v>0</v>
      </c>
    </row>
    <row r="206" customHeight="1" spans="1:5">
      <c r="A206" s="122" t="s">
        <v>1538</v>
      </c>
      <c r="B206" s="154">
        <v>0</v>
      </c>
      <c r="C206" s="154">
        <v>0</v>
      </c>
      <c r="D206" s="155">
        <v>0</v>
      </c>
      <c r="E206" s="155">
        <v>0</v>
      </c>
    </row>
    <row r="207" customHeight="1" spans="1:5">
      <c r="A207" s="122" t="s">
        <v>1539</v>
      </c>
      <c r="B207" s="154">
        <v>0</v>
      </c>
      <c r="C207" s="154">
        <v>56</v>
      </c>
      <c r="D207" s="155">
        <v>0</v>
      </c>
      <c r="E207" s="155">
        <v>0.583333333333333</v>
      </c>
    </row>
    <row r="208" customHeight="1" spans="1:5">
      <c r="A208" s="122" t="s">
        <v>1540</v>
      </c>
      <c r="B208" s="154">
        <v>0</v>
      </c>
      <c r="C208" s="154">
        <v>0</v>
      </c>
      <c r="D208" s="155">
        <v>0</v>
      </c>
      <c r="E208" s="155">
        <v>0</v>
      </c>
    </row>
    <row r="209" customHeight="1" spans="1:5">
      <c r="A209" s="122" t="s">
        <v>1541</v>
      </c>
      <c r="B209" s="154">
        <v>0</v>
      </c>
      <c r="C209" s="154">
        <v>0</v>
      </c>
      <c r="D209" s="155">
        <v>0</v>
      </c>
      <c r="E209" s="155">
        <v>0</v>
      </c>
    </row>
    <row r="210" customHeight="1" spans="1:5">
      <c r="A210" s="122" t="s">
        <v>1542</v>
      </c>
      <c r="B210" s="154">
        <v>0</v>
      </c>
      <c r="C210" s="154">
        <v>0</v>
      </c>
      <c r="D210" s="155">
        <v>0</v>
      </c>
      <c r="E210" s="155">
        <v>0</v>
      </c>
    </row>
    <row r="211" customHeight="1" spans="1:5">
      <c r="A211" s="122" t="s">
        <v>1543</v>
      </c>
      <c r="B211" s="154">
        <v>0</v>
      </c>
      <c r="C211" s="154">
        <v>0</v>
      </c>
      <c r="D211" s="155">
        <v>0</v>
      </c>
      <c r="E211" s="155">
        <v>0</v>
      </c>
    </row>
    <row r="212" customHeight="1" spans="1:5">
      <c r="A212" s="122" t="s">
        <v>1544</v>
      </c>
      <c r="B212" s="154">
        <v>0</v>
      </c>
      <c r="C212" s="154">
        <v>1</v>
      </c>
      <c r="D212" s="155">
        <v>0</v>
      </c>
      <c r="E212" s="155">
        <v>0</v>
      </c>
    </row>
    <row r="213" customHeight="1" spans="1:5">
      <c r="A213" s="122" t="s">
        <v>123</v>
      </c>
      <c r="B213" s="154">
        <v>14041</v>
      </c>
      <c r="C213" s="154">
        <v>14041</v>
      </c>
      <c r="D213" s="155">
        <v>1</v>
      </c>
      <c r="E213" s="155">
        <v>4.41957821844507</v>
      </c>
    </row>
    <row r="214" customHeight="1" spans="1:5">
      <c r="A214" s="122" t="s">
        <v>1545</v>
      </c>
      <c r="B214" s="154">
        <v>0</v>
      </c>
      <c r="C214" s="154">
        <v>14041</v>
      </c>
      <c r="D214" s="155">
        <v>0</v>
      </c>
      <c r="E214" s="155">
        <v>4.41957821844507</v>
      </c>
    </row>
    <row r="215" customHeight="1" spans="1:5">
      <c r="A215" s="122" t="s">
        <v>1546</v>
      </c>
      <c r="B215" s="154">
        <v>0</v>
      </c>
      <c r="C215" s="154">
        <v>0</v>
      </c>
      <c r="D215" s="155">
        <v>0</v>
      </c>
      <c r="E215" s="155">
        <v>0</v>
      </c>
    </row>
    <row r="216" customHeight="1" spans="1:5">
      <c r="A216" s="122" t="s">
        <v>1547</v>
      </c>
      <c r="B216" s="154">
        <v>0</v>
      </c>
      <c r="C216" s="154">
        <v>0</v>
      </c>
      <c r="D216" s="155">
        <v>0</v>
      </c>
      <c r="E216" s="155">
        <v>0</v>
      </c>
    </row>
    <row r="217" customHeight="1" spans="1:5">
      <c r="A217" s="122" t="s">
        <v>1548</v>
      </c>
      <c r="B217" s="154">
        <v>0</v>
      </c>
      <c r="C217" s="154">
        <v>0</v>
      </c>
      <c r="D217" s="155">
        <v>0</v>
      </c>
      <c r="E217" s="155">
        <v>0</v>
      </c>
    </row>
    <row r="218" customHeight="1" spans="1:5">
      <c r="A218" s="122" t="s">
        <v>1549</v>
      </c>
      <c r="B218" s="154">
        <v>0</v>
      </c>
      <c r="C218" s="154">
        <v>0</v>
      </c>
      <c r="D218" s="155">
        <v>0</v>
      </c>
      <c r="E218" s="155">
        <v>0</v>
      </c>
    </row>
    <row r="219" customHeight="1" spans="1:5">
      <c r="A219" s="122" t="s">
        <v>1550</v>
      </c>
      <c r="B219" s="154">
        <v>0</v>
      </c>
      <c r="C219" s="154">
        <v>0</v>
      </c>
      <c r="D219" s="155">
        <v>0</v>
      </c>
      <c r="E219" s="155">
        <v>0</v>
      </c>
    </row>
    <row r="220" customHeight="1" spans="1:5">
      <c r="A220" s="122" t="s">
        <v>1551</v>
      </c>
      <c r="B220" s="154">
        <v>0</v>
      </c>
      <c r="C220" s="154">
        <v>0</v>
      </c>
      <c r="D220" s="155">
        <v>0</v>
      </c>
      <c r="E220" s="155">
        <v>0</v>
      </c>
    </row>
    <row r="221" customHeight="1" spans="1:5">
      <c r="A221" s="122" t="s">
        <v>1552</v>
      </c>
      <c r="B221" s="154">
        <v>0</v>
      </c>
      <c r="C221" s="154">
        <v>0</v>
      </c>
      <c r="D221" s="155">
        <v>0</v>
      </c>
      <c r="E221" s="155">
        <v>0</v>
      </c>
    </row>
    <row r="222" customHeight="1" spans="1:5">
      <c r="A222" s="122" t="s">
        <v>1553</v>
      </c>
      <c r="B222" s="154">
        <v>0</v>
      </c>
      <c r="C222" s="154">
        <v>0</v>
      </c>
      <c r="D222" s="155">
        <v>0</v>
      </c>
      <c r="E222" s="155">
        <v>0</v>
      </c>
    </row>
    <row r="223" customHeight="1" spans="1:5">
      <c r="A223" s="122" t="s">
        <v>1554</v>
      </c>
      <c r="B223" s="154">
        <v>0</v>
      </c>
      <c r="C223" s="154">
        <v>0</v>
      </c>
      <c r="D223" s="155">
        <v>0</v>
      </c>
      <c r="E223" s="155">
        <v>0</v>
      </c>
    </row>
    <row r="224" customHeight="1" spans="1:5">
      <c r="A224" s="122" t="s">
        <v>1555</v>
      </c>
      <c r="B224" s="154">
        <v>0</v>
      </c>
      <c r="C224" s="154">
        <v>0</v>
      </c>
      <c r="D224" s="155">
        <v>0</v>
      </c>
      <c r="E224" s="155">
        <v>0</v>
      </c>
    </row>
    <row r="225" customHeight="1" spans="1:5">
      <c r="A225" s="122" t="s">
        <v>1556</v>
      </c>
      <c r="B225" s="154">
        <v>0</v>
      </c>
      <c r="C225" s="154">
        <v>0</v>
      </c>
      <c r="D225" s="155">
        <v>0</v>
      </c>
      <c r="E225" s="155">
        <v>0</v>
      </c>
    </row>
    <row r="226" customHeight="1" spans="1:5">
      <c r="A226" s="122" t="s">
        <v>1557</v>
      </c>
      <c r="B226" s="154">
        <v>0</v>
      </c>
      <c r="C226" s="154">
        <v>0</v>
      </c>
      <c r="D226" s="155">
        <v>0</v>
      </c>
      <c r="E226" s="155">
        <v>0</v>
      </c>
    </row>
    <row r="227" customHeight="1" spans="1:5">
      <c r="A227" s="122" t="s">
        <v>1558</v>
      </c>
      <c r="B227" s="154">
        <v>0</v>
      </c>
      <c r="C227" s="154">
        <v>1340</v>
      </c>
      <c r="D227" s="155">
        <v>0</v>
      </c>
      <c r="E227" s="155">
        <v>1</v>
      </c>
    </row>
    <row r="228" customHeight="1" spans="1:5">
      <c r="A228" s="122" t="s">
        <v>1559</v>
      </c>
      <c r="B228" s="154">
        <v>0</v>
      </c>
      <c r="C228" s="154">
        <v>12701</v>
      </c>
      <c r="D228" s="155">
        <v>0</v>
      </c>
      <c r="E228" s="155">
        <v>6.91399020141535</v>
      </c>
    </row>
    <row r="229" customHeight="1" spans="1:5">
      <c r="A229" s="122" t="s">
        <v>1560</v>
      </c>
      <c r="B229" s="154">
        <v>0</v>
      </c>
      <c r="C229" s="154">
        <v>0</v>
      </c>
      <c r="D229" s="155">
        <v>0</v>
      </c>
      <c r="E229" s="155">
        <v>0</v>
      </c>
    </row>
    <row r="230" customHeight="1" spans="1:5">
      <c r="A230" s="122" t="s">
        <v>124</v>
      </c>
      <c r="B230" s="154">
        <v>807</v>
      </c>
      <c r="C230" s="154">
        <v>807</v>
      </c>
      <c r="D230" s="155">
        <v>1</v>
      </c>
      <c r="E230" s="155">
        <v>10.3461538461538</v>
      </c>
    </row>
    <row r="231" customHeight="1" spans="1:5">
      <c r="A231" s="122" t="s">
        <v>1561</v>
      </c>
      <c r="B231" s="154">
        <v>0</v>
      </c>
      <c r="C231" s="154">
        <v>807</v>
      </c>
      <c r="D231" s="155">
        <v>0</v>
      </c>
      <c r="E231" s="155">
        <v>10.3461538461538</v>
      </c>
    </row>
    <row r="232" customHeight="1" spans="1:5">
      <c r="A232" s="122" t="s">
        <v>1562</v>
      </c>
      <c r="B232" s="154">
        <v>0</v>
      </c>
      <c r="C232" s="154">
        <v>0</v>
      </c>
      <c r="D232" s="155">
        <v>0</v>
      </c>
      <c r="E232" s="155">
        <v>0</v>
      </c>
    </row>
    <row r="233" customHeight="1" spans="1:5">
      <c r="A233" s="122" t="s">
        <v>1563</v>
      </c>
      <c r="B233" s="154">
        <v>0</v>
      </c>
      <c r="C233" s="154">
        <v>0</v>
      </c>
      <c r="D233" s="155">
        <v>0</v>
      </c>
      <c r="E233" s="155">
        <v>0</v>
      </c>
    </row>
    <row r="234" customHeight="1" spans="1:5">
      <c r="A234" s="122" t="s">
        <v>1564</v>
      </c>
      <c r="B234" s="154">
        <v>0</v>
      </c>
      <c r="C234" s="154">
        <v>0</v>
      </c>
      <c r="D234" s="155">
        <v>0</v>
      </c>
      <c r="E234" s="155">
        <v>0</v>
      </c>
    </row>
    <row r="235" customHeight="1" spans="1:5">
      <c r="A235" s="122" t="s">
        <v>1565</v>
      </c>
      <c r="B235" s="154">
        <v>0</v>
      </c>
      <c r="C235" s="154">
        <v>0</v>
      </c>
      <c r="D235" s="155">
        <v>0</v>
      </c>
      <c r="E235" s="155">
        <v>0</v>
      </c>
    </row>
    <row r="236" customHeight="1" spans="1:5">
      <c r="A236" s="122" t="s">
        <v>1566</v>
      </c>
      <c r="B236" s="154">
        <v>0</v>
      </c>
      <c r="C236" s="154">
        <v>0</v>
      </c>
      <c r="D236" s="155">
        <v>0</v>
      </c>
      <c r="E236" s="155">
        <v>0</v>
      </c>
    </row>
    <row r="237" customHeight="1" spans="1:5">
      <c r="A237" s="122" t="s">
        <v>1567</v>
      </c>
      <c r="B237" s="154">
        <v>0</v>
      </c>
      <c r="C237" s="154">
        <v>0</v>
      </c>
      <c r="D237" s="155">
        <v>0</v>
      </c>
      <c r="E237" s="155">
        <v>0</v>
      </c>
    </row>
    <row r="238" customHeight="1" spans="1:5">
      <c r="A238" s="122" t="s">
        <v>1568</v>
      </c>
      <c r="B238" s="154">
        <v>0</v>
      </c>
      <c r="C238" s="154">
        <v>0</v>
      </c>
      <c r="D238" s="155">
        <v>0</v>
      </c>
      <c r="E238" s="155">
        <v>0</v>
      </c>
    </row>
    <row r="239" customHeight="1" spans="1:5">
      <c r="A239" s="122" t="s">
        <v>1569</v>
      </c>
      <c r="B239" s="154">
        <v>0</v>
      </c>
      <c r="C239" s="154">
        <v>0</v>
      </c>
      <c r="D239" s="155">
        <v>0</v>
      </c>
      <c r="E239" s="155">
        <v>0</v>
      </c>
    </row>
    <row r="240" customHeight="1" spans="1:5">
      <c r="A240" s="122" t="s">
        <v>1570</v>
      </c>
      <c r="B240" s="154">
        <v>0</v>
      </c>
      <c r="C240" s="154">
        <v>0</v>
      </c>
      <c r="D240" s="155">
        <v>0</v>
      </c>
      <c r="E240" s="155">
        <v>0</v>
      </c>
    </row>
    <row r="241" customHeight="1" spans="1:5">
      <c r="A241" s="122" t="s">
        <v>1571</v>
      </c>
      <c r="B241" s="154">
        <v>0</v>
      </c>
      <c r="C241" s="154">
        <v>0</v>
      </c>
      <c r="D241" s="155">
        <v>0</v>
      </c>
      <c r="E241" s="155">
        <v>0</v>
      </c>
    </row>
    <row r="242" customHeight="1" spans="1:5">
      <c r="A242" s="122" t="s">
        <v>1572</v>
      </c>
      <c r="B242" s="154">
        <v>0</v>
      </c>
      <c r="C242" s="154">
        <v>0</v>
      </c>
      <c r="D242" s="155">
        <v>0</v>
      </c>
      <c r="E242" s="155">
        <v>0</v>
      </c>
    </row>
    <row r="243" customHeight="1" spans="1:5">
      <c r="A243" s="122" t="s">
        <v>1573</v>
      </c>
      <c r="B243" s="154">
        <v>0</v>
      </c>
      <c r="C243" s="154">
        <v>0</v>
      </c>
      <c r="D243" s="155">
        <v>0</v>
      </c>
      <c r="E243" s="155">
        <v>0</v>
      </c>
    </row>
    <row r="244" customHeight="1" spans="1:5">
      <c r="A244" s="122" t="s">
        <v>1574</v>
      </c>
      <c r="B244" s="154">
        <v>0</v>
      </c>
      <c r="C244" s="154">
        <v>0</v>
      </c>
      <c r="D244" s="155">
        <v>0</v>
      </c>
      <c r="E244" s="155">
        <v>0</v>
      </c>
    </row>
    <row r="245" customHeight="1" spans="1:5">
      <c r="A245" s="122" t="s">
        <v>1575</v>
      </c>
      <c r="B245" s="154">
        <v>0</v>
      </c>
      <c r="C245" s="154">
        <v>807</v>
      </c>
      <c r="D245" s="155">
        <v>0</v>
      </c>
      <c r="E245" s="155">
        <v>10.3461538461538</v>
      </c>
    </row>
    <row r="246" customHeight="1" spans="1:5">
      <c r="A246" s="122" t="s">
        <v>1576</v>
      </c>
      <c r="B246" s="154">
        <v>0</v>
      </c>
      <c r="C246" s="154">
        <v>0</v>
      </c>
      <c r="D246" s="155">
        <v>0</v>
      </c>
      <c r="E246" s="155">
        <v>0</v>
      </c>
    </row>
    <row r="247" customHeight="1" spans="1:5">
      <c r="A247" s="156" t="s">
        <v>1577</v>
      </c>
      <c r="B247" s="154">
        <v>0</v>
      </c>
      <c r="C247" s="154">
        <v>0</v>
      </c>
      <c r="D247" s="155">
        <v>0</v>
      </c>
      <c r="E247" s="155">
        <v>0</v>
      </c>
    </row>
    <row r="248" customHeight="1" spans="1:5">
      <c r="A248" s="156" t="s">
        <v>1244</v>
      </c>
      <c r="B248" s="154">
        <v>0</v>
      </c>
      <c r="C248" s="154">
        <v>0</v>
      </c>
      <c r="D248" s="155">
        <v>0</v>
      </c>
      <c r="E248" s="155">
        <v>0</v>
      </c>
    </row>
    <row r="249" customHeight="1" spans="1:5">
      <c r="A249" s="156" t="s">
        <v>1578</v>
      </c>
      <c r="B249" s="154">
        <v>0</v>
      </c>
      <c r="C249" s="154">
        <v>0</v>
      </c>
      <c r="D249" s="155">
        <v>0</v>
      </c>
      <c r="E249" s="155">
        <v>0</v>
      </c>
    </row>
    <row r="250" customHeight="1" spans="1:5">
      <c r="A250" s="156" t="s">
        <v>1579</v>
      </c>
      <c r="B250" s="154">
        <v>0</v>
      </c>
      <c r="C250" s="154">
        <v>0</v>
      </c>
      <c r="D250" s="155">
        <v>0</v>
      </c>
      <c r="E250" s="155">
        <v>0</v>
      </c>
    </row>
    <row r="251" customHeight="1" spans="1:5">
      <c r="A251" s="156" t="s">
        <v>1580</v>
      </c>
      <c r="B251" s="154">
        <v>0</v>
      </c>
      <c r="C251" s="154">
        <v>0</v>
      </c>
      <c r="D251" s="155">
        <v>0</v>
      </c>
      <c r="E251" s="155">
        <v>0</v>
      </c>
    </row>
    <row r="252" customHeight="1" spans="1:5">
      <c r="A252" s="156" t="s">
        <v>1581</v>
      </c>
      <c r="B252" s="154">
        <v>0</v>
      </c>
      <c r="C252" s="154">
        <v>0</v>
      </c>
      <c r="D252" s="155">
        <v>0</v>
      </c>
      <c r="E252" s="155">
        <v>0</v>
      </c>
    </row>
    <row r="253" customHeight="1" spans="1:5">
      <c r="A253" s="156" t="s">
        <v>1582</v>
      </c>
      <c r="B253" s="154">
        <v>0</v>
      </c>
      <c r="C253" s="154">
        <v>0</v>
      </c>
      <c r="D253" s="155">
        <v>0</v>
      </c>
      <c r="E253" s="155">
        <v>0</v>
      </c>
    </row>
    <row r="254" customHeight="1" spans="1:5">
      <c r="A254" s="156" t="s">
        <v>1583</v>
      </c>
      <c r="B254" s="154">
        <v>0</v>
      </c>
      <c r="C254" s="154">
        <v>0</v>
      </c>
      <c r="D254" s="155">
        <v>0</v>
      </c>
      <c r="E254" s="155">
        <v>0</v>
      </c>
    </row>
    <row r="255" customHeight="1" spans="1:5">
      <c r="A255" s="156" t="s">
        <v>1584</v>
      </c>
      <c r="B255" s="154">
        <v>0</v>
      </c>
      <c r="C255" s="154">
        <v>0</v>
      </c>
      <c r="D255" s="155">
        <v>0</v>
      </c>
      <c r="E255" s="155">
        <v>0</v>
      </c>
    </row>
    <row r="256" customHeight="1" spans="1:5">
      <c r="A256" s="156" t="s">
        <v>1585</v>
      </c>
      <c r="B256" s="154">
        <v>0</v>
      </c>
      <c r="C256" s="154">
        <v>0</v>
      </c>
      <c r="D256" s="155">
        <v>0</v>
      </c>
      <c r="E256" s="155">
        <v>0</v>
      </c>
    </row>
    <row r="257" customHeight="1" spans="1:5">
      <c r="A257" s="156" t="s">
        <v>1586</v>
      </c>
      <c r="B257" s="154">
        <v>0</v>
      </c>
      <c r="C257" s="154">
        <v>0</v>
      </c>
      <c r="D257" s="155">
        <v>0</v>
      </c>
      <c r="E257" s="155">
        <v>0</v>
      </c>
    </row>
    <row r="258" customHeight="1" spans="1:5">
      <c r="A258" s="156" t="s">
        <v>1587</v>
      </c>
      <c r="B258" s="154">
        <v>0</v>
      </c>
      <c r="C258" s="154">
        <v>0</v>
      </c>
      <c r="D258" s="155">
        <v>0</v>
      </c>
      <c r="E258" s="155">
        <v>0</v>
      </c>
    </row>
    <row r="259" customHeight="1" spans="1:5">
      <c r="A259" s="156" t="s">
        <v>1588</v>
      </c>
      <c r="B259" s="154">
        <v>0</v>
      </c>
      <c r="C259" s="154">
        <v>0</v>
      </c>
      <c r="D259" s="155">
        <v>0</v>
      </c>
      <c r="E259" s="155">
        <v>0</v>
      </c>
    </row>
    <row r="260" customHeight="1" spans="1:5">
      <c r="A260" s="156" t="s">
        <v>1589</v>
      </c>
      <c r="B260" s="154">
        <v>0</v>
      </c>
      <c r="C260" s="154">
        <v>0</v>
      </c>
      <c r="D260" s="155">
        <v>0</v>
      </c>
      <c r="E260" s="155">
        <v>0</v>
      </c>
    </row>
    <row r="261" customHeight="1" spans="1:5">
      <c r="A261" s="156" t="s">
        <v>1590</v>
      </c>
      <c r="B261" s="154">
        <v>0</v>
      </c>
      <c r="C261" s="154">
        <v>0</v>
      </c>
      <c r="D261" s="155">
        <v>0</v>
      </c>
      <c r="E261" s="155">
        <v>0</v>
      </c>
    </row>
    <row r="262" customHeight="1" spans="1:5">
      <c r="A262" s="156" t="s">
        <v>861</v>
      </c>
      <c r="B262" s="154">
        <v>0</v>
      </c>
      <c r="C262" s="154">
        <v>0</v>
      </c>
      <c r="D262" s="155">
        <v>0</v>
      </c>
      <c r="E262" s="155">
        <v>0</v>
      </c>
    </row>
    <row r="263" customHeight="1" spans="1:5">
      <c r="A263" s="156" t="s">
        <v>906</v>
      </c>
      <c r="B263" s="154">
        <v>0</v>
      </c>
      <c r="C263" s="154">
        <v>0</v>
      </c>
      <c r="D263" s="155">
        <v>0</v>
      </c>
      <c r="E263" s="155">
        <v>0</v>
      </c>
    </row>
    <row r="264" customHeight="1" spans="1:5">
      <c r="A264" s="156" t="s">
        <v>1591</v>
      </c>
      <c r="B264" s="154">
        <v>0</v>
      </c>
      <c r="C264" s="154">
        <v>0</v>
      </c>
      <c r="D264" s="155">
        <v>0</v>
      </c>
      <c r="E264" s="155">
        <v>0</v>
      </c>
    </row>
    <row r="265" customHeight="1" spans="1:5">
      <c r="A265" s="156" t="s">
        <v>1592</v>
      </c>
      <c r="B265" s="154">
        <v>0</v>
      </c>
      <c r="C265" s="154">
        <v>0</v>
      </c>
      <c r="D265" s="155">
        <v>0</v>
      </c>
      <c r="E265" s="155">
        <v>0</v>
      </c>
    </row>
    <row r="266" customHeight="1" spans="1:5">
      <c r="A266" s="156" t="s">
        <v>1593</v>
      </c>
      <c r="B266" s="154">
        <v>0</v>
      </c>
      <c r="C266" s="154">
        <v>0</v>
      </c>
      <c r="D266" s="155">
        <v>0</v>
      </c>
      <c r="E266" s="155">
        <v>0</v>
      </c>
    </row>
    <row r="267" customHeight="1" spans="1:5">
      <c r="A267" s="156" t="s">
        <v>1594</v>
      </c>
      <c r="B267" s="154">
        <v>0</v>
      </c>
      <c r="C267" s="154">
        <v>0</v>
      </c>
      <c r="D267" s="155">
        <v>0</v>
      </c>
      <c r="E267" s="155">
        <v>0</v>
      </c>
    </row>
    <row r="268" customHeight="1" spans="1:5">
      <c r="A268" s="131" t="str">
        <f t="shared" ref="A268:A280" si="0">""</f>
        <v/>
      </c>
      <c r="B268" s="154">
        <v>0</v>
      </c>
      <c r="C268" s="154">
        <v>0</v>
      </c>
      <c r="D268" s="157">
        <v>0</v>
      </c>
      <c r="E268" s="157">
        <v>0</v>
      </c>
    </row>
    <row r="269" customHeight="1" spans="1:5">
      <c r="A269" s="133" t="s">
        <v>1595</v>
      </c>
      <c r="B269" s="154">
        <v>915260</v>
      </c>
      <c r="C269" s="154">
        <v>913783</v>
      </c>
      <c r="D269" s="155">
        <v>0.998386250901383</v>
      </c>
      <c r="E269" s="155">
        <v>10.8399131651996</v>
      </c>
    </row>
    <row r="270" customHeight="1" spans="1:5">
      <c r="A270" s="131" t="str">
        <f t="shared" si="0"/>
        <v/>
      </c>
      <c r="B270" s="154">
        <v>0</v>
      </c>
      <c r="C270" s="154">
        <v>0</v>
      </c>
      <c r="D270" s="157">
        <v>0</v>
      </c>
      <c r="E270" s="158">
        <v>0</v>
      </c>
    </row>
    <row r="271" customHeight="1" spans="1:5">
      <c r="A271" s="131" t="s">
        <v>1596</v>
      </c>
      <c r="B271" s="154">
        <v>0</v>
      </c>
      <c r="C271" s="154">
        <v>0</v>
      </c>
      <c r="D271" s="157">
        <v>0</v>
      </c>
      <c r="E271" s="155">
        <v>0</v>
      </c>
    </row>
    <row r="272" customHeight="1" spans="1:5">
      <c r="A272" s="131" t="s">
        <v>1597</v>
      </c>
      <c r="B272" s="154">
        <v>0</v>
      </c>
      <c r="C272" s="154">
        <v>0</v>
      </c>
      <c r="D272" s="157">
        <v>0</v>
      </c>
      <c r="E272" s="155">
        <v>0</v>
      </c>
    </row>
    <row r="273" customHeight="1" spans="1:5">
      <c r="A273" s="131" t="s">
        <v>131</v>
      </c>
      <c r="B273" s="154">
        <v>0</v>
      </c>
      <c r="C273" s="154">
        <v>1330</v>
      </c>
      <c r="D273" s="157">
        <v>0</v>
      </c>
      <c r="E273" s="155">
        <v>3.21256038647343</v>
      </c>
    </row>
    <row r="274" customHeight="1" spans="1:5">
      <c r="A274" s="131" t="s">
        <v>132</v>
      </c>
      <c r="B274" s="154">
        <v>0</v>
      </c>
      <c r="C274" s="154">
        <v>0</v>
      </c>
      <c r="D274" s="157">
        <v>0</v>
      </c>
      <c r="E274" s="155">
        <v>0</v>
      </c>
    </row>
    <row r="275" customHeight="1" spans="1:5">
      <c r="A275" s="131" t="s">
        <v>133</v>
      </c>
      <c r="B275" s="154">
        <v>0</v>
      </c>
      <c r="C275" s="154">
        <v>0</v>
      </c>
      <c r="D275" s="157">
        <v>0</v>
      </c>
      <c r="E275" s="155">
        <v>0</v>
      </c>
    </row>
    <row r="276" customHeight="1" spans="1:5">
      <c r="A276" s="131" t="s">
        <v>1598</v>
      </c>
      <c r="B276" s="154">
        <v>0</v>
      </c>
      <c r="C276" s="154">
        <v>0</v>
      </c>
      <c r="D276" s="157">
        <v>0</v>
      </c>
      <c r="E276" s="155">
        <v>0</v>
      </c>
    </row>
    <row r="277" customHeight="1" spans="1:5">
      <c r="A277" s="131" t="s">
        <v>1599</v>
      </c>
      <c r="B277" s="154">
        <v>0</v>
      </c>
      <c r="C277" s="154">
        <v>0</v>
      </c>
      <c r="D277" s="157">
        <v>0</v>
      </c>
      <c r="E277" s="155">
        <v>0</v>
      </c>
    </row>
    <row r="278" customHeight="1" spans="1:5">
      <c r="A278" s="131" t="s">
        <v>1600</v>
      </c>
      <c r="B278" s="154">
        <v>0</v>
      </c>
      <c r="C278" s="154">
        <v>0</v>
      </c>
      <c r="D278" s="157">
        <v>0</v>
      </c>
      <c r="E278" s="155">
        <v>0</v>
      </c>
    </row>
    <row r="279" customHeight="1" spans="1:5">
      <c r="A279" s="131" t="s">
        <v>1601</v>
      </c>
      <c r="B279" s="154">
        <v>0</v>
      </c>
      <c r="C279" s="154">
        <v>1477</v>
      </c>
      <c r="D279" s="157">
        <v>0</v>
      </c>
      <c r="E279" s="155">
        <v>1.00613079019074</v>
      </c>
    </row>
    <row r="280" customHeight="1" spans="1:5">
      <c r="A280" s="131" t="str">
        <f t="shared" si="0"/>
        <v/>
      </c>
      <c r="B280" s="154">
        <v>0</v>
      </c>
      <c r="C280" s="154">
        <v>0</v>
      </c>
      <c r="D280" s="157">
        <v>0</v>
      </c>
      <c r="E280" s="157">
        <v>0</v>
      </c>
    </row>
    <row r="281" customHeight="1" spans="1:5">
      <c r="A281" s="133" t="s">
        <v>1602</v>
      </c>
      <c r="B281" s="154">
        <v>0</v>
      </c>
      <c r="C281" s="154">
        <v>916590</v>
      </c>
      <c r="D281" s="157">
        <v>0</v>
      </c>
      <c r="E281" s="155">
        <v>10.6357623578557</v>
      </c>
    </row>
  </sheetData>
  <sheetProtection insertRows="0" insertColumns="0" deleteColumns="0" deleteRows="0" autoFilter="0"/>
  <mergeCells count="1">
    <mergeCell ref="A1:E1"/>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7"/>
  <sheetViews>
    <sheetView showZeros="0" topLeftCell="A14" workbookViewId="0">
      <selection activeCell="A1" sqref="A1:E1"/>
    </sheetView>
  </sheetViews>
  <sheetFormatPr defaultColWidth="7.85454545454545" defaultRowHeight="21" customHeight="1"/>
  <cols>
    <col min="1" max="1" width="35.5727272727273" style="102" customWidth="1"/>
    <col min="2" max="3" width="11.3636363636364" style="102" customWidth="1"/>
    <col min="4" max="4" width="15.6363636363636" style="102" customWidth="1"/>
    <col min="5" max="5" width="12" style="114" customWidth="1"/>
  </cols>
  <sheetData>
    <row r="1" s="101" customFormat="1" ht="45" customHeight="1" spans="1:5">
      <c r="A1" s="115" t="s">
        <v>23</v>
      </c>
      <c r="B1" s="115"/>
      <c r="C1" s="115"/>
      <c r="D1" s="115"/>
      <c r="E1" s="116"/>
    </row>
    <row r="2" s="101" customFormat="1" ht="20.25" customHeight="1" spans="1:5">
      <c r="A2" s="143" t="str">
        <f>""</f>
        <v/>
      </c>
      <c r="B2" s="143" t="str">
        <f>""</f>
        <v/>
      </c>
      <c r="C2" s="143" t="str">
        <f>""</f>
        <v/>
      </c>
      <c r="D2" s="143" t="str">
        <f>""</f>
        <v/>
      </c>
      <c r="E2" s="120" t="s">
        <v>47</v>
      </c>
    </row>
    <row r="3" s="101" customFormat="1" ht="30" customHeight="1" spans="1:5">
      <c r="A3" s="106" t="s">
        <v>98</v>
      </c>
      <c r="B3" s="107" t="s">
        <v>49</v>
      </c>
      <c r="C3" s="107" t="s">
        <v>50</v>
      </c>
      <c r="D3" s="107" t="s">
        <v>51</v>
      </c>
      <c r="E3" s="121" t="s">
        <v>1604</v>
      </c>
    </row>
    <row r="4" s="101" customFormat="1" ht="20.25" customHeight="1" spans="1:5">
      <c r="A4" s="131" t="s">
        <v>1605</v>
      </c>
      <c r="B4" s="141">
        <v>0</v>
      </c>
      <c r="C4" s="141">
        <v>0</v>
      </c>
      <c r="D4" s="144">
        <f t="shared" ref="D4:D16" si="0">IF(B4=0,0,C4/B4)</f>
        <v>0</v>
      </c>
      <c r="E4" s="125">
        <v>0</v>
      </c>
    </row>
    <row r="5" s="101" customFormat="1" ht="20.25" customHeight="1" spans="1:5">
      <c r="A5" s="131" t="s">
        <v>1606</v>
      </c>
      <c r="B5" s="141">
        <v>0</v>
      </c>
      <c r="C5" s="141">
        <v>0</v>
      </c>
      <c r="D5" s="144">
        <f t="shared" si="0"/>
        <v>0</v>
      </c>
      <c r="E5" s="125">
        <v>0</v>
      </c>
    </row>
    <row r="6" s="101" customFormat="1" ht="20.25" customHeight="1" spans="1:5">
      <c r="A6" s="131" t="s">
        <v>1607</v>
      </c>
      <c r="B6" s="141">
        <v>0</v>
      </c>
      <c r="C6" s="141">
        <v>0</v>
      </c>
      <c r="D6" s="144">
        <f t="shared" si="0"/>
        <v>0</v>
      </c>
      <c r="E6" s="125">
        <v>0</v>
      </c>
    </row>
    <row r="7" s="101" customFormat="1" ht="20.25" customHeight="1" spans="1:5">
      <c r="A7" s="131" t="s">
        <v>1608</v>
      </c>
      <c r="B7" s="141">
        <v>0</v>
      </c>
      <c r="C7" s="141">
        <v>0</v>
      </c>
      <c r="D7" s="144">
        <f t="shared" si="0"/>
        <v>0</v>
      </c>
      <c r="E7" s="125">
        <v>0</v>
      </c>
    </row>
    <row r="8" s="101" customFormat="1" ht="20.25" customHeight="1" spans="1:5">
      <c r="A8" s="131" t="s">
        <v>1609</v>
      </c>
      <c r="B8" s="141">
        <v>0</v>
      </c>
      <c r="C8" s="141">
        <v>0</v>
      </c>
      <c r="D8" s="144">
        <f t="shared" si="0"/>
        <v>0</v>
      </c>
      <c r="E8" s="125">
        <v>0</v>
      </c>
    </row>
    <row r="9" s="101" customFormat="1" ht="20.25" customHeight="1" spans="1:5">
      <c r="A9" s="131" t="s">
        <v>1610</v>
      </c>
      <c r="B9" s="141">
        <v>0</v>
      </c>
      <c r="C9" s="141">
        <v>0</v>
      </c>
      <c r="D9" s="144">
        <f t="shared" si="0"/>
        <v>0</v>
      </c>
      <c r="E9" s="125">
        <v>0</v>
      </c>
    </row>
    <row r="10" s="101" customFormat="1" ht="20.25" customHeight="1" spans="1:5">
      <c r="A10" s="131" t="s">
        <v>1611</v>
      </c>
      <c r="B10" s="141">
        <v>0</v>
      </c>
      <c r="C10" s="141">
        <v>0</v>
      </c>
      <c r="D10" s="144">
        <f t="shared" si="0"/>
        <v>0</v>
      </c>
      <c r="E10" s="125">
        <v>0</v>
      </c>
    </row>
    <row r="11" s="101" customFormat="1" ht="20.25" customHeight="1" spans="1:5">
      <c r="A11" s="131" t="s">
        <v>1612</v>
      </c>
      <c r="B11" s="141">
        <v>0</v>
      </c>
      <c r="C11" s="141">
        <v>0</v>
      </c>
      <c r="D11" s="144">
        <f t="shared" si="0"/>
        <v>0</v>
      </c>
      <c r="E11" s="125">
        <v>0</v>
      </c>
    </row>
    <row r="12" s="101" customFormat="1" ht="20.25" customHeight="1" spans="1:5">
      <c r="A12" s="131" t="s">
        <v>1613</v>
      </c>
      <c r="B12" s="141">
        <v>0</v>
      </c>
      <c r="C12" s="141">
        <v>0</v>
      </c>
      <c r="D12" s="144">
        <f t="shared" si="0"/>
        <v>0</v>
      </c>
      <c r="E12" s="125">
        <v>0</v>
      </c>
    </row>
    <row r="13" s="101" customFormat="1" ht="20.25" customHeight="1" spans="1:5">
      <c r="A13" s="131" t="s">
        <v>1614</v>
      </c>
      <c r="B13" s="141">
        <v>0</v>
      </c>
      <c r="C13" s="141">
        <v>0</v>
      </c>
      <c r="D13" s="144">
        <f t="shared" si="0"/>
        <v>0</v>
      </c>
      <c r="E13" s="125">
        <v>0</v>
      </c>
    </row>
    <row r="14" s="101" customFormat="1" ht="20.25" customHeight="1" spans="1:5">
      <c r="A14" s="131" t="s">
        <v>1615</v>
      </c>
      <c r="B14" s="141">
        <v>0</v>
      </c>
      <c r="C14" s="141">
        <v>0</v>
      </c>
      <c r="D14" s="144">
        <f t="shared" si="0"/>
        <v>0</v>
      </c>
      <c r="E14" s="125">
        <v>0</v>
      </c>
    </row>
    <row r="15" s="101" customFormat="1" ht="20.25" customHeight="1" spans="1:5">
      <c r="A15" s="131" t="s">
        <v>1616</v>
      </c>
      <c r="B15" s="141">
        <v>0</v>
      </c>
      <c r="C15" s="141">
        <v>0</v>
      </c>
      <c r="D15" s="144">
        <f t="shared" si="0"/>
        <v>0</v>
      </c>
      <c r="E15" s="125">
        <v>0</v>
      </c>
    </row>
    <row r="16" s="101" customFormat="1" ht="20.25" customHeight="1" spans="1:5">
      <c r="A16" s="131" t="s">
        <v>1617</v>
      </c>
      <c r="B16" s="141">
        <v>0</v>
      </c>
      <c r="C16" s="145">
        <f>SUM(C4:C15)</f>
        <v>0</v>
      </c>
      <c r="D16" s="144">
        <f t="shared" si="0"/>
        <v>0</v>
      </c>
      <c r="E16" s="125">
        <v>0</v>
      </c>
    </row>
    <row r="17" s="142" customFormat="1" customHeight="1" spans="1:16383">
      <c r="A17" s="112" t="s">
        <v>1618</v>
      </c>
      <c r="B17" s="112"/>
      <c r="C17" s="112"/>
      <c r="D17" s="112"/>
      <c r="E17" s="112"/>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146"/>
      <c r="CD17" s="146"/>
      <c r="CE17" s="146"/>
      <c r="CF17" s="146"/>
      <c r="CG17" s="146"/>
      <c r="CH17" s="146"/>
      <c r="CI17" s="146"/>
      <c r="CJ17" s="146"/>
      <c r="CK17" s="146"/>
      <c r="CL17" s="146"/>
      <c r="CM17" s="146"/>
      <c r="CN17" s="146"/>
      <c r="CO17" s="146"/>
      <c r="CP17" s="146"/>
      <c r="CQ17" s="146"/>
      <c r="CR17" s="146"/>
      <c r="CS17" s="146"/>
      <c r="CT17" s="146"/>
      <c r="CU17" s="146"/>
      <c r="CV17" s="146"/>
      <c r="CW17" s="146"/>
      <c r="CX17" s="146"/>
      <c r="CY17" s="146"/>
      <c r="CZ17" s="146"/>
      <c r="DA17" s="146"/>
      <c r="DB17" s="146"/>
      <c r="DC17" s="146"/>
      <c r="DD17" s="146"/>
      <c r="DE17" s="146"/>
      <c r="DF17" s="146"/>
      <c r="DG17" s="146"/>
      <c r="DH17" s="146"/>
      <c r="DI17" s="146"/>
      <c r="DJ17" s="146"/>
      <c r="DK17" s="146"/>
      <c r="DL17" s="146"/>
      <c r="DM17" s="146"/>
      <c r="DN17" s="146"/>
      <c r="DO17" s="146"/>
      <c r="DP17" s="146"/>
      <c r="DQ17" s="146"/>
      <c r="DR17" s="146"/>
      <c r="DS17" s="146"/>
      <c r="DT17" s="146"/>
      <c r="DU17" s="146"/>
      <c r="DV17" s="146"/>
      <c r="DW17" s="146"/>
      <c r="DX17" s="146"/>
      <c r="DY17" s="146"/>
      <c r="DZ17" s="146"/>
      <c r="EA17" s="146"/>
      <c r="EB17" s="146"/>
      <c r="EC17" s="146"/>
      <c r="ED17" s="146"/>
      <c r="EE17" s="146"/>
      <c r="EF17" s="146"/>
      <c r="EG17" s="146"/>
      <c r="EH17" s="146"/>
      <c r="EI17" s="146"/>
      <c r="EJ17" s="146"/>
      <c r="EK17" s="146"/>
      <c r="EL17" s="146"/>
      <c r="EM17" s="146"/>
      <c r="EN17" s="146"/>
      <c r="EO17" s="146"/>
      <c r="EP17" s="146"/>
      <c r="EQ17" s="146"/>
      <c r="ER17" s="146"/>
      <c r="ES17" s="146"/>
      <c r="ET17" s="146"/>
      <c r="EU17" s="146"/>
      <c r="EV17" s="146"/>
      <c r="EW17" s="146"/>
      <c r="EX17" s="146"/>
      <c r="EY17" s="146"/>
      <c r="EZ17" s="146"/>
      <c r="FA17" s="146"/>
      <c r="FB17" s="146"/>
      <c r="FC17" s="146"/>
      <c r="FD17" s="146"/>
      <c r="FE17" s="146"/>
      <c r="FF17" s="146"/>
      <c r="FG17" s="146"/>
      <c r="FH17" s="146"/>
      <c r="FI17" s="146"/>
      <c r="FJ17" s="146"/>
      <c r="FK17" s="146"/>
      <c r="FL17" s="146"/>
      <c r="FM17" s="146"/>
      <c r="FN17" s="146"/>
      <c r="FO17" s="146"/>
      <c r="FP17" s="146"/>
      <c r="FQ17" s="146"/>
      <c r="FR17" s="146"/>
      <c r="FS17" s="146"/>
      <c r="FT17" s="146"/>
      <c r="FU17" s="146"/>
      <c r="FV17" s="146"/>
      <c r="FW17" s="146"/>
      <c r="FX17" s="146"/>
      <c r="FY17" s="146"/>
      <c r="FZ17" s="146"/>
      <c r="GA17" s="146"/>
      <c r="GB17" s="146"/>
      <c r="GC17" s="146"/>
      <c r="GD17" s="146"/>
      <c r="GE17" s="146"/>
      <c r="GF17" s="146"/>
      <c r="GG17" s="146"/>
      <c r="GH17" s="146"/>
      <c r="GI17" s="146"/>
      <c r="GJ17" s="146"/>
      <c r="GK17" s="146"/>
      <c r="GL17" s="146"/>
      <c r="GM17" s="146"/>
      <c r="GN17" s="146"/>
      <c r="GO17" s="146"/>
      <c r="GP17" s="146"/>
      <c r="GQ17" s="146"/>
      <c r="GR17" s="146"/>
      <c r="GS17" s="146"/>
      <c r="GT17" s="146"/>
      <c r="GU17" s="146"/>
      <c r="GV17" s="146"/>
      <c r="GW17" s="146"/>
      <c r="GX17" s="146"/>
      <c r="GY17" s="146"/>
      <c r="GZ17" s="146"/>
      <c r="HA17" s="146"/>
      <c r="HB17" s="146"/>
      <c r="HC17" s="146"/>
      <c r="HD17" s="146"/>
      <c r="HE17" s="146"/>
      <c r="HF17" s="146"/>
      <c r="HG17" s="146"/>
      <c r="HH17" s="146"/>
      <c r="HI17" s="146"/>
      <c r="HJ17" s="146"/>
      <c r="HK17" s="146"/>
      <c r="HL17" s="146"/>
      <c r="HM17" s="146"/>
      <c r="HN17" s="146"/>
      <c r="HO17" s="146"/>
      <c r="HP17" s="146"/>
      <c r="HQ17" s="146"/>
      <c r="HR17" s="146"/>
      <c r="HS17" s="146"/>
      <c r="HT17" s="146"/>
      <c r="HU17" s="146"/>
      <c r="HV17" s="146"/>
      <c r="HW17" s="146"/>
      <c r="HX17" s="146"/>
      <c r="HY17" s="146"/>
      <c r="HZ17" s="146"/>
      <c r="IA17" s="146"/>
      <c r="IB17" s="146"/>
      <c r="IC17" s="146"/>
      <c r="ID17" s="146"/>
      <c r="IE17" s="146"/>
      <c r="IF17" s="146"/>
      <c r="IG17" s="146"/>
      <c r="IH17" s="146"/>
      <c r="II17" s="146"/>
      <c r="IJ17" s="146"/>
      <c r="IK17" s="146"/>
      <c r="IL17" s="146"/>
      <c r="IM17" s="146"/>
      <c r="IN17" s="146"/>
      <c r="IO17" s="146"/>
      <c r="IP17" s="146"/>
      <c r="IQ17" s="146"/>
      <c r="IR17" s="146"/>
      <c r="IS17" s="146"/>
      <c r="IT17" s="146"/>
      <c r="IU17" s="146"/>
      <c r="IV17" s="146"/>
      <c r="IW17" s="146"/>
      <c r="IX17" s="146"/>
      <c r="IY17" s="146"/>
      <c r="IZ17" s="146"/>
      <c r="JA17" s="146"/>
      <c r="JB17" s="146"/>
      <c r="JC17" s="146"/>
      <c r="JD17" s="146"/>
      <c r="JE17" s="146"/>
      <c r="JF17" s="146"/>
      <c r="JG17" s="146"/>
      <c r="JH17" s="146"/>
      <c r="JI17" s="146"/>
      <c r="JJ17" s="146"/>
      <c r="JK17" s="146"/>
      <c r="JL17" s="146"/>
      <c r="JM17" s="146"/>
      <c r="JN17" s="146"/>
      <c r="JO17" s="146"/>
      <c r="JP17" s="146"/>
      <c r="JQ17" s="146"/>
      <c r="JR17" s="146"/>
      <c r="JS17" s="146"/>
      <c r="JT17" s="146"/>
      <c r="JU17" s="146"/>
      <c r="JV17" s="146"/>
      <c r="JW17" s="146"/>
      <c r="JX17" s="146"/>
      <c r="JY17" s="146"/>
      <c r="JZ17" s="146"/>
      <c r="KA17" s="146"/>
      <c r="KB17" s="146"/>
      <c r="KC17" s="146"/>
      <c r="KD17" s="146"/>
      <c r="KE17" s="146"/>
      <c r="KF17" s="146"/>
      <c r="KG17" s="146"/>
      <c r="KH17" s="146"/>
      <c r="KI17" s="146"/>
      <c r="KJ17" s="146"/>
      <c r="KK17" s="146"/>
      <c r="KL17" s="146"/>
      <c r="KM17" s="146"/>
      <c r="KN17" s="146"/>
      <c r="KO17" s="146"/>
      <c r="KP17" s="146"/>
      <c r="KQ17" s="146"/>
      <c r="KR17" s="146"/>
      <c r="KS17" s="146"/>
      <c r="KT17" s="146"/>
      <c r="KU17" s="146"/>
      <c r="KV17" s="146"/>
      <c r="KW17" s="146"/>
      <c r="KX17" s="146"/>
      <c r="KY17" s="146"/>
      <c r="KZ17" s="146"/>
      <c r="LA17" s="146"/>
      <c r="LB17" s="146"/>
      <c r="LC17" s="146"/>
      <c r="LD17" s="146"/>
      <c r="LE17" s="146"/>
      <c r="LF17" s="146"/>
      <c r="LG17" s="146"/>
      <c r="LH17" s="146"/>
      <c r="LI17" s="146"/>
      <c r="LJ17" s="146"/>
      <c r="LK17" s="146"/>
      <c r="LL17" s="146"/>
      <c r="LM17" s="146"/>
      <c r="LN17" s="146"/>
      <c r="LO17" s="146"/>
      <c r="LP17" s="146"/>
      <c r="LQ17" s="146"/>
      <c r="LR17" s="146"/>
      <c r="LS17" s="146"/>
      <c r="LT17" s="146"/>
      <c r="LU17" s="146"/>
      <c r="LV17" s="146"/>
      <c r="LW17" s="146"/>
      <c r="LX17" s="146"/>
      <c r="LY17" s="146"/>
      <c r="LZ17" s="146"/>
      <c r="MA17" s="146"/>
      <c r="MB17" s="146"/>
      <c r="MC17" s="146"/>
      <c r="MD17" s="146"/>
      <c r="ME17" s="146"/>
      <c r="MF17" s="146"/>
      <c r="MG17" s="146"/>
      <c r="MH17" s="146"/>
      <c r="MI17" s="146"/>
      <c r="MJ17" s="146"/>
      <c r="MK17" s="146"/>
      <c r="ML17" s="146"/>
      <c r="MM17" s="146"/>
      <c r="MN17" s="146"/>
      <c r="MO17" s="146"/>
      <c r="MP17" s="146"/>
      <c r="MQ17" s="146"/>
      <c r="MR17" s="146"/>
      <c r="MS17" s="146"/>
      <c r="MT17" s="146"/>
      <c r="MU17" s="146"/>
      <c r="MV17" s="146"/>
      <c r="MW17" s="146"/>
      <c r="MX17" s="146"/>
      <c r="MY17" s="146"/>
      <c r="MZ17" s="146"/>
      <c r="NA17" s="146"/>
      <c r="NB17" s="146"/>
      <c r="NC17" s="146"/>
      <c r="ND17" s="146"/>
      <c r="NE17" s="146"/>
      <c r="NF17" s="146"/>
      <c r="NG17" s="146"/>
      <c r="NH17" s="146"/>
      <c r="NI17" s="146"/>
      <c r="NJ17" s="146"/>
      <c r="NK17" s="146"/>
      <c r="NL17" s="146"/>
      <c r="NM17" s="146"/>
      <c r="NN17" s="146"/>
      <c r="NO17" s="146"/>
      <c r="NP17" s="146"/>
      <c r="NQ17" s="146"/>
      <c r="NR17" s="146"/>
      <c r="NS17" s="146"/>
      <c r="NT17" s="146"/>
      <c r="NU17" s="146"/>
      <c r="NV17" s="146"/>
      <c r="NW17" s="146"/>
      <c r="NX17" s="146"/>
      <c r="NY17" s="146"/>
      <c r="NZ17" s="146"/>
      <c r="OA17" s="146"/>
      <c r="OB17" s="146"/>
      <c r="OC17" s="146"/>
      <c r="OD17" s="146"/>
      <c r="OE17" s="146"/>
      <c r="OF17" s="146"/>
      <c r="OG17" s="146"/>
      <c r="OH17" s="146"/>
      <c r="OI17" s="146"/>
      <c r="OJ17" s="146"/>
      <c r="OK17" s="146"/>
      <c r="OL17" s="146"/>
      <c r="OM17" s="146"/>
      <c r="ON17" s="146"/>
      <c r="OO17" s="146"/>
      <c r="OP17" s="146"/>
      <c r="OQ17" s="146"/>
      <c r="OR17" s="146"/>
      <c r="OS17" s="146"/>
      <c r="OT17" s="146"/>
      <c r="OU17" s="146"/>
      <c r="OV17" s="146"/>
      <c r="OW17" s="146"/>
      <c r="OX17" s="146"/>
      <c r="OY17" s="146"/>
      <c r="OZ17" s="146"/>
      <c r="PA17" s="146"/>
      <c r="PB17" s="146"/>
      <c r="PC17" s="146"/>
      <c r="PD17" s="146"/>
      <c r="PE17" s="146"/>
      <c r="PF17" s="146"/>
      <c r="PG17" s="146"/>
      <c r="PH17" s="146"/>
      <c r="PI17" s="146"/>
      <c r="PJ17" s="146"/>
      <c r="PK17" s="146"/>
      <c r="PL17" s="146"/>
      <c r="PM17" s="146"/>
      <c r="PN17" s="146"/>
      <c r="PO17" s="146"/>
      <c r="PP17" s="146"/>
      <c r="PQ17" s="146"/>
      <c r="PR17" s="146"/>
      <c r="PS17" s="146"/>
      <c r="PT17" s="146"/>
      <c r="PU17" s="146"/>
      <c r="PV17" s="146"/>
      <c r="PW17" s="146"/>
      <c r="PX17" s="146"/>
      <c r="PY17" s="146"/>
      <c r="PZ17" s="146"/>
      <c r="QA17" s="146"/>
      <c r="QB17" s="146"/>
      <c r="QC17" s="146"/>
      <c r="QD17" s="146"/>
      <c r="QE17" s="146"/>
      <c r="QF17" s="146"/>
      <c r="QG17" s="146"/>
      <c r="QH17" s="146"/>
      <c r="QI17" s="146"/>
      <c r="QJ17" s="146"/>
      <c r="QK17" s="146"/>
      <c r="QL17" s="146"/>
      <c r="QM17" s="146"/>
      <c r="QN17" s="146"/>
      <c r="QO17" s="146"/>
      <c r="QP17" s="146"/>
      <c r="QQ17" s="146"/>
      <c r="QR17" s="146"/>
      <c r="QS17" s="146"/>
      <c r="QT17" s="146"/>
      <c r="QU17" s="146"/>
      <c r="QV17" s="146"/>
      <c r="QW17" s="146"/>
      <c r="QX17" s="146"/>
      <c r="QY17" s="146"/>
      <c r="QZ17" s="146"/>
      <c r="RA17" s="146"/>
      <c r="RB17" s="146"/>
      <c r="RC17" s="146"/>
      <c r="RD17" s="146"/>
      <c r="RE17" s="146"/>
      <c r="RF17" s="146"/>
      <c r="RG17" s="146"/>
      <c r="RH17" s="146"/>
      <c r="RI17" s="146"/>
      <c r="RJ17" s="146"/>
      <c r="RK17" s="146"/>
      <c r="RL17" s="146"/>
      <c r="RM17" s="146"/>
      <c r="RN17" s="146"/>
      <c r="RO17" s="146"/>
      <c r="RP17" s="146"/>
      <c r="RQ17" s="146"/>
      <c r="RR17" s="146"/>
      <c r="RS17" s="146"/>
      <c r="RT17" s="146"/>
      <c r="RU17" s="146"/>
      <c r="RV17" s="146"/>
      <c r="RW17" s="146"/>
      <c r="RX17" s="146"/>
      <c r="RY17" s="146"/>
      <c r="RZ17" s="146"/>
      <c r="SA17" s="146"/>
      <c r="SB17" s="146"/>
      <c r="SC17" s="146"/>
      <c r="SD17" s="146"/>
      <c r="SE17" s="146"/>
      <c r="SF17" s="146"/>
      <c r="SG17" s="146"/>
      <c r="SH17" s="146"/>
      <c r="SI17" s="146"/>
      <c r="SJ17" s="146"/>
      <c r="SK17" s="146"/>
      <c r="SL17" s="146"/>
      <c r="SM17" s="146"/>
      <c r="SN17" s="146"/>
      <c r="SO17" s="146"/>
      <c r="SP17" s="146"/>
      <c r="SQ17" s="146"/>
      <c r="SR17" s="146"/>
      <c r="SS17" s="146"/>
      <c r="ST17" s="146"/>
      <c r="SU17" s="146"/>
      <c r="SV17" s="146"/>
      <c r="SW17" s="146"/>
      <c r="SX17" s="146"/>
      <c r="SY17" s="146"/>
      <c r="SZ17" s="146"/>
      <c r="TA17" s="146"/>
      <c r="TB17" s="146"/>
      <c r="TC17" s="146"/>
      <c r="TD17" s="146"/>
      <c r="TE17" s="146"/>
      <c r="TF17" s="146"/>
      <c r="TG17" s="146"/>
      <c r="TH17" s="146"/>
      <c r="TI17" s="146"/>
      <c r="TJ17" s="146"/>
      <c r="TK17" s="146"/>
      <c r="TL17" s="146"/>
      <c r="TM17" s="146"/>
      <c r="TN17" s="146"/>
      <c r="TO17" s="146"/>
      <c r="TP17" s="146"/>
      <c r="TQ17" s="146"/>
      <c r="TR17" s="146"/>
      <c r="TS17" s="146"/>
      <c r="TT17" s="146"/>
      <c r="TU17" s="146"/>
      <c r="TV17" s="146"/>
      <c r="TW17" s="146"/>
      <c r="TX17" s="146"/>
      <c r="TY17" s="146"/>
      <c r="TZ17" s="146"/>
      <c r="UA17" s="146"/>
      <c r="UB17" s="146"/>
      <c r="UC17" s="146"/>
      <c r="UD17" s="146"/>
      <c r="UE17" s="146"/>
      <c r="UF17" s="146"/>
      <c r="UG17" s="146"/>
      <c r="UH17" s="146"/>
      <c r="UI17" s="146"/>
      <c r="UJ17" s="146"/>
      <c r="UK17" s="146"/>
      <c r="UL17" s="146"/>
      <c r="UM17" s="146"/>
      <c r="UN17" s="146"/>
      <c r="UO17" s="146"/>
      <c r="UP17" s="146"/>
      <c r="UQ17" s="146"/>
      <c r="UR17" s="146"/>
      <c r="US17" s="146"/>
      <c r="UT17" s="146"/>
      <c r="UU17" s="146"/>
      <c r="UV17" s="146"/>
      <c r="UW17" s="146"/>
      <c r="UX17" s="146"/>
      <c r="UY17" s="146"/>
      <c r="UZ17" s="146"/>
      <c r="VA17" s="146"/>
      <c r="VB17" s="146"/>
      <c r="VC17" s="146"/>
      <c r="VD17" s="146"/>
      <c r="VE17" s="146"/>
      <c r="VF17" s="146"/>
      <c r="VG17" s="146"/>
      <c r="VH17" s="146"/>
      <c r="VI17" s="146"/>
      <c r="VJ17" s="146"/>
      <c r="VK17" s="146"/>
      <c r="VL17" s="146"/>
      <c r="VM17" s="146"/>
      <c r="VN17" s="146"/>
      <c r="VO17" s="146"/>
      <c r="VP17" s="146"/>
      <c r="VQ17" s="146"/>
      <c r="VR17" s="146"/>
      <c r="VS17" s="146"/>
      <c r="VT17" s="146"/>
      <c r="VU17" s="146"/>
      <c r="VV17" s="146"/>
      <c r="VW17" s="146"/>
      <c r="VX17" s="146"/>
      <c r="VY17" s="146"/>
      <c r="VZ17" s="146"/>
      <c r="WA17" s="146"/>
      <c r="WB17" s="146"/>
      <c r="WC17" s="146"/>
      <c r="WD17" s="146"/>
      <c r="WE17" s="146"/>
      <c r="WF17" s="146"/>
      <c r="WG17" s="146"/>
      <c r="WH17" s="146"/>
      <c r="WI17" s="146"/>
      <c r="WJ17" s="146"/>
      <c r="WK17" s="146"/>
      <c r="WL17" s="146"/>
      <c r="WM17" s="146"/>
      <c r="WN17" s="146"/>
      <c r="WO17" s="146"/>
      <c r="WP17" s="146"/>
      <c r="WQ17" s="146"/>
      <c r="WR17" s="146"/>
      <c r="WS17" s="146"/>
      <c r="WT17" s="146"/>
      <c r="WU17" s="146"/>
      <c r="WV17" s="146"/>
      <c r="WW17" s="146"/>
      <c r="WX17" s="146"/>
      <c r="WY17" s="146"/>
      <c r="WZ17" s="146"/>
      <c r="XA17" s="146"/>
      <c r="XB17" s="146"/>
      <c r="XC17" s="146"/>
      <c r="XD17" s="146"/>
      <c r="XE17" s="146"/>
      <c r="XF17" s="146"/>
      <c r="XG17" s="146"/>
      <c r="XH17" s="146"/>
      <c r="XI17" s="146"/>
      <c r="XJ17" s="146"/>
      <c r="XK17" s="146"/>
      <c r="XL17" s="146"/>
      <c r="XM17" s="146"/>
      <c r="XN17" s="146"/>
      <c r="XO17" s="146"/>
      <c r="XP17" s="146"/>
      <c r="XQ17" s="146"/>
      <c r="XR17" s="146"/>
      <c r="XS17" s="146"/>
      <c r="XT17" s="146"/>
      <c r="XU17" s="146"/>
      <c r="XV17" s="146"/>
      <c r="XW17" s="146"/>
      <c r="XX17" s="146"/>
      <c r="XY17" s="146"/>
      <c r="XZ17" s="146"/>
      <c r="YA17" s="146"/>
      <c r="YB17" s="146"/>
      <c r="YC17" s="146"/>
      <c r="YD17" s="146"/>
      <c r="YE17" s="146"/>
      <c r="YF17" s="146"/>
      <c r="YG17" s="146"/>
      <c r="YH17" s="146"/>
      <c r="YI17" s="146"/>
      <c r="YJ17" s="146"/>
      <c r="YK17" s="146"/>
      <c r="YL17" s="146"/>
      <c r="YM17" s="146"/>
      <c r="YN17" s="146"/>
      <c r="YO17" s="146"/>
      <c r="YP17" s="146"/>
      <c r="YQ17" s="146"/>
      <c r="YR17" s="146"/>
      <c r="YS17" s="146"/>
      <c r="YT17" s="146"/>
      <c r="YU17" s="146"/>
      <c r="YV17" s="146"/>
      <c r="YW17" s="146"/>
      <c r="YX17" s="146"/>
      <c r="YY17" s="146"/>
      <c r="YZ17" s="146"/>
      <c r="ZA17" s="146"/>
      <c r="ZB17" s="146"/>
      <c r="ZC17" s="146"/>
      <c r="ZD17" s="146"/>
      <c r="ZE17" s="146"/>
      <c r="ZF17" s="146"/>
      <c r="ZG17" s="146"/>
      <c r="ZH17" s="146"/>
      <c r="ZI17" s="146"/>
      <c r="ZJ17" s="146"/>
      <c r="ZK17" s="146"/>
      <c r="ZL17" s="146"/>
      <c r="ZM17" s="146"/>
      <c r="ZN17" s="146"/>
      <c r="ZO17" s="146"/>
      <c r="ZP17" s="146"/>
      <c r="ZQ17" s="146"/>
      <c r="ZR17" s="146"/>
      <c r="ZS17" s="146"/>
      <c r="ZT17" s="146"/>
      <c r="ZU17" s="146"/>
      <c r="ZV17" s="146"/>
      <c r="ZW17" s="146"/>
      <c r="ZX17" s="146"/>
      <c r="ZY17" s="146"/>
      <c r="ZZ17" s="146"/>
      <c r="AAA17" s="146"/>
      <c r="AAB17" s="146"/>
      <c r="AAC17" s="146"/>
      <c r="AAD17" s="146"/>
      <c r="AAE17" s="146"/>
      <c r="AAF17" s="146"/>
      <c r="AAG17" s="146"/>
      <c r="AAH17" s="146"/>
      <c r="AAI17" s="146"/>
      <c r="AAJ17" s="146"/>
      <c r="AAK17" s="146"/>
      <c r="AAL17" s="146"/>
      <c r="AAM17" s="146"/>
      <c r="AAN17" s="146"/>
      <c r="AAO17" s="146"/>
      <c r="AAP17" s="146"/>
      <c r="AAQ17" s="146"/>
      <c r="AAR17" s="146"/>
      <c r="AAS17" s="146"/>
      <c r="AAT17" s="146"/>
      <c r="AAU17" s="146"/>
      <c r="AAV17" s="146"/>
      <c r="AAW17" s="146"/>
      <c r="AAX17" s="146"/>
      <c r="AAY17" s="146"/>
      <c r="AAZ17" s="146"/>
      <c r="ABA17" s="146"/>
      <c r="ABB17" s="146"/>
      <c r="ABC17" s="146"/>
      <c r="ABD17" s="146"/>
      <c r="ABE17" s="146"/>
      <c r="ABF17" s="146"/>
      <c r="ABG17" s="146"/>
      <c r="ABH17" s="146"/>
      <c r="ABI17" s="146"/>
      <c r="ABJ17" s="146"/>
      <c r="ABK17" s="146"/>
      <c r="ABL17" s="146"/>
      <c r="ABM17" s="146"/>
      <c r="ABN17" s="146"/>
      <c r="ABO17" s="146"/>
      <c r="ABP17" s="146"/>
      <c r="ABQ17" s="146"/>
      <c r="ABR17" s="146"/>
      <c r="ABS17" s="146"/>
      <c r="ABT17" s="146"/>
      <c r="ABU17" s="146"/>
      <c r="ABV17" s="146"/>
      <c r="ABW17" s="146"/>
      <c r="ABX17" s="146"/>
      <c r="ABY17" s="146"/>
      <c r="ABZ17" s="146"/>
      <c r="ACA17" s="146"/>
      <c r="ACB17" s="146"/>
      <c r="ACC17" s="146"/>
      <c r="ACD17" s="146"/>
      <c r="ACE17" s="146"/>
      <c r="ACF17" s="146"/>
      <c r="ACG17" s="146"/>
      <c r="ACH17" s="146"/>
      <c r="ACI17" s="146"/>
      <c r="ACJ17" s="146"/>
      <c r="ACK17" s="146"/>
      <c r="ACL17" s="146"/>
      <c r="ACM17" s="146"/>
      <c r="ACN17" s="146"/>
      <c r="ACO17" s="146"/>
      <c r="ACP17" s="146"/>
      <c r="ACQ17" s="146"/>
      <c r="ACR17" s="146"/>
      <c r="ACS17" s="146"/>
      <c r="ACT17" s="146"/>
      <c r="ACU17" s="146"/>
      <c r="ACV17" s="146"/>
      <c r="ACW17" s="146"/>
      <c r="ACX17" s="146"/>
      <c r="ACY17" s="146"/>
      <c r="ACZ17" s="146"/>
      <c r="ADA17" s="146"/>
      <c r="ADB17" s="146"/>
      <c r="ADC17" s="146"/>
      <c r="ADD17" s="146"/>
      <c r="ADE17" s="146"/>
      <c r="ADF17" s="146"/>
      <c r="ADG17" s="146"/>
      <c r="ADH17" s="146"/>
      <c r="ADI17" s="146"/>
      <c r="ADJ17" s="146"/>
      <c r="ADK17" s="146"/>
      <c r="ADL17" s="146"/>
      <c r="ADM17" s="146"/>
      <c r="ADN17" s="146"/>
      <c r="ADO17" s="146"/>
      <c r="ADP17" s="146"/>
      <c r="ADQ17" s="146"/>
      <c r="ADR17" s="146"/>
      <c r="ADS17" s="146"/>
      <c r="ADT17" s="146"/>
      <c r="ADU17" s="146"/>
      <c r="ADV17" s="146"/>
      <c r="ADW17" s="146"/>
      <c r="ADX17" s="146"/>
      <c r="ADY17" s="146"/>
      <c r="ADZ17" s="146"/>
      <c r="AEA17" s="146"/>
      <c r="AEB17" s="146"/>
      <c r="AEC17" s="146"/>
      <c r="AED17" s="146"/>
      <c r="AEE17" s="146"/>
      <c r="AEF17" s="146"/>
      <c r="AEG17" s="146"/>
      <c r="AEH17" s="146"/>
      <c r="AEI17" s="146"/>
      <c r="AEJ17" s="146"/>
      <c r="AEK17" s="146"/>
      <c r="AEL17" s="146"/>
      <c r="AEM17" s="146"/>
      <c r="AEN17" s="146"/>
      <c r="AEO17" s="146"/>
      <c r="AEP17" s="146"/>
      <c r="AEQ17" s="146"/>
      <c r="AER17" s="146"/>
      <c r="AES17" s="146"/>
      <c r="AET17" s="146"/>
      <c r="AEU17" s="146"/>
      <c r="AEV17" s="146"/>
      <c r="AEW17" s="146"/>
      <c r="AEX17" s="146"/>
      <c r="AEY17" s="146"/>
      <c r="AEZ17" s="146"/>
      <c r="AFA17" s="146"/>
      <c r="AFB17" s="146"/>
      <c r="AFC17" s="146"/>
      <c r="AFD17" s="146"/>
      <c r="AFE17" s="146"/>
      <c r="AFF17" s="146"/>
      <c r="AFG17" s="146"/>
      <c r="AFH17" s="146"/>
      <c r="AFI17" s="146"/>
      <c r="AFJ17" s="146"/>
      <c r="AFK17" s="146"/>
      <c r="AFL17" s="146"/>
      <c r="AFM17" s="146"/>
      <c r="AFN17" s="146"/>
      <c r="AFO17" s="146"/>
      <c r="AFP17" s="146"/>
      <c r="AFQ17" s="146"/>
      <c r="AFR17" s="146"/>
      <c r="AFS17" s="146"/>
      <c r="AFT17" s="146"/>
      <c r="AFU17" s="146"/>
      <c r="AFV17" s="146"/>
      <c r="AFW17" s="146"/>
      <c r="AFX17" s="146"/>
      <c r="AFY17" s="146"/>
      <c r="AFZ17" s="146"/>
      <c r="AGA17" s="146"/>
      <c r="AGB17" s="146"/>
      <c r="AGC17" s="146"/>
      <c r="AGD17" s="146"/>
      <c r="AGE17" s="146"/>
      <c r="AGF17" s="146"/>
      <c r="AGG17" s="146"/>
      <c r="AGH17" s="146"/>
      <c r="AGI17" s="146"/>
      <c r="AGJ17" s="146"/>
      <c r="AGK17" s="146"/>
      <c r="AGL17" s="146"/>
      <c r="AGM17" s="146"/>
      <c r="AGN17" s="146"/>
      <c r="AGO17" s="146"/>
      <c r="AGP17" s="146"/>
      <c r="AGQ17" s="146"/>
      <c r="AGR17" s="146"/>
      <c r="AGS17" s="146"/>
      <c r="AGT17" s="146"/>
      <c r="AGU17" s="146"/>
      <c r="AGV17" s="146"/>
      <c r="AGW17" s="146"/>
      <c r="AGX17" s="146"/>
      <c r="AGY17" s="146"/>
      <c r="AGZ17" s="146"/>
      <c r="AHA17" s="146"/>
      <c r="AHB17" s="146"/>
      <c r="AHC17" s="146"/>
      <c r="AHD17" s="146"/>
      <c r="AHE17" s="146"/>
      <c r="AHF17" s="146"/>
      <c r="AHG17" s="146"/>
      <c r="AHH17" s="146"/>
      <c r="AHI17" s="146"/>
      <c r="AHJ17" s="146"/>
      <c r="AHK17" s="146"/>
      <c r="AHL17" s="146"/>
      <c r="AHM17" s="146"/>
      <c r="AHN17" s="146"/>
      <c r="AHO17" s="146"/>
      <c r="AHP17" s="146"/>
      <c r="AHQ17" s="146"/>
      <c r="AHR17" s="146"/>
      <c r="AHS17" s="146"/>
      <c r="AHT17" s="146"/>
      <c r="AHU17" s="146"/>
      <c r="AHV17" s="146"/>
      <c r="AHW17" s="146"/>
      <c r="AHX17" s="146"/>
      <c r="AHY17" s="146"/>
      <c r="AHZ17" s="146"/>
      <c r="AIA17" s="146"/>
      <c r="AIB17" s="146"/>
      <c r="AIC17" s="146"/>
      <c r="AID17" s="146"/>
      <c r="AIE17" s="146"/>
      <c r="AIF17" s="146"/>
      <c r="AIG17" s="146"/>
      <c r="AIH17" s="146"/>
      <c r="AII17" s="146"/>
      <c r="AIJ17" s="146"/>
      <c r="AIK17" s="146"/>
      <c r="AIL17" s="146"/>
      <c r="AIM17" s="146"/>
      <c r="AIN17" s="146"/>
      <c r="AIO17" s="146"/>
      <c r="AIP17" s="146"/>
      <c r="AIQ17" s="146"/>
      <c r="AIR17" s="146"/>
      <c r="AIS17" s="146"/>
      <c r="AIT17" s="146"/>
      <c r="AIU17" s="146"/>
      <c r="AIV17" s="146"/>
      <c r="AIW17" s="146"/>
      <c r="AIX17" s="146"/>
      <c r="AIY17" s="146"/>
      <c r="AIZ17" s="146"/>
      <c r="AJA17" s="146"/>
      <c r="AJB17" s="146"/>
      <c r="AJC17" s="146"/>
      <c r="AJD17" s="146"/>
      <c r="AJE17" s="146"/>
      <c r="AJF17" s="146"/>
      <c r="AJG17" s="146"/>
      <c r="AJH17" s="146"/>
      <c r="AJI17" s="146"/>
      <c r="AJJ17" s="146"/>
      <c r="AJK17" s="146"/>
      <c r="AJL17" s="146"/>
      <c r="AJM17" s="146"/>
      <c r="AJN17" s="146"/>
      <c r="AJO17" s="146"/>
      <c r="AJP17" s="146"/>
      <c r="AJQ17" s="146"/>
      <c r="AJR17" s="146"/>
      <c r="AJS17" s="146"/>
      <c r="AJT17" s="146"/>
      <c r="AJU17" s="146"/>
      <c r="AJV17" s="146"/>
      <c r="AJW17" s="146"/>
      <c r="AJX17" s="146"/>
      <c r="AJY17" s="146"/>
      <c r="AJZ17" s="146"/>
      <c r="AKA17" s="146"/>
      <c r="AKB17" s="146"/>
      <c r="AKC17" s="146"/>
      <c r="AKD17" s="146"/>
      <c r="AKE17" s="146"/>
      <c r="AKF17" s="146"/>
      <c r="AKG17" s="146"/>
      <c r="AKH17" s="146"/>
      <c r="AKI17" s="146"/>
      <c r="AKJ17" s="146"/>
      <c r="AKK17" s="146"/>
      <c r="AKL17" s="146"/>
      <c r="AKM17" s="146"/>
      <c r="AKN17" s="146"/>
      <c r="AKO17" s="146"/>
      <c r="AKP17" s="146"/>
      <c r="AKQ17" s="146"/>
      <c r="AKR17" s="146"/>
      <c r="AKS17" s="146"/>
      <c r="AKT17" s="146"/>
      <c r="AKU17" s="146"/>
      <c r="AKV17" s="146"/>
      <c r="AKW17" s="146"/>
      <c r="AKX17" s="146"/>
      <c r="AKY17" s="146"/>
      <c r="AKZ17" s="146"/>
      <c r="ALA17" s="146"/>
      <c r="ALB17" s="146"/>
      <c r="ALC17" s="146"/>
      <c r="ALD17" s="146"/>
      <c r="ALE17" s="146"/>
      <c r="ALF17" s="146"/>
      <c r="ALG17" s="146"/>
      <c r="ALH17" s="146"/>
      <c r="ALI17" s="146"/>
      <c r="ALJ17" s="146"/>
      <c r="ALK17" s="146"/>
      <c r="ALL17" s="146"/>
      <c r="ALM17" s="146"/>
      <c r="ALN17" s="146"/>
      <c r="ALO17" s="146"/>
      <c r="ALP17" s="146"/>
      <c r="ALQ17" s="146"/>
      <c r="ALR17" s="146"/>
      <c r="ALS17" s="146"/>
      <c r="ALT17" s="146"/>
      <c r="ALU17" s="146"/>
      <c r="ALV17" s="146"/>
      <c r="ALW17" s="146"/>
      <c r="ALX17" s="146"/>
      <c r="ALY17" s="146"/>
      <c r="ALZ17" s="146"/>
      <c r="AMA17" s="146"/>
      <c r="AMB17" s="146"/>
      <c r="AMC17" s="146"/>
      <c r="AMD17" s="146"/>
      <c r="AME17" s="146"/>
      <c r="AMF17" s="146"/>
      <c r="AMG17" s="146"/>
      <c r="AMH17" s="146"/>
      <c r="AMI17" s="146"/>
      <c r="AMJ17" s="146"/>
      <c r="AMK17" s="146"/>
      <c r="AML17" s="146"/>
      <c r="AMM17" s="146"/>
      <c r="AMN17" s="146"/>
      <c r="AMO17" s="146"/>
      <c r="AMP17" s="146"/>
      <c r="AMQ17" s="146"/>
      <c r="AMR17" s="146"/>
      <c r="AMS17" s="146"/>
      <c r="AMT17" s="146"/>
      <c r="AMU17" s="146"/>
      <c r="AMV17" s="146"/>
      <c r="AMW17" s="146"/>
      <c r="AMX17" s="146"/>
      <c r="AMY17" s="146"/>
      <c r="AMZ17" s="146"/>
      <c r="ANA17" s="146"/>
      <c r="ANB17" s="146"/>
      <c r="ANC17" s="146"/>
      <c r="AND17" s="146"/>
      <c r="ANE17" s="146"/>
      <c r="ANF17" s="146"/>
      <c r="ANG17" s="146"/>
      <c r="ANH17" s="146"/>
      <c r="ANI17" s="146"/>
      <c r="ANJ17" s="146"/>
      <c r="ANK17" s="146"/>
      <c r="ANL17" s="146"/>
      <c r="ANM17" s="146"/>
      <c r="ANN17" s="146"/>
      <c r="ANO17" s="146"/>
      <c r="ANP17" s="146"/>
      <c r="ANQ17" s="146"/>
      <c r="ANR17" s="146"/>
      <c r="ANS17" s="146"/>
      <c r="ANT17" s="146"/>
      <c r="ANU17" s="146"/>
      <c r="ANV17" s="146"/>
      <c r="ANW17" s="146"/>
      <c r="ANX17" s="146"/>
      <c r="ANY17" s="146"/>
      <c r="ANZ17" s="146"/>
      <c r="AOA17" s="146"/>
      <c r="AOB17" s="146"/>
      <c r="AOC17" s="146"/>
      <c r="AOD17" s="146"/>
      <c r="AOE17" s="146"/>
      <c r="AOF17" s="146"/>
      <c r="AOG17" s="146"/>
      <c r="AOH17" s="146"/>
      <c r="AOI17" s="146"/>
      <c r="AOJ17" s="146"/>
      <c r="AOK17" s="146"/>
      <c r="AOL17" s="146"/>
      <c r="AOM17" s="146"/>
      <c r="AON17" s="146"/>
      <c r="AOO17" s="146"/>
      <c r="AOP17" s="146"/>
      <c r="AOQ17" s="146"/>
      <c r="AOR17" s="146"/>
      <c r="AOS17" s="146"/>
      <c r="AOT17" s="146"/>
      <c r="AOU17" s="146"/>
      <c r="AOV17" s="146"/>
      <c r="AOW17" s="146"/>
      <c r="AOX17" s="146"/>
      <c r="AOY17" s="146"/>
      <c r="AOZ17" s="146"/>
      <c r="APA17" s="146"/>
      <c r="APB17" s="146"/>
      <c r="APC17" s="146"/>
      <c r="APD17" s="146"/>
      <c r="APE17" s="146"/>
      <c r="APF17" s="146"/>
      <c r="APG17" s="146"/>
      <c r="APH17" s="146"/>
      <c r="API17" s="146"/>
      <c r="APJ17" s="146"/>
      <c r="APK17" s="146"/>
      <c r="APL17" s="146"/>
      <c r="APM17" s="146"/>
      <c r="APN17" s="146"/>
      <c r="APO17" s="146"/>
      <c r="APP17" s="146"/>
      <c r="APQ17" s="146"/>
      <c r="APR17" s="146"/>
      <c r="APS17" s="146"/>
      <c r="APT17" s="146"/>
      <c r="APU17" s="146"/>
      <c r="APV17" s="146"/>
      <c r="APW17" s="146"/>
      <c r="APX17" s="146"/>
      <c r="APY17" s="146"/>
      <c r="APZ17" s="146"/>
      <c r="AQA17" s="146"/>
      <c r="AQB17" s="146"/>
      <c r="AQC17" s="146"/>
      <c r="AQD17" s="146"/>
      <c r="AQE17" s="146"/>
      <c r="AQF17" s="146"/>
      <c r="AQG17" s="146"/>
      <c r="AQH17" s="146"/>
      <c r="AQI17" s="146"/>
      <c r="AQJ17" s="146"/>
      <c r="AQK17" s="146"/>
      <c r="AQL17" s="146"/>
      <c r="AQM17" s="146"/>
      <c r="AQN17" s="146"/>
      <c r="AQO17" s="146"/>
      <c r="AQP17" s="146"/>
      <c r="AQQ17" s="146"/>
      <c r="AQR17" s="146"/>
      <c r="AQS17" s="146"/>
      <c r="AQT17" s="146"/>
      <c r="AQU17" s="146"/>
      <c r="AQV17" s="146"/>
      <c r="AQW17" s="146"/>
      <c r="AQX17" s="146"/>
      <c r="AQY17" s="146"/>
      <c r="AQZ17" s="146"/>
      <c r="ARA17" s="146"/>
      <c r="ARB17" s="146"/>
      <c r="ARC17" s="146"/>
      <c r="ARD17" s="146"/>
      <c r="ARE17" s="146"/>
      <c r="ARF17" s="146"/>
      <c r="ARG17" s="146"/>
      <c r="ARH17" s="146"/>
      <c r="ARI17" s="146"/>
      <c r="ARJ17" s="146"/>
      <c r="ARK17" s="146"/>
      <c r="ARL17" s="146"/>
      <c r="ARM17" s="146"/>
      <c r="ARN17" s="146"/>
      <c r="ARO17" s="146"/>
      <c r="ARP17" s="146"/>
      <c r="ARQ17" s="146"/>
      <c r="ARR17" s="146"/>
      <c r="ARS17" s="146"/>
      <c r="ART17" s="146"/>
      <c r="ARU17" s="146"/>
      <c r="ARV17" s="146"/>
      <c r="ARW17" s="146"/>
      <c r="ARX17" s="146"/>
      <c r="ARY17" s="146"/>
      <c r="ARZ17" s="146"/>
      <c r="ASA17" s="146"/>
      <c r="ASB17" s="146"/>
      <c r="ASC17" s="146"/>
      <c r="ASD17" s="146"/>
      <c r="ASE17" s="146"/>
      <c r="ASF17" s="146"/>
      <c r="ASG17" s="146"/>
      <c r="ASH17" s="146"/>
      <c r="ASI17" s="146"/>
      <c r="ASJ17" s="146"/>
      <c r="ASK17" s="146"/>
      <c r="ASL17" s="146"/>
      <c r="ASM17" s="146"/>
      <c r="ASN17" s="146"/>
      <c r="ASO17" s="146"/>
      <c r="ASP17" s="146"/>
      <c r="ASQ17" s="146"/>
      <c r="ASR17" s="146"/>
      <c r="ASS17" s="146"/>
      <c r="AST17" s="146"/>
      <c r="ASU17" s="146"/>
      <c r="ASV17" s="146"/>
      <c r="ASW17" s="146"/>
      <c r="ASX17" s="146"/>
      <c r="ASY17" s="146"/>
      <c r="ASZ17" s="146"/>
      <c r="ATA17" s="146"/>
      <c r="ATB17" s="146"/>
      <c r="ATC17" s="146"/>
      <c r="ATD17" s="146"/>
      <c r="ATE17" s="146"/>
      <c r="ATF17" s="146"/>
      <c r="ATG17" s="146"/>
      <c r="ATH17" s="146"/>
      <c r="ATI17" s="146"/>
      <c r="ATJ17" s="146"/>
      <c r="ATK17" s="146"/>
      <c r="ATL17" s="146"/>
      <c r="ATM17" s="146"/>
      <c r="ATN17" s="146"/>
      <c r="ATO17" s="146"/>
      <c r="ATP17" s="146"/>
      <c r="ATQ17" s="146"/>
      <c r="ATR17" s="146"/>
      <c r="ATS17" s="146"/>
      <c r="ATT17" s="146"/>
      <c r="ATU17" s="146"/>
      <c r="ATV17" s="146"/>
      <c r="ATW17" s="146"/>
      <c r="ATX17" s="146"/>
      <c r="ATY17" s="146"/>
      <c r="ATZ17" s="146"/>
      <c r="AUA17" s="146"/>
      <c r="AUB17" s="146"/>
      <c r="AUC17" s="146"/>
      <c r="AUD17" s="146"/>
      <c r="AUE17" s="146"/>
      <c r="AUF17" s="146"/>
      <c r="AUG17" s="146"/>
      <c r="AUH17" s="146"/>
      <c r="AUI17" s="146"/>
      <c r="AUJ17" s="146"/>
      <c r="AUK17" s="146"/>
      <c r="AUL17" s="146"/>
      <c r="AUM17" s="146"/>
      <c r="AUN17" s="146"/>
      <c r="AUO17" s="146"/>
      <c r="AUP17" s="146"/>
      <c r="AUQ17" s="146"/>
      <c r="AUR17" s="146"/>
      <c r="AUS17" s="146"/>
      <c r="AUT17" s="146"/>
      <c r="AUU17" s="146"/>
      <c r="AUV17" s="146"/>
      <c r="AUW17" s="146"/>
      <c r="AUX17" s="146"/>
      <c r="AUY17" s="146"/>
      <c r="AUZ17" s="146"/>
      <c r="AVA17" s="146"/>
      <c r="AVB17" s="146"/>
      <c r="AVC17" s="146"/>
      <c r="AVD17" s="146"/>
      <c r="AVE17" s="146"/>
      <c r="AVF17" s="146"/>
      <c r="AVG17" s="146"/>
      <c r="AVH17" s="146"/>
      <c r="AVI17" s="146"/>
      <c r="AVJ17" s="146"/>
      <c r="AVK17" s="146"/>
      <c r="AVL17" s="146"/>
      <c r="AVM17" s="146"/>
      <c r="AVN17" s="146"/>
      <c r="AVO17" s="146"/>
      <c r="AVP17" s="146"/>
      <c r="AVQ17" s="146"/>
      <c r="AVR17" s="146"/>
      <c r="AVS17" s="146"/>
      <c r="AVT17" s="146"/>
      <c r="AVU17" s="146"/>
      <c r="AVV17" s="146"/>
      <c r="AVW17" s="146"/>
      <c r="AVX17" s="146"/>
      <c r="AVY17" s="146"/>
      <c r="AVZ17" s="146"/>
      <c r="AWA17" s="146"/>
      <c r="AWB17" s="146"/>
      <c r="AWC17" s="146"/>
      <c r="AWD17" s="146"/>
      <c r="AWE17" s="146"/>
      <c r="AWF17" s="146"/>
      <c r="AWG17" s="146"/>
      <c r="AWH17" s="146"/>
      <c r="AWI17" s="146"/>
      <c r="AWJ17" s="146"/>
      <c r="AWK17" s="146"/>
      <c r="AWL17" s="146"/>
      <c r="AWM17" s="146"/>
      <c r="AWN17" s="146"/>
      <c r="AWO17" s="146"/>
      <c r="AWP17" s="146"/>
      <c r="AWQ17" s="146"/>
      <c r="AWR17" s="146"/>
      <c r="AWS17" s="146"/>
      <c r="AWT17" s="146"/>
      <c r="AWU17" s="146"/>
      <c r="AWV17" s="146"/>
      <c r="AWW17" s="146"/>
      <c r="AWX17" s="146"/>
      <c r="AWY17" s="146"/>
      <c r="AWZ17" s="146"/>
      <c r="AXA17" s="146"/>
      <c r="AXB17" s="146"/>
      <c r="AXC17" s="146"/>
      <c r="AXD17" s="146"/>
      <c r="AXE17" s="146"/>
      <c r="AXF17" s="146"/>
      <c r="AXG17" s="146"/>
      <c r="AXH17" s="146"/>
      <c r="AXI17" s="146"/>
      <c r="AXJ17" s="146"/>
      <c r="AXK17" s="146"/>
      <c r="AXL17" s="146"/>
      <c r="AXM17" s="146"/>
      <c r="AXN17" s="146"/>
      <c r="AXO17" s="146"/>
      <c r="AXP17" s="146"/>
      <c r="AXQ17" s="146"/>
      <c r="AXR17" s="146"/>
      <c r="AXS17" s="146"/>
      <c r="AXT17" s="146"/>
      <c r="AXU17" s="146"/>
      <c r="AXV17" s="146"/>
      <c r="AXW17" s="146"/>
      <c r="AXX17" s="146"/>
      <c r="AXY17" s="146"/>
      <c r="AXZ17" s="146"/>
      <c r="AYA17" s="146"/>
      <c r="AYB17" s="146"/>
      <c r="AYC17" s="146"/>
      <c r="AYD17" s="146"/>
      <c r="AYE17" s="146"/>
      <c r="AYF17" s="146"/>
      <c r="AYG17" s="146"/>
      <c r="AYH17" s="146"/>
      <c r="AYI17" s="146"/>
      <c r="AYJ17" s="146"/>
      <c r="AYK17" s="146"/>
      <c r="AYL17" s="146"/>
      <c r="AYM17" s="146"/>
      <c r="AYN17" s="146"/>
      <c r="AYO17" s="146"/>
      <c r="AYP17" s="146"/>
      <c r="AYQ17" s="146"/>
      <c r="AYR17" s="146"/>
      <c r="AYS17" s="146"/>
      <c r="AYT17" s="146"/>
      <c r="AYU17" s="146"/>
      <c r="AYV17" s="146"/>
      <c r="AYW17" s="146"/>
      <c r="AYX17" s="146"/>
      <c r="AYY17" s="146"/>
      <c r="AYZ17" s="146"/>
      <c r="AZA17" s="146"/>
      <c r="AZB17" s="146"/>
      <c r="AZC17" s="146"/>
      <c r="AZD17" s="146"/>
      <c r="AZE17" s="146"/>
      <c r="AZF17" s="146"/>
      <c r="AZG17" s="146"/>
      <c r="AZH17" s="146"/>
      <c r="AZI17" s="146"/>
      <c r="AZJ17" s="146"/>
      <c r="AZK17" s="146"/>
      <c r="AZL17" s="146"/>
      <c r="AZM17" s="146"/>
      <c r="AZN17" s="146"/>
      <c r="AZO17" s="146"/>
      <c r="AZP17" s="146"/>
      <c r="AZQ17" s="146"/>
      <c r="AZR17" s="146"/>
      <c r="AZS17" s="146"/>
      <c r="AZT17" s="146"/>
      <c r="AZU17" s="146"/>
      <c r="AZV17" s="146"/>
      <c r="AZW17" s="146"/>
      <c r="AZX17" s="146"/>
      <c r="AZY17" s="146"/>
      <c r="AZZ17" s="146"/>
      <c r="BAA17" s="146"/>
      <c r="BAB17" s="146"/>
      <c r="BAC17" s="146"/>
      <c r="BAD17" s="146"/>
      <c r="BAE17" s="146"/>
      <c r="BAF17" s="146"/>
      <c r="BAG17" s="146"/>
      <c r="BAH17" s="146"/>
      <c r="BAI17" s="146"/>
      <c r="BAJ17" s="146"/>
      <c r="BAK17" s="146"/>
      <c r="BAL17" s="146"/>
      <c r="BAM17" s="146"/>
      <c r="BAN17" s="146"/>
      <c r="BAO17" s="146"/>
      <c r="BAP17" s="146"/>
      <c r="BAQ17" s="146"/>
      <c r="BAR17" s="146"/>
      <c r="BAS17" s="146"/>
      <c r="BAT17" s="146"/>
      <c r="BAU17" s="146"/>
      <c r="BAV17" s="146"/>
      <c r="BAW17" s="146"/>
      <c r="BAX17" s="146"/>
      <c r="BAY17" s="146"/>
      <c r="BAZ17" s="146"/>
      <c r="BBA17" s="146"/>
      <c r="BBB17" s="146"/>
      <c r="BBC17" s="146"/>
      <c r="BBD17" s="146"/>
      <c r="BBE17" s="146"/>
      <c r="BBF17" s="146"/>
      <c r="BBG17" s="146"/>
      <c r="BBH17" s="146"/>
      <c r="BBI17" s="146"/>
      <c r="BBJ17" s="146"/>
      <c r="BBK17" s="146"/>
      <c r="BBL17" s="146"/>
      <c r="BBM17" s="146"/>
      <c r="BBN17" s="146"/>
      <c r="BBO17" s="146"/>
      <c r="BBP17" s="146"/>
      <c r="BBQ17" s="146"/>
      <c r="BBR17" s="146"/>
      <c r="BBS17" s="146"/>
      <c r="BBT17" s="146"/>
      <c r="BBU17" s="146"/>
      <c r="BBV17" s="146"/>
      <c r="BBW17" s="146"/>
      <c r="BBX17" s="146"/>
      <c r="BBY17" s="146"/>
      <c r="BBZ17" s="146"/>
      <c r="BCA17" s="146"/>
      <c r="BCB17" s="146"/>
      <c r="BCC17" s="146"/>
      <c r="BCD17" s="146"/>
      <c r="BCE17" s="146"/>
      <c r="BCF17" s="146"/>
      <c r="BCG17" s="146"/>
      <c r="BCH17" s="146"/>
      <c r="BCI17" s="146"/>
      <c r="BCJ17" s="146"/>
      <c r="BCK17" s="146"/>
      <c r="BCL17" s="146"/>
      <c r="BCM17" s="146"/>
      <c r="BCN17" s="146"/>
      <c r="BCO17" s="146"/>
      <c r="BCP17" s="146"/>
      <c r="BCQ17" s="146"/>
      <c r="BCR17" s="146"/>
      <c r="BCS17" s="146"/>
      <c r="BCT17" s="146"/>
      <c r="BCU17" s="146"/>
      <c r="BCV17" s="146"/>
      <c r="BCW17" s="146"/>
      <c r="BCX17" s="146"/>
      <c r="BCY17" s="146"/>
      <c r="BCZ17" s="146"/>
      <c r="BDA17" s="146"/>
      <c r="BDB17" s="146"/>
      <c r="BDC17" s="146"/>
      <c r="BDD17" s="146"/>
      <c r="BDE17" s="146"/>
      <c r="BDF17" s="146"/>
      <c r="BDG17" s="146"/>
      <c r="BDH17" s="146"/>
      <c r="BDI17" s="146"/>
      <c r="BDJ17" s="146"/>
      <c r="BDK17" s="146"/>
      <c r="BDL17" s="146"/>
      <c r="BDM17" s="146"/>
      <c r="BDN17" s="146"/>
      <c r="BDO17" s="146"/>
      <c r="BDP17" s="146"/>
      <c r="BDQ17" s="146"/>
      <c r="BDR17" s="146"/>
      <c r="BDS17" s="146"/>
      <c r="BDT17" s="146"/>
      <c r="BDU17" s="146"/>
      <c r="BDV17" s="146"/>
      <c r="BDW17" s="146"/>
      <c r="BDX17" s="146"/>
      <c r="BDY17" s="146"/>
      <c r="BDZ17" s="146"/>
      <c r="BEA17" s="146"/>
      <c r="BEB17" s="146"/>
      <c r="BEC17" s="146"/>
      <c r="BED17" s="146"/>
      <c r="BEE17" s="146"/>
      <c r="BEF17" s="146"/>
      <c r="BEG17" s="146"/>
      <c r="BEH17" s="146"/>
      <c r="BEI17" s="146"/>
      <c r="BEJ17" s="146"/>
      <c r="BEK17" s="146"/>
      <c r="BEL17" s="146"/>
      <c r="BEM17" s="146"/>
      <c r="BEN17" s="146"/>
      <c r="BEO17" s="146"/>
      <c r="BEP17" s="146"/>
      <c r="BEQ17" s="146"/>
      <c r="BER17" s="146"/>
      <c r="BES17" s="146"/>
      <c r="BET17" s="146"/>
      <c r="BEU17" s="146"/>
      <c r="BEV17" s="146"/>
      <c r="BEW17" s="146"/>
      <c r="BEX17" s="146"/>
      <c r="BEY17" s="146"/>
      <c r="BEZ17" s="146"/>
      <c r="BFA17" s="146"/>
      <c r="BFB17" s="146"/>
      <c r="BFC17" s="146"/>
      <c r="BFD17" s="146"/>
      <c r="BFE17" s="146"/>
      <c r="BFF17" s="146"/>
      <c r="BFG17" s="146"/>
      <c r="BFH17" s="146"/>
      <c r="BFI17" s="146"/>
      <c r="BFJ17" s="146"/>
      <c r="BFK17" s="146"/>
      <c r="BFL17" s="146"/>
      <c r="BFM17" s="146"/>
      <c r="BFN17" s="146"/>
      <c r="BFO17" s="146"/>
      <c r="BFP17" s="146"/>
      <c r="BFQ17" s="146"/>
      <c r="BFR17" s="146"/>
      <c r="BFS17" s="146"/>
      <c r="BFT17" s="146"/>
      <c r="BFU17" s="146"/>
      <c r="BFV17" s="146"/>
      <c r="BFW17" s="146"/>
      <c r="BFX17" s="146"/>
      <c r="BFY17" s="146"/>
      <c r="BFZ17" s="146"/>
      <c r="BGA17" s="146"/>
      <c r="BGB17" s="146"/>
      <c r="BGC17" s="146"/>
      <c r="BGD17" s="146"/>
      <c r="BGE17" s="146"/>
      <c r="BGF17" s="146"/>
      <c r="BGG17" s="146"/>
      <c r="BGH17" s="146"/>
      <c r="BGI17" s="146"/>
      <c r="BGJ17" s="146"/>
      <c r="BGK17" s="146"/>
      <c r="BGL17" s="146"/>
      <c r="BGM17" s="146"/>
      <c r="BGN17" s="146"/>
      <c r="BGO17" s="146"/>
      <c r="BGP17" s="146"/>
      <c r="BGQ17" s="146"/>
      <c r="BGR17" s="146"/>
      <c r="BGS17" s="146"/>
      <c r="BGT17" s="146"/>
      <c r="BGU17" s="146"/>
      <c r="BGV17" s="146"/>
      <c r="BGW17" s="146"/>
      <c r="BGX17" s="146"/>
      <c r="BGY17" s="146"/>
      <c r="BGZ17" s="146"/>
      <c r="BHA17" s="146"/>
      <c r="BHB17" s="146"/>
      <c r="BHC17" s="146"/>
      <c r="BHD17" s="146"/>
      <c r="BHE17" s="146"/>
      <c r="BHF17" s="146"/>
      <c r="BHG17" s="146"/>
      <c r="BHH17" s="146"/>
      <c r="BHI17" s="146"/>
      <c r="BHJ17" s="146"/>
      <c r="BHK17" s="146"/>
      <c r="BHL17" s="146"/>
      <c r="BHM17" s="146"/>
      <c r="BHN17" s="146"/>
      <c r="BHO17" s="146"/>
      <c r="BHP17" s="146"/>
      <c r="BHQ17" s="146"/>
      <c r="BHR17" s="146"/>
      <c r="BHS17" s="146"/>
      <c r="BHT17" s="146"/>
      <c r="BHU17" s="146"/>
      <c r="BHV17" s="146"/>
      <c r="BHW17" s="146"/>
      <c r="BHX17" s="146"/>
      <c r="BHY17" s="146"/>
      <c r="BHZ17" s="146"/>
      <c r="BIA17" s="146"/>
      <c r="BIB17" s="146"/>
      <c r="BIC17" s="146"/>
      <c r="BID17" s="146"/>
      <c r="BIE17" s="146"/>
      <c r="BIF17" s="146"/>
      <c r="BIG17" s="146"/>
      <c r="BIH17" s="146"/>
      <c r="BII17" s="146"/>
      <c r="BIJ17" s="146"/>
      <c r="BIK17" s="146"/>
      <c r="BIL17" s="146"/>
      <c r="BIM17" s="146"/>
      <c r="BIN17" s="146"/>
      <c r="BIO17" s="146"/>
      <c r="BIP17" s="146"/>
      <c r="BIQ17" s="146"/>
      <c r="BIR17" s="146"/>
      <c r="BIS17" s="146"/>
      <c r="BIT17" s="146"/>
      <c r="BIU17" s="146"/>
      <c r="BIV17" s="146"/>
      <c r="BIW17" s="146"/>
      <c r="BIX17" s="146"/>
      <c r="BIY17" s="146"/>
      <c r="BIZ17" s="146"/>
      <c r="BJA17" s="146"/>
      <c r="BJB17" s="146"/>
      <c r="BJC17" s="146"/>
      <c r="BJD17" s="146"/>
      <c r="BJE17" s="146"/>
      <c r="BJF17" s="146"/>
      <c r="BJG17" s="146"/>
      <c r="BJH17" s="146"/>
      <c r="BJI17" s="146"/>
      <c r="BJJ17" s="146"/>
      <c r="BJK17" s="146"/>
      <c r="BJL17" s="146"/>
      <c r="BJM17" s="146"/>
      <c r="BJN17" s="146"/>
      <c r="BJO17" s="146"/>
      <c r="BJP17" s="146"/>
      <c r="BJQ17" s="146"/>
      <c r="BJR17" s="146"/>
      <c r="BJS17" s="146"/>
      <c r="BJT17" s="146"/>
      <c r="BJU17" s="146"/>
      <c r="BJV17" s="146"/>
      <c r="BJW17" s="146"/>
      <c r="BJX17" s="146"/>
      <c r="BJY17" s="146"/>
      <c r="BJZ17" s="146"/>
      <c r="BKA17" s="146"/>
      <c r="BKB17" s="146"/>
      <c r="BKC17" s="146"/>
      <c r="BKD17" s="146"/>
      <c r="BKE17" s="146"/>
      <c r="BKF17" s="146"/>
      <c r="BKG17" s="146"/>
      <c r="BKH17" s="146"/>
      <c r="BKI17" s="146"/>
      <c r="BKJ17" s="146"/>
      <c r="BKK17" s="146"/>
      <c r="BKL17" s="146"/>
      <c r="BKM17" s="146"/>
      <c r="BKN17" s="146"/>
      <c r="BKO17" s="146"/>
      <c r="BKP17" s="146"/>
      <c r="BKQ17" s="146"/>
      <c r="BKR17" s="146"/>
      <c r="BKS17" s="146"/>
      <c r="BKT17" s="146"/>
      <c r="BKU17" s="146"/>
      <c r="BKV17" s="146"/>
      <c r="BKW17" s="146"/>
      <c r="BKX17" s="146"/>
      <c r="BKY17" s="146"/>
      <c r="BKZ17" s="146"/>
      <c r="BLA17" s="146"/>
      <c r="BLB17" s="146"/>
      <c r="BLC17" s="146"/>
      <c r="BLD17" s="146"/>
      <c r="BLE17" s="146"/>
      <c r="BLF17" s="146"/>
      <c r="BLG17" s="146"/>
      <c r="BLH17" s="146"/>
      <c r="BLI17" s="146"/>
      <c r="BLJ17" s="146"/>
      <c r="BLK17" s="146"/>
      <c r="BLL17" s="146"/>
      <c r="BLM17" s="146"/>
      <c r="BLN17" s="146"/>
      <c r="BLO17" s="146"/>
      <c r="BLP17" s="146"/>
      <c r="BLQ17" s="146"/>
      <c r="BLR17" s="146"/>
      <c r="BLS17" s="146"/>
      <c r="BLT17" s="146"/>
      <c r="BLU17" s="146"/>
      <c r="BLV17" s="146"/>
      <c r="BLW17" s="146"/>
      <c r="BLX17" s="146"/>
      <c r="BLY17" s="146"/>
      <c r="BLZ17" s="146"/>
      <c r="BMA17" s="146"/>
      <c r="BMB17" s="146"/>
      <c r="BMC17" s="146"/>
      <c r="BMD17" s="146"/>
      <c r="BME17" s="146"/>
      <c r="BMF17" s="146"/>
      <c r="BMG17" s="146"/>
      <c r="BMH17" s="146"/>
      <c r="BMI17" s="146"/>
      <c r="BMJ17" s="146"/>
      <c r="BMK17" s="146"/>
      <c r="BML17" s="146"/>
      <c r="BMM17" s="146"/>
      <c r="BMN17" s="146"/>
      <c r="BMO17" s="146"/>
      <c r="BMP17" s="146"/>
      <c r="BMQ17" s="146"/>
      <c r="BMR17" s="146"/>
      <c r="BMS17" s="146"/>
      <c r="BMT17" s="146"/>
      <c r="BMU17" s="146"/>
      <c r="BMV17" s="146"/>
      <c r="BMW17" s="146"/>
      <c r="BMX17" s="146"/>
      <c r="BMY17" s="146"/>
      <c r="BMZ17" s="146"/>
      <c r="BNA17" s="146"/>
      <c r="BNB17" s="146"/>
      <c r="BNC17" s="146"/>
      <c r="BND17" s="146"/>
      <c r="BNE17" s="146"/>
      <c r="BNF17" s="146"/>
      <c r="BNG17" s="146"/>
      <c r="BNH17" s="146"/>
      <c r="BNI17" s="146"/>
      <c r="BNJ17" s="146"/>
      <c r="BNK17" s="146"/>
      <c r="BNL17" s="146"/>
      <c r="BNM17" s="146"/>
      <c r="BNN17" s="146"/>
      <c r="BNO17" s="146"/>
      <c r="BNP17" s="146"/>
      <c r="BNQ17" s="146"/>
      <c r="BNR17" s="146"/>
      <c r="BNS17" s="146"/>
      <c r="BNT17" s="146"/>
      <c r="BNU17" s="146"/>
      <c r="BNV17" s="146"/>
      <c r="BNW17" s="146"/>
      <c r="BNX17" s="146"/>
      <c r="BNY17" s="146"/>
      <c r="BNZ17" s="146"/>
      <c r="BOA17" s="146"/>
      <c r="BOB17" s="146"/>
      <c r="BOC17" s="146"/>
      <c r="BOD17" s="146"/>
      <c r="BOE17" s="146"/>
      <c r="BOF17" s="146"/>
      <c r="BOG17" s="146"/>
      <c r="BOH17" s="146"/>
      <c r="BOI17" s="146"/>
      <c r="BOJ17" s="146"/>
      <c r="BOK17" s="146"/>
      <c r="BOL17" s="146"/>
      <c r="BOM17" s="146"/>
      <c r="BON17" s="146"/>
      <c r="BOO17" s="146"/>
      <c r="BOP17" s="146"/>
      <c r="BOQ17" s="146"/>
      <c r="BOR17" s="146"/>
      <c r="BOS17" s="146"/>
      <c r="BOT17" s="146"/>
      <c r="BOU17" s="146"/>
      <c r="BOV17" s="146"/>
      <c r="BOW17" s="146"/>
      <c r="BOX17" s="146"/>
      <c r="BOY17" s="146"/>
      <c r="BOZ17" s="146"/>
      <c r="BPA17" s="146"/>
      <c r="BPB17" s="146"/>
      <c r="BPC17" s="146"/>
      <c r="BPD17" s="146"/>
      <c r="BPE17" s="146"/>
      <c r="BPF17" s="146"/>
      <c r="BPG17" s="146"/>
      <c r="BPH17" s="146"/>
      <c r="BPI17" s="146"/>
      <c r="BPJ17" s="146"/>
      <c r="BPK17" s="146"/>
      <c r="BPL17" s="146"/>
      <c r="BPM17" s="146"/>
      <c r="BPN17" s="146"/>
      <c r="BPO17" s="146"/>
      <c r="BPP17" s="146"/>
      <c r="BPQ17" s="146"/>
      <c r="BPR17" s="146"/>
      <c r="BPS17" s="146"/>
      <c r="BPT17" s="146"/>
      <c r="BPU17" s="146"/>
      <c r="BPV17" s="146"/>
      <c r="BPW17" s="146"/>
      <c r="BPX17" s="146"/>
      <c r="BPY17" s="146"/>
      <c r="BPZ17" s="146"/>
      <c r="BQA17" s="146"/>
      <c r="BQB17" s="146"/>
      <c r="BQC17" s="146"/>
      <c r="BQD17" s="146"/>
      <c r="BQE17" s="146"/>
      <c r="BQF17" s="146"/>
      <c r="BQG17" s="146"/>
      <c r="BQH17" s="146"/>
      <c r="BQI17" s="146"/>
      <c r="BQJ17" s="146"/>
      <c r="BQK17" s="146"/>
      <c r="BQL17" s="146"/>
      <c r="BQM17" s="146"/>
      <c r="BQN17" s="146"/>
      <c r="BQO17" s="146"/>
      <c r="BQP17" s="146"/>
      <c r="BQQ17" s="146"/>
      <c r="BQR17" s="146"/>
      <c r="BQS17" s="146"/>
      <c r="BQT17" s="146"/>
      <c r="BQU17" s="146"/>
      <c r="BQV17" s="146"/>
      <c r="BQW17" s="146"/>
      <c r="BQX17" s="146"/>
      <c r="BQY17" s="146"/>
      <c r="BQZ17" s="146"/>
      <c r="BRA17" s="146"/>
      <c r="BRB17" s="146"/>
      <c r="BRC17" s="146"/>
      <c r="BRD17" s="146"/>
      <c r="BRE17" s="146"/>
      <c r="BRF17" s="146"/>
      <c r="BRG17" s="146"/>
      <c r="BRH17" s="146"/>
      <c r="BRI17" s="146"/>
      <c r="BRJ17" s="146"/>
      <c r="BRK17" s="146"/>
      <c r="BRL17" s="146"/>
      <c r="BRM17" s="146"/>
      <c r="BRN17" s="146"/>
      <c r="BRO17" s="146"/>
      <c r="BRP17" s="146"/>
      <c r="BRQ17" s="146"/>
      <c r="BRR17" s="146"/>
      <c r="BRS17" s="146"/>
      <c r="BRT17" s="146"/>
      <c r="BRU17" s="146"/>
      <c r="BRV17" s="146"/>
      <c r="BRW17" s="146"/>
      <c r="BRX17" s="146"/>
      <c r="BRY17" s="146"/>
      <c r="BRZ17" s="146"/>
      <c r="BSA17" s="146"/>
      <c r="BSB17" s="146"/>
      <c r="BSC17" s="146"/>
      <c r="BSD17" s="146"/>
      <c r="BSE17" s="146"/>
      <c r="BSF17" s="146"/>
      <c r="BSG17" s="146"/>
      <c r="BSH17" s="146"/>
      <c r="BSI17" s="146"/>
      <c r="BSJ17" s="146"/>
      <c r="BSK17" s="146"/>
      <c r="BSL17" s="146"/>
      <c r="BSM17" s="146"/>
      <c r="BSN17" s="146"/>
      <c r="BSO17" s="146"/>
      <c r="BSP17" s="146"/>
      <c r="BSQ17" s="146"/>
      <c r="BSR17" s="146"/>
      <c r="BSS17" s="146"/>
      <c r="BST17" s="146"/>
      <c r="BSU17" s="146"/>
      <c r="BSV17" s="146"/>
      <c r="BSW17" s="146"/>
      <c r="BSX17" s="146"/>
      <c r="BSY17" s="146"/>
      <c r="BSZ17" s="146"/>
      <c r="BTA17" s="146"/>
      <c r="BTB17" s="146"/>
      <c r="BTC17" s="146"/>
      <c r="BTD17" s="146"/>
      <c r="BTE17" s="146"/>
      <c r="BTF17" s="146"/>
      <c r="BTG17" s="146"/>
      <c r="BTH17" s="146"/>
      <c r="BTI17" s="146"/>
      <c r="BTJ17" s="146"/>
      <c r="BTK17" s="146"/>
      <c r="BTL17" s="146"/>
      <c r="BTM17" s="146"/>
      <c r="BTN17" s="146"/>
      <c r="BTO17" s="146"/>
      <c r="BTP17" s="146"/>
      <c r="BTQ17" s="146"/>
      <c r="BTR17" s="146"/>
      <c r="BTS17" s="146"/>
      <c r="BTT17" s="146"/>
      <c r="BTU17" s="146"/>
      <c r="BTV17" s="146"/>
      <c r="BTW17" s="146"/>
      <c r="BTX17" s="146"/>
      <c r="BTY17" s="146"/>
      <c r="BTZ17" s="146"/>
      <c r="BUA17" s="146"/>
      <c r="BUB17" s="146"/>
      <c r="BUC17" s="146"/>
      <c r="BUD17" s="146"/>
      <c r="BUE17" s="146"/>
      <c r="BUF17" s="146"/>
      <c r="BUG17" s="146"/>
      <c r="BUH17" s="146"/>
      <c r="BUI17" s="146"/>
      <c r="BUJ17" s="146"/>
      <c r="BUK17" s="146"/>
      <c r="BUL17" s="146"/>
      <c r="BUM17" s="146"/>
      <c r="BUN17" s="146"/>
      <c r="BUO17" s="146"/>
      <c r="BUP17" s="146"/>
      <c r="BUQ17" s="146"/>
      <c r="BUR17" s="146"/>
      <c r="BUS17" s="146"/>
      <c r="BUT17" s="146"/>
      <c r="BUU17" s="146"/>
      <c r="BUV17" s="146"/>
      <c r="BUW17" s="146"/>
      <c r="BUX17" s="146"/>
      <c r="BUY17" s="146"/>
      <c r="BUZ17" s="146"/>
      <c r="BVA17" s="146"/>
      <c r="BVB17" s="146"/>
      <c r="BVC17" s="146"/>
      <c r="BVD17" s="146"/>
      <c r="BVE17" s="146"/>
      <c r="BVF17" s="146"/>
      <c r="BVG17" s="146"/>
      <c r="BVH17" s="146"/>
      <c r="BVI17" s="146"/>
      <c r="BVJ17" s="146"/>
      <c r="BVK17" s="146"/>
      <c r="BVL17" s="146"/>
      <c r="BVM17" s="146"/>
      <c r="BVN17" s="146"/>
      <c r="BVO17" s="146"/>
      <c r="BVP17" s="146"/>
      <c r="BVQ17" s="146"/>
      <c r="BVR17" s="146"/>
      <c r="BVS17" s="146"/>
      <c r="BVT17" s="146"/>
      <c r="BVU17" s="146"/>
      <c r="BVV17" s="146"/>
      <c r="BVW17" s="146"/>
      <c r="BVX17" s="146"/>
      <c r="BVY17" s="146"/>
      <c r="BVZ17" s="146"/>
      <c r="BWA17" s="146"/>
      <c r="BWB17" s="146"/>
      <c r="BWC17" s="146"/>
      <c r="BWD17" s="146"/>
      <c r="BWE17" s="146"/>
      <c r="BWF17" s="146"/>
      <c r="BWG17" s="146"/>
      <c r="BWH17" s="146"/>
      <c r="BWI17" s="146"/>
      <c r="BWJ17" s="146"/>
      <c r="BWK17" s="146"/>
      <c r="BWL17" s="146"/>
      <c r="BWM17" s="146"/>
      <c r="BWN17" s="146"/>
      <c r="BWO17" s="146"/>
      <c r="BWP17" s="146"/>
      <c r="BWQ17" s="146"/>
      <c r="BWR17" s="146"/>
      <c r="BWS17" s="146"/>
      <c r="BWT17" s="146"/>
      <c r="BWU17" s="146"/>
      <c r="BWV17" s="146"/>
      <c r="BWW17" s="146"/>
      <c r="BWX17" s="146"/>
      <c r="BWY17" s="146"/>
      <c r="BWZ17" s="146"/>
      <c r="BXA17" s="146"/>
      <c r="BXB17" s="146"/>
      <c r="BXC17" s="146"/>
      <c r="BXD17" s="146"/>
      <c r="BXE17" s="146"/>
      <c r="BXF17" s="146"/>
      <c r="BXG17" s="146"/>
      <c r="BXH17" s="146"/>
      <c r="BXI17" s="146"/>
      <c r="BXJ17" s="146"/>
      <c r="BXK17" s="146"/>
      <c r="BXL17" s="146"/>
      <c r="BXM17" s="146"/>
      <c r="BXN17" s="146"/>
      <c r="BXO17" s="146"/>
      <c r="BXP17" s="146"/>
      <c r="BXQ17" s="146"/>
      <c r="BXR17" s="146"/>
      <c r="BXS17" s="146"/>
      <c r="BXT17" s="146"/>
      <c r="BXU17" s="146"/>
      <c r="BXV17" s="146"/>
      <c r="BXW17" s="146"/>
      <c r="BXX17" s="146"/>
      <c r="BXY17" s="146"/>
      <c r="BXZ17" s="146"/>
      <c r="BYA17" s="146"/>
      <c r="BYB17" s="146"/>
      <c r="BYC17" s="146"/>
      <c r="BYD17" s="146"/>
      <c r="BYE17" s="146"/>
      <c r="BYF17" s="146"/>
      <c r="BYG17" s="146"/>
      <c r="BYH17" s="146"/>
      <c r="BYI17" s="146"/>
      <c r="BYJ17" s="146"/>
      <c r="BYK17" s="146"/>
      <c r="BYL17" s="146"/>
      <c r="BYM17" s="146"/>
      <c r="BYN17" s="146"/>
      <c r="BYO17" s="146"/>
      <c r="BYP17" s="146"/>
      <c r="BYQ17" s="146"/>
      <c r="BYR17" s="146"/>
      <c r="BYS17" s="146"/>
      <c r="BYT17" s="146"/>
      <c r="BYU17" s="146"/>
      <c r="BYV17" s="146"/>
      <c r="BYW17" s="146"/>
      <c r="BYX17" s="146"/>
      <c r="BYY17" s="146"/>
      <c r="BYZ17" s="146"/>
      <c r="BZA17" s="146"/>
      <c r="BZB17" s="146"/>
      <c r="BZC17" s="146"/>
      <c r="BZD17" s="146"/>
      <c r="BZE17" s="146"/>
      <c r="BZF17" s="146"/>
      <c r="BZG17" s="146"/>
      <c r="BZH17" s="146"/>
      <c r="BZI17" s="146"/>
      <c r="BZJ17" s="146"/>
      <c r="BZK17" s="146"/>
      <c r="BZL17" s="146"/>
      <c r="BZM17" s="146"/>
      <c r="BZN17" s="146"/>
      <c r="BZO17" s="146"/>
      <c r="BZP17" s="146"/>
      <c r="BZQ17" s="146"/>
      <c r="BZR17" s="146"/>
      <c r="BZS17" s="146"/>
      <c r="BZT17" s="146"/>
      <c r="BZU17" s="146"/>
      <c r="BZV17" s="146"/>
      <c r="BZW17" s="146"/>
      <c r="BZX17" s="146"/>
      <c r="BZY17" s="146"/>
      <c r="BZZ17" s="146"/>
      <c r="CAA17" s="146"/>
      <c r="CAB17" s="146"/>
      <c r="CAC17" s="146"/>
      <c r="CAD17" s="146"/>
      <c r="CAE17" s="146"/>
      <c r="CAF17" s="146"/>
      <c r="CAG17" s="146"/>
      <c r="CAH17" s="146"/>
      <c r="CAI17" s="146"/>
      <c r="CAJ17" s="146"/>
      <c r="CAK17" s="146"/>
      <c r="CAL17" s="146"/>
      <c r="CAM17" s="146"/>
      <c r="CAN17" s="146"/>
      <c r="CAO17" s="146"/>
      <c r="CAP17" s="146"/>
      <c r="CAQ17" s="146"/>
      <c r="CAR17" s="146"/>
      <c r="CAS17" s="146"/>
      <c r="CAT17" s="146"/>
      <c r="CAU17" s="146"/>
      <c r="CAV17" s="146"/>
      <c r="CAW17" s="146"/>
      <c r="CAX17" s="146"/>
      <c r="CAY17" s="146"/>
      <c r="CAZ17" s="146"/>
      <c r="CBA17" s="146"/>
      <c r="CBB17" s="146"/>
      <c r="CBC17" s="146"/>
      <c r="CBD17" s="146"/>
      <c r="CBE17" s="146"/>
      <c r="CBF17" s="146"/>
      <c r="CBG17" s="146"/>
      <c r="CBH17" s="146"/>
      <c r="CBI17" s="146"/>
      <c r="CBJ17" s="146"/>
      <c r="CBK17" s="146"/>
      <c r="CBL17" s="146"/>
      <c r="CBM17" s="146"/>
      <c r="CBN17" s="146"/>
      <c r="CBO17" s="146"/>
      <c r="CBP17" s="146"/>
      <c r="CBQ17" s="146"/>
      <c r="CBR17" s="146"/>
      <c r="CBS17" s="146"/>
      <c r="CBT17" s="146"/>
      <c r="CBU17" s="146"/>
      <c r="CBV17" s="146"/>
      <c r="CBW17" s="146"/>
      <c r="CBX17" s="146"/>
      <c r="CBY17" s="146"/>
      <c r="CBZ17" s="146"/>
      <c r="CCA17" s="146"/>
      <c r="CCB17" s="146"/>
      <c r="CCC17" s="146"/>
      <c r="CCD17" s="146"/>
      <c r="CCE17" s="146"/>
      <c r="CCF17" s="146"/>
      <c r="CCG17" s="146"/>
      <c r="CCH17" s="146"/>
      <c r="CCI17" s="146"/>
      <c r="CCJ17" s="146"/>
      <c r="CCK17" s="146"/>
      <c r="CCL17" s="146"/>
      <c r="CCM17" s="146"/>
      <c r="CCN17" s="146"/>
      <c r="CCO17" s="146"/>
      <c r="CCP17" s="146"/>
      <c r="CCQ17" s="146"/>
      <c r="CCR17" s="146"/>
      <c r="CCS17" s="146"/>
      <c r="CCT17" s="146"/>
      <c r="CCU17" s="146"/>
      <c r="CCV17" s="146"/>
      <c r="CCW17" s="146"/>
      <c r="CCX17" s="146"/>
      <c r="CCY17" s="146"/>
      <c r="CCZ17" s="146"/>
      <c r="CDA17" s="146"/>
      <c r="CDB17" s="146"/>
      <c r="CDC17" s="146"/>
      <c r="CDD17" s="146"/>
      <c r="CDE17" s="146"/>
      <c r="CDF17" s="146"/>
      <c r="CDG17" s="146"/>
      <c r="CDH17" s="146"/>
      <c r="CDI17" s="146"/>
      <c r="CDJ17" s="146"/>
      <c r="CDK17" s="146"/>
      <c r="CDL17" s="146"/>
      <c r="CDM17" s="146"/>
      <c r="CDN17" s="146"/>
      <c r="CDO17" s="146"/>
      <c r="CDP17" s="146"/>
      <c r="CDQ17" s="146"/>
      <c r="CDR17" s="146"/>
      <c r="CDS17" s="146"/>
      <c r="CDT17" s="146"/>
      <c r="CDU17" s="146"/>
      <c r="CDV17" s="146"/>
      <c r="CDW17" s="146"/>
      <c r="CDX17" s="146"/>
      <c r="CDY17" s="146"/>
      <c r="CDZ17" s="146"/>
      <c r="CEA17" s="146"/>
      <c r="CEB17" s="146"/>
      <c r="CEC17" s="146"/>
      <c r="CED17" s="146"/>
      <c r="CEE17" s="146"/>
      <c r="CEF17" s="146"/>
      <c r="CEG17" s="146"/>
      <c r="CEH17" s="146"/>
      <c r="CEI17" s="146"/>
      <c r="CEJ17" s="146"/>
      <c r="CEK17" s="146"/>
      <c r="CEL17" s="146"/>
      <c r="CEM17" s="146"/>
      <c r="CEN17" s="146"/>
      <c r="CEO17" s="146"/>
      <c r="CEP17" s="146"/>
      <c r="CEQ17" s="146"/>
      <c r="CER17" s="146"/>
      <c r="CES17" s="146"/>
      <c r="CET17" s="146"/>
      <c r="CEU17" s="146"/>
      <c r="CEV17" s="146"/>
      <c r="CEW17" s="146"/>
      <c r="CEX17" s="146"/>
      <c r="CEY17" s="146"/>
      <c r="CEZ17" s="146"/>
      <c r="CFA17" s="146"/>
      <c r="CFB17" s="146"/>
      <c r="CFC17" s="146"/>
      <c r="CFD17" s="146"/>
      <c r="CFE17" s="146"/>
      <c r="CFF17" s="146"/>
      <c r="CFG17" s="146"/>
      <c r="CFH17" s="146"/>
      <c r="CFI17" s="146"/>
      <c r="CFJ17" s="146"/>
      <c r="CFK17" s="146"/>
      <c r="CFL17" s="146"/>
      <c r="CFM17" s="146"/>
      <c r="CFN17" s="146"/>
      <c r="CFO17" s="146"/>
      <c r="CFP17" s="146"/>
      <c r="CFQ17" s="146"/>
      <c r="CFR17" s="146"/>
      <c r="CFS17" s="146"/>
      <c r="CFT17" s="146"/>
      <c r="CFU17" s="146"/>
      <c r="CFV17" s="146"/>
      <c r="CFW17" s="146"/>
      <c r="CFX17" s="146"/>
      <c r="CFY17" s="146"/>
      <c r="CFZ17" s="146"/>
      <c r="CGA17" s="146"/>
      <c r="CGB17" s="146"/>
      <c r="CGC17" s="146"/>
      <c r="CGD17" s="146"/>
      <c r="CGE17" s="146"/>
      <c r="CGF17" s="146"/>
      <c r="CGG17" s="146"/>
      <c r="CGH17" s="146"/>
      <c r="CGI17" s="146"/>
      <c r="CGJ17" s="146"/>
      <c r="CGK17" s="146"/>
      <c r="CGL17" s="146"/>
      <c r="CGM17" s="146"/>
      <c r="CGN17" s="146"/>
      <c r="CGO17" s="146"/>
      <c r="CGP17" s="146"/>
      <c r="CGQ17" s="146"/>
      <c r="CGR17" s="146"/>
      <c r="CGS17" s="146"/>
      <c r="CGT17" s="146"/>
      <c r="CGU17" s="146"/>
      <c r="CGV17" s="146"/>
      <c r="CGW17" s="146"/>
      <c r="CGX17" s="146"/>
      <c r="CGY17" s="146"/>
      <c r="CGZ17" s="146"/>
      <c r="CHA17" s="146"/>
      <c r="CHB17" s="146"/>
      <c r="CHC17" s="146"/>
      <c r="CHD17" s="146"/>
      <c r="CHE17" s="146"/>
      <c r="CHF17" s="146"/>
      <c r="CHG17" s="146"/>
      <c r="CHH17" s="146"/>
      <c r="CHI17" s="146"/>
      <c r="CHJ17" s="146"/>
      <c r="CHK17" s="146"/>
      <c r="CHL17" s="146"/>
      <c r="CHM17" s="146"/>
      <c r="CHN17" s="146"/>
      <c r="CHO17" s="146"/>
      <c r="CHP17" s="146"/>
      <c r="CHQ17" s="146"/>
      <c r="CHR17" s="146"/>
      <c r="CHS17" s="146"/>
      <c r="CHT17" s="146"/>
      <c r="CHU17" s="146"/>
      <c r="CHV17" s="146"/>
      <c r="CHW17" s="146"/>
      <c r="CHX17" s="146"/>
      <c r="CHY17" s="146"/>
      <c r="CHZ17" s="146"/>
      <c r="CIA17" s="146"/>
      <c r="CIB17" s="146"/>
      <c r="CIC17" s="146"/>
      <c r="CID17" s="146"/>
      <c r="CIE17" s="146"/>
      <c r="CIF17" s="146"/>
      <c r="CIG17" s="146"/>
      <c r="CIH17" s="146"/>
      <c r="CII17" s="146"/>
      <c r="CIJ17" s="146"/>
      <c r="CIK17" s="146"/>
      <c r="CIL17" s="146"/>
      <c r="CIM17" s="146"/>
      <c r="CIN17" s="146"/>
      <c r="CIO17" s="146"/>
      <c r="CIP17" s="146"/>
      <c r="CIQ17" s="146"/>
      <c r="CIR17" s="146"/>
      <c r="CIS17" s="146"/>
      <c r="CIT17" s="146"/>
      <c r="CIU17" s="146"/>
      <c r="CIV17" s="146"/>
      <c r="CIW17" s="146"/>
      <c r="CIX17" s="146"/>
      <c r="CIY17" s="146"/>
      <c r="CIZ17" s="146"/>
      <c r="CJA17" s="146"/>
      <c r="CJB17" s="146"/>
      <c r="CJC17" s="146"/>
      <c r="CJD17" s="146"/>
      <c r="CJE17" s="146"/>
      <c r="CJF17" s="146"/>
      <c r="CJG17" s="146"/>
      <c r="CJH17" s="146"/>
      <c r="CJI17" s="146"/>
      <c r="CJJ17" s="146"/>
      <c r="CJK17" s="146"/>
      <c r="CJL17" s="146"/>
      <c r="CJM17" s="146"/>
      <c r="CJN17" s="146"/>
      <c r="CJO17" s="146"/>
      <c r="CJP17" s="146"/>
      <c r="CJQ17" s="146"/>
      <c r="CJR17" s="146"/>
      <c r="CJS17" s="146"/>
      <c r="CJT17" s="146"/>
      <c r="CJU17" s="146"/>
      <c r="CJV17" s="146"/>
      <c r="CJW17" s="146"/>
      <c r="CJX17" s="146"/>
      <c r="CJY17" s="146"/>
      <c r="CJZ17" s="146"/>
      <c r="CKA17" s="146"/>
      <c r="CKB17" s="146"/>
      <c r="CKC17" s="146"/>
      <c r="CKD17" s="146"/>
      <c r="CKE17" s="146"/>
      <c r="CKF17" s="146"/>
      <c r="CKG17" s="146"/>
      <c r="CKH17" s="146"/>
      <c r="CKI17" s="146"/>
      <c r="CKJ17" s="146"/>
      <c r="CKK17" s="146"/>
      <c r="CKL17" s="146"/>
      <c r="CKM17" s="146"/>
      <c r="CKN17" s="146"/>
      <c r="CKO17" s="146"/>
      <c r="CKP17" s="146"/>
      <c r="CKQ17" s="146"/>
      <c r="CKR17" s="146"/>
      <c r="CKS17" s="146"/>
      <c r="CKT17" s="146"/>
      <c r="CKU17" s="146"/>
      <c r="CKV17" s="146"/>
      <c r="CKW17" s="146"/>
      <c r="CKX17" s="146"/>
      <c r="CKY17" s="146"/>
      <c r="CKZ17" s="146"/>
      <c r="CLA17" s="146"/>
      <c r="CLB17" s="146"/>
      <c r="CLC17" s="146"/>
      <c r="CLD17" s="146"/>
      <c r="CLE17" s="146"/>
      <c r="CLF17" s="146"/>
      <c r="CLG17" s="146"/>
      <c r="CLH17" s="146"/>
      <c r="CLI17" s="146"/>
      <c r="CLJ17" s="146"/>
      <c r="CLK17" s="146"/>
      <c r="CLL17" s="146"/>
      <c r="CLM17" s="146"/>
      <c r="CLN17" s="146"/>
      <c r="CLO17" s="146"/>
      <c r="CLP17" s="146"/>
      <c r="CLQ17" s="146"/>
      <c r="CLR17" s="146"/>
      <c r="CLS17" s="146"/>
      <c r="CLT17" s="146"/>
      <c r="CLU17" s="146"/>
      <c r="CLV17" s="146"/>
      <c r="CLW17" s="146"/>
      <c r="CLX17" s="146"/>
      <c r="CLY17" s="146"/>
      <c r="CLZ17" s="146"/>
      <c r="CMA17" s="146"/>
      <c r="CMB17" s="146"/>
      <c r="CMC17" s="146"/>
      <c r="CMD17" s="146"/>
      <c r="CME17" s="146"/>
      <c r="CMF17" s="146"/>
      <c r="CMG17" s="146"/>
      <c r="CMH17" s="146"/>
      <c r="CMI17" s="146"/>
      <c r="CMJ17" s="146"/>
      <c r="CMK17" s="146"/>
      <c r="CML17" s="146"/>
      <c r="CMM17" s="146"/>
      <c r="CMN17" s="146"/>
      <c r="CMO17" s="146"/>
      <c r="CMP17" s="146"/>
      <c r="CMQ17" s="146"/>
      <c r="CMR17" s="146"/>
      <c r="CMS17" s="146"/>
      <c r="CMT17" s="146"/>
      <c r="CMU17" s="146"/>
      <c r="CMV17" s="146"/>
      <c r="CMW17" s="146"/>
      <c r="CMX17" s="146"/>
      <c r="CMY17" s="146"/>
      <c r="CMZ17" s="146"/>
      <c r="CNA17" s="146"/>
      <c r="CNB17" s="146"/>
      <c r="CNC17" s="146"/>
      <c r="CND17" s="146"/>
      <c r="CNE17" s="146"/>
      <c r="CNF17" s="146"/>
      <c r="CNG17" s="146"/>
      <c r="CNH17" s="146"/>
      <c r="CNI17" s="146"/>
      <c r="CNJ17" s="146"/>
      <c r="CNK17" s="146"/>
      <c r="CNL17" s="146"/>
      <c r="CNM17" s="146"/>
      <c r="CNN17" s="146"/>
      <c r="CNO17" s="146"/>
      <c r="CNP17" s="146"/>
      <c r="CNQ17" s="146"/>
      <c r="CNR17" s="146"/>
      <c r="CNS17" s="146"/>
      <c r="CNT17" s="146"/>
      <c r="CNU17" s="146"/>
      <c r="CNV17" s="146"/>
      <c r="CNW17" s="146"/>
      <c r="CNX17" s="146"/>
      <c r="CNY17" s="146"/>
      <c r="CNZ17" s="146"/>
      <c r="COA17" s="146"/>
      <c r="COB17" s="146"/>
      <c r="COC17" s="146"/>
      <c r="COD17" s="146"/>
      <c r="COE17" s="146"/>
      <c r="COF17" s="146"/>
      <c r="COG17" s="146"/>
      <c r="COH17" s="146"/>
      <c r="COI17" s="146"/>
      <c r="COJ17" s="146"/>
      <c r="COK17" s="146"/>
      <c r="COL17" s="146"/>
      <c r="COM17" s="146"/>
      <c r="CON17" s="146"/>
      <c r="COO17" s="146"/>
      <c r="COP17" s="146"/>
      <c r="COQ17" s="146"/>
      <c r="COR17" s="146"/>
      <c r="COS17" s="146"/>
      <c r="COT17" s="146"/>
      <c r="COU17" s="146"/>
      <c r="COV17" s="146"/>
      <c r="COW17" s="146"/>
      <c r="COX17" s="146"/>
      <c r="COY17" s="146"/>
      <c r="COZ17" s="146"/>
      <c r="CPA17" s="146"/>
      <c r="CPB17" s="146"/>
      <c r="CPC17" s="146"/>
      <c r="CPD17" s="146"/>
      <c r="CPE17" s="146"/>
      <c r="CPF17" s="146"/>
      <c r="CPG17" s="146"/>
      <c r="CPH17" s="146"/>
      <c r="CPI17" s="146"/>
      <c r="CPJ17" s="146"/>
      <c r="CPK17" s="146"/>
      <c r="CPL17" s="146"/>
      <c r="CPM17" s="146"/>
      <c r="CPN17" s="146"/>
      <c r="CPO17" s="146"/>
      <c r="CPP17" s="146"/>
      <c r="CPQ17" s="146"/>
      <c r="CPR17" s="146"/>
      <c r="CPS17" s="146"/>
      <c r="CPT17" s="146"/>
      <c r="CPU17" s="146"/>
      <c r="CPV17" s="146"/>
      <c r="CPW17" s="146"/>
      <c r="CPX17" s="146"/>
      <c r="CPY17" s="146"/>
      <c r="CPZ17" s="146"/>
      <c r="CQA17" s="146"/>
      <c r="CQB17" s="146"/>
      <c r="CQC17" s="146"/>
      <c r="CQD17" s="146"/>
      <c r="CQE17" s="146"/>
      <c r="CQF17" s="146"/>
      <c r="CQG17" s="146"/>
      <c r="CQH17" s="146"/>
      <c r="CQI17" s="146"/>
      <c r="CQJ17" s="146"/>
      <c r="CQK17" s="146"/>
      <c r="CQL17" s="146"/>
      <c r="CQM17" s="146"/>
      <c r="CQN17" s="146"/>
      <c r="CQO17" s="146"/>
      <c r="CQP17" s="146"/>
      <c r="CQQ17" s="146"/>
      <c r="CQR17" s="146"/>
      <c r="CQS17" s="146"/>
      <c r="CQT17" s="146"/>
      <c r="CQU17" s="146"/>
      <c r="CQV17" s="146"/>
      <c r="CQW17" s="146"/>
      <c r="CQX17" s="146"/>
      <c r="CQY17" s="146"/>
      <c r="CQZ17" s="146"/>
      <c r="CRA17" s="146"/>
      <c r="CRB17" s="146"/>
      <c r="CRC17" s="146"/>
      <c r="CRD17" s="146"/>
      <c r="CRE17" s="146"/>
      <c r="CRF17" s="146"/>
      <c r="CRG17" s="146"/>
      <c r="CRH17" s="146"/>
      <c r="CRI17" s="146"/>
      <c r="CRJ17" s="146"/>
      <c r="CRK17" s="146"/>
      <c r="CRL17" s="146"/>
      <c r="CRM17" s="146"/>
      <c r="CRN17" s="146"/>
      <c r="CRO17" s="146"/>
      <c r="CRP17" s="146"/>
      <c r="CRQ17" s="146"/>
      <c r="CRR17" s="146"/>
      <c r="CRS17" s="146"/>
      <c r="CRT17" s="146"/>
      <c r="CRU17" s="146"/>
      <c r="CRV17" s="146"/>
      <c r="CRW17" s="146"/>
      <c r="CRX17" s="146"/>
      <c r="CRY17" s="146"/>
      <c r="CRZ17" s="146"/>
      <c r="CSA17" s="146"/>
      <c r="CSB17" s="146"/>
      <c r="CSC17" s="146"/>
      <c r="CSD17" s="146"/>
      <c r="CSE17" s="146"/>
      <c r="CSF17" s="146"/>
      <c r="CSG17" s="146"/>
      <c r="CSH17" s="146"/>
      <c r="CSI17" s="146"/>
      <c r="CSJ17" s="146"/>
      <c r="CSK17" s="146"/>
      <c r="CSL17" s="146"/>
      <c r="CSM17" s="146"/>
      <c r="CSN17" s="146"/>
      <c r="CSO17" s="146"/>
      <c r="CSP17" s="146"/>
      <c r="CSQ17" s="146"/>
      <c r="CSR17" s="146"/>
      <c r="CSS17" s="146"/>
      <c r="CST17" s="146"/>
      <c r="CSU17" s="146"/>
      <c r="CSV17" s="146"/>
      <c r="CSW17" s="146"/>
      <c r="CSX17" s="146"/>
      <c r="CSY17" s="146"/>
      <c r="CSZ17" s="146"/>
      <c r="CTA17" s="146"/>
      <c r="CTB17" s="146"/>
      <c r="CTC17" s="146"/>
      <c r="CTD17" s="146"/>
      <c r="CTE17" s="146"/>
      <c r="CTF17" s="146"/>
      <c r="CTG17" s="146"/>
      <c r="CTH17" s="146"/>
      <c r="CTI17" s="146"/>
      <c r="CTJ17" s="146"/>
      <c r="CTK17" s="146"/>
      <c r="CTL17" s="146"/>
      <c r="CTM17" s="146"/>
      <c r="CTN17" s="146"/>
      <c r="CTO17" s="146"/>
      <c r="CTP17" s="146"/>
      <c r="CTQ17" s="146"/>
      <c r="CTR17" s="146"/>
      <c r="CTS17" s="146"/>
      <c r="CTT17" s="146"/>
      <c r="CTU17" s="146"/>
      <c r="CTV17" s="146"/>
      <c r="CTW17" s="146"/>
      <c r="CTX17" s="146"/>
      <c r="CTY17" s="146"/>
      <c r="CTZ17" s="146"/>
      <c r="CUA17" s="146"/>
      <c r="CUB17" s="146"/>
      <c r="CUC17" s="146"/>
      <c r="CUD17" s="146"/>
      <c r="CUE17" s="146"/>
      <c r="CUF17" s="146"/>
      <c r="CUG17" s="146"/>
      <c r="CUH17" s="146"/>
      <c r="CUI17" s="146"/>
      <c r="CUJ17" s="146"/>
      <c r="CUK17" s="146"/>
      <c r="CUL17" s="146"/>
      <c r="CUM17" s="146"/>
      <c r="CUN17" s="146"/>
      <c r="CUO17" s="146"/>
      <c r="CUP17" s="146"/>
      <c r="CUQ17" s="146"/>
      <c r="CUR17" s="146"/>
      <c r="CUS17" s="146"/>
      <c r="CUT17" s="146"/>
      <c r="CUU17" s="146"/>
      <c r="CUV17" s="146"/>
      <c r="CUW17" s="146"/>
      <c r="CUX17" s="146"/>
      <c r="CUY17" s="146"/>
      <c r="CUZ17" s="146"/>
      <c r="CVA17" s="146"/>
      <c r="CVB17" s="146"/>
      <c r="CVC17" s="146"/>
      <c r="CVD17" s="146"/>
      <c r="CVE17" s="146"/>
      <c r="CVF17" s="146"/>
      <c r="CVG17" s="146"/>
      <c r="CVH17" s="146"/>
      <c r="CVI17" s="146"/>
      <c r="CVJ17" s="146"/>
      <c r="CVK17" s="146"/>
      <c r="CVL17" s="146"/>
      <c r="CVM17" s="146"/>
      <c r="CVN17" s="146"/>
      <c r="CVO17" s="146"/>
      <c r="CVP17" s="146"/>
      <c r="CVQ17" s="146"/>
      <c r="CVR17" s="146"/>
      <c r="CVS17" s="146"/>
      <c r="CVT17" s="146"/>
      <c r="CVU17" s="146"/>
      <c r="CVV17" s="146"/>
      <c r="CVW17" s="146"/>
      <c r="CVX17" s="146"/>
      <c r="CVY17" s="146"/>
      <c r="CVZ17" s="146"/>
      <c r="CWA17" s="146"/>
      <c r="CWB17" s="146"/>
      <c r="CWC17" s="146"/>
      <c r="CWD17" s="146"/>
      <c r="CWE17" s="146"/>
      <c r="CWF17" s="146"/>
      <c r="CWG17" s="146"/>
      <c r="CWH17" s="146"/>
      <c r="CWI17" s="146"/>
      <c r="CWJ17" s="146"/>
      <c r="CWK17" s="146"/>
      <c r="CWL17" s="146"/>
      <c r="CWM17" s="146"/>
      <c r="CWN17" s="146"/>
      <c r="CWO17" s="146"/>
      <c r="CWP17" s="146"/>
      <c r="CWQ17" s="146"/>
      <c r="CWR17" s="146"/>
      <c r="CWS17" s="146"/>
      <c r="CWT17" s="146"/>
      <c r="CWU17" s="146"/>
      <c r="CWV17" s="146"/>
      <c r="CWW17" s="146"/>
      <c r="CWX17" s="146"/>
      <c r="CWY17" s="146"/>
      <c r="CWZ17" s="146"/>
      <c r="CXA17" s="146"/>
      <c r="CXB17" s="146"/>
      <c r="CXC17" s="146"/>
      <c r="CXD17" s="146"/>
      <c r="CXE17" s="146"/>
      <c r="CXF17" s="146"/>
      <c r="CXG17" s="146"/>
      <c r="CXH17" s="146"/>
      <c r="CXI17" s="146"/>
      <c r="CXJ17" s="146"/>
      <c r="CXK17" s="146"/>
      <c r="CXL17" s="146"/>
      <c r="CXM17" s="146"/>
      <c r="CXN17" s="146"/>
      <c r="CXO17" s="146"/>
      <c r="CXP17" s="146"/>
      <c r="CXQ17" s="146"/>
      <c r="CXR17" s="146"/>
      <c r="CXS17" s="146"/>
      <c r="CXT17" s="146"/>
      <c r="CXU17" s="146"/>
      <c r="CXV17" s="146"/>
      <c r="CXW17" s="146"/>
      <c r="CXX17" s="146"/>
      <c r="CXY17" s="146"/>
      <c r="CXZ17" s="146"/>
      <c r="CYA17" s="146"/>
      <c r="CYB17" s="146"/>
      <c r="CYC17" s="146"/>
      <c r="CYD17" s="146"/>
      <c r="CYE17" s="146"/>
      <c r="CYF17" s="146"/>
      <c r="CYG17" s="146"/>
      <c r="CYH17" s="146"/>
      <c r="CYI17" s="146"/>
      <c r="CYJ17" s="146"/>
      <c r="CYK17" s="146"/>
      <c r="CYL17" s="146"/>
      <c r="CYM17" s="146"/>
      <c r="CYN17" s="146"/>
      <c r="CYO17" s="146"/>
      <c r="CYP17" s="146"/>
      <c r="CYQ17" s="146"/>
      <c r="CYR17" s="146"/>
      <c r="CYS17" s="146"/>
      <c r="CYT17" s="146"/>
      <c r="CYU17" s="146"/>
      <c r="CYV17" s="146"/>
      <c r="CYW17" s="146"/>
      <c r="CYX17" s="146"/>
      <c r="CYY17" s="146"/>
      <c r="CYZ17" s="146"/>
      <c r="CZA17" s="146"/>
      <c r="CZB17" s="146"/>
      <c r="CZC17" s="146"/>
      <c r="CZD17" s="146"/>
      <c r="CZE17" s="146"/>
      <c r="CZF17" s="146"/>
      <c r="CZG17" s="146"/>
      <c r="CZH17" s="146"/>
      <c r="CZI17" s="146"/>
      <c r="CZJ17" s="146"/>
      <c r="CZK17" s="146"/>
      <c r="CZL17" s="146"/>
      <c r="CZM17" s="146"/>
      <c r="CZN17" s="146"/>
      <c r="CZO17" s="146"/>
      <c r="CZP17" s="146"/>
      <c r="CZQ17" s="146"/>
      <c r="CZR17" s="146"/>
      <c r="CZS17" s="146"/>
      <c r="CZT17" s="146"/>
      <c r="CZU17" s="146"/>
      <c r="CZV17" s="146"/>
      <c r="CZW17" s="146"/>
      <c r="CZX17" s="146"/>
      <c r="CZY17" s="146"/>
      <c r="CZZ17" s="146"/>
      <c r="DAA17" s="146"/>
      <c r="DAB17" s="146"/>
      <c r="DAC17" s="146"/>
      <c r="DAD17" s="146"/>
      <c r="DAE17" s="146"/>
      <c r="DAF17" s="146"/>
      <c r="DAG17" s="146"/>
      <c r="DAH17" s="146"/>
      <c r="DAI17" s="146"/>
      <c r="DAJ17" s="146"/>
      <c r="DAK17" s="146"/>
      <c r="DAL17" s="146"/>
      <c r="DAM17" s="146"/>
      <c r="DAN17" s="146"/>
      <c r="DAO17" s="146"/>
      <c r="DAP17" s="146"/>
      <c r="DAQ17" s="146"/>
      <c r="DAR17" s="146"/>
      <c r="DAS17" s="146"/>
      <c r="DAT17" s="146"/>
      <c r="DAU17" s="146"/>
      <c r="DAV17" s="146"/>
      <c r="DAW17" s="146"/>
      <c r="DAX17" s="146"/>
      <c r="DAY17" s="146"/>
      <c r="DAZ17" s="146"/>
      <c r="DBA17" s="146"/>
      <c r="DBB17" s="146"/>
      <c r="DBC17" s="146"/>
      <c r="DBD17" s="146"/>
      <c r="DBE17" s="146"/>
      <c r="DBF17" s="146"/>
      <c r="DBG17" s="146"/>
      <c r="DBH17" s="146"/>
      <c r="DBI17" s="146"/>
      <c r="DBJ17" s="146"/>
      <c r="DBK17" s="146"/>
      <c r="DBL17" s="146"/>
      <c r="DBM17" s="146"/>
      <c r="DBN17" s="146"/>
      <c r="DBO17" s="146"/>
      <c r="DBP17" s="146"/>
      <c r="DBQ17" s="146"/>
      <c r="DBR17" s="146"/>
      <c r="DBS17" s="146"/>
      <c r="DBT17" s="146"/>
      <c r="DBU17" s="146"/>
      <c r="DBV17" s="146"/>
      <c r="DBW17" s="146"/>
      <c r="DBX17" s="146"/>
      <c r="DBY17" s="146"/>
      <c r="DBZ17" s="146"/>
      <c r="DCA17" s="146"/>
      <c r="DCB17" s="146"/>
      <c r="DCC17" s="146"/>
      <c r="DCD17" s="146"/>
      <c r="DCE17" s="146"/>
      <c r="DCF17" s="146"/>
      <c r="DCG17" s="146"/>
      <c r="DCH17" s="146"/>
      <c r="DCI17" s="146"/>
      <c r="DCJ17" s="146"/>
      <c r="DCK17" s="146"/>
      <c r="DCL17" s="146"/>
      <c r="DCM17" s="146"/>
      <c r="DCN17" s="146"/>
      <c r="DCO17" s="146"/>
      <c r="DCP17" s="146"/>
      <c r="DCQ17" s="146"/>
      <c r="DCR17" s="146"/>
      <c r="DCS17" s="146"/>
      <c r="DCT17" s="146"/>
      <c r="DCU17" s="146"/>
      <c r="DCV17" s="146"/>
      <c r="DCW17" s="146"/>
      <c r="DCX17" s="146"/>
      <c r="DCY17" s="146"/>
      <c r="DCZ17" s="146"/>
      <c r="DDA17" s="146"/>
      <c r="DDB17" s="146"/>
      <c r="DDC17" s="146"/>
      <c r="DDD17" s="146"/>
      <c r="DDE17" s="146"/>
      <c r="DDF17" s="146"/>
      <c r="DDG17" s="146"/>
      <c r="DDH17" s="146"/>
      <c r="DDI17" s="146"/>
      <c r="DDJ17" s="146"/>
      <c r="DDK17" s="146"/>
      <c r="DDL17" s="146"/>
      <c r="DDM17" s="146"/>
      <c r="DDN17" s="146"/>
      <c r="DDO17" s="146"/>
      <c r="DDP17" s="146"/>
      <c r="DDQ17" s="146"/>
      <c r="DDR17" s="146"/>
      <c r="DDS17" s="146"/>
      <c r="DDT17" s="146"/>
      <c r="DDU17" s="146"/>
      <c r="DDV17" s="146"/>
      <c r="DDW17" s="146"/>
      <c r="DDX17" s="146"/>
      <c r="DDY17" s="146"/>
      <c r="DDZ17" s="146"/>
      <c r="DEA17" s="146"/>
      <c r="DEB17" s="146"/>
      <c r="DEC17" s="146"/>
      <c r="DED17" s="146"/>
      <c r="DEE17" s="146"/>
      <c r="DEF17" s="146"/>
      <c r="DEG17" s="146"/>
      <c r="DEH17" s="146"/>
      <c r="DEI17" s="146"/>
      <c r="DEJ17" s="146"/>
      <c r="DEK17" s="146"/>
      <c r="DEL17" s="146"/>
      <c r="DEM17" s="146"/>
      <c r="DEN17" s="146"/>
      <c r="DEO17" s="146"/>
      <c r="DEP17" s="146"/>
      <c r="DEQ17" s="146"/>
      <c r="DER17" s="146"/>
      <c r="DES17" s="146"/>
      <c r="DET17" s="146"/>
      <c r="DEU17" s="146"/>
      <c r="DEV17" s="146"/>
      <c r="DEW17" s="146"/>
      <c r="DEX17" s="146"/>
      <c r="DEY17" s="146"/>
      <c r="DEZ17" s="146"/>
      <c r="DFA17" s="146"/>
      <c r="DFB17" s="146"/>
      <c r="DFC17" s="146"/>
      <c r="DFD17" s="146"/>
      <c r="DFE17" s="146"/>
      <c r="DFF17" s="146"/>
      <c r="DFG17" s="146"/>
      <c r="DFH17" s="146"/>
      <c r="DFI17" s="146"/>
      <c r="DFJ17" s="146"/>
      <c r="DFK17" s="146"/>
      <c r="DFL17" s="146"/>
      <c r="DFM17" s="146"/>
      <c r="DFN17" s="146"/>
      <c r="DFO17" s="146"/>
      <c r="DFP17" s="146"/>
      <c r="DFQ17" s="146"/>
      <c r="DFR17" s="146"/>
      <c r="DFS17" s="146"/>
      <c r="DFT17" s="146"/>
      <c r="DFU17" s="146"/>
      <c r="DFV17" s="146"/>
      <c r="DFW17" s="146"/>
      <c r="DFX17" s="146"/>
      <c r="DFY17" s="146"/>
      <c r="DFZ17" s="146"/>
      <c r="DGA17" s="146"/>
      <c r="DGB17" s="146"/>
      <c r="DGC17" s="146"/>
      <c r="DGD17" s="146"/>
      <c r="DGE17" s="146"/>
      <c r="DGF17" s="146"/>
      <c r="DGG17" s="146"/>
      <c r="DGH17" s="146"/>
      <c r="DGI17" s="146"/>
      <c r="DGJ17" s="146"/>
      <c r="DGK17" s="146"/>
      <c r="DGL17" s="146"/>
      <c r="DGM17" s="146"/>
      <c r="DGN17" s="146"/>
      <c r="DGO17" s="146"/>
      <c r="DGP17" s="146"/>
      <c r="DGQ17" s="146"/>
      <c r="DGR17" s="146"/>
      <c r="DGS17" s="146"/>
      <c r="DGT17" s="146"/>
      <c r="DGU17" s="146"/>
      <c r="DGV17" s="146"/>
      <c r="DGW17" s="146"/>
      <c r="DGX17" s="146"/>
      <c r="DGY17" s="146"/>
      <c r="DGZ17" s="146"/>
      <c r="DHA17" s="146"/>
      <c r="DHB17" s="146"/>
      <c r="DHC17" s="146"/>
      <c r="DHD17" s="146"/>
      <c r="DHE17" s="146"/>
      <c r="DHF17" s="146"/>
      <c r="DHG17" s="146"/>
      <c r="DHH17" s="146"/>
      <c r="DHI17" s="146"/>
      <c r="DHJ17" s="146"/>
      <c r="DHK17" s="146"/>
      <c r="DHL17" s="146"/>
      <c r="DHM17" s="146"/>
      <c r="DHN17" s="146"/>
      <c r="DHO17" s="146"/>
      <c r="DHP17" s="146"/>
      <c r="DHQ17" s="146"/>
      <c r="DHR17" s="146"/>
      <c r="DHS17" s="146"/>
      <c r="DHT17" s="146"/>
      <c r="DHU17" s="146"/>
      <c r="DHV17" s="146"/>
      <c r="DHW17" s="146"/>
      <c r="DHX17" s="146"/>
      <c r="DHY17" s="146"/>
      <c r="DHZ17" s="146"/>
      <c r="DIA17" s="146"/>
      <c r="DIB17" s="146"/>
      <c r="DIC17" s="146"/>
      <c r="DID17" s="146"/>
      <c r="DIE17" s="146"/>
      <c r="DIF17" s="146"/>
      <c r="DIG17" s="146"/>
      <c r="DIH17" s="146"/>
      <c r="DII17" s="146"/>
      <c r="DIJ17" s="146"/>
      <c r="DIK17" s="146"/>
      <c r="DIL17" s="146"/>
      <c r="DIM17" s="146"/>
      <c r="DIN17" s="146"/>
      <c r="DIO17" s="146"/>
      <c r="DIP17" s="146"/>
      <c r="DIQ17" s="146"/>
      <c r="DIR17" s="146"/>
      <c r="DIS17" s="146"/>
      <c r="DIT17" s="146"/>
      <c r="DIU17" s="146"/>
      <c r="DIV17" s="146"/>
      <c r="DIW17" s="146"/>
      <c r="DIX17" s="146"/>
      <c r="DIY17" s="146"/>
      <c r="DIZ17" s="146"/>
      <c r="DJA17" s="146"/>
      <c r="DJB17" s="146"/>
      <c r="DJC17" s="146"/>
      <c r="DJD17" s="146"/>
      <c r="DJE17" s="146"/>
      <c r="DJF17" s="146"/>
      <c r="DJG17" s="146"/>
      <c r="DJH17" s="146"/>
      <c r="DJI17" s="146"/>
      <c r="DJJ17" s="146"/>
      <c r="DJK17" s="146"/>
      <c r="DJL17" s="146"/>
      <c r="DJM17" s="146"/>
      <c r="DJN17" s="146"/>
      <c r="DJO17" s="146"/>
      <c r="DJP17" s="146"/>
      <c r="DJQ17" s="146"/>
      <c r="DJR17" s="146"/>
      <c r="DJS17" s="146"/>
      <c r="DJT17" s="146"/>
      <c r="DJU17" s="146"/>
      <c r="DJV17" s="146"/>
      <c r="DJW17" s="146"/>
      <c r="DJX17" s="146"/>
      <c r="DJY17" s="146"/>
      <c r="DJZ17" s="146"/>
      <c r="DKA17" s="146"/>
      <c r="DKB17" s="146"/>
      <c r="DKC17" s="146"/>
      <c r="DKD17" s="146"/>
      <c r="DKE17" s="146"/>
      <c r="DKF17" s="146"/>
      <c r="DKG17" s="146"/>
      <c r="DKH17" s="146"/>
      <c r="DKI17" s="146"/>
      <c r="DKJ17" s="146"/>
      <c r="DKK17" s="146"/>
      <c r="DKL17" s="146"/>
      <c r="DKM17" s="146"/>
      <c r="DKN17" s="146"/>
      <c r="DKO17" s="146"/>
      <c r="DKP17" s="146"/>
      <c r="DKQ17" s="146"/>
      <c r="DKR17" s="146"/>
      <c r="DKS17" s="146"/>
      <c r="DKT17" s="146"/>
      <c r="DKU17" s="146"/>
      <c r="DKV17" s="146"/>
      <c r="DKW17" s="146"/>
      <c r="DKX17" s="146"/>
      <c r="DKY17" s="146"/>
      <c r="DKZ17" s="146"/>
      <c r="DLA17" s="146"/>
      <c r="DLB17" s="146"/>
      <c r="DLC17" s="146"/>
      <c r="DLD17" s="146"/>
      <c r="DLE17" s="146"/>
      <c r="DLF17" s="146"/>
      <c r="DLG17" s="146"/>
      <c r="DLH17" s="146"/>
      <c r="DLI17" s="146"/>
      <c r="DLJ17" s="146"/>
      <c r="DLK17" s="146"/>
      <c r="DLL17" s="146"/>
      <c r="DLM17" s="146"/>
      <c r="DLN17" s="146"/>
      <c r="DLO17" s="146"/>
      <c r="DLP17" s="146"/>
      <c r="DLQ17" s="146"/>
      <c r="DLR17" s="146"/>
      <c r="DLS17" s="146"/>
      <c r="DLT17" s="146"/>
      <c r="DLU17" s="146"/>
      <c r="DLV17" s="146"/>
      <c r="DLW17" s="146"/>
      <c r="DLX17" s="146"/>
      <c r="DLY17" s="146"/>
      <c r="DLZ17" s="146"/>
      <c r="DMA17" s="146"/>
      <c r="DMB17" s="146"/>
      <c r="DMC17" s="146"/>
      <c r="DMD17" s="146"/>
      <c r="DME17" s="146"/>
      <c r="DMF17" s="146"/>
      <c r="DMG17" s="146"/>
      <c r="DMH17" s="146"/>
      <c r="DMI17" s="146"/>
      <c r="DMJ17" s="146"/>
      <c r="DMK17" s="146"/>
      <c r="DML17" s="146"/>
      <c r="DMM17" s="146"/>
      <c r="DMN17" s="146"/>
      <c r="DMO17" s="146"/>
      <c r="DMP17" s="146"/>
      <c r="DMQ17" s="146"/>
      <c r="DMR17" s="146"/>
      <c r="DMS17" s="146"/>
      <c r="DMT17" s="146"/>
      <c r="DMU17" s="146"/>
      <c r="DMV17" s="146"/>
      <c r="DMW17" s="146"/>
      <c r="DMX17" s="146"/>
      <c r="DMY17" s="146"/>
      <c r="DMZ17" s="146"/>
      <c r="DNA17" s="146"/>
      <c r="DNB17" s="146"/>
      <c r="DNC17" s="146"/>
      <c r="DND17" s="146"/>
      <c r="DNE17" s="146"/>
      <c r="DNF17" s="146"/>
      <c r="DNG17" s="146"/>
      <c r="DNH17" s="146"/>
      <c r="DNI17" s="146"/>
      <c r="DNJ17" s="146"/>
      <c r="DNK17" s="146"/>
      <c r="DNL17" s="146"/>
      <c r="DNM17" s="146"/>
      <c r="DNN17" s="146"/>
      <c r="DNO17" s="146"/>
      <c r="DNP17" s="146"/>
      <c r="DNQ17" s="146"/>
      <c r="DNR17" s="146"/>
      <c r="DNS17" s="146"/>
      <c r="DNT17" s="146"/>
      <c r="DNU17" s="146"/>
      <c r="DNV17" s="146"/>
      <c r="DNW17" s="146"/>
      <c r="DNX17" s="146"/>
      <c r="DNY17" s="146"/>
      <c r="DNZ17" s="146"/>
      <c r="DOA17" s="146"/>
      <c r="DOB17" s="146"/>
      <c r="DOC17" s="146"/>
      <c r="DOD17" s="146"/>
      <c r="DOE17" s="146"/>
      <c r="DOF17" s="146"/>
      <c r="DOG17" s="146"/>
      <c r="DOH17" s="146"/>
      <c r="DOI17" s="146"/>
      <c r="DOJ17" s="146"/>
      <c r="DOK17" s="146"/>
      <c r="DOL17" s="146"/>
      <c r="DOM17" s="146"/>
      <c r="DON17" s="146"/>
      <c r="DOO17" s="146"/>
      <c r="DOP17" s="146"/>
      <c r="DOQ17" s="146"/>
      <c r="DOR17" s="146"/>
      <c r="DOS17" s="146"/>
      <c r="DOT17" s="146"/>
      <c r="DOU17" s="146"/>
      <c r="DOV17" s="146"/>
      <c r="DOW17" s="146"/>
      <c r="DOX17" s="146"/>
      <c r="DOY17" s="146"/>
      <c r="DOZ17" s="146"/>
      <c r="DPA17" s="146"/>
      <c r="DPB17" s="146"/>
      <c r="DPC17" s="146"/>
      <c r="DPD17" s="146"/>
      <c r="DPE17" s="146"/>
      <c r="DPF17" s="146"/>
      <c r="DPG17" s="146"/>
      <c r="DPH17" s="146"/>
      <c r="DPI17" s="146"/>
      <c r="DPJ17" s="146"/>
      <c r="DPK17" s="146"/>
      <c r="DPL17" s="146"/>
      <c r="DPM17" s="146"/>
      <c r="DPN17" s="146"/>
      <c r="DPO17" s="146"/>
      <c r="DPP17" s="146"/>
      <c r="DPQ17" s="146"/>
      <c r="DPR17" s="146"/>
      <c r="DPS17" s="146"/>
      <c r="DPT17" s="146"/>
      <c r="DPU17" s="146"/>
      <c r="DPV17" s="146"/>
      <c r="DPW17" s="146"/>
      <c r="DPX17" s="146"/>
      <c r="DPY17" s="146"/>
      <c r="DPZ17" s="146"/>
      <c r="DQA17" s="146"/>
      <c r="DQB17" s="146"/>
      <c r="DQC17" s="146"/>
      <c r="DQD17" s="146"/>
      <c r="DQE17" s="146"/>
      <c r="DQF17" s="146"/>
      <c r="DQG17" s="146"/>
      <c r="DQH17" s="146"/>
      <c r="DQI17" s="146"/>
      <c r="DQJ17" s="146"/>
      <c r="DQK17" s="146"/>
      <c r="DQL17" s="146"/>
      <c r="DQM17" s="146"/>
      <c r="DQN17" s="146"/>
      <c r="DQO17" s="146"/>
      <c r="DQP17" s="146"/>
      <c r="DQQ17" s="146"/>
      <c r="DQR17" s="146"/>
      <c r="DQS17" s="146"/>
      <c r="DQT17" s="146"/>
      <c r="DQU17" s="146"/>
      <c r="DQV17" s="146"/>
      <c r="DQW17" s="146"/>
      <c r="DQX17" s="146"/>
      <c r="DQY17" s="146"/>
      <c r="DQZ17" s="146"/>
      <c r="DRA17" s="146"/>
      <c r="DRB17" s="146"/>
      <c r="DRC17" s="146"/>
      <c r="DRD17" s="146"/>
      <c r="DRE17" s="146"/>
      <c r="DRF17" s="146"/>
      <c r="DRG17" s="146"/>
      <c r="DRH17" s="146"/>
      <c r="DRI17" s="146"/>
      <c r="DRJ17" s="146"/>
      <c r="DRK17" s="146"/>
      <c r="DRL17" s="146"/>
      <c r="DRM17" s="146"/>
      <c r="DRN17" s="146"/>
      <c r="DRO17" s="146"/>
      <c r="DRP17" s="146"/>
      <c r="DRQ17" s="146"/>
      <c r="DRR17" s="146"/>
      <c r="DRS17" s="146"/>
      <c r="DRT17" s="146"/>
      <c r="DRU17" s="146"/>
      <c r="DRV17" s="146"/>
      <c r="DRW17" s="146"/>
      <c r="DRX17" s="146"/>
      <c r="DRY17" s="146"/>
      <c r="DRZ17" s="146"/>
      <c r="DSA17" s="146"/>
      <c r="DSB17" s="146"/>
      <c r="DSC17" s="146"/>
      <c r="DSD17" s="146"/>
      <c r="DSE17" s="146"/>
      <c r="DSF17" s="146"/>
      <c r="DSG17" s="146"/>
      <c r="DSH17" s="146"/>
      <c r="DSI17" s="146"/>
      <c r="DSJ17" s="146"/>
      <c r="DSK17" s="146"/>
      <c r="DSL17" s="146"/>
      <c r="DSM17" s="146"/>
      <c r="DSN17" s="146"/>
      <c r="DSO17" s="146"/>
      <c r="DSP17" s="146"/>
      <c r="DSQ17" s="146"/>
      <c r="DSR17" s="146"/>
      <c r="DSS17" s="146"/>
      <c r="DST17" s="146"/>
      <c r="DSU17" s="146"/>
      <c r="DSV17" s="146"/>
      <c r="DSW17" s="146"/>
      <c r="DSX17" s="146"/>
      <c r="DSY17" s="146"/>
      <c r="DSZ17" s="146"/>
      <c r="DTA17" s="146"/>
      <c r="DTB17" s="146"/>
      <c r="DTC17" s="146"/>
      <c r="DTD17" s="146"/>
      <c r="DTE17" s="146"/>
      <c r="DTF17" s="146"/>
      <c r="DTG17" s="146"/>
      <c r="DTH17" s="146"/>
      <c r="DTI17" s="146"/>
      <c r="DTJ17" s="146"/>
      <c r="DTK17" s="146"/>
      <c r="DTL17" s="146"/>
      <c r="DTM17" s="146"/>
      <c r="DTN17" s="146"/>
      <c r="DTO17" s="146"/>
      <c r="DTP17" s="146"/>
      <c r="DTQ17" s="146"/>
      <c r="DTR17" s="146"/>
      <c r="DTS17" s="146"/>
      <c r="DTT17" s="146"/>
      <c r="DTU17" s="146"/>
      <c r="DTV17" s="146"/>
      <c r="DTW17" s="146"/>
      <c r="DTX17" s="146"/>
      <c r="DTY17" s="146"/>
      <c r="DTZ17" s="146"/>
      <c r="DUA17" s="146"/>
      <c r="DUB17" s="146"/>
      <c r="DUC17" s="146"/>
      <c r="DUD17" s="146"/>
      <c r="DUE17" s="146"/>
      <c r="DUF17" s="146"/>
      <c r="DUG17" s="146"/>
      <c r="DUH17" s="146"/>
      <c r="DUI17" s="146"/>
      <c r="DUJ17" s="146"/>
      <c r="DUK17" s="146"/>
      <c r="DUL17" s="146"/>
      <c r="DUM17" s="146"/>
      <c r="DUN17" s="146"/>
      <c r="DUO17" s="146"/>
      <c r="DUP17" s="146"/>
      <c r="DUQ17" s="146"/>
      <c r="DUR17" s="146"/>
      <c r="DUS17" s="146"/>
      <c r="DUT17" s="146"/>
      <c r="DUU17" s="146"/>
      <c r="DUV17" s="146"/>
      <c r="DUW17" s="146"/>
      <c r="DUX17" s="146"/>
      <c r="DUY17" s="146"/>
      <c r="DUZ17" s="146"/>
      <c r="DVA17" s="146"/>
      <c r="DVB17" s="146"/>
      <c r="DVC17" s="146"/>
      <c r="DVD17" s="146"/>
      <c r="DVE17" s="146"/>
      <c r="DVF17" s="146"/>
      <c r="DVG17" s="146"/>
      <c r="DVH17" s="146"/>
      <c r="DVI17" s="146"/>
      <c r="DVJ17" s="146"/>
      <c r="DVK17" s="146"/>
      <c r="DVL17" s="146"/>
      <c r="DVM17" s="146"/>
      <c r="DVN17" s="146"/>
      <c r="DVO17" s="146"/>
      <c r="DVP17" s="146"/>
      <c r="DVQ17" s="146"/>
      <c r="DVR17" s="146"/>
      <c r="DVS17" s="146"/>
      <c r="DVT17" s="146"/>
      <c r="DVU17" s="146"/>
      <c r="DVV17" s="146"/>
      <c r="DVW17" s="146"/>
      <c r="DVX17" s="146"/>
      <c r="DVY17" s="146"/>
      <c r="DVZ17" s="146"/>
      <c r="DWA17" s="146"/>
      <c r="DWB17" s="146"/>
      <c r="DWC17" s="146"/>
      <c r="DWD17" s="146"/>
      <c r="DWE17" s="146"/>
      <c r="DWF17" s="146"/>
      <c r="DWG17" s="146"/>
      <c r="DWH17" s="146"/>
      <c r="DWI17" s="146"/>
      <c r="DWJ17" s="146"/>
      <c r="DWK17" s="146"/>
      <c r="DWL17" s="146"/>
      <c r="DWM17" s="146"/>
      <c r="DWN17" s="146"/>
      <c r="DWO17" s="146"/>
      <c r="DWP17" s="146"/>
      <c r="DWQ17" s="146"/>
      <c r="DWR17" s="146"/>
      <c r="DWS17" s="146"/>
      <c r="DWT17" s="146"/>
      <c r="DWU17" s="146"/>
      <c r="DWV17" s="146"/>
      <c r="DWW17" s="146"/>
      <c r="DWX17" s="146"/>
      <c r="DWY17" s="146"/>
      <c r="DWZ17" s="146"/>
      <c r="DXA17" s="146"/>
      <c r="DXB17" s="146"/>
      <c r="DXC17" s="146"/>
      <c r="DXD17" s="146"/>
      <c r="DXE17" s="146"/>
      <c r="DXF17" s="146"/>
      <c r="DXG17" s="146"/>
      <c r="DXH17" s="146"/>
      <c r="DXI17" s="146"/>
      <c r="DXJ17" s="146"/>
      <c r="DXK17" s="146"/>
      <c r="DXL17" s="146"/>
      <c r="DXM17" s="146"/>
      <c r="DXN17" s="146"/>
      <c r="DXO17" s="146"/>
      <c r="DXP17" s="146"/>
      <c r="DXQ17" s="146"/>
      <c r="DXR17" s="146"/>
      <c r="DXS17" s="146"/>
      <c r="DXT17" s="146"/>
      <c r="DXU17" s="146"/>
      <c r="DXV17" s="146"/>
      <c r="DXW17" s="146"/>
      <c r="DXX17" s="146"/>
      <c r="DXY17" s="146"/>
      <c r="DXZ17" s="146"/>
      <c r="DYA17" s="146"/>
      <c r="DYB17" s="146"/>
      <c r="DYC17" s="146"/>
      <c r="DYD17" s="146"/>
      <c r="DYE17" s="146"/>
      <c r="DYF17" s="146"/>
      <c r="DYG17" s="146"/>
      <c r="DYH17" s="146"/>
      <c r="DYI17" s="146"/>
      <c r="DYJ17" s="146"/>
      <c r="DYK17" s="146"/>
      <c r="DYL17" s="146"/>
      <c r="DYM17" s="146"/>
      <c r="DYN17" s="146"/>
      <c r="DYO17" s="146"/>
      <c r="DYP17" s="146"/>
      <c r="DYQ17" s="146"/>
      <c r="DYR17" s="146"/>
      <c r="DYS17" s="146"/>
      <c r="DYT17" s="146"/>
      <c r="DYU17" s="146"/>
      <c r="DYV17" s="146"/>
      <c r="DYW17" s="146"/>
      <c r="DYX17" s="146"/>
      <c r="DYY17" s="146"/>
      <c r="DYZ17" s="146"/>
      <c r="DZA17" s="146"/>
      <c r="DZB17" s="146"/>
      <c r="DZC17" s="146"/>
      <c r="DZD17" s="146"/>
      <c r="DZE17" s="146"/>
      <c r="DZF17" s="146"/>
      <c r="DZG17" s="146"/>
      <c r="DZH17" s="146"/>
      <c r="DZI17" s="146"/>
      <c r="DZJ17" s="146"/>
      <c r="DZK17" s="146"/>
      <c r="DZL17" s="146"/>
      <c r="DZM17" s="146"/>
      <c r="DZN17" s="146"/>
      <c r="DZO17" s="146"/>
      <c r="DZP17" s="146"/>
      <c r="DZQ17" s="146"/>
      <c r="DZR17" s="146"/>
      <c r="DZS17" s="146"/>
      <c r="DZT17" s="146"/>
      <c r="DZU17" s="146"/>
      <c r="DZV17" s="146"/>
      <c r="DZW17" s="146"/>
      <c r="DZX17" s="146"/>
      <c r="DZY17" s="146"/>
      <c r="DZZ17" s="146"/>
      <c r="EAA17" s="146"/>
      <c r="EAB17" s="146"/>
      <c r="EAC17" s="146"/>
      <c r="EAD17" s="146"/>
      <c r="EAE17" s="146"/>
      <c r="EAF17" s="146"/>
      <c r="EAG17" s="146"/>
      <c r="EAH17" s="146"/>
      <c r="EAI17" s="146"/>
      <c r="EAJ17" s="146"/>
      <c r="EAK17" s="146"/>
      <c r="EAL17" s="146"/>
      <c r="EAM17" s="146"/>
      <c r="EAN17" s="146"/>
      <c r="EAO17" s="146"/>
      <c r="EAP17" s="146"/>
      <c r="EAQ17" s="146"/>
      <c r="EAR17" s="146"/>
      <c r="EAS17" s="146"/>
      <c r="EAT17" s="146"/>
      <c r="EAU17" s="146"/>
      <c r="EAV17" s="146"/>
      <c r="EAW17" s="146"/>
      <c r="EAX17" s="146"/>
      <c r="EAY17" s="146"/>
      <c r="EAZ17" s="146"/>
      <c r="EBA17" s="146"/>
      <c r="EBB17" s="146"/>
      <c r="EBC17" s="146"/>
      <c r="EBD17" s="146"/>
      <c r="EBE17" s="146"/>
      <c r="EBF17" s="146"/>
      <c r="EBG17" s="146"/>
      <c r="EBH17" s="146"/>
      <c r="EBI17" s="146"/>
      <c r="EBJ17" s="146"/>
      <c r="EBK17" s="146"/>
      <c r="EBL17" s="146"/>
      <c r="EBM17" s="146"/>
      <c r="EBN17" s="146"/>
      <c r="EBO17" s="146"/>
      <c r="EBP17" s="146"/>
      <c r="EBQ17" s="146"/>
      <c r="EBR17" s="146"/>
      <c r="EBS17" s="146"/>
      <c r="EBT17" s="146"/>
      <c r="EBU17" s="146"/>
      <c r="EBV17" s="146"/>
      <c r="EBW17" s="146"/>
      <c r="EBX17" s="146"/>
      <c r="EBY17" s="146"/>
      <c r="EBZ17" s="146"/>
      <c r="ECA17" s="146"/>
      <c r="ECB17" s="146"/>
      <c r="ECC17" s="146"/>
      <c r="ECD17" s="146"/>
      <c r="ECE17" s="146"/>
      <c r="ECF17" s="146"/>
      <c r="ECG17" s="146"/>
      <c r="ECH17" s="146"/>
      <c r="ECI17" s="146"/>
      <c r="ECJ17" s="146"/>
      <c r="ECK17" s="146"/>
      <c r="ECL17" s="146"/>
      <c r="ECM17" s="146"/>
      <c r="ECN17" s="146"/>
      <c r="ECO17" s="146"/>
      <c r="ECP17" s="146"/>
      <c r="ECQ17" s="146"/>
      <c r="ECR17" s="146"/>
      <c r="ECS17" s="146"/>
      <c r="ECT17" s="146"/>
      <c r="ECU17" s="146"/>
      <c r="ECV17" s="146"/>
      <c r="ECW17" s="146"/>
      <c r="ECX17" s="146"/>
      <c r="ECY17" s="146"/>
      <c r="ECZ17" s="146"/>
      <c r="EDA17" s="146"/>
      <c r="EDB17" s="146"/>
      <c r="EDC17" s="146"/>
      <c r="EDD17" s="146"/>
      <c r="EDE17" s="146"/>
      <c r="EDF17" s="146"/>
      <c r="EDG17" s="146"/>
      <c r="EDH17" s="146"/>
      <c r="EDI17" s="146"/>
      <c r="EDJ17" s="146"/>
      <c r="EDK17" s="146"/>
      <c r="EDL17" s="146"/>
      <c r="EDM17" s="146"/>
      <c r="EDN17" s="146"/>
      <c r="EDO17" s="146"/>
      <c r="EDP17" s="146"/>
      <c r="EDQ17" s="146"/>
      <c r="EDR17" s="146"/>
      <c r="EDS17" s="146"/>
      <c r="EDT17" s="146"/>
      <c r="EDU17" s="146"/>
      <c r="EDV17" s="146"/>
      <c r="EDW17" s="146"/>
      <c r="EDX17" s="146"/>
      <c r="EDY17" s="146"/>
      <c r="EDZ17" s="146"/>
      <c r="EEA17" s="146"/>
      <c r="EEB17" s="146"/>
      <c r="EEC17" s="146"/>
      <c r="EED17" s="146"/>
      <c r="EEE17" s="146"/>
      <c r="EEF17" s="146"/>
      <c r="EEG17" s="146"/>
      <c r="EEH17" s="146"/>
      <c r="EEI17" s="146"/>
      <c r="EEJ17" s="146"/>
      <c r="EEK17" s="146"/>
      <c r="EEL17" s="146"/>
      <c r="EEM17" s="146"/>
      <c r="EEN17" s="146"/>
      <c r="EEO17" s="146"/>
      <c r="EEP17" s="146"/>
      <c r="EEQ17" s="146"/>
      <c r="EER17" s="146"/>
      <c r="EES17" s="146"/>
      <c r="EET17" s="146"/>
      <c r="EEU17" s="146"/>
      <c r="EEV17" s="146"/>
      <c r="EEW17" s="146"/>
      <c r="EEX17" s="146"/>
      <c r="EEY17" s="146"/>
      <c r="EEZ17" s="146"/>
      <c r="EFA17" s="146"/>
      <c r="EFB17" s="146"/>
      <c r="EFC17" s="146"/>
      <c r="EFD17" s="146"/>
      <c r="EFE17" s="146"/>
      <c r="EFF17" s="146"/>
      <c r="EFG17" s="146"/>
      <c r="EFH17" s="146"/>
      <c r="EFI17" s="146"/>
      <c r="EFJ17" s="146"/>
      <c r="EFK17" s="146"/>
      <c r="EFL17" s="146"/>
      <c r="EFM17" s="146"/>
      <c r="EFN17" s="146"/>
      <c r="EFO17" s="146"/>
      <c r="EFP17" s="146"/>
      <c r="EFQ17" s="146"/>
      <c r="EFR17" s="146"/>
      <c r="EFS17" s="146"/>
      <c r="EFT17" s="146"/>
      <c r="EFU17" s="146"/>
      <c r="EFV17" s="146"/>
      <c r="EFW17" s="146"/>
      <c r="EFX17" s="146"/>
      <c r="EFY17" s="146"/>
      <c r="EFZ17" s="146"/>
      <c r="EGA17" s="146"/>
      <c r="EGB17" s="146"/>
      <c r="EGC17" s="146"/>
      <c r="EGD17" s="146"/>
      <c r="EGE17" s="146"/>
      <c r="EGF17" s="146"/>
      <c r="EGG17" s="146"/>
      <c r="EGH17" s="146"/>
      <c r="EGI17" s="146"/>
      <c r="EGJ17" s="146"/>
      <c r="EGK17" s="146"/>
      <c r="EGL17" s="146"/>
      <c r="EGM17" s="146"/>
      <c r="EGN17" s="146"/>
      <c r="EGO17" s="146"/>
      <c r="EGP17" s="146"/>
      <c r="EGQ17" s="146"/>
      <c r="EGR17" s="146"/>
      <c r="EGS17" s="146"/>
      <c r="EGT17" s="146"/>
      <c r="EGU17" s="146"/>
      <c r="EGV17" s="146"/>
      <c r="EGW17" s="146"/>
      <c r="EGX17" s="146"/>
      <c r="EGY17" s="146"/>
      <c r="EGZ17" s="146"/>
      <c r="EHA17" s="146"/>
      <c r="EHB17" s="146"/>
      <c r="EHC17" s="146"/>
      <c r="EHD17" s="146"/>
      <c r="EHE17" s="146"/>
      <c r="EHF17" s="146"/>
      <c r="EHG17" s="146"/>
      <c r="EHH17" s="146"/>
      <c r="EHI17" s="146"/>
      <c r="EHJ17" s="146"/>
      <c r="EHK17" s="146"/>
      <c r="EHL17" s="146"/>
      <c r="EHM17" s="146"/>
      <c r="EHN17" s="146"/>
      <c r="EHO17" s="146"/>
      <c r="EHP17" s="146"/>
      <c r="EHQ17" s="146"/>
      <c r="EHR17" s="146"/>
      <c r="EHS17" s="146"/>
      <c r="EHT17" s="146"/>
      <c r="EHU17" s="146"/>
      <c r="EHV17" s="146"/>
      <c r="EHW17" s="146"/>
      <c r="EHX17" s="146"/>
      <c r="EHY17" s="146"/>
      <c r="EHZ17" s="146"/>
      <c r="EIA17" s="146"/>
      <c r="EIB17" s="146"/>
      <c r="EIC17" s="146"/>
      <c r="EID17" s="146"/>
      <c r="EIE17" s="146"/>
      <c r="EIF17" s="146"/>
      <c r="EIG17" s="146"/>
      <c r="EIH17" s="146"/>
      <c r="EII17" s="146"/>
      <c r="EIJ17" s="146"/>
      <c r="EIK17" s="146"/>
      <c r="EIL17" s="146"/>
      <c r="EIM17" s="146"/>
      <c r="EIN17" s="146"/>
      <c r="EIO17" s="146"/>
      <c r="EIP17" s="146"/>
      <c r="EIQ17" s="146"/>
      <c r="EIR17" s="146"/>
      <c r="EIS17" s="146"/>
      <c r="EIT17" s="146"/>
      <c r="EIU17" s="146"/>
      <c r="EIV17" s="146"/>
      <c r="EIW17" s="146"/>
      <c r="EIX17" s="146"/>
      <c r="EIY17" s="146"/>
      <c r="EIZ17" s="146"/>
      <c r="EJA17" s="146"/>
      <c r="EJB17" s="146"/>
      <c r="EJC17" s="146"/>
      <c r="EJD17" s="146"/>
      <c r="EJE17" s="146"/>
      <c r="EJF17" s="146"/>
      <c r="EJG17" s="146"/>
      <c r="EJH17" s="146"/>
      <c r="EJI17" s="146"/>
      <c r="EJJ17" s="146"/>
      <c r="EJK17" s="146"/>
      <c r="EJL17" s="146"/>
      <c r="EJM17" s="146"/>
      <c r="EJN17" s="146"/>
      <c r="EJO17" s="146"/>
      <c r="EJP17" s="146"/>
      <c r="EJQ17" s="146"/>
      <c r="EJR17" s="146"/>
      <c r="EJS17" s="146"/>
      <c r="EJT17" s="146"/>
      <c r="EJU17" s="146"/>
      <c r="EJV17" s="146"/>
      <c r="EJW17" s="146"/>
      <c r="EJX17" s="146"/>
      <c r="EJY17" s="146"/>
      <c r="EJZ17" s="146"/>
      <c r="EKA17" s="146"/>
      <c r="EKB17" s="146"/>
      <c r="EKC17" s="146"/>
      <c r="EKD17" s="146"/>
      <c r="EKE17" s="146"/>
      <c r="EKF17" s="146"/>
      <c r="EKG17" s="146"/>
      <c r="EKH17" s="146"/>
      <c r="EKI17" s="146"/>
      <c r="EKJ17" s="146"/>
      <c r="EKK17" s="146"/>
      <c r="EKL17" s="146"/>
      <c r="EKM17" s="146"/>
      <c r="EKN17" s="146"/>
      <c r="EKO17" s="146"/>
      <c r="EKP17" s="146"/>
      <c r="EKQ17" s="146"/>
      <c r="EKR17" s="146"/>
      <c r="EKS17" s="146"/>
      <c r="EKT17" s="146"/>
      <c r="EKU17" s="146"/>
      <c r="EKV17" s="146"/>
      <c r="EKW17" s="146"/>
      <c r="EKX17" s="146"/>
      <c r="EKY17" s="146"/>
      <c r="EKZ17" s="146"/>
      <c r="ELA17" s="146"/>
      <c r="ELB17" s="146"/>
      <c r="ELC17" s="146"/>
      <c r="ELD17" s="146"/>
      <c r="ELE17" s="146"/>
      <c r="ELF17" s="146"/>
      <c r="ELG17" s="146"/>
      <c r="ELH17" s="146"/>
      <c r="ELI17" s="146"/>
      <c r="ELJ17" s="146"/>
      <c r="ELK17" s="146"/>
      <c r="ELL17" s="146"/>
      <c r="ELM17" s="146"/>
      <c r="ELN17" s="146"/>
      <c r="ELO17" s="146"/>
      <c r="ELP17" s="146"/>
      <c r="ELQ17" s="146"/>
      <c r="ELR17" s="146"/>
      <c r="ELS17" s="146"/>
      <c r="ELT17" s="146"/>
      <c r="ELU17" s="146"/>
      <c r="ELV17" s="146"/>
      <c r="ELW17" s="146"/>
      <c r="ELX17" s="146"/>
      <c r="ELY17" s="146"/>
      <c r="ELZ17" s="146"/>
      <c r="EMA17" s="146"/>
      <c r="EMB17" s="146"/>
      <c r="EMC17" s="146"/>
      <c r="EMD17" s="146"/>
      <c r="EME17" s="146"/>
      <c r="EMF17" s="146"/>
      <c r="EMG17" s="146"/>
      <c r="EMH17" s="146"/>
      <c r="EMI17" s="146"/>
      <c r="EMJ17" s="146"/>
      <c r="EMK17" s="146"/>
      <c r="EML17" s="146"/>
      <c r="EMM17" s="146"/>
      <c r="EMN17" s="146"/>
      <c r="EMO17" s="146"/>
      <c r="EMP17" s="146"/>
      <c r="EMQ17" s="146"/>
      <c r="EMR17" s="146"/>
      <c r="EMS17" s="146"/>
      <c r="EMT17" s="146"/>
      <c r="EMU17" s="146"/>
      <c r="EMV17" s="146"/>
      <c r="EMW17" s="146"/>
      <c r="EMX17" s="146"/>
      <c r="EMY17" s="146"/>
      <c r="EMZ17" s="146"/>
      <c r="ENA17" s="146"/>
      <c r="ENB17" s="146"/>
      <c r="ENC17" s="146"/>
      <c r="END17" s="146"/>
      <c r="ENE17" s="146"/>
      <c r="ENF17" s="146"/>
      <c r="ENG17" s="146"/>
      <c r="ENH17" s="146"/>
      <c r="ENI17" s="146"/>
      <c r="ENJ17" s="146"/>
      <c r="ENK17" s="146"/>
      <c r="ENL17" s="146"/>
      <c r="ENM17" s="146"/>
      <c r="ENN17" s="146"/>
      <c r="ENO17" s="146"/>
      <c r="ENP17" s="146"/>
      <c r="ENQ17" s="146"/>
      <c r="ENR17" s="146"/>
      <c r="ENS17" s="146"/>
      <c r="ENT17" s="146"/>
      <c r="ENU17" s="146"/>
      <c r="ENV17" s="146"/>
      <c r="ENW17" s="146"/>
      <c r="ENX17" s="146"/>
      <c r="ENY17" s="146"/>
      <c r="ENZ17" s="146"/>
      <c r="EOA17" s="146"/>
      <c r="EOB17" s="146"/>
      <c r="EOC17" s="146"/>
      <c r="EOD17" s="146"/>
      <c r="EOE17" s="146"/>
      <c r="EOF17" s="146"/>
      <c r="EOG17" s="146"/>
      <c r="EOH17" s="146"/>
      <c r="EOI17" s="146"/>
      <c r="EOJ17" s="146"/>
      <c r="EOK17" s="146"/>
      <c r="EOL17" s="146"/>
      <c r="EOM17" s="146"/>
      <c r="EON17" s="146"/>
      <c r="EOO17" s="146"/>
      <c r="EOP17" s="146"/>
      <c r="EOQ17" s="146"/>
      <c r="EOR17" s="146"/>
      <c r="EOS17" s="146"/>
      <c r="EOT17" s="146"/>
      <c r="EOU17" s="146"/>
      <c r="EOV17" s="146"/>
      <c r="EOW17" s="146"/>
      <c r="EOX17" s="146"/>
      <c r="EOY17" s="146"/>
      <c r="EOZ17" s="146"/>
      <c r="EPA17" s="146"/>
      <c r="EPB17" s="146"/>
      <c r="EPC17" s="146"/>
      <c r="EPD17" s="146"/>
      <c r="EPE17" s="146"/>
      <c r="EPF17" s="146"/>
      <c r="EPG17" s="146"/>
      <c r="EPH17" s="146"/>
      <c r="EPI17" s="146"/>
      <c r="EPJ17" s="146"/>
      <c r="EPK17" s="146"/>
      <c r="EPL17" s="146"/>
      <c r="EPM17" s="146"/>
      <c r="EPN17" s="146"/>
      <c r="EPO17" s="146"/>
      <c r="EPP17" s="146"/>
      <c r="EPQ17" s="146"/>
      <c r="EPR17" s="146"/>
      <c r="EPS17" s="146"/>
      <c r="EPT17" s="146"/>
      <c r="EPU17" s="146"/>
      <c r="EPV17" s="146"/>
      <c r="EPW17" s="146"/>
      <c r="EPX17" s="146"/>
      <c r="EPY17" s="146"/>
      <c r="EPZ17" s="146"/>
      <c r="EQA17" s="146"/>
      <c r="EQB17" s="146"/>
      <c r="EQC17" s="146"/>
      <c r="EQD17" s="146"/>
      <c r="EQE17" s="146"/>
      <c r="EQF17" s="146"/>
      <c r="EQG17" s="146"/>
      <c r="EQH17" s="146"/>
      <c r="EQI17" s="146"/>
      <c r="EQJ17" s="146"/>
      <c r="EQK17" s="146"/>
      <c r="EQL17" s="146"/>
      <c r="EQM17" s="146"/>
      <c r="EQN17" s="146"/>
      <c r="EQO17" s="146"/>
      <c r="EQP17" s="146"/>
      <c r="EQQ17" s="146"/>
      <c r="EQR17" s="146"/>
      <c r="EQS17" s="146"/>
      <c r="EQT17" s="146"/>
      <c r="EQU17" s="146"/>
      <c r="EQV17" s="146"/>
      <c r="EQW17" s="146"/>
      <c r="EQX17" s="146"/>
      <c r="EQY17" s="146"/>
      <c r="EQZ17" s="146"/>
      <c r="ERA17" s="146"/>
      <c r="ERB17" s="146"/>
      <c r="ERC17" s="146"/>
      <c r="ERD17" s="146"/>
      <c r="ERE17" s="146"/>
      <c r="ERF17" s="146"/>
      <c r="ERG17" s="146"/>
      <c r="ERH17" s="146"/>
      <c r="ERI17" s="146"/>
      <c r="ERJ17" s="146"/>
      <c r="ERK17" s="146"/>
      <c r="ERL17" s="146"/>
      <c r="ERM17" s="146"/>
      <c r="ERN17" s="146"/>
      <c r="ERO17" s="146"/>
      <c r="ERP17" s="146"/>
      <c r="ERQ17" s="146"/>
      <c r="ERR17" s="146"/>
      <c r="ERS17" s="146"/>
      <c r="ERT17" s="146"/>
      <c r="ERU17" s="146"/>
      <c r="ERV17" s="146"/>
      <c r="ERW17" s="146"/>
      <c r="ERX17" s="146"/>
      <c r="ERY17" s="146"/>
      <c r="ERZ17" s="146"/>
      <c r="ESA17" s="146"/>
      <c r="ESB17" s="146"/>
      <c r="ESC17" s="146"/>
      <c r="ESD17" s="146"/>
      <c r="ESE17" s="146"/>
      <c r="ESF17" s="146"/>
      <c r="ESG17" s="146"/>
      <c r="ESH17" s="146"/>
      <c r="ESI17" s="146"/>
      <c r="ESJ17" s="146"/>
      <c r="ESK17" s="146"/>
      <c r="ESL17" s="146"/>
      <c r="ESM17" s="146"/>
      <c r="ESN17" s="146"/>
      <c r="ESO17" s="146"/>
      <c r="ESP17" s="146"/>
      <c r="ESQ17" s="146"/>
      <c r="ESR17" s="146"/>
      <c r="ESS17" s="146"/>
      <c r="EST17" s="146"/>
      <c r="ESU17" s="146"/>
      <c r="ESV17" s="146"/>
      <c r="ESW17" s="146"/>
      <c r="ESX17" s="146"/>
      <c r="ESY17" s="146"/>
      <c r="ESZ17" s="146"/>
      <c r="ETA17" s="146"/>
      <c r="ETB17" s="146"/>
      <c r="ETC17" s="146"/>
      <c r="ETD17" s="146"/>
      <c r="ETE17" s="146"/>
      <c r="ETF17" s="146"/>
      <c r="ETG17" s="146"/>
      <c r="ETH17" s="146"/>
      <c r="ETI17" s="146"/>
      <c r="ETJ17" s="146"/>
      <c r="ETK17" s="146"/>
      <c r="ETL17" s="146"/>
      <c r="ETM17" s="146"/>
      <c r="ETN17" s="146"/>
      <c r="ETO17" s="146"/>
      <c r="ETP17" s="146"/>
      <c r="ETQ17" s="146"/>
      <c r="ETR17" s="146"/>
      <c r="ETS17" s="146"/>
      <c r="ETT17" s="146"/>
      <c r="ETU17" s="146"/>
      <c r="ETV17" s="146"/>
      <c r="ETW17" s="146"/>
      <c r="ETX17" s="146"/>
      <c r="ETY17" s="146"/>
      <c r="ETZ17" s="146"/>
      <c r="EUA17" s="146"/>
      <c r="EUB17" s="146"/>
      <c r="EUC17" s="146"/>
      <c r="EUD17" s="146"/>
      <c r="EUE17" s="146"/>
      <c r="EUF17" s="146"/>
      <c r="EUG17" s="146"/>
      <c r="EUH17" s="146"/>
      <c r="EUI17" s="146"/>
      <c r="EUJ17" s="146"/>
      <c r="EUK17" s="146"/>
      <c r="EUL17" s="146"/>
      <c r="EUM17" s="146"/>
      <c r="EUN17" s="146"/>
      <c r="EUO17" s="146"/>
      <c r="EUP17" s="146"/>
      <c r="EUQ17" s="146"/>
      <c r="EUR17" s="146"/>
      <c r="EUS17" s="146"/>
      <c r="EUT17" s="146"/>
      <c r="EUU17" s="146"/>
      <c r="EUV17" s="146"/>
      <c r="EUW17" s="146"/>
      <c r="EUX17" s="146"/>
      <c r="EUY17" s="146"/>
      <c r="EUZ17" s="146"/>
      <c r="EVA17" s="146"/>
      <c r="EVB17" s="146"/>
      <c r="EVC17" s="146"/>
      <c r="EVD17" s="146"/>
      <c r="EVE17" s="146"/>
      <c r="EVF17" s="146"/>
      <c r="EVG17" s="146"/>
      <c r="EVH17" s="146"/>
      <c r="EVI17" s="146"/>
      <c r="EVJ17" s="146"/>
      <c r="EVK17" s="146"/>
      <c r="EVL17" s="146"/>
      <c r="EVM17" s="146"/>
      <c r="EVN17" s="146"/>
      <c r="EVO17" s="146"/>
      <c r="EVP17" s="146"/>
      <c r="EVQ17" s="146"/>
      <c r="EVR17" s="146"/>
      <c r="EVS17" s="146"/>
      <c r="EVT17" s="146"/>
      <c r="EVU17" s="146"/>
      <c r="EVV17" s="146"/>
      <c r="EVW17" s="146"/>
      <c r="EVX17" s="146"/>
      <c r="EVY17" s="146"/>
      <c r="EVZ17" s="146"/>
      <c r="EWA17" s="146"/>
      <c r="EWB17" s="146"/>
      <c r="EWC17" s="146"/>
      <c r="EWD17" s="146"/>
      <c r="EWE17" s="146"/>
      <c r="EWF17" s="146"/>
      <c r="EWG17" s="146"/>
      <c r="EWH17" s="146"/>
      <c r="EWI17" s="146"/>
      <c r="EWJ17" s="146"/>
      <c r="EWK17" s="146"/>
      <c r="EWL17" s="146"/>
      <c r="EWM17" s="146"/>
      <c r="EWN17" s="146"/>
      <c r="EWO17" s="146"/>
      <c r="EWP17" s="146"/>
      <c r="EWQ17" s="146"/>
      <c r="EWR17" s="146"/>
      <c r="EWS17" s="146"/>
      <c r="EWT17" s="146"/>
      <c r="EWU17" s="146"/>
      <c r="EWV17" s="146"/>
      <c r="EWW17" s="146"/>
      <c r="EWX17" s="146"/>
      <c r="EWY17" s="146"/>
      <c r="EWZ17" s="146"/>
      <c r="EXA17" s="146"/>
      <c r="EXB17" s="146"/>
      <c r="EXC17" s="146"/>
      <c r="EXD17" s="146"/>
      <c r="EXE17" s="146"/>
      <c r="EXF17" s="146"/>
      <c r="EXG17" s="146"/>
      <c r="EXH17" s="146"/>
      <c r="EXI17" s="146"/>
      <c r="EXJ17" s="146"/>
      <c r="EXK17" s="146"/>
      <c r="EXL17" s="146"/>
      <c r="EXM17" s="146"/>
      <c r="EXN17" s="146"/>
      <c r="EXO17" s="146"/>
      <c r="EXP17" s="146"/>
      <c r="EXQ17" s="146"/>
      <c r="EXR17" s="146"/>
      <c r="EXS17" s="146"/>
      <c r="EXT17" s="146"/>
      <c r="EXU17" s="146"/>
      <c r="EXV17" s="146"/>
      <c r="EXW17" s="146"/>
      <c r="EXX17" s="146"/>
      <c r="EXY17" s="146"/>
      <c r="EXZ17" s="146"/>
      <c r="EYA17" s="146"/>
      <c r="EYB17" s="146"/>
      <c r="EYC17" s="146"/>
      <c r="EYD17" s="146"/>
      <c r="EYE17" s="146"/>
      <c r="EYF17" s="146"/>
      <c r="EYG17" s="146"/>
      <c r="EYH17" s="146"/>
      <c r="EYI17" s="146"/>
      <c r="EYJ17" s="146"/>
      <c r="EYK17" s="146"/>
      <c r="EYL17" s="146"/>
      <c r="EYM17" s="146"/>
      <c r="EYN17" s="146"/>
      <c r="EYO17" s="146"/>
      <c r="EYP17" s="146"/>
      <c r="EYQ17" s="146"/>
      <c r="EYR17" s="146"/>
      <c r="EYS17" s="146"/>
      <c r="EYT17" s="146"/>
      <c r="EYU17" s="146"/>
      <c r="EYV17" s="146"/>
      <c r="EYW17" s="146"/>
      <c r="EYX17" s="146"/>
      <c r="EYY17" s="146"/>
      <c r="EYZ17" s="146"/>
      <c r="EZA17" s="146"/>
      <c r="EZB17" s="146"/>
      <c r="EZC17" s="146"/>
      <c r="EZD17" s="146"/>
      <c r="EZE17" s="146"/>
      <c r="EZF17" s="146"/>
      <c r="EZG17" s="146"/>
      <c r="EZH17" s="146"/>
      <c r="EZI17" s="146"/>
      <c r="EZJ17" s="146"/>
      <c r="EZK17" s="146"/>
      <c r="EZL17" s="146"/>
      <c r="EZM17" s="146"/>
      <c r="EZN17" s="146"/>
      <c r="EZO17" s="146"/>
      <c r="EZP17" s="146"/>
      <c r="EZQ17" s="146"/>
      <c r="EZR17" s="146"/>
      <c r="EZS17" s="146"/>
      <c r="EZT17" s="146"/>
      <c r="EZU17" s="146"/>
      <c r="EZV17" s="146"/>
      <c r="EZW17" s="146"/>
      <c r="EZX17" s="146"/>
      <c r="EZY17" s="146"/>
      <c r="EZZ17" s="146"/>
      <c r="FAA17" s="146"/>
      <c r="FAB17" s="146"/>
      <c r="FAC17" s="146"/>
      <c r="FAD17" s="146"/>
      <c r="FAE17" s="146"/>
      <c r="FAF17" s="146"/>
      <c r="FAG17" s="146"/>
      <c r="FAH17" s="146"/>
      <c r="FAI17" s="146"/>
      <c r="FAJ17" s="146"/>
      <c r="FAK17" s="146"/>
      <c r="FAL17" s="146"/>
      <c r="FAM17" s="146"/>
      <c r="FAN17" s="146"/>
      <c r="FAO17" s="146"/>
      <c r="FAP17" s="146"/>
      <c r="FAQ17" s="146"/>
      <c r="FAR17" s="146"/>
      <c r="FAS17" s="146"/>
      <c r="FAT17" s="146"/>
      <c r="FAU17" s="146"/>
      <c r="FAV17" s="146"/>
      <c r="FAW17" s="146"/>
      <c r="FAX17" s="146"/>
      <c r="FAY17" s="146"/>
      <c r="FAZ17" s="146"/>
      <c r="FBA17" s="146"/>
      <c r="FBB17" s="146"/>
      <c r="FBC17" s="146"/>
      <c r="FBD17" s="146"/>
      <c r="FBE17" s="146"/>
      <c r="FBF17" s="146"/>
      <c r="FBG17" s="146"/>
      <c r="FBH17" s="146"/>
      <c r="FBI17" s="146"/>
      <c r="FBJ17" s="146"/>
      <c r="FBK17" s="146"/>
      <c r="FBL17" s="146"/>
      <c r="FBM17" s="146"/>
      <c r="FBN17" s="146"/>
      <c r="FBO17" s="146"/>
      <c r="FBP17" s="146"/>
      <c r="FBQ17" s="146"/>
      <c r="FBR17" s="146"/>
      <c r="FBS17" s="146"/>
      <c r="FBT17" s="146"/>
      <c r="FBU17" s="146"/>
      <c r="FBV17" s="146"/>
      <c r="FBW17" s="146"/>
      <c r="FBX17" s="146"/>
      <c r="FBY17" s="146"/>
      <c r="FBZ17" s="146"/>
      <c r="FCA17" s="146"/>
      <c r="FCB17" s="146"/>
      <c r="FCC17" s="146"/>
      <c r="FCD17" s="146"/>
      <c r="FCE17" s="146"/>
      <c r="FCF17" s="146"/>
      <c r="FCG17" s="146"/>
      <c r="FCH17" s="146"/>
      <c r="FCI17" s="146"/>
      <c r="FCJ17" s="146"/>
      <c r="FCK17" s="146"/>
      <c r="FCL17" s="146"/>
      <c r="FCM17" s="146"/>
      <c r="FCN17" s="146"/>
      <c r="FCO17" s="146"/>
      <c r="FCP17" s="146"/>
      <c r="FCQ17" s="146"/>
      <c r="FCR17" s="146"/>
      <c r="FCS17" s="146"/>
      <c r="FCT17" s="146"/>
      <c r="FCU17" s="146"/>
      <c r="FCV17" s="146"/>
      <c r="FCW17" s="146"/>
      <c r="FCX17" s="146"/>
      <c r="FCY17" s="146"/>
      <c r="FCZ17" s="146"/>
      <c r="FDA17" s="146"/>
      <c r="FDB17" s="146"/>
      <c r="FDC17" s="146"/>
      <c r="FDD17" s="146"/>
      <c r="FDE17" s="146"/>
      <c r="FDF17" s="146"/>
      <c r="FDG17" s="146"/>
      <c r="FDH17" s="146"/>
      <c r="FDI17" s="146"/>
      <c r="FDJ17" s="146"/>
      <c r="FDK17" s="146"/>
      <c r="FDL17" s="146"/>
      <c r="FDM17" s="146"/>
      <c r="FDN17" s="146"/>
      <c r="FDO17" s="146"/>
      <c r="FDP17" s="146"/>
      <c r="FDQ17" s="146"/>
      <c r="FDR17" s="146"/>
      <c r="FDS17" s="146"/>
      <c r="FDT17" s="146"/>
      <c r="FDU17" s="146"/>
      <c r="FDV17" s="146"/>
      <c r="FDW17" s="146"/>
      <c r="FDX17" s="146"/>
      <c r="FDY17" s="146"/>
      <c r="FDZ17" s="146"/>
      <c r="FEA17" s="146"/>
      <c r="FEB17" s="146"/>
      <c r="FEC17" s="146"/>
      <c r="FED17" s="146"/>
      <c r="FEE17" s="146"/>
      <c r="FEF17" s="146"/>
      <c r="FEG17" s="146"/>
      <c r="FEH17" s="146"/>
      <c r="FEI17" s="146"/>
      <c r="FEJ17" s="146"/>
      <c r="FEK17" s="146"/>
      <c r="FEL17" s="146"/>
      <c r="FEM17" s="146"/>
      <c r="FEN17" s="146"/>
      <c r="FEO17" s="146"/>
      <c r="FEP17" s="146"/>
      <c r="FEQ17" s="146"/>
      <c r="FER17" s="146"/>
      <c r="FES17" s="146"/>
      <c r="FET17" s="146"/>
      <c r="FEU17" s="146"/>
      <c r="FEV17" s="146"/>
      <c r="FEW17" s="146"/>
      <c r="FEX17" s="146"/>
      <c r="FEY17" s="146"/>
      <c r="FEZ17" s="146"/>
      <c r="FFA17" s="146"/>
      <c r="FFB17" s="146"/>
      <c r="FFC17" s="146"/>
      <c r="FFD17" s="146"/>
      <c r="FFE17" s="146"/>
      <c r="FFF17" s="146"/>
      <c r="FFG17" s="146"/>
      <c r="FFH17" s="146"/>
      <c r="FFI17" s="146"/>
      <c r="FFJ17" s="146"/>
      <c r="FFK17" s="146"/>
      <c r="FFL17" s="146"/>
      <c r="FFM17" s="146"/>
      <c r="FFN17" s="146"/>
      <c r="FFO17" s="146"/>
      <c r="FFP17" s="146"/>
      <c r="FFQ17" s="146"/>
      <c r="FFR17" s="146"/>
      <c r="FFS17" s="146"/>
      <c r="FFT17" s="146"/>
      <c r="FFU17" s="146"/>
      <c r="FFV17" s="146"/>
      <c r="FFW17" s="146"/>
      <c r="FFX17" s="146"/>
      <c r="FFY17" s="146"/>
      <c r="FFZ17" s="146"/>
      <c r="FGA17" s="146"/>
      <c r="FGB17" s="146"/>
      <c r="FGC17" s="146"/>
      <c r="FGD17" s="146"/>
      <c r="FGE17" s="146"/>
      <c r="FGF17" s="146"/>
      <c r="FGG17" s="146"/>
      <c r="FGH17" s="146"/>
      <c r="FGI17" s="146"/>
      <c r="FGJ17" s="146"/>
      <c r="FGK17" s="146"/>
      <c r="FGL17" s="146"/>
      <c r="FGM17" s="146"/>
      <c r="FGN17" s="146"/>
      <c r="FGO17" s="146"/>
      <c r="FGP17" s="146"/>
      <c r="FGQ17" s="146"/>
      <c r="FGR17" s="146"/>
      <c r="FGS17" s="146"/>
      <c r="FGT17" s="146"/>
      <c r="FGU17" s="146"/>
      <c r="FGV17" s="146"/>
      <c r="FGW17" s="146"/>
      <c r="FGX17" s="146"/>
      <c r="FGY17" s="146"/>
      <c r="FGZ17" s="146"/>
      <c r="FHA17" s="146"/>
      <c r="FHB17" s="146"/>
      <c r="FHC17" s="146"/>
      <c r="FHD17" s="146"/>
      <c r="FHE17" s="146"/>
      <c r="FHF17" s="146"/>
      <c r="FHG17" s="146"/>
      <c r="FHH17" s="146"/>
      <c r="FHI17" s="146"/>
      <c r="FHJ17" s="146"/>
      <c r="FHK17" s="146"/>
      <c r="FHL17" s="146"/>
      <c r="FHM17" s="146"/>
      <c r="FHN17" s="146"/>
      <c r="FHO17" s="146"/>
      <c r="FHP17" s="146"/>
      <c r="FHQ17" s="146"/>
      <c r="FHR17" s="146"/>
      <c r="FHS17" s="146"/>
      <c r="FHT17" s="146"/>
      <c r="FHU17" s="146"/>
      <c r="FHV17" s="146"/>
      <c r="FHW17" s="146"/>
      <c r="FHX17" s="146"/>
      <c r="FHY17" s="146"/>
      <c r="FHZ17" s="146"/>
      <c r="FIA17" s="146"/>
      <c r="FIB17" s="146"/>
      <c r="FIC17" s="146"/>
      <c r="FID17" s="146"/>
      <c r="FIE17" s="146"/>
      <c r="FIF17" s="146"/>
      <c r="FIG17" s="146"/>
      <c r="FIH17" s="146"/>
      <c r="FII17" s="146"/>
      <c r="FIJ17" s="146"/>
      <c r="FIK17" s="146"/>
      <c r="FIL17" s="146"/>
      <c r="FIM17" s="146"/>
      <c r="FIN17" s="146"/>
      <c r="FIO17" s="146"/>
      <c r="FIP17" s="146"/>
      <c r="FIQ17" s="146"/>
      <c r="FIR17" s="146"/>
      <c r="FIS17" s="146"/>
      <c r="FIT17" s="146"/>
      <c r="FIU17" s="146"/>
      <c r="FIV17" s="146"/>
      <c r="FIW17" s="146"/>
      <c r="FIX17" s="146"/>
      <c r="FIY17" s="146"/>
      <c r="FIZ17" s="146"/>
      <c r="FJA17" s="146"/>
      <c r="FJB17" s="146"/>
      <c r="FJC17" s="146"/>
      <c r="FJD17" s="146"/>
      <c r="FJE17" s="146"/>
      <c r="FJF17" s="146"/>
      <c r="FJG17" s="146"/>
      <c r="FJH17" s="146"/>
      <c r="FJI17" s="146"/>
      <c r="FJJ17" s="146"/>
      <c r="FJK17" s="146"/>
      <c r="FJL17" s="146"/>
      <c r="FJM17" s="146"/>
      <c r="FJN17" s="146"/>
      <c r="FJO17" s="146"/>
      <c r="FJP17" s="146"/>
      <c r="FJQ17" s="146"/>
      <c r="FJR17" s="146"/>
      <c r="FJS17" s="146"/>
      <c r="FJT17" s="146"/>
      <c r="FJU17" s="146"/>
      <c r="FJV17" s="146"/>
      <c r="FJW17" s="146"/>
      <c r="FJX17" s="146"/>
      <c r="FJY17" s="146"/>
      <c r="FJZ17" s="146"/>
      <c r="FKA17" s="146"/>
      <c r="FKB17" s="146"/>
      <c r="FKC17" s="146"/>
      <c r="FKD17" s="146"/>
      <c r="FKE17" s="146"/>
      <c r="FKF17" s="146"/>
      <c r="FKG17" s="146"/>
      <c r="FKH17" s="146"/>
      <c r="FKI17" s="146"/>
      <c r="FKJ17" s="146"/>
      <c r="FKK17" s="146"/>
      <c r="FKL17" s="146"/>
      <c r="FKM17" s="146"/>
      <c r="FKN17" s="146"/>
      <c r="FKO17" s="146"/>
      <c r="FKP17" s="146"/>
      <c r="FKQ17" s="146"/>
      <c r="FKR17" s="146"/>
      <c r="FKS17" s="146"/>
      <c r="FKT17" s="146"/>
      <c r="FKU17" s="146"/>
      <c r="FKV17" s="146"/>
      <c r="FKW17" s="146"/>
      <c r="FKX17" s="146"/>
      <c r="FKY17" s="146"/>
      <c r="FKZ17" s="146"/>
      <c r="FLA17" s="146"/>
      <c r="FLB17" s="146"/>
      <c r="FLC17" s="146"/>
      <c r="FLD17" s="146"/>
      <c r="FLE17" s="146"/>
      <c r="FLF17" s="146"/>
      <c r="FLG17" s="146"/>
      <c r="FLH17" s="146"/>
      <c r="FLI17" s="146"/>
      <c r="FLJ17" s="146"/>
      <c r="FLK17" s="146"/>
      <c r="FLL17" s="146"/>
      <c r="FLM17" s="146"/>
      <c r="FLN17" s="146"/>
      <c r="FLO17" s="146"/>
      <c r="FLP17" s="146"/>
      <c r="FLQ17" s="146"/>
      <c r="FLR17" s="146"/>
      <c r="FLS17" s="146"/>
      <c r="FLT17" s="146"/>
      <c r="FLU17" s="146"/>
      <c r="FLV17" s="146"/>
      <c r="FLW17" s="146"/>
      <c r="FLX17" s="146"/>
      <c r="FLY17" s="146"/>
      <c r="FLZ17" s="146"/>
      <c r="FMA17" s="146"/>
      <c r="FMB17" s="146"/>
      <c r="FMC17" s="146"/>
      <c r="FMD17" s="146"/>
      <c r="FME17" s="146"/>
      <c r="FMF17" s="146"/>
      <c r="FMG17" s="146"/>
      <c r="FMH17" s="146"/>
      <c r="FMI17" s="146"/>
      <c r="FMJ17" s="146"/>
      <c r="FMK17" s="146"/>
      <c r="FML17" s="146"/>
      <c r="FMM17" s="146"/>
      <c r="FMN17" s="146"/>
      <c r="FMO17" s="146"/>
      <c r="FMP17" s="146"/>
      <c r="FMQ17" s="146"/>
      <c r="FMR17" s="146"/>
      <c r="FMS17" s="146"/>
      <c r="FMT17" s="146"/>
      <c r="FMU17" s="146"/>
      <c r="FMV17" s="146"/>
      <c r="FMW17" s="146"/>
      <c r="FMX17" s="146"/>
      <c r="FMY17" s="146"/>
      <c r="FMZ17" s="146"/>
      <c r="FNA17" s="146"/>
      <c r="FNB17" s="146"/>
      <c r="FNC17" s="146"/>
      <c r="FND17" s="146"/>
      <c r="FNE17" s="146"/>
      <c r="FNF17" s="146"/>
      <c r="FNG17" s="146"/>
      <c r="FNH17" s="146"/>
      <c r="FNI17" s="146"/>
      <c r="FNJ17" s="146"/>
      <c r="FNK17" s="146"/>
      <c r="FNL17" s="146"/>
      <c r="FNM17" s="146"/>
      <c r="FNN17" s="146"/>
      <c r="FNO17" s="146"/>
      <c r="FNP17" s="146"/>
      <c r="FNQ17" s="146"/>
      <c r="FNR17" s="146"/>
      <c r="FNS17" s="146"/>
      <c r="FNT17" s="146"/>
      <c r="FNU17" s="146"/>
      <c r="FNV17" s="146"/>
      <c r="FNW17" s="146"/>
      <c r="FNX17" s="146"/>
      <c r="FNY17" s="146"/>
      <c r="FNZ17" s="146"/>
      <c r="FOA17" s="146"/>
      <c r="FOB17" s="146"/>
      <c r="FOC17" s="146"/>
      <c r="FOD17" s="146"/>
      <c r="FOE17" s="146"/>
      <c r="FOF17" s="146"/>
      <c r="FOG17" s="146"/>
      <c r="FOH17" s="146"/>
      <c r="FOI17" s="146"/>
      <c r="FOJ17" s="146"/>
      <c r="FOK17" s="146"/>
      <c r="FOL17" s="146"/>
      <c r="FOM17" s="146"/>
      <c r="FON17" s="146"/>
      <c r="FOO17" s="146"/>
      <c r="FOP17" s="146"/>
      <c r="FOQ17" s="146"/>
      <c r="FOR17" s="146"/>
      <c r="FOS17" s="146"/>
      <c r="FOT17" s="146"/>
      <c r="FOU17" s="146"/>
      <c r="FOV17" s="146"/>
      <c r="FOW17" s="146"/>
      <c r="FOX17" s="146"/>
      <c r="FOY17" s="146"/>
      <c r="FOZ17" s="146"/>
      <c r="FPA17" s="146"/>
      <c r="FPB17" s="146"/>
      <c r="FPC17" s="146"/>
      <c r="FPD17" s="146"/>
      <c r="FPE17" s="146"/>
      <c r="FPF17" s="146"/>
      <c r="FPG17" s="146"/>
      <c r="FPH17" s="146"/>
      <c r="FPI17" s="146"/>
      <c r="FPJ17" s="146"/>
      <c r="FPK17" s="146"/>
      <c r="FPL17" s="146"/>
      <c r="FPM17" s="146"/>
      <c r="FPN17" s="146"/>
      <c r="FPO17" s="146"/>
      <c r="FPP17" s="146"/>
      <c r="FPQ17" s="146"/>
      <c r="FPR17" s="146"/>
      <c r="FPS17" s="146"/>
      <c r="FPT17" s="146"/>
      <c r="FPU17" s="146"/>
      <c r="FPV17" s="146"/>
      <c r="FPW17" s="146"/>
      <c r="FPX17" s="146"/>
      <c r="FPY17" s="146"/>
      <c r="FPZ17" s="146"/>
      <c r="FQA17" s="146"/>
      <c r="FQB17" s="146"/>
      <c r="FQC17" s="146"/>
      <c r="FQD17" s="146"/>
      <c r="FQE17" s="146"/>
      <c r="FQF17" s="146"/>
      <c r="FQG17" s="146"/>
      <c r="FQH17" s="146"/>
      <c r="FQI17" s="146"/>
      <c r="FQJ17" s="146"/>
      <c r="FQK17" s="146"/>
      <c r="FQL17" s="146"/>
      <c r="FQM17" s="146"/>
      <c r="FQN17" s="146"/>
      <c r="FQO17" s="146"/>
      <c r="FQP17" s="146"/>
      <c r="FQQ17" s="146"/>
      <c r="FQR17" s="146"/>
      <c r="FQS17" s="146"/>
      <c r="FQT17" s="146"/>
      <c r="FQU17" s="146"/>
      <c r="FQV17" s="146"/>
      <c r="FQW17" s="146"/>
      <c r="FQX17" s="146"/>
      <c r="FQY17" s="146"/>
      <c r="FQZ17" s="146"/>
      <c r="FRA17" s="146"/>
      <c r="FRB17" s="146"/>
      <c r="FRC17" s="146"/>
      <c r="FRD17" s="146"/>
      <c r="FRE17" s="146"/>
      <c r="FRF17" s="146"/>
      <c r="FRG17" s="146"/>
      <c r="FRH17" s="146"/>
      <c r="FRI17" s="146"/>
      <c r="FRJ17" s="146"/>
      <c r="FRK17" s="146"/>
      <c r="FRL17" s="146"/>
      <c r="FRM17" s="146"/>
      <c r="FRN17" s="146"/>
      <c r="FRO17" s="146"/>
      <c r="FRP17" s="146"/>
      <c r="FRQ17" s="146"/>
      <c r="FRR17" s="146"/>
      <c r="FRS17" s="146"/>
      <c r="FRT17" s="146"/>
      <c r="FRU17" s="146"/>
      <c r="FRV17" s="146"/>
      <c r="FRW17" s="146"/>
      <c r="FRX17" s="146"/>
      <c r="FRY17" s="146"/>
      <c r="FRZ17" s="146"/>
      <c r="FSA17" s="146"/>
      <c r="FSB17" s="146"/>
      <c r="FSC17" s="146"/>
      <c r="FSD17" s="146"/>
      <c r="FSE17" s="146"/>
      <c r="FSF17" s="146"/>
      <c r="FSG17" s="146"/>
      <c r="FSH17" s="146"/>
      <c r="FSI17" s="146"/>
      <c r="FSJ17" s="146"/>
      <c r="FSK17" s="146"/>
      <c r="FSL17" s="146"/>
      <c r="FSM17" s="146"/>
      <c r="FSN17" s="146"/>
      <c r="FSO17" s="146"/>
      <c r="FSP17" s="146"/>
      <c r="FSQ17" s="146"/>
      <c r="FSR17" s="146"/>
      <c r="FSS17" s="146"/>
      <c r="FST17" s="146"/>
      <c r="FSU17" s="146"/>
      <c r="FSV17" s="146"/>
      <c r="FSW17" s="146"/>
      <c r="FSX17" s="146"/>
      <c r="FSY17" s="146"/>
      <c r="FSZ17" s="146"/>
      <c r="FTA17" s="146"/>
      <c r="FTB17" s="146"/>
      <c r="FTC17" s="146"/>
      <c r="FTD17" s="146"/>
      <c r="FTE17" s="146"/>
      <c r="FTF17" s="146"/>
      <c r="FTG17" s="146"/>
      <c r="FTH17" s="146"/>
      <c r="FTI17" s="146"/>
      <c r="FTJ17" s="146"/>
      <c r="FTK17" s="146"/>
      <c r="FTL17" s="146"/>
      <c r="FTM17" s="146"/>
      <c r="FTN17" s="146"/>
      <c r="FTO17" s="146"/>
      <c r="FTP17" s="146"/>
      <c r="FTQ17" s="146"/>
      <c r="FTR17" s="146"/>
      <c r="FTS17" s="146"/>
      <c r="FTT17" s="146"/>
      <c r="FTU17" s="146"/>
      <c r="FTV17" s="146"/>
      <c r="FTW17" s="146"/>
      <c r="FTX17" s="146"/>
      <c r="FTY17" s="146"/>
      <c r="FTZ17" s="146"/>
      <c r="FUA17" s="146"/>
      <c r="FUB17" s="146"/>
      <c r="FUC17" s="146"/>
      <c r="FUD17" s="146"/>
      <c r="FUE17" s="146"/>
      <c r="FUF17" s="146"/>
      <c r="FUG17" s="146"/>
      <c r="FUH17" s="146"/>
      <c r="FUI17" s="146"/>
      <c r="FUJ17" s="146"/>
      <c r="FUK17" s="146"/>
      <c r="FUL17" s="146"/>
      <c r="FUM17" s="146"/>
      <c r="FUN17" s="146"/>
      <c r="FUO17" s="146"/>
      <c r="FUP17" s="146"/>
      <c r="FUQ17" s="146"/>
      <c r="FUR17" s="146"/>
      <c r="FUS17" s="146"/>
      <c r="FUT17" s="146"/>
      <c r="FUU17" s="146"/>
      <c r="FUV17" s="146"/>
      <c r="FUW17" s="146"/>
      <c r="FUX17" s="146"/>
      <c r="FUY17" s="146"/>
      <c r="FUZ17" s="146"/>
      <c r="FVA17" s="146"/>
      <c r="FVB17" s="146"/>
      <c r="FVC17" s="146"/>
      <c r="FVD17" s="146"/>
      <c r="FVE17" s="146"/>
      <c r="FVF17" s="146"/>
      <c r="FVG17" s="146"/>
      <c r="FVH17" s="146"/>
      <c r="FVI17" s="146"/>
      <c r="FVJ17" s="146"/>
      <c r="FVK17" s="146"/>
      <c r="FVL17" s="146"/>
      <c r="FVM17" s="146"/>
      <c r="FVN17" s="146"/>
      <c r="FVO17" s="146"/>
      <c r="FVP17" s="146"/>
      <c r="FVQ17" s="146"/>
      <c r="FVR17" s="146"/>
      <c r="FVS17" s="146"/>
      <c r="FVT17" s="146"/>
      <c r="FVU17" s="146"/>
      <c r="FVV17" s="146"/>
      <c r="FVW17" s="146"/>
      <c r="FVX17" s="146"/>
      <c r="FVY17" s="146"/>
      <c r="FVZ17" s="146"/>
      <c r="FWA17" s="146"/>
      <c r="FWB17" s="146"/>
      <c r="FWC17" s="146"/>
      <c r="FWD17" s="146"/>
      <c r="FWE17" s="146"/>
      <c r="FWF17" s="146"/>
      <c r="FWG17" s="146"/>
      <c r="FWH17" s="146"/>
      <c r="FWI17" s="146"/>
      <c r="FWJ17" s="146"/>
      <c r="FWK17" s="146"/>
      <c r="FWL17" s="146"/>
      <c r="FWM17" s="146"/>
      <c r="FWN17" s="146"/>
      <c r="FWO17" s="146"/>
      <c r="FWP17" s="146"/>
      <c r="FWQ17" s="146"/>
      <c r="FWR17" s="146"/>
      <c r="FWS17" s="146"/>
      <c r="FWT17" s="146"/>
      <c r="FWU17" s="146"/>
      <c r="FWV17" s="146"/>
      <c r="FWW17" s="146"/>
      <c r="FWX17" s="146"/>
      <c r="FWY17" s="146"/>
      <c r="FWZ17" s="146"/>
      <c r="FXA17" s="146"/>
      <c r="FXB17" s="146"/>
      <c r="FXC17" s="146"/>
      <c r="FXD17" s="146"/>
      <c r="FXE17" s="146"/>
      <c r="FXF17" s="146"/>
      <c r="FXG17" s="146"/>
      <c r="FXH17" s="146"/>
      <c r="FXI17" s="146"/>
      <c r="FXJ17" s="146"/>
      <c r="FXK17" s="146"/>
      <c r="FXL17" s="146"/>
      <c r="FXM17" s="146"/>
      <c r="FXN17" s="146"/>
      <c r="FXO17" s="146"/>
      <c r="FXP17" s="146"/>
      <c r="FXQ17" s="146"/>
      <c r="FXR17" s="146"/>
      <c r="FXS17" s="146"/>
      <c r="FXT17" s="146"/>
      <c r="FXU17" s="146"/>
      <c r="FXV17" s="146"/>
      <c r="FXW17" s="146"/>
      <c r="FXX17" s="146"/>
      <c r="FXY17" s="146"/>
      <c r="FXZ17" s="146"/>
      <c r="FYA17" s="146"/>
      <c r="FYB17" s="146"/>
      <c r="FYC17" s="146"/>
      <c r="FYD17" s="146"/>
      <c r="FYE17" s="146"/>
      <c r="FYF17" s="146"/>
      <c r="FYG17" s="146"/>
      <c r="FYH17" s="146"/>
      <c r="FYI17" s="146"/>
      <c r="FYJ17" s="146"/>
      <c r="FYK17" s="146"/>
      <c r="FYL17" s="146"/>
      <c r="FYM17" s="146"/>
      <c r="FYN17" s="146"/>
      <c r="FYO17" s="146"/>
      <c r="FYP17" s="146"/>
      <c r="FYQ17" s="146"/>
      <c r="FYR17" s="146"/>
      <c r="FYS17" s="146"/>
      <c r="FYT17" s="146"/>
      <c r="FYU17" s="146"/>
      <c r="FYV17" s="146"/>
      <c r="FYW17" s="146"/>
      <c r="FYX17" s="146"/>
      <c r="FYY17" s="146"/>
      <c r="FYZ17" s="146"/>
      <c r="FZA17" s="146"/>
      <c r="FZB17" s="146"/>
      <c r="FZC17" s="146"/>
      <c r="FZD17" s="146"/>
      <c r="FZE17" s="146"/>
      <c r="FZF17" s="146"/>
      <c r="FZG17" s="146"/>
      <c r="FZH17" s="146"/>
      <c r="FZI17" s="146"/>
      <c r="FZJ17" s="146"/>
      <c r="FZK17" s="146"/>
      <c r="FZL17" s="146"/>
      <c r="FZM17" s="146"/>
      <c r="FZN17" s="146"/>
      <c r="FZO17" s="146"/>
      <c r="FZP17" s="146"/>
      <c r="FZQ17" s="146"/>
      <c r="FZR17" s="146"/>
      <c r="FZS17" s="146"/>
      <c r="FZT17" s="146"/>
      <c r="FZU17" s="146"/>
      <c r="FZV17" s="146"/>
      <c r="FZW17" s="146"/>
      <c r="FZX17" s="146"/>
      <c r="FZY17" s="146"/>
      <c r="FZZ17" s="146"/>
      <c r="GAA17" s="146"/>
      <c r="GAB17" s="146"/>
      <c r="GAC17" s="146"/>
      <c r="GAD17" s="146"/>
      <c r="GAE17" s="146"/>
      <c r="GAF17" s="146"/>
      <c r="GAG17" s="146"/>
      <c r="GAH17" s="146"/>
      <c r="GAI17" s="146"/>
      <c r="GAJ17" s="146"/>
      <c r="GAK17" s="146"/>
      <c r="GAL17" s="146"/>
      <c r="GAM17" s="146"/>
      <c r="GAN17" s="146"/>
      <c r="GAO17" s="146"/>
      <c r="GAP17" s="146"/>
      <c r="GAQ17" s="146"/>
      <c r="GAR17" s="146"/>
      <c r="GAS17" s="146"/>
      <c r="GAT17" s="146"/>
      <c r="GAU17" s="146"/>
      <c r="GAV17" s="146"/>
      <c r="GAW17" s="146"/>
      <c r="GAX17" s="146"/>
      <c r="GAY17" s="146"/>
      <c r="GAZ17" s="146"/>
      <c r="GBA17" s="146"/>
      <c r="GBB17" s="146"/>
      <c r="GBC17" s="146"/>
      <c r="GBD17" s="146"/>
      <c r="GBE17" s="146"/>
      <c r="GBF17" s="146"/>
      <c r="GBG17" s="146"/>
      <c r="GBH17" s="146"/>
      <c r="GBI17" s="146"/>
      <c r="GBJ17" s="146"/>
      <c r="GBK17" s="146"/>
      <c r="GBL17" s="146"/>
      <c r="GBM17" s="146"/>
      <c r="GBN17" s="146"/>
      <c r="GBO17" s="146"/>
      <c r="GBP17" s="146"/>
      <c r="GBQ17" s="146"/>
      <c r="GBR17" s="146"/>
      <c r="GBS17" s="146"/>
      <c r="GBT17" s="146"/>
      <c r="GBU17" s="146"/>
      <c r="GBV17" s="146"/>
      <c r="GBW17" s="146"/>
      <c r="GBX17" s="146"/>
      <c r="GBY17" s="146"/>
      <c r="GBZ17" s="146"/>
      <c r="GCA17" s="146"/>
      <c r="GCB17" s="146"/>
      <c r="GCC17" s="146"/>
      <c r="GCD17" s="146"/>
      <c r="GCE17" s="146"/>
      <c r="GCF17" s="146"/>
      <c r="GCG17" s="146"/>
      <c r="GCH17" s="146"/>
      <c r="GCI17" s="146"/>
      <c r="GCJ17" s="146"/>
      <c r="GCK17" s="146"/>
      <c r="GCL17" s="146"/>
      <c r="GCM17" s="146"/>
      <c r="GCN17" s="146"/>
      <c r="GCO17" s="146"/>
      <c r="GCP17" s="146"/>
      <c r="GCQ17" s="146"/>
      <c r="GCR17" s="146"/>
      <c r="GCS17" s="146"/>
      <c r="GCT17" s="146"/>
      <c r="GCU17" s="146"/>
      <c r="GCV17" s="146"/>
      <c r="GCW17" s="146"/>
      <c r="GCX17" s="146"/>
      <c r="GCY17" s="146"/>
      <c r="GCZ17" s="146"/>
      <c r="GDA17" s="146"/>
      <c r="GDB17" s="146"/>
      <c r="GDC17" s="146"/>
      <c r="GDD17" s="146"/>
      <c r="GDE17" s="146"/>
      <c r="GDF17" s="146"/>
      <c r="GDG17" s="146"/>
      <c r="GDH17" s="146"/>
      <c r="GDI17" s="146"/>
      <c r="GDJ17" s="146"/>
      <c r="GDK17" s="146"/>
      <c r="GDL17" s="146"/>
      <c r="GDM17" s="146"/>
      <c r="GDN17" s="146"/>
      <c r="GDO17" s="146"/>
      <c r="GDP17" s="146"/>
      <c r="GDQ17" s="146"/>
      <c r="GDR17" s="146"/>
      <c r="GDS17" s="146"/>
      <c r="GDT17" s="146"/>
      <c r="GDU17" s="146"/>
      <c r="GDV17" s="146"/>
      <c r="GDW17" s="146"/>
      <c r="GDX17" s="146"/>
      <c r="GDY17" s="146"/>
      <c r="GDZ17" s="146"/>
      <c r="GEA17" s="146"/>
      <c r="GEB17" s="146"/>
      <c r="GEC17" s="146"/>
      <c r="GED17" s="146"/>
      <c r="GEE17" s="146"/>
      <c r="GEF17" s="146"/>
      <c r="GEG17" s="146"/>
      <c r="GEH17" s="146"/>
      <c r="GEI17" s="146"/>
      <c r="GEJ17" s="146"/>
      <c r="GEK17" s="146"/>
      <c r="GEL17" s="146"/>
      <c r="GEM17" s="146"/>
      <c r="GEN17" s="146"/>
      <c r="GEO17" s="146"/>
      <c r="GEP17" s="146"/>
      <c r="GEQ17" s="146"/>
      <c r="GER17" s="146"/>
      <c r="GES17" s="146"/>
      <c r="GET17" s="146"/>
      <c r="GEU17" s="146"/>
      <c r="GEV17" s="146"/>
      <c r="GEW17" s="146"/>
      <c r="GEX17" s="146"/>
      <c r="GEY17" s="146"/>
      <c r="GEZ17" s="146"/>
      <c r="GFA17" s="146"/>
      <c r="GFB17" s="146"/>
      <c r="GFC17" s="146"/>
      <c r="GFD17" s="146"/>
      <c r="GFE17" s="146"/>
      <c r="GFF17" s="146"/>
      <c r="GFG17" s="146"/>
      <c r="GFH17" s="146"/>
      <c r="GFI17" s="146"/>
      <c r="GFJ17" s="146"/>
      <c r="GFK17" s="146"/>
      <c r="GFL17" s="146"/>
      <c r="GFM17" s="146"/>
      <c r="GFN17" s="146"/>
      <c r="GFO17" s="146"/>
      <c r="GFP17" s="146"/>
      <c r="GFQ17" s="146"/>
      <c r="GFR17" s="146"/>
      <c r="GFS17" s="146"/>
      <c r="GFT17" s="146"/>
      <c r="GFU17" s="146"/>
      <c r="GFV17" s="146"/>
      <c r="GFW17" s="146"/>
      <c r="GFX17" s="146"/>
      <c r="GFY17" s="146"/>
      <c r="GFZ17" s="146"/>
      <c r="GGA17" s="146"/>
      <c r="GGB17" s="146"/>
      <c r="GGC17" s="146"/>
      <c r="GGD17" s="146"/>
      <c r="GGE17" s="146"/>
      <c r="GGF17" s="146"/>
      <c r="GGG17" s="146"/>
      <c r="GGH17" s="146"/>
      <c r="GGI17" s="146"/>
      <c r="GGJ17" s="146"/>
      <c r="GGK17" s="146"/>
      <c r="GGL17" s="146"/>
      <c r="GGM17" s="146"/>
      <c r="GGN17" s="146"/>
      <c r="GGO17" s="146"/>
      <c r="GGP17" s="146"/>
      <c r="GGQ17" s="146"/>
      <c r="GGR17" s="146"/>
      <c r="GGS17" s="146"/>
      <c r="GGT17" s="146"/>
      <c r="GGU17" s="146"/>
      <c r="GGV17" s="146"/>
      <c r="GGW17" s="146"/>
      <c r="GGX17" s="146"/>
      <c r="GGY17" s="146"/>
      <c r="GGZ17" s="146"/>
      <c r="GHA17" s="146"/>
      <c r="GHB17" s="146"/>
      <c r="GHC17" s="146"/>
      <c r="GHD17" s="146"/>
      <c r="GHE17" s="146"/>
      <c r="GHF17" s="146"/>
      <c r="GHG17" s="146"/>
      <c r="GHH17" s="146"/>
      <c r="GHI17" s="146"/>
      <c r="GHJ17" s="146"/>
      <c r="GHK17" s="146"/>
      <c r="GHL17" s="146"/>
      <c r="GHM17" s="146"/>
      <c r="GHN17" s="146"/>
      <c r="GHO17" s="146"/>
      <c r="GHP17" s="146"/>
      <c r="GHQ17" s="146"/>
      <c r="GHR17" s="146"/>
      <c r="GHS17" s="146"/>
      <c r="GHT17" s="146"/>
      <c r="GHU17" s="146"/>
      <c r="GHV17" s="146"/>
      <c r="GHW17" s="146"/>
      <c r="GHX17" s="146"/>
      <c r="GHY17" s="146"/>
      <c r="GHZ17" s="146"/>
      <c r="GIA17" s="146"/>
      <c r="GIB17" s="146"/>
      <c r="GIC17" s="146"/>
      <c r="GID17" s="146"/>
      <c r="GIE17" s="146"/>
      <c r="GIF17" s="146"/>
      <c r="GIG17" s="146"/>
      <c r="GIH17" s="146"/>
      <c r="GII17" s="146"/>
      <c r="GIJ17" s="146"/>
      <c r="GIK17" s="146"/>
      <c r="GIL17" s="146"/>
      <c r="GIM17" s="146"/>
      <c r="GIN17" s="146"/>
      <c r="GIO17" s="146"/>
      <c r="GIP17" s="146"/>
      <c r="GIQ17" s="146"/>
      <c r="GIR17" s="146"/>
      <c r="GIS17" s="146"/>
      <c r="GIT17" s="146"/>
      <c r="GIU17" s="146"/>
      <c r="GIV17" s="146"/>
      <c r="GIW17" s="146"/>
      <c r="GIX17" s="146"/>
      <c r="GIY17" s="146"/>
      <c r="GIZ17" s="146"/>
      <c r="GJA17" s="146"/>
      <c r="GJB17" s="146"/>
      <c r="GJC17" s="146"/>
      <c r="GJD17" s="146"/>
      <c r="GJE17" s="146"/>
      <c r="GJF17" s="146"/>
      <c r="GJG17" s="146"/>
      <c r="GJH17" s="146"/>
      <c r="GJI17" s="146"/>
      <c r="GJJ17" s="146"/>
      <c r="GJK17" s="146"/>
      <c r="GJL17" s="146"/>
      <c r="GJM17" s="146"/>
      <c r="GJN17" s="146"/>
      <c r="GJO17" s="146"/>
      <c r="GJP17" s="146"/>
      <c r="GJQ17" s="146"/>
      <c r="GJR17" s="146"/>
      <c r="GJS17" s="146"/>
      <c r="GJT17" s="146"/>
      <c r="GJU17" s="146"/>
      <c r="GJV17" s="146"/>
      <c r="GJW17" s="146"/>
      <c r="GJX17" s="146"/>
      <c r="GJY17" s="146"/>
      <c r="GJZ17" s="146"/>
      <c r="GKA17" s="146"/>
      <c r="GKB17" s="146"/>
      <c r="GKC17" s="146"/>
      <c r="GKD17" s="146"/>
      <c r="GKE17" s="146"/>
      <c r="GKF17" s="146"/>
      <c r="GKG17" s="146"/>
      <c r="GKH17" s="146"/>
      <c r="GKI17" s="146"/>
      <c r="GKJ17" s="146"/>
      <c r="GKK17" s="146"/>
      <c r="GKL17" s="146"/>
      <c r="GKM17" s="146"/>
      <c r="GKN17" s="146"/>
      <c r="GKO17" s="146"/>
      <c r="GKP17" s="146"/>
      <c r="GKQ17" s="146"/>
      <c r="GKR17" s="146"/>
      <c r="GKS17" s="146"/>
      <c r="GKT17" s="146"/>
      <c r="GKU17" s="146"/>
      <c r="GKV17" s="146"/>
      <c r="GKW17" s="146"/>
      <c r="GKX17" s="146"/>
      <c r="GKY17" s="146"/>
      <c r="GKZ17" s="146"/>
      <c r="GLA17" s="146"/>
      <c r="GLB17" s="146"/>
      <c r="GLC17" s="146"/>
      <c r="GLD17" s="146"/>
      <c r="GLE17" s="146"/>
      <c r="GLF17" s="146"/>
      <c r="GLG17" s="146"/>
      <c r="GLH17" s="146"/>
      <c r="GLI17" s="146"/>
      <c r="GLJ17" s="146"/>
      <c r="GLK17" s="146"/>
      <c r="GLL17" s="146"/>
      <c r="GLM17" s="146"/>
      <c r="GLN17" s="146"/>
      <c r="GLO17" s="146"/>
      <c r="GLP17" s="146"/>
      <c r="GLQ17" s="146"/>
      <c r="GLR17" s="146"/>
      <c r="GLS17" s="146"/>
      <c r="GLT17" s="146"/>
      <c r="GLU17" s="146"/>
      <c r="GLV17" s="146"/>
      <c r="GLW17" s="146"/>
      <c r="GLX17" s="146"/>
      <c r="GLY17" s="146"/>
      <c r="GLZ17" s="146"/>
      <c r="GMA17" s="146"/>
      <c r="GMB17" s="146"/>
      <c r="GMC17" s="146"/>
      <c r="GMD17" s="146"/>
      <c r="GME17" s="146"/>
      <c r="GMF17" s="146"/>
      <c r="GMG17" s="146"/>
      <c r="GMH17" s="146"/>
      <c r="GMI17" s="146"/>
      <c r="GMJ17" s="146"/>
      <c r="GMK17" s="146"/>
      <c r="GML17" s="146"/>
      <c r="GMM17" s="146"/>
      <c r="GMN17" s="146"/>
      <c r="GMO17" s="146"/>
      <c r="GMP17" s="146"/>
      <c r="GMQ17" s="146"/>
      <c r="GMR17" s="146"/>
      <c r="GMS17" s="146"/>
      <c r="GMT17" s="146"/>
      <c r="GMU17" s="146"/>
      <c r="GMV17" s="146"/>
      <c r="GMW17" s="146"/>
      <c r="GMX17" s="146"/>
      <c r="GMY17" s="146"/>
      <c r="GMZ17" s="146"/>
      <c r="GNA17" s="146"/>
      <c r="GNB17" s="146"/>
      <c r="GNC17" s="146"/>
      <c r="GND17" s="146"/>
      <c r="GNE17" s="146"/>
      <c r="GNF17" s="146"/>
      <c r="GNG17" s="146"/>
      <c r="GNH17" s="146"/>
      <c r="GNI17" s="146"/>
      <c r="GNJ17" s="146"/>
      <c r="GNK17" s="146"/>
      <c r="GNL17" s="146"/>
      <c r="GNM17" s="146"/>
      <c r="GNN17" s="146"/>
      <c r="GNO17" s="146"/>
      <c r="GNP17" s="146"/>
      <c r="GNQ17" s="146"/>
      <c r="GNR17" s="146"/>
      <c r="GNS17" s="146"/>
      <c r="GNT17" s="146"/>
      <c r="GNU17" s="146"/>
      <c r="GNV17" s="146"/>
      <c r="GNW17" s="146"/>
      <c r="GNX17" s="146"/>
      <c r="GNY17" s="146"/>
      <c r="GNZ17" s="146"/>
      <c r="GOA17" s="146"/>
      <c r="GOB17" s="146"/>
      <c r="GOC17" s="146"/>
      <c r="GOD17" s="146"/>
      <c r="GOE17" s="146"/>
      <c r="GOF17" s="146"/>
      <c r="GOG17" s="146"/>
      <c r="GOH17" s="146"/>
      <c r="GOI17" s="146"/>
      <c r="GOJ17" s="146"/>
      <c r="GOK17" s="146"/>
      <c r="GOL17" s="146"/>
      <c r="GOM17" s="146"/>
      <c r="GON17" s="146"/>
      <c r="GOO17" s="146"/>
      <c r="GOP17" s="146"/>
      <c r="GOQ17" s="146"/>
      <c r="GOR17" s="146"/>
      <c r="GOS17" s="146"/>
      <c r="GOT17" s="146"/>
      <c r="GOU17" s="146"/>
      <c r="GOV17" s="146"/>
      <c r="GOW17" s="146"/>
      <c r="GOX17" s="146"/>
      <c r="GOY17" s="146"/>
      <c r="GOZ17" s="146"/>
      <c r="GPA17" s="146"/>
      <c r="GPB17" s="146"/>
      <c r="GPC17" s="146"/>
      <c r="GPD17" s="146"/>
      <c r="GPE17" s="146"/>
      <c r="GPF17" s="146"/>
      <c r="GPG17" s="146"/>
      <c r="GPH17" s="146"/>
      <c r="GPI17" s="146"/>
      <c r="GPJ17" s="146"/>
      <c r="GPK17" s="146"/>
      <c r="GPL17" s="146"/>
      <c r="GPM17" s="146"/>
      <c r="GPN17" s="146"/>
      <c r="GPO17" s="146"/>
      <c r="GPP17" s="146"/>
      <c r="GPQ17" s="146"/>
      <c r="GPR17" s="146"/>
      <c r="GPS17" s="146"/>
      <c r="GPT17" s="146"/>
      <c r="GPU17" s="146"/>
      <c r="GPV17" s="146"/>
      <c r="GPW17" s="146"/>
      <c r="GPX17" s="146"/>
      <c r="GPY17" s="146"/>
      <c r="GPZ17" s="146"/>
      <c r="GQA17" s="146"/>
      <c r="GQB17" s="146"/>
      <c r="GQC17" s="146"/>
      <c r="GQD17" s="146"/>
      <c r="GQE17" s="146"/>
      <c r="GQF17" s="146"/>
      <c r="GQG17" s="146"/>
      <c r="GQH17" s="146"/>
      <c r="GQI17" s="146"/>
      <c r="GQJ17" s="146"/>
      <c r="GQK17" s="146"/>
      <c r="GQL17" s="146"/>
      <c r="GQM17" s="146"/>
      <c r="GQN17" s="146"/>
      <c r="GQO17" s="146"/>
      <c r="GQP17" s="146"/>
      <c r="GQQ17" s="146"/>
      <c r="GQR17" s="146"/>
      <c r="GQS17" s="146"/>
      <c r="GQT17" s="146"/>
      <c r="GQU17" s="146"/>
      <c r="GQV17" s="146"/>
      <c r="GQW17" s="146"/>
      <c r="GQX17" s="146"/>
      <c r="GQY17" s="146"/>
      <c r="GQZ17" s="146"/>
      <c r="GRA17" s="146"/>
      <c r="GRB17" s="146"/>
      <c r="GRC17" s="146"/>
      <c r="GRD17" s="146"/>
      <c r="GRE17" s="146"/>
      <c r="GRF17" s="146"/>
      <c r="GRG17" s="146"/>
      <c r="GRH17" s="146"/>
      <c r="GRI17" s="146"/>
      <c r="GRJ17" s="146"/>
      <c r="GRK17" s="146"/>
      <c r="GRL17" s="146"/>
      <c r="GRM17" s="146"/>
      <c r="GRN17" s="146"/>
      <c r="GRO17" s="146"/>
      <c r="GRP17" s="146"/>
      <c r="GRQ17" s="146"/>
      <c r="GRR17" s="146"/>
      <c r="GRS17" s="146"/>
      <c r="GRT17" s="146"/>
      <c r="GRU17" s="146"/>
      <c r="GRV17" s="146"/>
      <c r="GRW17" s="146"/>
      <c r="GRX17" s="146"/>
      <c r="GRY17" s="146"/>
      <c r="GRZ17" s="146"/>
      <c r="GSA17" s="146"/>
      <c r="GSB17" s="146"/>
      <c r="GSC17" s="146"/>
      <c r="GSD17" s="146"/>
      <c r="GSE17" s="146"/>
      <c r="GSF17" s="146"/>
      <c r="GSG17" s="146"/>
      <c r="GSH17" s="146"/>
      <c r="GSI17" s="146"/>
      <c r="GSJ17" s="146"/>
      <c r="GSK17" s="146"/>
      <c r="GSL17" s="146"/>
      <c r="GSM17" s="146"/>
      <c r="GSN17" s="146"/>
      <c r="GSO17" s="146"/>
      <c r="GSP17" s="146"/>
      <c r="GSQ17" s="146"/>
      <c r="GSR17" s="146"/>
      <c r="GSS17" s="146"/>
      <c r="GST17" s="146"/>
      <c r="GSU17" s="146"/>
      <c r="GSV17" s="146"/>
      <c r="GSW17" s="146"/>
      <c r="GSX17" s="146"/>
      <c r="GSY17" s="146"/>
      <c r="GSZ17" s="146"/>
      <c r="GTA17" s="146"/>
      <c r="GTB17" s="146"/>
      <c r="GTC17" s="146"/>
      <c r="GTD17" s="146"/>
      <c r="GTE17" s="146"/>
      <c r="GTF17" s="146"/>
      <c r="GTG17" s="146"/>
      <c r="GTH17" s="146"/>
      <c r="GTI17" s="146"/>
      <c r="GTJ17" s="146"/>
      <c r="GTK17" s="146"/>
      <c r="GTL17" s="146"/>
      <c r="GTM17" s="146"/>
      <c r="GTN17" s="146"/>
      <c r="GTO17" s="146"/>
      <c r="GTP17" s="146"/>
      <c r="GTQ17" s="146"/>
      <c r="GTR17" s="146"/>
      <c r="GTS17" s="146"/>
      <c r="GTT17" s="146"/>
      <c r="GTU17" s="146"/>
      <c r="GTV17" s="146"/>
      <c r="GTW17" s="146"/>
      <c r="GTX17" s="146"/>
      <c r="GTY17" s="146"/>
      <c r="GTZ17" s="146"/>
      <c r="GUA17" s="146"/>
      <c r="GUB17" s="146"/>
      <c r="GUC17" s="146"/>
      <c r="GUD17" s="146"/>
      <c r="GUE17" s="146"/>
      <c r="GUF17" s="146"/>
      <c r="GUG17" s="146"/>
      <c r="GUH17" s="146"/>
      <c r="GUI17" s="146"/>
      <c r="GUJ17" s="146"/>
      <c r="GUK17" s="146"/>
      <c r="GUL17" s="146"/>
      <c r="GUM17" s="146"/>
      <c r="GUN17" s="146"/>
      <c r="GUO17" s="146"/>
      <c r="GUP17" s="146"/>
      <c r="GUQ17" s="146"/>
      <c r="GUR17" s="146"/>
      <c r="GUS17" s="146"/>
      <c r="GUT17" s="146"/>
      <c r="GUU17" s="146"/>
      <c r="GUV17" s="146"/>
      <c r="GUW17" s="146"/>
      <c r="GUX17" s="146"/>
      <c r="GUY17" s="146"/>
      <c r="GUZ17" s="146"/>
      <c r="GVA17" s="146"/>
      <c r="GVB17" s="146"/>
      <c r="GVC17" s="146"/>
      <c r="GVD17" s="146"/>
      <c r="GVE17" s="146"/>
      <c r="GVF17" s="146"/>
      <c r="GVG17" s="146"/>
      <c r="GVH17" s="146"/>
      <c r="GVI17" s="146"/>
      <c r="GVJ17" s="146"/>
      <c r="GVK17" s="146"/>
      <c r="GVL17" s="146"/>
      <c r="GVM17" s="146"/>
      <c r="GVN17" s="146"/>
      <c r="GVO17" s="146"/>
      <c r="GVP17" s="146"/>
      <c r="GVQ17" s="146"/>
      <c r="GVR17" s="146"/>
      <c r="GVS17" s="146"/>
      <c r="GVT17" s="146"/>
      <c r="GVU17" s="146"/>
      <c r="GVV17" s="146"/>
      <c r="GVW17" s="146"/>
      <c r="GVX17" s="146"/>
      <c r="GVY17" s="146"/>
      <c r="GVZ17" s="146"/>
      <c r="GWA17" s="146"/>
      <c r="GWB17" s="146"/>
      <c r="GWC17" s="146"/>
      <c r="GWD17" s="146"/>
      <c r="GWE17" s="146"/>
      <c r="GWF17" s="146"/>
      <c r="GWG17" s="146"/>
      <c r="GWH17" s="146"/>
      <c r="GWI17" s="146"/>
      <c r="GWJ17" s="146"/>
      <c r="GWK17" s="146"/>
      <c r="GWL17" s="146"/>
      <c r="GWM17" s="146"/>
      <c r="GWN17" s="146"/>
      <c r="GWO17" s="146"/>
      <c r="GWP17" s="146"/>
      <c r="GWQ17" s="146"/>
      <c r="GWR17" s="146"/>
      <c r="GWS17" s="146"/>
      <c r="GWT17" s="146"/>
      <c r="GWU17" s="146"/>
      <c r="GWV17" s="146"/>
      <c r="GWW17" s="146"/>
      <c r="GWX17" s="146"/>
      <c r="GWY17" s="146"/>
      <c r="GWZ17" s="146"/>
      <c r="GXA17" s="146"/>
      <c r="GXB17" s="146"/>
      <c r="GXC17" s="146"/>
      <c r="GXD17" s="146"/>
      <c r="GXE17" s="146"/>
      <c r="GXF17" s="146"/>
      <c r="GXG17" s="146"/>
      <c r="GXH17" s="146"/>
      <c r="GXI17" s="146"/>
      <c r="GXJ17" s="146"/>
      <c r="GXK17" s="146"/>
      <c r="GXL17" s="146"/>
      <c r="GXM17" s="146"/>
      <c r="GXN17" s="146"/>
      <c r="GXO17" s="146"/>
      <c r="GXP17" s="146"/>
      <c r="GXQ17" s="146"/>
      <c r="GXR17" s="146"/>
      <c r="GXS17" s="146"/>
      <c r="GXT17" s="146"/>
      <c r="GXU17" s="146"/>
      <c r="GXV17" s="146"/>
      <c r="GXW17" s="146"/>
      <c r="GXX17" s="146"/>
      <c r="GXY17" s="146"/>
      <c r="GXZ17" s="146"/>
      <c r="GYA17" s="146"/>
      <c r="GYB17" s="146"/>
      <c r="GYC17" s="146"/>
      <c r="GYD17" s="146"/>
      <c r="GYE17" s="146"/>
      <c r="GYF17" s="146"/>
      <c r="GYG17" s="146"/>
      <c r="GYH17" s="146"/>
      <c r="GYI17" s="146"/>
      <c r="GYJ17" s="146"/>
      <c r="GYK17" s="146"/>
      <c r="GYL17" s="146"/>
      <c r="GYM17" s="146"/>
      <c r="GYN17" s="146"/>
      <c r="GYO17" s="146"/>
      <c r="GYP17" s="146"/>
      <c r="GYQ17" s="146"/>
      <c r="GYR17" s="146"/>
      <c r="GYS17" s="146"/>
      <c r="GYT17" s="146"/>
      <c r="GYU17" s="146"/>
      <c r="GYV17" s="146"/>
      <c r="GYW17" s="146"/>
      <c r="GYX17" s="146"/>
      <c r="GYY17" s="146"/>
      <c r="GYZ17" s="146"/>
      <c r="GZA17" s="146"/>
      <c r="GZB17" s="146"/>
      <c r="GZC17" s="146"/>
      <c r="GZD17" s="146"/>
      <c r="GZE17" s="146"/>
      <c r="GZF17" s="146"/>
      <c r="GZG17" s="146"/>
      <c r="GZH17" s="146"/>
      <c r="GZI17" s="146"/>
      <c r="GZJ17" s="146"/>
      <c r="GZK17" s="146"/>
      <c r="GZL17" s="146"/>
      <c r="GZM17" s="146"/>
      <c r="GZN17" s="146"/>
      <c r="GZO17" s="146"/>
      <c r="GZP17" s="146"/>
      <c r="GZQ17" s="146"/>
      <c r="GZR17" s="146"/>
      <c r="GZS17" s="146"/>
      <c r="GZT17" s="146"/>
      <c r="GZU17" s="146"/>
      <c r="GZV17" s="146"/>
      <c r="GZW17" s="146"/>
      <c r="GZX17" s="146"/>
      <c r="GZY17" s="146"/>
      <c r="GZZ17" s="146"/>
      <c r="HAA17" s="146"/>
      <c r="HAB17" s="146"/>
      <c r="HAC17" s="146"/>
      <c r="HAD17" s="146"/>
      <c r="HAE17" s="146"/>
      <c r="HAF17" s="146"/>
      <c r="HAG17" s="146"/>
      <c r="HAH17" s="146"/>
      <c r="HAI17" s="146"/>
      <c r="HAJ17" s="146"/>
      <c r="HAK17" s="146"/>
      <c r="HAL17" s="146"/>
      <c r="HAM17" s="146"/>
      <c r="HAN17" s="146"/>
      <c r="HAO17" s="146"/>
      <c r="HAP17" s="146"/>
      <c r="HAQ17" s="146"/>
      <c r="HAR17" s="146"/>
      <c r="HAS17" s="146"/>
      <c r="HAT17" s="146"/>
      <c r="HAU17" s="146"/>
      <c r="HAV17" s="146"/>
      <c r="HAW17" s="146"/>
      <c r="HAX17" s="146"/>
      <c r="HAY17" s="146"/>
      <c r="HAZ17" s="146"/>
      <c r="HBA17" s="146"/>
      <c r="HBB17" s="146"/>
      <c r="HBC17" s="146"/>
      <c r="HBD17" s="146"/>
      <c r="HBE17" s="146"/>
      <c r="HBF17" s="146"/>
      <c r="HBG17" s="146"/>
      <c r="HBH17" s="146"/>
      <c r="HBI17" s="146"/>
      <c r="HBJ17" s="146"/>
      <c r="HBK17" s="146"/>
      <c r="HBL17" s="146"/>
      <c r="HBM17" s="146"/>
      <c r="HBN17" s="146"/>
      <c r="HBO17" s="146"/>
      <c r="HBP17" s="146"/>
      <c r="HBQ17" s="146"/>
      <c r="HBR17" s="146"/>
      <c r="HBS17" s="146"/>
      <c r="HBT17" s="146"/>
      <c r="HBU17" s="146"/>
      <c r="HBV17" s="146"/>
      <c r="HBW17" s="146"/>
      <c r="HBX17" s="146"/>
      <c r="HBY17" s="146"/>
      <c r="HBZ17" s="146"/>
      <c r="HCA17" s="146"/>
      <c r="HCB17" s="146"/>
      <c r="HCC17" s="146"/>
      <c r="HCD17" s="146"/>
      <c r="HCE17" s="146"/>
      <c r="HCF17" s="146"/>
      <c r="HCG17" s="146"/>
      <c r="HCH17" s="146"/>
      <c r="HCI17" s="146"/>
      <c r="HCJ17" s="146"/>
      <c r="HCK17" s="146"/>
      <c r="HCL17" s="146"/>
      <c r="HCM17" s="146"/>
      <c r="HCN17" s="146"/>
      <c r="HCO17" s="146"/>
      <c r="HCP17" s="146"/>
      <c r="HCQ17" s="146"/>
      <c r="HCR17" s="146"/>
      <c r="HCS17" s="146"/>
      <c r="HCT17" s="146"/>
      <c r="HCU17" s="146"/>
      <c r="HCV17" s="146"/>
      <c r="HCW17" s="146"/>
      <c r="HCX17" s="146"/>
      <c r="HCY17" s="146"/>
      <c r="HCZ17" s="146"/>
      <c r="HDA17" s="146"/>
      <c r="HDB17" s="146"/>
      <c r="HDC17" s="146"/>
      <c r="HDD17" s="146"/>
      <c r="HDE17" s="146"/>
      <c r="HDF17" s="146"/>
      <c r="HDG17" s="146"/>
      <c r="HDH17" s="146"/>
      <c r="HDI17" s="146"/>
      <c r="HDJ17" s="146"/>
      <c r="HDK17" s="146"/>
      <c r="HDL17" s="146"/>
      <c r="HDM17" s="146"/>
      <c r="HDN17" s="146"/>
      <c r="HDO17" s="146"/>
      <c r="HDP17" s="146"/>
      <c r="HDQ17" s="146"/>
      <c r="HDR17" s="146"/>
      <c r="HDS17" s="146"/>
      <c r="HDT17" s="146"/>
      <c r="HDU17" s="146"/>
      <c r="HDV17" s="146"/>
      <c r="HDW17" s="146"/>
      <c r="HDX17" s="146"/>
      <c r="HDY17" s="146"/>
      <c r="HDZ17" s="146"/>
      <c r="HEA17" s="146"/>
      <c r="HEB17" s="146"/>
      <c r="HEC17" s="146"/>
      <c r="HED17" s="146"/>
      <c r="HEE17" s="146"/>
      <c r="HEF17" s="146"/>
      <c r="HEG17" s="146"/>
      <c r="HEH17" s="146"/>
      <c r="HEI17" s="146"/>
      <c r="HEJ17" s="146"/>
      <c r="HEK17" s="146"/>
      <c r="HEL17" s="146"/>
      <c r="HEM17" s="146"/>
      <c r="HEN17" s="146"/>
      <c r="HEO17" s="146"/>
      <c r="HEP17" s="146"/>
      <c r="HEQ17" s="146"/>
      <c r="HER17" s="146"/>
      <c r="HES17" s="146"/>
      <c r="HET17" s="146"/>
      <c r="HEU17" s="146"/>
      <c r="HEV17" s="146"/>
      <c r="HEW17" s="146"/>
      <c r="HEX17" s="146"/>
      <c r="HEY17" s="146"/>
      <c r="HEZ17" s="146"/>
      <c r="HFA17" s="146"/>
      <c r="HFB17" s="146"/>
      <c r="HFC17" s="146"/>
      <c r="HFD17" s="146"/>
      <c r="HFE17" s="146"/>
      <c r="HFF17" s="146"/>
      <c r="HFG17" s="146"/>
      <c r="HFH17" s="146"/>
      <c r="HFI17" s="146"/>
      <c r="HFJ17" s="146"/>
      <c r="HFK17" s="146"/>
      <c r="HFL17" s="146"/>
      <c r="HFM17" s="146"/>
      <c r="HFN17" s="146"/>
      <c r="HFO17" s="146"/>
      <c r="HFP17" s="146"/>
      <c r="HFQ17" s="146"/>
      <c r="HFR17" s="146"/>
      <c r="HFS17" s="146"/>
      <c r="HFT17" s="146"/>
      <c r="HFU17" s="146"/>
      <c r="HFV17" s="146"/>
      <c r="HFW17" s="146"/>
      <c r="HFX17" s="146"/>
      <c r="HFY17" s="146"/>
      <c r="HFZ17" s="146"/>
      <c r="HGA17" s="146"/>
      <c r="HGB17" s="146"/>
      <c r="HGC17" s="146"/>
      <c r="HGD17" s="146"/>
      <c r="HGE17" s="146"/>
      <c r="HGF17" s="146"/>
      <c r="HGG17" s="146"/>
      <c r="HGH17" s="146"/>
      <c r="HGI17" s="146"/>
      <c r="HGJ17" s="146"/>
      <c r="HGK17" s="146"/>
      <c r="HGL17" s="146"/>
      <c r="HGM17" s="146"/>
      <c r="HGN17" s="146"/>
      <c r="HGO17" s="146"/>
      <c r="HGP17" s="146"/>
      <c r="HGQ17" s="146"/>
      <c r="HGR17" s="146"/>
      <c r="HGS17" s="146"/>
      <c r="HGT17" s="146"/>
      <c r="HGU17" s="146"/>
      <c r="HGV17" s="146"/>
      <c r="HGW17" s="146"/>
      <c r="HGX17" s="146"/>
      <c r="HGY17" s="146"/>
      <c r="HGZ17" s="146"/>
      <c r="HHA17" s="146"/>
      <c r="HHB17" s="146"/>
      <c r="HHC17" s="146"/>
      <c r="HHD17" s="146"/>
      <c r="HHE17" s="146"/>
      <c r="HHF17" s="146"/>
      <c r="HHG17" s="146"/>
      <c r="HHH17" s="146"/>
      <c r="HHI17" s="146"/>
      <c r="HHJ17" s="146"/>
      <c r="HHK17" s="146"/>
      <c r="HHL17" s="146"/>
      <c r="HHM17" s="146"/>
      <c r="HHN17" s="146"/>
      <c r="HHO17" s="146"/>
      <c r="HHP17" s="146"/>
      <c r="HHQ17" s="146"/>
      <c r="HHR17" s="146"/>
      <c r="HHS17" s="146"/>
      <c r="HHT17" s="146"/>
      <c r="HHU17" s="146"/>
      <c r="HHV17" s="146"/>
      <c r="HHW17" s="146"/>
      <c r="HHX17" s="146"/>
      <c r="HHY17" s="146"/>
      <c r="HHZ17" s="146"/>
      <c r="HIA17" s="146"/>
      <c r="HIB17" s="146"/>
      <c r="HIC17" s="146"/>
      <c r="HID17" s="146"/>
      <c r="HIE17" s="146"/>
      <c r="HIF17" s="146"/>
      <c r="HIG17" s="146"/>
      <c r="HIH17" s="146"/>
      <c r="HII17" s="146"/>
      <c r="HIJ17" s="146"/>
      <c r="HIK17" s="146"/>
      <c r="HIL17" s="146"/>
      <c r="HIM17" s="146"/>
      <c r="HIN17" s="146"/>
      <c r="HIO17" s="146"/>
      <c r="HIP17" s="146"/>
      <c r="HIQ17" s="146"/>
      <c r="HIR17" s="146"/>
      <c r="HIS17" s="146"/>
      <c r="HIT17" s="146"/>
      <c r="HIU17" s="146"/>
      <c r="HIV17" s="146"/>
      <c r="HIW17" s="146"/>
      <c r="HIX17" s="146"/>
      <c r="HIY17" s="146"/>
      <c r="HIZ17" s="146"/>
      <c r="HJA17" s="146"/>
      <c r="HJB17" s="146"/>
      <c r="HJC17" s="146"/>
      <c r="HJD17" s="146"/>
      <c r="HJE17" s="146"/>
      <c r="HJF17" s="146"/>
      <c r="HJG17" s="146"/>
      <c r="HJH17" s="146"/>
      <c r="HJI17" s="146"/>
      <c r="HJJ17" s="146"/>
      <c r="HJK17" s="146"/>
      <c r="HJL17" s="146"/>
      <c r="HJM17" s="146"/>
      <c r="HJN17" s="146"/>
      <c r="HJO17" s="146"/>
      <c r="HJP17" s="146"/>
      <c r="HJQ17" s="146"/>
      <c r="HJR17" s="146"/>
      <c r="HJS17" s="146"/>
      <c r="HJT17" s="146"/>
      <c r="HJU17" s="146"/>
      <c r="HJV17" s="146"/>
      <c r="HJW17" s="146"/>
      <c r="HJX17" s="146"/>
      <c r="HJY17" s="146"/>
      <c r="HJZ17" s="146"/>
      <c r="HKA17" s="146"/>
      <c r="HKB17" s="146"/>
      <c r="HKC17" s="146"/>
      <c r="HKD17" s="146"/>
      <c r="HKE17" s="146"/>
      <c r="HKF17" s="146"/>
      <c r="HKG17" s="146"/>
      <c r="HKH17" s="146"/>
      <c r="HKI17" s="146"/>
      <c r="HKJ17" s="146"/>
      <c r="HKK17" s="146"/>
      <c r="HKL17" s="146"/>
      <c r="HKM17" s="146"/>
      <c r="HKN17" s="146"/>
      <c r="HKO17" s="146"/>
      <c r="HKP17" s="146"/>
      <c r="HKQ17" s="146"/>
      <c r="HKR17" s="146"/>
      <c r="HKS17" s="146"/>
      <c r="HKT17" s="146"/>
      <c r="HKU17" s="146"/>
      <c r="HKV17" s="146"/>
      <c r="HKW17" s="146"/>
      <c r="HKX17" s="146"/>
      <c r="HKY17" s="146"/>
      <c r="HKZ17" s="146"/>
      <c r="HLA17" s="146"/>
      <c r="HLB17" s="146"/>
      <c r="HLC17" s="146"/>
      <c r="HLD17" s="146"/>
      <c r="HLE17" s="146"/>
      <c r="HLF17" s="146"/>
      <c r="HLG17" s="146"/>
      <c r="HLH17" s="146"/>
      <c r="HLI17" s="146"/>
      <c r="HLJ17" s="146"/>
      <c r="HLK17" s="146"/>
      <c r="HLL17" s="146"/>
      <c r="HLM17" s="146"/>
      <c r="HLN17" s="146"/>
      <c r="HLO17" s="146"/>
      <c r="HLP17" s="146"/>
      <c r="HLQ17" s="146"/>
      <c r="HLR17" s="146"/>
      <c r="HLS17" s="146"/>
      <c r="HLT17" s="146"/>
      <c r="HLU17" s="146"/>
      <c r="HLV17" s="146"/>
      <c r="HLW17" s="146"/>
      <c r="HLX17" s="146"/>
      <c r="HLY17" s="146"/>
      <c r="HLZ17" s="146"/>
      <c r="HMA17" s="146"/>
      <c r="HMB17" s="146"/>
      <c r="HMC17" s="146"/>
      <c r="HMD17" s="146"/>
      <c r="HME17" s="146"/>
      <c r="HMF17" s="146"/>
      <c r="HMG17" s="146"/>
      <c r="HMH17" s="146"/>
      <c r="HMI17" s="146"/>
      <c r="HMJ17" s="146"/>
      <c r="HMK17" s="146"/>
      <c r="HML17" s="146"/>
      <c r="HMM17" s="146"/>
      <c r="HMN17" s="146"/>
      <c r="HMO17" s="146"/>
      <c r="HMP17" s="146"/>
      <c r="HMQ17" s="146"/>
      <c r="HMR17" s="146"/>
      <c r="HMS17" s="146"/>
      <c r="HMT17" s="146"/>
      <c r="HMU17" s="146"/>
      <c r="HMV17" s="146"/>
      <c r="HMW17" s="146"/>
      <c r="HMX17" s="146"/>
      <c r="HMY17" s="146"/>
      <c r="HMZ17" s="146"/>
      <c r="HNA17" s="146"/>
      <c r="HNB17" s="146"/>
      <c r="HNC17" s="146"/>
      <c r="HND17" s="146"/>
      <c r="HNE17" s="146"/>
      <c r="HNF17" s="146"/>
      <c r="HNG17" s="146"/>
      <c r="HNH17" s="146"/>
      <c r="HNI17" s="146"/>
      <c r="HNJ17" s="146"/>
      <c r="HNK17" s="146"/>
      <c r="HNL17" s="146"/>
      <c r="HNM17" s="146"/>
      <c r="HNN17" s="146"/>
      <c r="HNO17" s="146"/>
      <c r="HNP17" s="146"/>
      <c r="HNQ17" s="146"/>
      <c r="HNR17" s="146"/>
      <c r="HNS17" s="146"/>
      <c r="HNT17" s="146"/>
      <c r="HNU17" s="146"/>
      <c r="HNV17" s="146"/>
      <c r="HNW17" s="146"/>
      <c r="HNX17" s="146"/>
      <c r="HNY17" s="146"/>
      <c r="HNZ17" s="146"/>
      <c r="HOA17" s="146"/>
      <c r="HOB17" s="146"/>
      <c r="HOC17" s="146"/>
      <c r="HOD17" s="146"/>
      <c r="HOE17" s="146"/>
      <c r="HOF17" s="146"/>
      <c r="HOG17" s="146"/>
      <c r="HOH17" s="146"/>
      <c r="HOI17" s="146"/>
      <c r="HOJ17" s="146"/>
      <c r="HOK17" s="146"/>
      <c r="HOL17" s="146"/>
      <c r="HOM17" s="146"/>
      <c r="HON17" s="146"/>
      <c r="HOO17" s="146"/>
      <c r="HOP17" s="146"/>
      <c r="HOQ17" s="146"/>
      <c r="HOR17" s="146"/>
      <c r="HOS17" s="146"/>
      <c r="HOT17" s="146"/>
      <c r="HOU17" s="146"/>
      <c r="HOV17" s="146"/>
      <c r="HOW17" s="146"/>
      <c r="HOX17" s="146"/>
      <c r="HOY17" s="146"/>
      <c r="HOZ17" s="146"/>
      <c r="HPA17" s="146"/>
      <c r="HPB17" s="146"/>
      <c r="HPC17" s="146"/>
      <c r="HPD17" s="146"/>
      <c r="HPE17" s="146"/>
      <c r="HPF17" s="146"/>
      <c r="HPG17" s="146"/>
      <c r="HPH17" s="146"/>
      <c r="HPI17" s="146"/>
      <c r="HPJ17" s="146"/>
      <c r="HPK17" s="146"/>
      <c r="HPL17" s="146"/>
      <c r="HPM17" s="146"/>
      <c r="HPN17" s="146"/>
      <c r="HPO17" s="146"/>
      <c r="HPP17" s="146"/>
      <c r="HPQ17" s="146"/>
      <c r="HPR17" s="146"/>
      <c r="HPS17" s="146"/>
      <c r="HPT17" s="146"/>
      <c r="HPU17" s="146"/>
      <c r="HPV17" s="146"/>
      <c r="HPW17" s="146"/>
      <c r="HPX17" s="146"/>
      <c r="HPY17" s="146"/>
      <c r="HPZ17" s="146"/>
      <c r="HQA17" s="146"/>
      <c r="HQB17" s="146"/>
      <c r="HQC17" s="146"/>
      <c r="HQD17" s="146"/>
      <c r="HQE17" s="146"/>
      <c r="HQF17" s="146"/>
      <c r="HQG17" s="146"/>
      <c r="HQH17" s="146"/>
      <c r="HQI17" s="146"/>
      <c r="HQJ17" s="146"/>
      <c r="HQK17" s="146"/>
      <c r="HQL17" s="146"/>
      <c r="HQM17" s="146"/>
      <c r="HQN17" s="146"/>
      <c r="HQO17" s="146"/>
      <c r="HQP17" s="146"/>
      <c r="HQQ17" s="146"/>
      <c r="HQR17" s="146"/>
      <c r="HQS17" s="146"/>
      <c r="HQT17" s="146"/>
      <c r="HQU17" s="146"/>
      <c r="HQV17" s="146"/>
      <c r="HQW17" s="146"/>
      <c r="HQX17" s="146"/>
      <c r="HQY17" s="146"/>
      <c r="HQZ17" s="146"/>
      <c r="HRA17" s="146"/>
      <c r="HRB17" s="146"/>
      <c r="HRC17" s="146"/>
      <c r="HRD17" s="146"/>
      <c r="HRE17" s="146"/>
      <c r="HRF17" s="146"/>
      <c r="HRG17" s="146"/>
      <c r="HRH17" s="146"/>
      <c r="HRI17" s="146"/>
      <c r="HRJ17" s="146"/>
      <c r="HRK17" s="146"/>
      <c r="HRL17" s="146"/>
      <c r="HRM17" s="146"/>
      <c r="HRN17" s="146"/>
      <c r="HRO17" s="146"/>
      <c r="HRP17" s="146"/>
      <c r="HRQ17" s="146"/>
      <c r="HRR17" s="146"/>
      <c r="HRS17" s="146"/>
      <c r="HRT17" s="146"/>
      <c r="HRU17" s="146"/>
      <c r="HRV17" s="146"/>
      <c r="HRW17" s="146"/>
      <c r="HRX17" s="146"/>
      <c r="HRY17" s="146"/>
      <c r="HRZ17" s="146"/>
      <c r="HSA17" s="146"/>
      <c r="HSB17" s="146"/>
      <c r="HSC17" s="146"/>
      <c r="HSD17" s="146"/>
      <c r="HSE17" s="146"/>
      <c r="HSF17" s="146"/>
      <c r="HSG17" s="146"/>
      <c r="HSH17" s="146"/>
      <c r="HSI17" s="146"/>
      <c r="HSJ17" s="146"/>
      <c r="HSK17" s="146"/>
      <c r="HSL17" s="146"/>
      <c r="HSM17" s="146"/>
      <c r="HSN17" s="146"/>
      <c r="HSO17" s="146"/>
      <c r="HSP17" s="146"/>
      <c r="HSQ17" s="146"/>
      <c r="HSR17" s="146"/>
      <c r="HSS17" s="146"/>
      <c r="HST17" s="146"/>
      <c r="HSU17" s="146"/>
      <c r="HSV17" s="146"/>
      <c r="HSW17" s="146"/>
      <c r="HSX17" s="146"/>
      <c r="HSY17" s="146"/>
      <c r="HSZ17" s="146"/>
      <c r="HTA17" s="146"/>
      <c r="HTB17" s="146"/>
      <c r="HTC17" s="146"/>
      <c r="HTD17" s="146"/>
      <c r="HTE17" s="146"/>
      <c r="HTF17" s="146"/>
      <c r="HTG17" s="146"/>
      <c r="HTH17" s="146"/>
      <c r="HTI17" s="146"/>
      <c r="HTJ17" s="146"/>
      <c r="HTK17" s="146"/>
      <c r="HTL17" s="146"/>
      <c r="HTM17" s="146"/>
      <c r="HTN17" s="146"/>
      <c r="HTO17" s="146"/>
      <c r="HTP17" s="146"/>
      <c r="HTQ17" s="146"/>
      <c r="HTR17" s="146"/>
      <c r="HTS17" s="146"/>
      <c r="HTT17" s="146"/>
      <c r="HTU17" s="146"/>
      <c r="HTV17" s="146"/>
      <c r="HTW17" s="146"/>
      <c r="HTX17" s="146"/>
      <c r="HTY17" s="146"/>
      <c r="HTZ17" s="146"/>
      <c r="HUA17" s="146"/>
      <c r="HUB17" s="146"/>
      <c r="HUC17" s="146"/>
      <c r="HUD17" s="146"/>
      <c r="HUE17" s="146"/>
      <c r="HUF17" s="146"/>
      <c r="HUG17" s="146"/>
      <c r="HUH17" s="146"/>
      <c r="HUI17" s="146"/>
      <c r="HUJ17" s="146"/>
      <c r="HUK17" s="146"/>
      <c r="HUL17" s="146"/>
      <c r="HUM17" s="146"/>
      <c r="HUN17" s="146"/>
      <c r="HUO17" s="146"/>
      <c r="HUP17" s="146"/>
      <c r="HUQ17" s="146"/>
      <c r="HUR17" s="146"/>
      <c r="HUS17" s="146"/>
      <c r="HUT17" s="146"/>
      <c r="HUU17" s="146"/>
      <c r="HUV17" s="146"/>
      <c r="HUW17" s="146"/>
      <c r="HUX17" s="146"/>
      <c r="HUY17" s="146"/>
      <c r="HUZ17" s="146"/>
      <c r="HVA17" s="146"/>
      <c r="HVB17" s="146"/>
      <c r="HVC17" s="146"/>
      <c r="HVD17" s="146"/>
      <c r="HVE17" s="146"/>
      <c r="HVF17" s="146"/>
      <c r="HVG17" s="146"/>
      <c r="HVH17" s="146"/>
      <c r="HVI17" s="146"/>
      <c r="HVJ17" s="146"/>
      <c r="HVK17" s="146"/>
      <c r="HVL17" s="146"/>
      <c r="HVM17" s="146"/>
      <c r="HVN17" s="146"/>
      <c r="HVO17" s="146"/>
      <c r="HVP17" s="146"/>
      <c r="HVQ17" s="146"/>
      <c r="HVR17" s="146"/>
      <c r="HVS17" s="146"/>
      <c r="HVT17" s="146"/>
      <c r="HVU17" s="146"/>
      <c r="HVV17" s="146"/>
      <c r="HVW17" s="146"/>
      <c r="HVX17" s="146"/>
      <c r="HVY17" s="146"/>
      <c r="HVZ17" s="146"/>
      <c r="HWA17" s="146"/>
      <c r="HWB17" s="146"/>
      <c r="HWC17" s="146"/>
      <c r="HWD17" s="146"/>
      <c r="HWE17" s="146"/>
      <c r="HWF17" s="146"/>
      <c r="HWG17" s="146"/>
      <c r="HWH17" s="146"/>
      <c r="HWI17" s="146"/>
      <c r="HWJ17" s="146"/>
      <c r="HWK17" s="146"/>
      <c r="HWL17" s="146"/>
      <c r="HWM17" s="146"/>
      <c r="HWN17" s="146"/>
      <c r="HWO17" s="146"/>
      <c r="HWP17" s="146"/>
      <c r="HWQ17" s="146"/>
      <c r="HWR17" s="146"/>
      <c r="HWS17" s="146"/>
      <c r="HWT17" s="146"/>
      <c r="HWU17" s="146"/>
      <c r="HWV17" s="146"/>
      <c r="HWW17" s="146"/>
      <c r="HWX17" s="146"/>
      <c r="HWY17" s="146"/>
      <c r="HWZ17" s="146"/>
      <c r="HXA17" s="146"/>
      <c r="HXB17" s="146"/>
      <c r="HXC17" s="146"/>
      <c r="HXD17" s="146"/>
      <c r="HXE17" s="146"/>
      <c r="HXF17" s="146"/>
      <c r="HXG17" s="146"/>
      <c r="HXH17" s="146"/>
      <c r="HXI17" s="146"/>
      <c r="HXJ17" s="146"/>
      <c r="HXK17" s="146"/>
      <c r="HXL17" s="146"/>
      <c r="HXM17" s="146"/>
      <c r="HXN17" s="146"/>
      <c r="HXO17" s="146"/>
      <c r="HXP17" s="146"/>
      <c r="HXQ17" s="146"/>
      <c r="HXR17" s="146"/>
      <c r="HXS17" s="146"/>
      <c r="HXT17" s="146"/>
      <c r="HXU17" s="146"/>
      <c r="HXV17" s="146"/>
      <c r="HXW17" s="146"/>
      <c r="HXX17" s="146"/>
      <c r="HXY17" s="146"/>
      <c r="HXZ17" s="146"/>
      <c r="HYA17" s="146"/>
      <c r="HYB17" s="146"/>
      <c r="HYC17" s="146"/>
      <c r="HYD17" s="146"/>
      <c r="HYE17" s="146"/>
      <c r="HYF17" s="146"/>
      <c r="HYG17" s="146"/>
      <c r="HYH17" s="146"/>
      <c r="HYI17" s="146"/>
      <c r="HYJ17" s="146"/>
      <c r="HYK17" s="146"/>
      <c r="HYL17" s="146"/>
      <c r="HYM17" s="146"/>
      <c r="HYN17" s="146"/>
      <c r="HYO17" s="146"/>
      <c r="HYP17" s="146"/>
      <c r="HYQ17" s="146"/>
      <c r="HYR17" s="146"/>
      <c r="HYS17" s="146"/>
      <c r="HYT17" s="146"/>
      <c r="HYU17" s="146"/>
      <c r="HYV17" s="146"/>
      <c r="HYW17" s="146"/>
      <c r="HYX17" s="146"/>
      <c r="HYY17" s="146"/>
      <c r="HYZ17" s="146"/>
      <c r="HZA17" s="146"/>
      <c r="HZB17" s="146"/>
      <c r="HZC17" s="146"/>
      <c r="HZD17" s="146"/>
      <c r="HZE17" s="146"/>
      <c r="HZF17" s="146"/>
      <c r="HZG17" s="146"/>
      <c r="HZH17" s="146"/>
      <c r="HZI17" s="146"/>
      <c r="HZJ17" s="146"/>
      <c r="HZK17" s="146"/>
      <c r="HZL17" s="146"/>
      <c r="HZM17" s="146"/>
      <c r="HZN17" s="146"/>
      <c r="HZO17" s="146"/>
      <c r="HZP17" s="146"/>
      <c r="HZQ17" s="146"/>
      <c r="HZR17" s="146"/>
      <c r="HZS17" s="146"/>
      <c r="HZT17" s="146"/>
      <c r="HZU17" s="146"/>
      <c r="HZV17" s="146"/>
      <c r="HZW17" s="146"/>
      <c r="HZX17" s="146"/>
      <c r="HZY17" s="146"/>
      <c r="HZZ17" s="146"/>
      <c r="IAA17" s="146"/>
      <c r="IAB17" s="146"/>
      <c r="IAC17" s="146"/>
      <c r="IAD17" s="146"/>
      <c r="IAE17" s="146"/>
      <c r="IAF17" s="146"/>
      <c r="IAG17" s="146"/>
      <c r="IAH17" s="146"/>
      <c r="IAI17" s="146"/>
      <c r="IAJ17" s="146"/>
      <c r="IAK17" s="146"/>
      <c r="IAL17" s="146"/>
      <c r="IAM17" s="146"/>
      <c r="IAN17" s="146"/>
      <c r="IAO17" s="146"/>
      <c r="IAP17" s="146"/>
      <c r="IAQ17" s="146"/>
      <c r="IAR17" s="146"/>
      <c r="IAS17" s="146"/>
      <c r="IAT17" s="146"/>
      <c r="IAU17" s="146"/>
      <c r="IAV17" s="146"/>
      <c r="IAW17" s="146"/>
      <c r="IAX17" s="146"/>
      <c r="IAY17" s="146"/>
      <c r="IAZ17" s="146"/>
      <c r="IBA17" s="146"/>
      <c r="IBB17" s="146"/>
      <c r="IBC17" s="146"/>
      <c r="IBD17" s="146"/>
      <c r="IBE17" s="146"/>
      <c r="IBF17" s="146"/>
      <c r="IBG17" s="146"/>
      <c r="IBH17" s="146"/>
      <c r="IBI17" s="146"/>
      <c r="IBJ17" s="146"/>
      <c r="IBK17" s="146"/>
      <c r="IBL17" s="146"/>
      <c r="IBM17" s="146"/>
      <c r="IBN17" s="146"/>
      <c r="IBO17" s="146"/>
      <c r="IBP17" s="146"/>
      <c r="IBQ17" s="146"/>
      <c r="IBR17" s="146"/>
      <c r="IBS17" s="146"/>
      <c r="IBT17" s="146"/>
      <c r="IBU17" s="146"/>
      <c r="IBV17" s="146"/>
      <c r="IBW17" s="146"/>
      <c r="IBX17" s="146"/>
      <c r="IBY17" s="146"/>
      <c r="IBZ17" s="146"/>
      <c r="ICA17" s="146"/>
      <c r="ICB17" s="146"/>
      <c r="ICC17" s="146"/>
      <c r="ICD17" s="146"/>
      <c r="ICE17" s="146"/>
      <c r="ICF17" s="146"/>
      <c r="ICG17" s="146"/>
      <c r="ICH17" s="146"/>
      <c r="ICI17" s="146"/>
      <c r="ICJ17" s="146"/>
      <c r="ICK17" s="146"/>
      <c r="ICL17" s="146"/>
      <c r="ICM17" s="146"/>
      <c r="ICN17" s="146"/>
      <c r="ICO17" s="146"/>
      <c r="ICP17" s="146"/>
      <c r="ICQ17" s="146"/>
      <c r="ICR17" s="146"/>
      <c r="ICS17" s="146"/>
      <c r="ICT17" s="146"/>
      <c r="ICU17" s="146"/>
      <c r="ICV17" s="146"/>
      <c r="ICW17" s="146"/>
      <c r="ICX17" s="146"/>
      <c r="ICY17" s="146"/>
      <c r="ICZ17" s="146"/>
      <c r="IDA17" s="146"/>
      <c r="IDB17" s="146"/>
      <c r="IDC17" s="146"/>
      <c r="IDD17" s="146"/>
      <c r="IDE17" s="146"/>
      <c r="IDF17" s="146"/>
      <c r="IDG17" s="146"/>
      <c r="IDH17" s="146"/>
      <c r="IDI17" s="146"/>
      <c r="IDJ17" s="146"/>
      <c r="IDK17" s="146"/>
      <c r="IDL17" s="146"/>
      <c r="IDM17" s="146"/>
      <c r="IDN17" s="146"/>
      <c r="IDO17" s="146"/>
      <c r="IDP17" s="146"/>
      <c r="IDQ17" s="146"/>
      <c r="IDR17" s="146"/>
      <c r="IDS17" s="146"/>
      <c r="IDT17" s="146"/>
      <c r="IDU17" s="146"/>
      <c r="IDV17" s="146"/>
      <c r="IDW17" s="146"/>
      <c r="IDX17" s="146"/>
      <c r="IDY17" s="146"/>
      <c r="IDZ17" s="146"/>
      <c r="IEA17" s="146"/>
      <c r="IEB17" s="146"/>
      <c r="IEC17" s="146"/>
      <c r="IED17" s="146"/>
      <c r="IEE17" s="146"/>
      <c r="IEF17" s="146"/>
      <c r="IEG17" s="146"/>
      <c r="IEH17" s="146"/>
      <c r="IEI17" s="146"/>
      <c r="IEJ17" s="146"/>
      <c r="IEK17" s="146"/>
      <c r="IEL17" s="146"/>
      <c r="IEM17" s="146"/>
      <c r="IEN17" s="146"/>
      <c r="IEO17" s="146"/>
      <c r="IEP17" s="146"/>
      <c r="IEQ17" s="146"/>
      <c r="IER17" s="146"/>
      <c r="IES17" s="146"/>
      <c r="IET17" s="146"/>
      <c r="IEU17" s="146"/>
      <c r="IEV17" s="146"/>
      <c r="IEW17" s="146"/>
      <c r="IEX17" s="146"/>
      <c r="IEY17" s="146"/>
      <c r="IEZ17" s="146"/>
      <c r="IFA17" s="146"/>
      <c r="IFB17" s="146"/>
      <c r="IFC17" s="146"/>
      <c r="IFD17" s="146"/>
      <c r="IFE17" s="146"/>
      <c r="IFF17" s="146"/>
      <c r="IFG17" s="146"/>
      <c r="IFH17" s="146"/>
      <c r="IFI17" s="146"/>
      <c r="IFJ17" s="146"/>
      <c r="IFK17" s="146"/>
      <c r="IFL17" s="146"/>
      <c r="IFM17" s="146"/>
      <c r="IFN17" s="146"/>
      <c r="IFO17" s="146"/>
      <c r="IFP17" s="146"/>
      <c r="IFQ17" s="146"/>
      <c r="IFR17" s="146"/>
      <c r="IFS17" s="146"/>
      <c r="IFT17" s="146"/>
      <c r="IFU17" s="146"/>
      <c r="IFV17" s="146"/>
      <c r="IFW17" s="146"/>
      <c r="IFX17" s="146"/>
      <c r="IFY17" s="146"/>
      <c r="IFZ17" s="146"/>
      <c r="IGA17" s="146"/>
      <c r="IGB17" s="146"/>
      <c r="IGC17" s="146"/>
      <c r="IGD17" s="146"/>
      <c r="IGE17" s="146"/>
      <c r="IGF17" s="146"/>
      <c r="IGG17" s="146"/>
      <c r="IGH17" s="146"/>
      <c r="IGI17" s="146"/>
      <c r="IGJ17" s="146"/>
      <c r="IGK17" s="146"/>
      <c r="IGL17" s="146"/>
      <c r="IGM17" s="146"/>
      <c r="IGN17" s="146"/>
      <c r="IGO17" s="146"/>
      <c r="IGP17" s="146"/>
      <c r="IGQ17" s="146"/>
      <c r="IGR17" s="146"/>
      <c r="IGS17" s="146"/>
      <c r="IGT17" s="146"/>
      <c r="IGU17" s="146"/>
      <c r="IGV17" s="146"/>
      <c r="IGW17" s="146"/>
      <c r="IGX17" s="146"/>
      <c r="IGY17" s="146"/>
      <c r="IGZ17" s="146"/>
      <c r="IHA17" s="146"/>
      <c r="IHB17" s="146"/>
      <c r="IHC17" s="146"/>
      <c r="IHD17" s="146"/>
      <c r="IHE17" s="146"/>
      <c r="IHF17" s="146"/>
      <c r="IHG17" s="146"/>
      <c r="IHH17" s="146"/>
      <c r="IHI17" s="146"/>
      <c r="IHJ17" s="146"/>
      <c r="IHK17" s="146"/>
      <c r="IHL17" s="146"/>
      <c r="IHM17" s="146"/>
      <c r="IHN17" s="146"/>
      <c r="IHO17" s="146"/>
      <c r="IHP17" s="146"/>
      <c r="IHQ17" s="146"/>
      <c r="IHR17" s="146"/>
      <c r="IHS17" s="146"/>
      <c r="IHT17" s="146"/>
      <c r="IHU17" s="146"/>
      <c r="IHV17" s="146"/>
      <c r="IHW17" s="146"/>
      <c r="IHX17" s="146"/>
      <c r="IHY17" s="146"/>
      <c r="IHZ17" s="146"/>
      <c r="IIA17" s="146"/>
      <c r="IIB17" s="146"/>
      <c r="IIC17" s="146"/>
      <c r="IID17" s="146"/>
      <c r="IIE17" s="146"/>
      <c r="IIF17" s="146"/>
      <c r="IIG17" s="146"/>
      <c r="IIH17" s="146"/>
      <c r="III17" s="146"/>
      <c r="IIJ17" s="146"/>
      <c r="IIK17" s="146"/>
      <c r="IIL17" s="146"/>
      <c r="IIM17" s="146"/>
      <c r="IIN17" s="146"/>
      <c r="IIO17" s="146"/>
      <c r="IIP17" s="146"/>
      <c r="IIQ17" s="146"/>
      <c r="IIR17" s="146"/>
      <c r="IIS17" s="146"/>
      <c r="IIT17" s="146"/>
      <c r="IIU17" s="146"/>
      <c r="IIV17" s="146"/>
      <c r="IIW17" s="146"/>
      <c r="IIX17" s="146"/>
      <c r="IIY17" s="146"/>
      <c r="IIZ17" s="146"/>
      <c r="IJA17" s="146"/>
      <c r="IJB17" s="146"/>
      <c r="IJC17" s="146"/>
      <c r="IJD17" s="146"/>
      <c r="IJE17" s="146"/>
      <c r="IJF17" s="146"/>
      <c r="IJG17" s="146"/>
      <c r="IJH17" s="146"/>
      <c r="IJI17" s="146"/>
      <c r="IJJ17" s="146"/>
      <c r="IJK17" s="146"/>
      <c r="IJL17" s="146"/>
      <c r="IJM17" s="146"/>
      <c r="IJN17" s="146"/>
      <c r="IJO17" s="146"/>
      <c r="IJP17" s="146"/>
      <c r="IJQ17" s="146"/>
      <c r="IJR17" s="146"/>
      <c r="IJS17" s="146"/>
      <c r="IJT17" s="146"/>
      <c r="IJU17" s="146"/>
      <c r="IJV17" s="146"/>
      <c r="IJW17" s="146"/>
      <c r="IJX17" s="146"/>
      <c r="IJY17" s="146"/>
      <c r="IJZ17" s="146"/>
      <c r="IKA17" s="146"/>
      <c r="IKB17" s="146"/>
      <c r="IKC17" s="146"/>
      <c r="IKD17" s="146"/>
      <c r="IKE17" s="146"/>
      <c r="IKF17" s="146"/>
      <c r="IKG17" s="146"/>
      <c r="IKH17" s="146"/>
      <c r="IKI17" s="146"/>
      <c r="IKJ17" s="146"/>
      <c r="IKK17" s="146"/>
      <c r="IKL17" s="146"/>
      <c r="IKM17" s="146"/>
      <c r="IKN17" s="146"/>
      <c r="IKO17" s="146"/>
      <c r="IKP17" s="146"/>
      <c r="IKQ17" s="146"/>
      <c r="IKR17" s="146"/>
      <c r="IKS17" s="146"/>
      <c r="IKT17" s="146"/>
      <c r="IKU17" s="146"/>
      <c r="IKV17" s="146"/>
      <c r="IKW17" s="146"/>
      <c r="IKX17" s="146"/>
      <c r="IKY17" s="146"/>
      <c r="IKZ17" s="146"/>
      <c r="ILA17" s="146"/>
      <c r="ILB17" s="146"/>
      <c r="ILC17" s="146"/>
      <c r="ILD17" s="146"/>
      <c r="ILE17" s="146"/>
      <c r="ILF17" s="146"/>
      <c r="ILG17" s="146"/>
      <c r="ILH17" s="146"/>
      <c r="ILI17" s="146"/>
      <c r="ILJ17" s="146"/>
      <c r="ILK17" s="146"/>
      <c r="ILL17" s="146"/>
      <c r="ILM17" s="146"/>
      <c r="ILN17" s="146"/>
      <c r="ILO17" s="146"/>
      <c r="ILP17" s="146"/>
      <c r="ILQ17" s="146"/>
      <c r="ILR17" s="146"/>
      <c r="ILS17" s="146"/>
      <c r="ILT17" s="146"/>
      <c r="ILU17" s="146"/>
      <c r="ILV17" s="146"/>
      <c r="ILW17" s="146"/>
      <c r="ILX17" s="146"/>
      <c r="ILY17" s="146"/>
      <c r="ILZ17" s="146"/>
      <c r="IMA17" s="146"/>
      <c r="IMB17" s="146"/>
      <c r="IMC17" s="146"/>
      <c r="IMD17" s="146"/>
      <c r="IME17" s="146"/>
      <c r="IMF17" s="146"/>
      <c r="IMG17" s="146"/>
      <c r="IMH17" s="146"/>
      <c r="IMI17" s="146"/>
      <c r="IMJ17" s="146"/>
      <c r="IMK17" s="146"/>
      <c r="IML17" s="146"/>
      <c r="IMM17" s="146"/>
      <c r="IMN17" s="146"/>
      <c r="IMO17" s="146"/>
      <c r="IMP17" s="146"/>
      <c r="IMQ17" s="146"/>
      <c r="IMR17" s="146"/>
      <c r="IMS17" s="146"/>
      <c r="IMT17" s="146"/>
      <c r="IMU17" s="146"/>
      <c r="IMV17" s="146"/>
      <c r="IMW17" s="146"/>
      <c r="IMX17" s="146"/>
      <c r="IMY17" s="146"/>
      <c r="IMZ17" s="146"/>
      <c r="INA17" s="146"/>
      <c r="INB17" s="146"/>
      <c r="INC17" s="146"/>
      <c r="IND17" s="146"/>
      <c r="INE17" s="146"/>
      <c r="INF17" s="146"/>
      <c r="ING17" s="146"/>
      <c r="INH17" s="146"/>
      <c r="INI17" s="146"/>
      <c r="INJ17" s="146"/>
      <c r="INK17" s="146"/>
      <c r="INL17" s="146"/>
      <c r="INM17" s="146"/>
      <c r="INN17" s="146"/>
      <c r="INO17" s="146"/>
      <c r="INP17" s="146"/>
      <c r="INQ17" s="146"/>
      <c r="INR17" s="146"/>
      <c r="INS17" s="146"/>
      <c r="INT17" s="146"/>
      <c r="INU17" s="146"/>
      <c r="INV17" s="146"/>
      <c r="INW17" s="146"/>
      <c r="INX17" s="146"/>
      <c r="INY17" s="146"/>
      <c r="INZ17" s="146"/>
      <c r="IOA17" s="146"/>
      <c r="IOB17" s="146"/>
      <c r="IOC17" s="146"/>
      <c r="IOD17" s="146"/>
      <c r="IOE17" s="146"/>
      <c r="IOF17" s="146"/>
      <c r="IOG17" s="146"/>
      <c r="IOH17" s="146"/>
      <c r="IOI17" s="146"/>
      <c r="IOJ17" s="146"/>
      <c r="IOK17" s="146"/>
      <c r="IOL17" s="146"/>
      <c r="IOM17" s="146"/>
      <c r="ION17" s="146"/>
      <c r="IOO17" s="146"/>
      <c r="IOP17" s="146"/>
      <c r="IOQ17" s="146"/>
      <c r="IOR17" s="146"/>
      <c r="IOS17" s="146"/>
      <c r="IOT17" s="146"/>
      <c r="IOU17" s="146"/>
      <c r="IOV17" s="146"/>
      <c r="IOW17" s="146"/>
      <c r="IOX17" s="146"/>
      <c r="IOY17" s="146"/>
      <c r="IOZ17" s="146"/>
      <c r="IPA17" s="146"/>
      <c r="IPB17" s="146"/>
      <c r="IPC17" s="146"/>
      <c r="IPD17" s="146"/>
      <c r="IPE17" s="146"/>
      <c r="IPF17" s="146"/>
      <c r="IPG17" s="146"/>
      <c r="IPH17" s="146"/>
      <c r="IPI17" s="146"/>
      <c r="IPJ17" s="146"/>
      <c r="IPK17" s="146"/>
      <c r="IPL17" s="146"/>
      <c r="IPM17" s="146"/>
      <c r="IPN17" s="146"/>
      <c r="IPO17" s="146"/>
      <c r="IPP17" s="146"/>
      <c r="IPQ17" s="146"/>
      <c r="IPR17" s="146"/>
      <c r="IPS17" s="146"/>
      <c r="IPT17" s="146"/>
      <c r="IPU17" s="146"/>
      <c r="IPV17" s="146"/>
      <c r="IPW17" s="146"/>
      <c r="IPX17" s="146"/>
      <c r="IPY17" s="146"/>
      <c r="IPZ17" s="146"/>
      <c r="IQA17" s="146"/>
      <c r="IQB17" s="146"/>
      <c r="IQC17" s="146"/>
      <c r="IQD17" s="146"/>
      <c r="IQE17" s="146"/>
      <c r="IQF17" s="146"/>
      <c r="IQG17" s="146"/>
      <c r="IQH17" s="146"/>
      <c r="IQI17" s="146"/>
      <c r="IQJ17" s="146"/>
      <c r="IQK17" s="146"/>
      <c r="IQL17" s="146"/>
      <c r="IQM17" s="146"/>
      <c r="IQN17" s="146"/>
      <c r="IQO17" s="146"/>
      <c r="IQP17" s="146"/>
      <c r="IQQ17" s="146"/>
      <c r="IQR17" s="146"/>
      <c r="IQS17" s="146"/>
      <c r="IQT17" s="146"/>
      <c r="IQU17" s="146"/>
      <c r="IQV17" s="146"/>
      <c r="IQW17" s="146"/>
      <c r="IQX17" s="146"/>
      <c r="IQY17" s="146"/>
      <c r="IQZ17" s="146"/>
      <c r="IRA17" s="146"/>
      <c r="IRB17" s="146"/>
      <c r="IRC17" s="146"/>
      <c r="IRD17" s="146"/>
      <c r="IRE17" s="146"/>
      <c r="IRF17" s="146"/>
      <c r="IRG17" s="146"/>
      <c r="IRH17" s="146"/>
      <c r="IRI17" s="146"/>
      <c r="IRJ17" s="146"/>
      <c r="IRK17" s="146"/>
      <c r="IRL17" s="146"/>
      <c r="IRM17" s="146"/>
      <c r="IRN17" s="146"/>
      <c r="IRO17" s="146"/>
      <c r="IRP17" s="146"/>
      <c r="IRQ17" s="146"/>
      <c r="IRR17" s="146"/>
      <c r="IRS17" s="146"/>
      <c r="IRT17" s="146"/>
      <c r="IRU17" s="146"/>
      <c r="IRV17" s="146"/>
      <c r="IRW17" s="146"/>
      <c r="IRX17" s="146"/>
      <c r="IRY17" s="146"/>
      <c r="IRZ17" s="146"/>
      <c r="ISA17" s="146"/>
      <c r="ISB17" s="146"/>
      <c r="ISC17" s="146"/>
      <c r="ISD17" s="146"/>
      <c r="ISE17" s="146"/>
      <c r="ISF17" s="146"/>
      <c r="ISG17" s="146"/>
      <c r="ISH17" s="146"/>
      <c r="ISI17" s="146"/>
      <c r="ISJ17" s="146"/>
      <c r="ISK17" s="146"/>
      <c r="ISL17" s="146"/>
      <c r="ISM17" s="146"/>
      <c r="ISN17" s="146"/>
      <c r="ISO17" s="146"/>
      <c r="ISP17" s="146"/>
      <c r="ISQ17" s="146"/>
      <c r="ISR17" s="146"/>
      <c r="ISS17" s="146"/>
      <c r="IST17" s="146"/>
      <c r="ISU17" s="146"/>
      <c r="ISV17" s="146"/>
      <c r="ISW17" s="146"/>
      <c r="ISX17" s="146"/>
      <c r="ISY17" s="146"/>
      <c r="ISZ17" s="146"/>
      <c r="ITA17" s="146"/>
      <c r="ITB17" s="146"/>
      <c r="ITC17" s="146"/>
      <c r="ITD17" s="146"/>
      <c r="ITE17" s="146"/>
      <c r="ITF17" s="146"/>
      <c r="ITG17" s="146"/>
      <c r="ITH17" s="146"/>
      <c r="ITI17" s="146"/>
      <c r="ITJ17" s="146"/>
      <c r="ITK17" s="146"/>
      <c r="ITL17" s="146"/>
      <c r="ITM17" s="146"/>
      <c r="ITN17" s="146"/>
      <c r="ITO17" s="146"/>
      <c r="ITP17" s="146"/>
      <c r="ITQ17" s="146"/>
      <c r="ITR17" s="146"/>
      <c r="ITS17" s="146"/>
      <c r="ITT17" s="146"/>
      <c r="ITU17" s="146"/>
      <c r="ITV17" s="146"/>
      <c r="ITW17" s="146"/>
      <c r="ITX17" s="146"/>
      <c r="ITY17" s="146"/>
      <c r="ITZ17" s="146"/>
      <c r="IUA17" s="146"/>
      <c r="IUB17" s="146"/>
      <c r="IUC17" s="146"/>
      <c r="IUD17" s="146"/>
      <c r="IUE17" s="146"/>
      <c r="IUF17" s="146"/>
      <c r="IUG17" s="146"/>
      <c r="IUH17" s="146"/>
      <c r="IUI17" s="146"/>
      <c r="IUJ17" s="146"/>
      <c r="IUK17" s="146"/>
      <c r="IUL17" s="146"/>
      <c r="IUM17" s="146"/>
      <c r="IUN17" s="146"/>
      <c r="IUO17" s="146"/>
      <c r="IUP17" s="146"/>
      <c r="IUQ17" s="146"/>
      <c r="IUR17" s="146"/>
      <c r="IUS17" s="146"/>
      <c r="IUT17" s="146"/>
      <c r="IUU17" s="146"/>
      <c r="IUV17" s="146"/>
      <c r="IUW17" s="146"/>
      <c r="IUX17" s="146"/>
      <c r="IUY17" s="146"/>
      <c r="IUZ17" s="146"/>
      <c r="IVA17" s="146"/>
      <c r="IVB17" s="146"/>
      <c r="IVC17" s="146"/>
      <c r="IVD17" s="146"/>
      <c r="IVE17" s="146"/>
      <c r="IVF17" s="146"/>
      <c r="IVG17" s="146"/>
      <c r="IVH17" s="146"/>
      <c r="IVI17" s="146"/>
      <c r="IVJ17" s="146"/>
      <c r="IVK17" s="146"/>
      <c r="IVL17" s="146"/>
      <c r="IVM17" s="146"/>
      <c r="IVN17" s="146"/>
      <c r="IVO17" s="146"/>
      <c r="IVP17" s="146"/>
      <c r="IVQ17" s="146"/>
      <c r="IVR17" s="146"/>
      <c r="IVS17" s="146"/>
      <c r="IVT17" s="146"/>
      <c r="IVU17" s="146"/>
      <c r="IVV17" s="146"/>
      <c r="IVW17" s="146"/>
      <c r="IVX17" s="146"/>
      <c r="IVY17" s="146"/>
      <c r="IVZ17" s="146"/>
      <c r="IWA17" s="146"/>
      <c r="IWB17" s="146"/>
      <c r="IWC17" s="146"/>
      <c r="IWD17" s="146"/>
      <c r="IWE17" s="146"/>
      <c r="IWF17" s="146"/>
      <c r="IWG17" s="146"/>
      <c r="IWH17" s="146"/>
      <c r="IWI17" s="146"/>
      <c r="IWJ17" s="146"/>
      <c r="IWK17" s="146"/>
      <c r="IWL17" s="146"/>
      <c r="IWM17" s="146"/>
      <c r="IWN17" s="146"/>
      <c r="IWO17" s="146"/>
      <c r="IWP17" s="146"/>
      <c r="IWQ17" s="146"/>
      <c r="IWR17" s="146"/>
      <c r="IWS17" s="146"/>
      <c r="IWT17" s="146"/>
      <c r="IWU17" s="146"/>
      <c r="IWV17" s="146"/>
      <c r="IWW17" s="146"/>
      <c r="IWX17" s="146"/>
      <c r="IWY17" s="146"/>
      <c r="IWZ17" s="146"/>
      <c r="IXA17" s="146"/>
      <c r="IXB17" s="146"/>
      <c r="IXC17" s="146"/>
      <c r="IXD17" s="146"/>
      <c r="IXE17" s="146"/>
      <c r="IXF17" s="146"/>
      <c r="IXG17" s="146"/>
      <c r="IXH17" s="146"/>
      <c r="IXI17" s="146"/>
      <c r="IXJ17" s="146"/>
      <c r="IXK17" s="146"/>
      <c r="IXL17" s="146"/>
      <c r="IXM17" s="146"/>
      <c r="IXN17" s="146"/>
      <c r="IXO17" s="146"/>
      <c r="IXP17" s="146"/>
      <c r="IXQ17" s="146"/>
      <c r="IXR17" s="146"/>
      <c r="IXS17" s="146"/>
      <c r="IXT17" s="146"/>
      <c r="IXU17" s="146"/>
      <c r="IXV17" s="146"/>
      <c r="IXW17" s="146"/>
      <c r="IXX17" s="146"/>
      <c r="IXY17" s="146"/>
      <c r="IXZ17" s="146"/>
      <c r="IYA17" s="146"/>
      <c r="IYB17" s="146"/>
      <c r="IYC17" s="146"/>
      <c r="IYD17" s="146"/>
      <c r="IYE17" s="146"/>
      <c r="IYF17" s="146"/>
      <c r="IYG17" s="146"/>
      <c r="IYH17" s="146"/>
      <c r="IYI17" s="146"/>
      <c r="IYJ17" s="146"/>
      <c r="IYK17" s="146"/>
      <c r="IYL17" s="146"/>
      <c r="IYM17" s="146"/>
      <c r="IYN17" s="146"/>
      <c r="IYO17" s="146"/>
      <c r="IYP17" s="146"/>
      <c r="IYQ17" s="146"/>
      <c r="IYR17" s="146"/>
      <c r="IYS17" s="146"/>
      <c r="IYT17" s="146"/>
      <c r="IYU17" s="146"/>
      <c r="IYV17" s="146"/>
      <c r="IYW17" s="146"/>
      <c r="IYX17" s="146"/>
      <c r="IYY17" s="146"/>
      <c r="IYZ17" s="146"/>
      <c r="IZA17" s="146"/>
      <c r="IZB17" s="146"/>
      <c r="IZC17" s="146"/>
      <c r="IZD17" s="146"/>
      <c r="IZE17" s="146"/>
      <c r="IZF17" s="146"/>
      <c r="IZG17" s="146"/>
      <c r="IZH17" s="146"/>
      <c r="IZI17" s="146"/>
      <c r="IZJ17" s="146"/>
      <c r="IZK17" s="146"/>
      <c r="IZL17" s="146"/>
      <c r="IZM17" s="146"/>
      <c r="IZN17" s="146"/>
      <c r="IZO17" s="146"/>
      <c r="IZP17" s="146"/>
      <c r="IZQ17" s="146"/>
      <c r="IZR17" s="146"/>
      <c r="IZS17" s="146"/>
      <c r="IZT17" s="146"/>
      <c r="IZU17" s="146"/>
      <c r="IZV17" s="146"/>
      <c r="IZW17" s="146"/>
      <c r="IZX17" s="146"/>
      <c r="IZY17" s="146"/>
      <c r="IZZ17" s="146"/>
      <c r="JAA17" s="146"/>
      <c r="JAB17" s="146"/>
      <c r="JAC17" s="146"/>
      <c r="JAD17" s="146"/>
      <c r="JAE17" s="146"/>
      <c r="JAF17" s="146"/>
      <c r="JAG17" s="146"/>
      <c r="JAH17" s="146"/>
      <c r="JAI17" s="146"/>
      <c r="JAJ17" s="146"/>
      <c r="JAK17" s="146"/>
      <c r="JAL17" s="146"/>
      <c r="JAM17" s="146"/>
      <c r="JAN17" s="146"/>
      <c r="JAO17" s="146"/>
      <c r="JAP17" s="146"/>
      <c r="JAQ17" s="146"/>
      <c r="JAR17" s="146"/>
      <c r="JAS17" s="146"/>
      <c r="JAT17" s="146"/>
      <c r="JAU17" s="146"/>
      <c r="JAV17" s="146"/>
      <c r="JAW17" s="146"/>
      <c r="JAX17" s="146"/>
      <c r="JAY17" s="146"/>
      <c r="JAZ17" s="146"/>
      <c r="JBA17" s="146"/>
      <c r="JBB17" s="146"/>
      <c r="JBC17" s="146"/>
      <c r="JBD17" s="146"/>
      <c r="JBE17" s="146"/>
      <c r="JBF17" s="146"/>
      <c r="JBG17" s="146"/>
      <c r="JBH17" s="146"/>
      <c r="JBI17" s="146"/>
      <c r="JBJ17" s="146"/>
      <c r="JBK17" s="146"/>
      <c r="JBL17" s="146"/>
      <c r="JBM17" s="146"/>
      <c r="JBN17" s="146"/>
      <c r="JBO17" s="146"/>
      <c r="JBP17" s="146"/>
      <c r="JBQ17" s="146"/>
      <c r="JBR17" s="146"/>
      <c r="JBS17" s="146"/>
      <c r="JBT17" s="146"/>
      <c r="JBU17" s="146"/>
      <c r="JBV17" s="146"/>
      <c r="JBW17" s="146"/>
      <c r="JBX17" s="146"/>
      <c r="JBY17" s="146"/>
      <c r="JBZ17" s="146"/>
      <c r="JCA17" s="146"/>
      <c r="JCB17" s="146"/>
      <c r="JCC17" s="146"/>
      <c r="JCD17" s="146"/>
      <c r="JCE17" s="146"/>
      <c r="JCF17" s="146"/>
      <c r="JCG17" s="146"/>
      <c r="JCH17" s="146"/>
      <c r="JCI17" s="146"/>
      <c r="JCJ17" s="146"/>
      <c r="JCK17" s="146"/>
      <c r="JCL17" s="146"/>
      <c r="JCM17" s="146"/>
      <c r="JCN17" s="146"/>
      <c r="JCO17" s="146"/>
      <c r="JCP17" s="146"/>
      <c r="JCQ17" s="146"/>
      <c r="JCR17" s="146"/>
      <c r="JCS17" s="146"/>
      <c r="JCT17" s="146"/>
      <c r="JCU17" s="146"/>
      <c r="JCV17" s="146"/>
      <c r="JCW17" s="146"/>
      <c r="JCX17" s="146"/>
      <c r="JCY17" s="146"/>
      <c r="JCZ17" s="146"/>
      <c r="JDA17" s="146"/>
      <c r="JDB17" s="146"/>
      <c r="JDC17" s="146"/>
      <c r="JDD17" s="146"/>
      <c r="JDE17" s="146"/>
      <c r="JDF17" s="146"/>
      <c r="JDG17" s="146"/>
      <c r="JDH17" s="146"/>
      <c r="JDI17" s="146"/>
      <c r="JDJ17" s="146"/>
      <c r="JDK17" s="146"/>
      <c r="JDL17" s="146"/>
      <c r="JDM17" s="146"/>
      <c r="JDN17" s="146"/>
      <c r="JDO17" s="146"/>
      <c r="JDP17" s="146"/>
      <c r="JDQ17" s="146"/>
      <c r="JDR17" s="146"/>
      <c r="JDS17" s="146"/>
      <c r="JDT17" s="146"/>
      <c r="JDU17" s="146"/>
      <c r="JDV17" s="146"/>
      <c r="JDW17" s="146"/>
      <c r="JDX17" s="146"/>
      <c r="JDY17" s="146"/>
      <c r="JDZ17" s="146"/>
      <c r="JEA17" s="146"/>
      <c r="JEB17" s="146"/>
      <c r="JEC17" s="146"/>
      <c r="JED17" s="146"/>
      <c r="JEE17" s="146"/>
      <c r="JEF17" s="146"/>
      <c r="JEG17" s="146"/>
      <c r="JEH17" s="146"/>
      <c r="JEI17" s="146"/>
      <c r="JEJ17" s="146"/>
      <c r="JEK17" s="146"/>
      <c r="JEL17" s="146"/>
      <c r="JEM17" s="146"/>
      <c r="JEN17" s="146"/>
      <c r="JEO17" s="146"/>
      <c r="JEP17" s="146"/>
      <c r="JEQ17" s="146"/>
      <c r="JER17" s="146"/>
      <c r="JES17" s="146"/>
      <c r="JET17" s="146"/>
      <c r="JEU17" s="146"/>
      <c r="JEV17" s="146"/>
      <c r="JEW17" s="146"/>
      <c r="JEX17" s="146"/>
      <c r="JEY17" s="146"/>
      <c r="JEZ17" s="146"/>
      <c r="JFA17" s="146"/>
      <c r="JFB17" s="146"/>
      <c r="JFC17" s="146"/>
      <c r="JFD17" s="146"/>
      <c r="JFE17" s="146"/>
      <c r="JFF17" s="146"/>
      <c r="JFG17" s="146"/>
      <c r="JFH17" s="146"/>
      <c r="JFI17" s="146"/>
      <c r="JFJ17" s="146"/>
      <c r="JFK17" s="146"/>
      <c r="JFL17" s="146"/>
      <c r="JFM17" s="146"/>
      <c r="JFN17" s="146"/>
      <c r="JFO17" s="146"/>
      <c r="JFP17" s="146"/>
      <c r="JFQ17" s="146"/>
      <c r="JFR17" s="146"/>
      <c r="JFS17" s="146"/>
      <c r="JFT17" s="146"/>
      <c r="JFU17" s="146"/>
      <c r="JFV17" s="146"/>
      <c r="JFW17" s="146"/>
      <c r="JFX17" s="146"/>
      <c r="JFY17" s="146"/>
      <c r="JFZ17" s="146"/>
      <c r="JGA17" s="146"/>
      <c r="JGB17" s="146"/>
      <c r="JGC17" s="146"/>
      <c r="JGD17" s="146"/>
      <c r="JGE17" s="146"/>
      <c r="JGF17" s="146"/>
      <c r="JGG17" s="146"/>
      <c r="JGH17" s="146"/>
      <c r="JGI17" s="146"/>
      <c r="JGJ17" s="146"/>
      <c r="JGK17" s="146"/>
      <c r="JGL17" s="146"/>
      <c r="JGM17" s="146"/>
      <c r="JGN17" s="146"/>
      <c r="JGO17" s="146"/>
      <c r="JGP17" s="146"/>
      <c r="JGQ17" s="146"/>
      <c r="JGR17" s="146"/>
      <c r="JGS17" s="146"/>
      <c r="JGT17" s="146"/>
      <c r="JGU17" s="146"/>
      <c r="JGV17" s="146"/>
      <c r="JGW17" s="146"/>
      <c r="JGX17" s="146"/>
      <c r="JGY17" s="146"/>
      <c r="JGZ17" s="146"/>
      <c r="JHA17" s="146"/>
      <c r="JHB17" s="146"/>
      <c r="JHC17" s="146"/>
      <c r="JHD17" s="146"/>
      <c r="JHE17" s="146"/>
      <c r="JHF17" s="146"/>
      <c r="JHG17" s="146"/>
      <c r="JHH17" s="146"/>
      <c r="JHI17" s="146"/>
      <c r="JHJ17" s="146"/>
      <c r="JHK17" s="146"/>
      <c r="JHL17" s="146"/>
      <c r="JHM17" s="146"/>
      <c r="JHN17" s="146"/>
      <c r="JHO17" s="146"/>
      <c r="JHP17" s="146"/>
      <c r="JHQ17" s="146"/>
      <c r="JHR17" s="146"/>
      <c r="JHS17" s="146"/>
      <c r="JHT17" s="146"/>
      <c r="JHU17" s="146"/>
      <c r="JHV17" s="146"/>
      <c r="JHW17" s="146"/>
      <c r="JHX17" s="146"/>
      <c r="JHY17" s="146"/>
      <c r="JHZ17" s="146"/>
      <c r="JIA17" s="146"/>
      <c r="JIB17" s="146"/>
      <c r="JIC17" s="146"/>
      <c r="JID17" s="146"/>
      <c r="JIE17" s="146"/>
      <c r="JIF17" s="146"/>
      <c r="JIG17" s="146"/>
      <c r="JIH17" s="146"/>
      <c r="JII17" s="146"/>
      <c r="JIJ17" s="146"/>
      <c r="JIK17" s="146"/>
      <c r="JIL17" s="146"/>
      <c r="JIM17" s="146"/>
      <c r="JIN17" s="146"/>
      <c r="JIO17" s="146"/>
      <c r="JIP17" s="146"/>
      <c r="JIQ17" s="146"/>
      <c r="JIR17" s="146"/>
      <c r="JIS17" s="146"/>
      <c r="JIT17" s="146"/>
      <c r="JIU17" s="146"/>
      <c r="JIV17" s="146"/>
      <c r="JIW17" s="146"/>
      <c r="JIX17" s="146"/>
      <c r="JIY17" s="146"/>
      <c r="JIZ17" s="146"/>
      <c r="JJA17" s="146"/>
      <c r="JJB17" s="146"/>
      <c r="JJC17" s="146"/>
      <c r="JJD17" s="146"/>
      <c r="JJE17" s="146"/>
      <c r="JJF17" s="146"/>
      <c r="JJG17" s="146"/>
      <c r="JJH17" s="146"/>
      <c r="JJI17" s="146"/>
      <c r="JJJ17" s="146"/>
      <c r="JJK17" s="146"/>
      <c r="JJL17" s="146"/>
      <c r="JJM17" s="146"/>
      <c r="JJN17" s="146"/>
      <c r="JJO17" s="146"/>
      <c r="JJP17" s="146"/>
      <c r="JJQ17" s="146"/>
      <c r="JJR17" s="146"/>
      <c r="JJS17" s="146"/>
      <c r="JJT17" s="146"/>
      <c r="JJU17" s="146"/>
      <c r="JJV17" s="146"/>
      <c r="JJW17" s="146"/>
      <c r="JJX17" s="146"/>
      <c r="JJY17" s="146"/>
      <c r="JJZ17" s="146"/>
      <c r="JKA17" s="146"/>
      <c r="JKB17" s="146"/>
      <c r="JKC17" s="146"/>
      <c r="JKD17" s="146"/>
      <c r="JKE17" s="146"/>
      <c r="JKF17" s="146"/>
      <c r="JKG17" s="146"/>
      <c r="JKH17" s="146"/>
      <c r="JKI17" s="146"/>
      <c r="JKJ17" s="146"/>
      <c r="JKK17" s="146"/>
      <c r="JKL17" s="146"/>
      <c r="JKM17" s="146"/>
      <c r="JKN17" s="146"/>
      <c r="JKO17" s="146"/>
      <c r="JKP17" s="146"/>
      <c r="JKQ17" s="146"/>
      <c r="JKR17" s="146"/>
      <c r="JKS17" s="146"/>
      <c r="JKT17" s="146"/>
      <c r="JKU17" s="146"/>
      <c r="JKV17" s="146"/>
      <c r="JKW17" s="146"/>
      <c r="JKX17" s="146"/>
      <c r="JKY17" s="146"/>
      <c r="JKZ17" s="146"/>
      <c r="JLA17" s="146"/>
      <c r="JLB17" s="146"/>
      <c r="JLC17" s="146"/>
      <c r="JLD17" s="146"/>
      <c r="JLE17" s="146"/>
      <c r="JLF17" s="146"/>
      <c r="JLG17" s="146"/>
      <c r="JLH17" s="146"/>
      <c r="JLI17" s="146"/>
      <c r="JLJ17" s="146"/>
      <c r="JLK17" s="146"/>
      <c r="JLL17" s="146"/>
      <c r="JLM17" s="146"/>
      <c r="JLN17" s="146"/>
      <c r="JLO17" s="146"/>
      <c r="JLP17" s="146"/>
      <c r="JLQ17" s="146"/>
      <c r="JLR17" s="146"/>
      <c r="JLS17" s="146"/>
      <c r="JLT17" s="146"/>
      <c r="JLU17" s="146"/>
      <c r="JLV17" s="146"/>
      <c r="JLW17" s="146"/>
      <c r="JLX17" s="146"/>
      <c r="JLY17" s="146"/>
      <c r="JLZ17" s="146"/>
      <c r="JMA17" s="146"/>
      <c r="JMB17" s="146"/>
      <c r="JMC17" s="146"/>
      <c r="JMD17" s="146"/>
      <c r="JME17" s="146"/>
      <c r="JMF17" s="146"/>
      <c r="JMG17" s="146"/>
      <c r="JMH17" s="146"/>
      <c r="JMI17" s="146"/>
      <c r="JMJ17" s="146"/>
      <c r="JMK17" s="146"/>
      <c r="JML17" s="146"/>
      <c r="JMM17" s="146"/>
      <c r="JMN17" s="146"/>
      <c r="JMO17" s="146"/>
      <c r="JMP17" s="146"/>
      <c r="JMQ17" s="146"/>
      <c r="JMR17" s="146"/>
      <c r="JMS17" s="146"/>
      <c r="JMT17" s="146"/>
      <c r="JMU17" s="146"/>
      <c r="JMV17" s="146"/>
      <c r="JMW17" s="146"/>
      <c r="JMX17" s="146"/>
      <c r="JMY17" s="146"/>
      <c r="JMZ17" s="146"/>
      <c r="JNA17" s="146"/>
      <c r="JNB17" s="146"/>
      <c r="JNC17" s="146"/>
      <c r="JND17" s="146"/>
      <c r="JNE17" s="146"/>
      <c r="JNF17" s="146"/>
      <c r="JNG17" s="146"/>
      <c r="JNH17" s="146"/>
      <c r="JNI17" s="146"/>
      <c r="JNJ17" s="146"/>
      <c r="JNK17" s="146"/>
      <c r="JNL17" s="146"/>
      <c r="JNM17" s="146"/>
      <c r="JNN17" s="146"/>
      <c r="JNO17" s="146"/>
      <c r="JNP17" s="146"/>
      <c r="JNQ17" s="146"/>
      <c r="JNR17" s="146"/>
      <c r="JNS17" s="146"/>
      <c r="JNT17" s="146"/>
      <c r="JNU17" s="146"/>
      <c r="JNV17" s="146"/>
      <c r="JNW17" s="146"/>
      <c r="JNX17" s="146"/>
      <c r="JNY17" s="146"/>
      <c r="JNZ17" s="146"/>
      <c r="JOA17" s="146"/>
      <c r="JOB17" s="146"/>
      <c r="JOC17" s="146"/>
      <c r="JOD17" s="146"/>
      <c r="JOE17" s="146"/>
      <c r="JOF17" s="146"/>
      <c r="JOG17" s="146"/>
      <c r="JOH17" s="146"/>
      <c r="JOI17" s="146"/>
      <c r="JOJ17" s="146"/>
      <c r="JOK17" s="146"/>
      <c r="JOL17" s="146"/>
      <c r="JOM17" s="146"/>
      <c r="JON17" s="146"/>
      <c r="JOO17" s="146"/>
      <c r="JOP17" s="146"/>
      <c r="JOQ17" s="146"/>
      <c r="JOR17" s="146"/>
      <c r="JOS17" s="146"/>
      <c r="JOT17" s="146"/>
      <c r="JOU17" s="146"/>
      <c r="JOV17" s="146"/>
      <c r="JOW17" s="146"/>
      <c r="JOX17" s="146"/>
      <c r="JOY17" s="146"/>
      <c r="JOZ17" s="146"/>
      <c r="JPA17" s="146"/>
      <c r="JPB17" s="146"/>
      <c r="JPC17" s="146"/>
      <c r="JPD17" s="146"/>
      <c r="JPE17" s="146"/>
      <c r="JPF17" s="146"/>
      <c r="JPG17" s="146"/>
      <c r="JPH17" s="146"/>
      <c r="JPI17" s="146"/>
      <c r="JPJ17" s="146"/>
      <c r="JPK17" s="146"/>
      <c r="JPL17" s="146"/>
      <c r="JPM17" s="146"/>
      <c r="JPN17" s="146"/>
      <c r="JPO17" s="146"/>
      <c r="JPP17" s="146"/>
      <c r="JPQ17" s="146"/>
      <c r="JPR17" s="146"/>
      <c r="JPS17" s="146"/>
      <c r="JPT17" s="146"/>
      <c r="JPU17" s="146"/>
      <c r="JPV17" s="146"/>
      <c r="JPW17" s="146"/>
      <c r="JPX17" s="146"/>
      <c r="JPY17" s="146"/>
      <c r="JPZ17" s="146"/>
      <c r="JQA17" s="146"/>
      <c r="JQB17" s="146"/>
      <c r="JQC17" s="146"/>
      <c r="JQD17" s="146"/>
      <c r="JQE17" s="146"/>
      <c r="JQF17" s="146"/>
      <c r="JQG17" s="146"/>
      <c r="JQH17" s="146"/>
      <c r="JQI17" s="146"/>
      <c r="JQJ17" s="146"/>
      <c r="JQK17" s="146"/>
      <c r="JQL17" s="146"/>
      <c r="JQM17" s="146"/>
      <c r="JQN17" s="146"/>
      <c r="JQO17" s="146"/>
      <c r="JQP17" s="146"/>
      <c r="JQQ17" s="146"/>
      <c r="JQR17" s="146"/>
      <c r="JQS17" s="146"/>
      <c r="JQT17" s="146"/>
      <c r="JQU17" s="146"/>
      <c r="JQV17" s="146"/>
      <c r="JQW17" s="146"/>
      <c r="JQX17" s="146"/>
      <c r="JQY17" s="146"/>
      <c r="JQZ17" s="146"/>
      <c r="JRA17" s="146"/>
      <c r="JRB17" s="146"/>
      <c r="JRC17" s="146"/>
      <c r="JRD17" s="146"/>
      <c r="JRE17" s="146"/>
      <c r="JRF17" s="146"/>
      <c r="JRG17" s="146"/>
      <c r="JRH17" s="146"/>
      <c r="JRI17" s="146"/>
      <c r="JRJ17" s="146"/>
      <c r="JRK17" s="146"/>
      <c r="JRL17" s="146"/>
      <c r="JRM17" s="146"/>
      <c r="JRN17" s="146"/>
      <c r="JRO17" s="146"/>
      <c r="JRP17" s="146"/>
      <c r="JRQ17" s="146"/>
      <c r="JRR17" s="146"/>
      <c r="JRS17" s="146"/>
      <c r="JRT17" s="146"/>
      <c r="JRU17" s="146"/>
      <c r="JRV17" s="146"/>
      <c r="JRW17" s="146"/>
      <c r="JRX17" s="146"/>
      <c r="JRY17" s="146"/>
      <c r="JRZ17" s="146"/>
      <c r="JSA17" s="146"/>
      <c r="JSB17" s="146"/>
      <c r="JSC17" s="146"/>
      <c r="JSD17" s="146"/>
      <c r="JSE17" s="146"/>
      <c r="JSF17" s="146"/>
      <c r="JSG17" s="146"/>
      <c r="JSH17" s="146"/>
      <c r="JSI17" s="146"/>
      <c r="JSJ17" s="146"/>
      <c r="JSK17" s="146"/>
      <c r="JSL17" s="146"/>
      <c r="JSM17" s="146"/>
      <c r="JSN17" s="146"/>
      <c r="JSO17" s="146"/>
      <c r="JSP17" s="146"/>
      <c r="JSQ17" s="146"/>
      <c r="JSR17" s="146"/>
      <c r="JSS17" s="146"/>
      <c r="JST17" s="146"/>
      <c r="JSU17" s="146"/>
      <c r="JSV17" s="146"/>
      <c r="JSW17" s="146"/>
      <c r="JSX17" s="146"/>
      <c r="JSY17" s="146"/>
      <c r="JSZ17" s="146"/>
      <c r="JTA17" s="146"/>
      <c r="JTB17" s="146"/>
      <c r="JTC17" s="146"/>
      <c r="JTD17" s="146"/>
      <c r="JTE17" s="146"/>
      <c r="JTF17" s="146"/>
      <c r="JTG17" s="146"/>
      <c r="JTH17" s="146"/>
      <c r="JTI17" s="146"/>
      <c r="JTJ17" s="146"/>
      <c r="JTK17" s="146"/>
      <c r="JTL17" s="146"/>
      <c r="JTM17" s="146"/>
      <c r="JTN17" s="146"/>
      <c r="JTO17" s="146"/>
      <c r="JTP17" s="146"/>
      <c r="JTQ17" s="146"/>
      <c r="JTR17" s="146"/>
      <c r="JTS17" s="146"/>
      <c r="JTT17" s="146"/>
      <c r="JTU17" s="146"/>
      <c r="JTV17" s="146"/>
      <c r="JTW17" s="146"/>
      <c r="JTX17" s="146"/>
      <c r="JTY17" s="146"/>
      <c r="JTZ17" s="146"/>
      <c r="JUA17" s="146"/>
      <c r="JUB17" s="146"/>
      <c r="JUC17" s="146"/>
      <c r="JUD17" s="146"/>
      <c r="JUE17" s="146"/>
      <c r="JUF17" s="146"/>
      <c r="JUG17" s="146"/>
      <c r="JUH17" s="146"/>
      <c r="JUI17" s="146"/>
      <c r="JUJ17" s="146"/>
      <c r="JUK17" s="146"/>
      <c r="JUL17" s="146"/>
      <c r="JUM17" s="146"/>
      <c r="JUN17" s="146"/>
      <c r="JUO17" s="146"/>
      <c r="JUP17" s="146"/>
      <c r="JUQ17" s="146"/>
      <c r="JUR17" s="146"/>
      <c r="JUS17" s="146"/>
      <c r="JUT17" s="146"/>
      <c r="JUU17" s="146"/>
      <c r="JUV17" s="146"/>
      <c r="JUW17" s="146"/>
      <c r="JUX17" s="146"/>
      <c r="JUY17" s="146"/>
      <c r="JUZ17" s="146"/>
      <c r="JVA17" s="146"/>
      <c r="JVB17" s="146"/>
      <c r="JVC17" s="146"/>
      <c r="JVD17" s="146"/>
      <c r="JVE17" s="146"/>
      <c r="JVF17" s="146"/>
      <c r="JVG17" s="146"/>
      <c r="JVH17" s="146"/>
      <c r="JVI17" s="146"/>
      <c r="JVJ17" s="146"/>
      <c r="JVK17" s="146"/>
      <c r="JVL17" s="146"/>
      <c r="JVM17" s="146"/>
      <c r="JVN17" s="146"/>
      <c r="JVO17" s="146"/>
      <c r="JVP17" s="146"/>
      <c r="JVQ17" s="146"/>
      <c r="JVR17" s="146"/>
      <c r="JVS17" s="146"/>
      <c r="JVT17" s="146"/>
      <c r="JVU17" s="146"/>
      <c r="JVV17" s="146"/>
      <c r="JVW17" s="146"/>
      <c r="JVX17" s="146"/>
      <c r="JVY17" s="146"/>
      <c r="JVZ17" s="146"/>
      <c r="JWA17" s="146"/>
      <c r="JWB17" s="146"/>
      <c r="JWC17" s="146"/>
      <c r="JWD17" s="146"/>
      <c r="JWE17" s="146"/>
      <c r="JWF17" s="146"/>
      <c r="JWG17" s="146"/>
      <c r="JWH17" s="146"/>
      <c r="JWI17" s="146"/>
      <c r="JWJ17" s="146"/>
      <c r="JWK17" s="146"/>
      <c r="JWL17" s="146"/>
      <c r="JWM17" s="146"/>
      <c r="JWN17" s="146"/>
      <c r="JWO17" s="146"/>
      <c r="JWP17" s="146"/>
      <c r="JWQ17" s="146"/>
      <c r="JWR17" s="146"/>
      <c r="JWS17" s="146"/>
      <c r="JWT17" s="146"/>
      <c r="JWU17" s="146"/>
      <c r="JWV17" s="146"/>
      <c r="JWW17" s="146"/>
      <c r="JWX17" s="146"/>
      <c r="JWY17" s="146"/>
      <c r="JWZ17" s="146"/>
      <c r="JXA17" s="146"/>
      <c r="JXB17" s="146"/>
      <c r="JXC17" s="146"/>
      <c r="JXD17" s="146"/>
      <c r="JXE17" s="146"/>
      <c r="JXF17" s="146"/>
      <c r="JXG17" s="146"/>
      <c r="JXH17" s="146"/>
      <c r="JXI17" s="146"/>
      <c r="JXJ17" s="146"/>
      <c r="JXK17" s="146"/>
      <c r="JXL17" s="146"/>
      <c r="JXM17" s="146"/>
      <c r="JXN17" s="146"/>
      <c r="JXO17" s="146"/>
      <c r="JXP17" s="146"/>
      <c r="JXQ17" s="146"/>
      <c r="JXR17" s="146"/>
      <c r="JXS17" s="146"/>
      <c r="JXT17" s="146"/>
      <c r="JXU17" s="146"/>
      <c r="JXV17" s="146"/>
      <c r="JXW17" s="146"/>
      <c r="JXX17" s="146"/>
      <c r="JXY17" s="146"/>
      <c r="JXZ17" s="146"/>
      <c r="JYA17" s="146"/>
      <c r="JYB17" s="146"/>
      <c r="JYC17" s="146"/>
      <c r="JYD17" s="146"/>
      <c r="JYE17" s="146"/>
      <c r="JYF17" s="146"/>
      <c r="JYG17" s="146"/>
      <c r="JYH17" s="146"/>
      <c r="JYI17" s="146"/>
      <c r="JYJ17" s="146"/>
      <c r="JYK17" s="146"/>
      <c r="JYL17" s="146"/>
      <c r="JYM17" s="146"/>
      <c r="JYN17" s="146"/>
      <c r="JYO17" s="146"/>
      <c r="JYP17" s="146"/>
      <c r="JYQ17" s="146"/>
      <c r="JYR17" s="146"/>
      <c r="JYS17" s="146"/>
      <c r="JYT17" s="146"/>
      <c r="JYU17" s="146"/>
      <c r="JYV17" s="146"/>
      <c r="JYW17" s="146"/>
      <c r="JYX17" s="146"/>
      <c r="JYY17" s="146"/>
      <c r="JYZ17" s="146"/>
      <c r="JZA17" s="146"/>
      <c r="JZB17" s="146"/>
      <c r="JZC17" s="146"/>
      <c r="JZD17" s="146"/>
      <c r="JZE17" s="146"/>
      <c r="JZF17" s="146"/>
      <c r="JZG17" s="146"/>
      <c r="JZH17" s="146"/>
      <c r="JZI17" s="146"/>
      <c r="JZJ17" s="146"/>
      <c r="JZK17" s="146"/>
      <c r="JZL17" s="146"/>
      <c r="JZM17" s="146"/>
      <c r="JZN17" s="146"/>
      <c r="JZO17" s="146"/>
      <c r="JZP17" s="146"/>
      <c r="JZQ17" s="146"/>
      <c r="JZR17" s="146"/>
      <c r="JZS17" s="146"/>
      <c r="JZT17" s="146"/>
      <c r="JZU17" s="146"/>
      <c r="JZV17" s="146"/>
      <c r="JZW17" s="146"/>
      <c r="JZX17" s="146"/>
      <c r="JZY17" s="146"/>
      <c r="JZZ17" s="146"/>
      <c r="KAA17" s="146"/>
      <c r="KAB17" s="146"/>
      <c r="KAC17" s="146"/>
      <c r="KAD17" s="146"/>
      <c r="KAE17" s="146"/>
      <c r="KAF17" s="146"/>
      <c r="KAG17" s="146"/>
      <c r="KAH17" s="146"/>
      <c r="KAI17" s="146"/>
      <c r="KAJ17" s="146"/>
      <c r="KAK17" s="146"/>
      <c r="KAL17" s="146"/>
      <c r="KAM17" s="146"/>
      <c r="KAN17" s="146"/>
      <c r="KAO17" s="146"/>
      <c r="KAP17" s="146"/>
      <c r="KAQ17" s="146"/>
      <c r="KAR17" s="146"/>
      <c r="KAS17" s="146"/>
      <c r="KAT17" s="146"/>
      <c r="KAU17" s="146"/>
      <c r="KAV17" s="146"/>
      <c r="KAW17" s="146"/>
      <c r="KAX17" s="146"/>
      <c r="KAY17" s="146"/>
      <c r="KAZ17" s="146"/>
      <c r="KBA17" s="146"/>
      <c r="KBB17" s="146"/>
      <c r="KBC17" s="146"/>
      <c r="KBD17" s="146"/>
      <c r="KBE17" s="146"/>
      <c r="KBF17" s="146"/>
      <c r="KBG17" s="146"/>
      <c r="KBH17" s="146"/>
      <c r="KBI17" s="146"/>
      <c r="KBJ17" s="146"/>
      <c r="KBK17" s="146"/>
      <c r="KBL17" s="146"/>
      <c r="KBM17" s="146"/>
      <c r="KBN17" s="146"/>
      <c r="KBO17" s="146"/>
      <c r="KBP17" s="146"/>
      <c r="KBQ17" s="146"/>
      <c r="KBR17" s="146"/>
      <c r="KBS17" s="146"/>
      <c r="KBT17" s="146"/>
      <c r="KBU17" s="146"/>
      <c r="KBV17" s="146"/>
      <c r="KBW17" s="146"/>
      <c r="KBX17" s="146"/>
      <c r="KBY17" s="146"/>
      <c r="KBZ17" s="146"/>
      <c r="KCA17" s="146"/>
      <c r="KCB17" s="146"/>
      <c r="KCC17" s="146"/>
      <c r="KCD17" s="146"/>
      <c r="KCE17" s="146"/>
      <c r="KCF17" s="146"/>
      <c r="KCG17" s="146"/>
      <c r="KCH17" s="146"/>
      <c r="KCI17" s="146"/>
      <c r="KCJ17" s="146"/>
      <c r="KCK17" s="146"/>
      <c r="KCL17" s="146"/>
      <c r="KCM17" s="146"/>
      <c r="KCN17" s="146"/>
      <c r="KCO17" s="146"/>
      <c r="KCP17" s="146"/>
      <c r="KCQ17" s="146"/>
      <c r="KCR17" s="146"/>
      <c r="KCS17" s="146"/>
      <c r="KCT17" s="146"/>
      <c r="KCU17" s="146"/>
      <c r="KCV17" s="146"/>
      <c r="KCW17" s="146"/>
      <c r="KCX17" s="146"/>
      <c r="KCY17" s="146"/>
      <c r="KCZ17" s="146"/>
      <c r="KDA17" s="146"/>
      <c r="KDB17" s="146"/>
      <c r="KDC17" s="146"/>
      <c r="KDD17" s="146"/>
      <c r="KDE17" s="146"/>
      <c r="KDF17" s="146"/>
      <c r="KDG17" s="146"/>
      <c r="KDH17" s="146"/>
      <c r="KDI17" s="146"/>
      <c r="KDJ17" s="146"/>
      <c r="KDK17" s="146"/>
      <c r="KDL17" s="146"/>
      <c r="KDM17" s="146"/>
      <c r="KDN17" s="146"/>
      <c r="KDO17" s="146"/>
      <c r="KDP17" s="146"/>
      <c r="KDQ17" s="146"/>
      <c r="KDR17" s="146"/>
      <c r="KDS17" s="146"/>
      <c r="KDT17" s="146"/>
      <c r="KDU17" s="146"/>
      <c r="KDV17" s="146"/>
      <c r="KDW17" s="146"/>
      <c r="KDX17" s="146"/>
      <c r="KDY17" s="146"/>
      <c r="KDZ17" s="146"/>
      <c r="KEA17" s="146"/>
      <c r="KEB17" s="146"/>
      <c r="KEC17" s="146"/>
      <c r="KED17" s="146"/>
      <c r="KEE17" s="146"/>
      <c r="KEF17" s="146"/>
      <c r="KEG17" s="146"/>
      <c r="KEH17" s="146"/>
      <c r="KEI17" s="146"/>
      <c r="KEJ17" s="146"/>
      <c r="KEK17" s="146"/>
      <c r="KEL17" s="146"/>
      <c r="KEM17" s="146"/>
      <c r="KEN17" s="146"/>
      <c r="KEO17" s="146"/>
      <c r="KEP17" s="146"/>
      <c r="KEQ17" s="146"/>
      <c r="KER17" s="146"/>
      <c r="KES17" s="146"/>
      <c r="KET17" s="146"/>
      <c r="KEU17" s="146"/>
      <c r="KEV17" s="146"/>
      <c r="KEW17" s="146"/>
      <c r="KEX17" s="146"/>
      <c r="KEY17" s="146"/>
      <c r="KEZ17" s="146"/>
      <c r="KFA17" s="146"/>
      <c r="KFB17" s="146"/>
      <c r="KFC17" s="146"/>
      <c r="KFD17" s="146"/>
      <c r="KFE17" s="146"/>
      <c r="KFF17" s="146"/>
      <c r="KFG17" s="146"/>
      <c r="KFH17" s="146"/>
      <c r="KFI17" s="146"/>
      <c r="KFJ17" s="146"/>
      <c r="KFK17" s="146"/>
      <c r="KFL17" s="146"/>
      <c r="KFM17" s="146"/>
      <c r="KFN17" s="146"/>
      <c r="KFO17" s="146"/>
      <c r="KFP17" s="146"/>
      <c r="KFQ17" s="146"/>
      <c r="KFR17" s="146"/>
      <c r="KFS17" s="146"/>
      <c r="KFT17" s="146"/>
      <c r="KFU17" s="146"/>
      <c r="KFV17" s="146"/>
      <c r="KFW17" s="146"/>
      <c r="KFX17" s="146"/>
      <c r="KFY17" s="146"/>
      <c r="KFZ17" s="146"/>
      <c r="KGA17" s="146"/>
      <c r="KGB17" s="146"/>
      <c r="KGC17" s="146"/>
      <c r="KGD17" s="146"/>
      <c r="KGE17" s="146"/>
      <c r="KGF17" s="146"/>
      <c r="KGG17" s="146"/>
      <c r="KGH17" s="146"/>
      <c r="KGI17" s="146"/>
      <c r="KGJ17" s="146"/>
      <c r="KGK17" s="146"/>
      <c r="KGL17" s="146"/>
      <c r="KGM17" s="146"/>
      <c r="KGN17" s="146"/>
      <c r="KGO17" s="146"/>
      <c r="KGP17" s="146"/>
      <c r="KGQ17" s="146"/>
      <c r="KGR17" s="146"/>
      <c r="KGS17" s="146"/>
      <c r="KGT17" s="146"/>
      <c r="KGU17" s="146"/>
      <c r="KGV17" s="146"/>
      <c r="KGW17" s="146"/>
      <c r="KGX17" s="146"/>
      <c r="KGY17" s="146"/>
      <c r="KGZ17" s="146"/>
      <c r="KHA17" s="146"/>
      <c r="KHB17" s="146"/>
      <c r="KHC17" s="146"/>
      <c r="KHD17" s="146"/>
      <c r="KHE17" s="146"/>
      <c r="KHF17" s="146"/>
      <c r="KHG17" s="146"/>
      <c r="KHH17" s="146"/>
      <c r="KHI17" s="146"/>
      <c r="KHJ17" s="146"/>
      <c r="KHK17" s="146"/>
      <c r="KHL17" s="146"/>
      <c r="KHM17" s="146"/>
      <c r="KHN17" s="146"/>
      <c r="KHO17" s="146"/>
      <c r="KHP17" s="146"/>
      <c r="KHQ17" s="146"/>
      <c r="KHR17" s="146"/>
      <c r="KHS17" s="146"/>
      <c r="KHT17" s="146"/>
      <c r="KHU17" s="146"/>
      <c r="KHV17" s="146"/>
      <c r="KHW17" s="146"/>
      <c r="KHX17" s="146"/>
      <c r="KHY17" s="146"/>
      <c r="KHZ17" s="146"/>
      <c r="KIA17" s="146"/>
      <c r="KIB17" s="146"/>
      <c r="KIC17" s="146"/>
      <c r="KID17" s="146"/>
      <c r="KIE17" s="146"/>
      <c r="KIF17" s="146"/>
      <c r="KIG17" s="146"/>
      <c r="KIH17" s="146"/>
      <c r="KII17" s="146"/>
      <c r="KIJ17" s="146"/>
      <c r="KIK17" s="146"/>
      <c r="KIL17" s="146"/>
      <c r="KIM17" s="146"/>
      <c r="KIN17" s="146"/>
      <c r="KIO17" s="146"/>
      <c r="KIP17" s="146"/>
      <c r="KIQ17" s="146"/>
      <c r="KIR17" s="146"/>
      <c r="KIS17" s="146"/>
      <c r="KIT17" s="146"/>
      <c r="KIU17" s="146"/>
      <c r="KIV17" s="146"/>
      <c r="KIW17" s="146"/>
      <c r="KIX17" s="146"/>
      <c r="KIY17" s="146"/>
      <c r="KIZ17" s="146"/>
      <c r="KJA17" s="146"/>
      <c r="KJB17" s="146"/>
      <c r="KJC17" s="146"/>
      <c r="KJD17" s="146"/>
      <c r="KJE17" s="146"/>
      <c r="KJF17" s="146"/>
      <c r="KJG17" s="146"/>
      <c r="KJH17" s="146"/>
      <c r="KJI17" s="146"/>
      <c r="KJJ17" s="146"/>
      <c r="KJK17" s="146"/>
      <c r="KJL17" s="146"/>
      <c r="KJM17" s="146"/>
      <c r="KJN17" s="146"/>
      <c r="KJO17" s="146"/>
      <c r="KJP17" s="146"/>
      <c r="KJQ17" s="146"/>
      <c r="KJR17" s="146"/>
      <c r="KJS17" s="146"/>
      <c r="KJT17" s="146"/>
      <c r="KJU17" s="146"/>
      <c r="KJV17" s="146"/>
      <c r="KJW17" s="146"/>
      <c r="KJX17" s="146"/>
      <c r="KJY17" s="146"/>
      <c r="KJZ17" s="146"/>
      <c r="KKA17" s="146"/>
      <c r="KKB17" s="146"/>
      <c r="KKC17" s="146"/>
      <c r="KKD17" s="146"/>
      <c r="KKE17" s="146"/>
      <c r="KKF17" s="146"/>
      <c r="KKG17" s="146"/>
      <c r="KKH17" s="146"/>
      <c r="KKI17" s="146"/>
      <c r="KKJ17" s="146"/>
      <c r="KKK17" s="146"/>
      <c r="KKL17" s="146"/>
      <c r="KKM17" s="146"/>
      <c r="KKN17" s="146"/>
      <c r="KKO17" s="146"/>
      <c r="KKP17" s="146"/>
      <c r="KKQ17" s="146"/>
      <c r="KKR17" s="146"/>
      <c r="KKS17" s="146"/>
      <c r="KKT17" s="146"/>
      <c r="KKU17" s="146"/>
      <c r="KKV17" s="146"/>
      <c r="KKW17" s="146"/>
      <c r="KKX17" s="146"/>
      <c r="KKY17" s="146"/>
      <c r="KKZ17" s="146"/>
      <c r="KLA17" s="146"/>
      <c r="KLB17" s="146"/>
      <c r="KLC17" s="146"/>
      <c r="KLD17" s="146"/>
      <c r="KLE17" s="146"/>
      <c r="KLF17" s="146"/>
      <c r="KLG17" s="146"/>
      <c r="KLH17" s="146"/>
      <c r="KLI17" s="146"/>
      <c r="KLJ17" s="146"/>
      <c r="KLK17" s="146"/>
      <c r="KLL17" s="146"/>
      <c r="KLM17" s="146"/>
      <c r="KLN17" s="146"/>
      <c r="KLO17" s="146"/>
      <c r="KLP17" s="146"/>
      <c r="KLQ17" s="146"/>
      <c r="KLR17" s="146"/>
      <c r="KLS17" s="146"/>
      <c r="KLT17" s="146"/>
      <c r="KLU17" s="146"/>
      <c r="KLV17" s="146"/>
      <c r="KLW17" s="146"/>
      <c r="KLX17" s="146"/>
      <c r="KLY17" s="146"/>
      <c r="KLZ17" s="146"/>
      <c r="KMA17" s="146"/>
      <c r="KMB17" s="146"/>
      <c r="KMC17" s="146"/>
      <c r="KMD17" s="146"/>
      <c r="KME17" s="146"/>
      <c r="KMF17" s="146"/>
      <c r="KMG17" s="146"/>
      <c r="KMH17" s="146"/>
      <c r="KMI17" s="146"/>
      <c r="KMJ17" s="146"/>
      <c r="KMK17" s="146"/>
      <c r="KML17" s="146"/>
      <c r="KMM17" s="146"/>
      <c r="KMN17" s="146"/>
      <c r="KMO17" s="146"/>
      <c r="KMP17" s="146"/>
      <c r="KMQ17" s="146"/>
      <c r="KMR17" s="146"/>
      <c r="KMS17" s="146"/>
      <c r="KMT17" s="146"/>
      <c r="KMU17" s="146"/>
      <c r="KMV17" s="146"/>
      <c r="KMW17" s="146"/>
      <c r="KMX17" s="146"/>
      <c r="KMY17" s="146"/>
      <c r="KMZ17" s="146"/>
      <c r="KNA17" s="146"/>
      <c r="KNB17" s="146"/>
      <c r="KNC17" s="146"/>
      <c r="KND17" s="146"/>
      <c r="KNE17" s="146"/>
      <c r="KNF17" s="146"/>
      <c r="KNG17" s="146"/>
      <c r="KNH17" s="146"/>
      <c r="KNI17" s="146"/>
      <c r="KNJ17" s="146"/>
      <c r="KNK17" s="146"/>
      <c r="KNL17" s="146"/>
      <c r="KNM17" s="146"/>
      <c r="KNN17" s="146"/>
      <c r="KNO17" s="146"/>
      <c r="KNP17" s="146"/>
      <c r="KNQ17" s="146"/>
      <c r="KNR17" s="146"/>
      <c r="KNS17" s="146"/>
      <c r="KNT17" s="146"/>
      <c r="KNU17" s="146"/>
      <c r="KNV17" s="146"/>
      <c r="KNW17" s="146"/>
      <c r="KNX17" s="146"/>
      <c r="KNY17" s="146"/>
      <c r="KNZ17" s="146"/>
      <c r="KOA17" s="146"/>
      <c r="KOB17" s="146"/>
      <c r="KOC17" s="146"/>
      <c r="KOD17" s="146"/>
      <c r="KOE17" s="146"/>
      <c r="KOF17" s="146"/>
      <c r="KOG17" s="146"/>
      <c r="KOH17" s="146"/>
      <c r="KOI17" s="146"/>
      <c r="KOJ17" s="146"/>
      <c r="KOK17" s="146"/>
      <c r="KOL17" s="146"/>
      <c r="KOM17" s="146"/>
      <c r="KON17" s="146"/>
      <c r="KOO17" s="146"/>
      <c r="KOP17" s="146"/>
      <c r="KOQ17" s="146"/>
      <c r="KOR17" s="146"/>
      <c r="KOS17" s="146"/>
      <c r="KOT17" s="146"/>
      <c r="KOU17" s="146"/>
      <c r="KOV17" s="146"/>
      <c r="KOW17" s="146"/>
      <c r="KOX17" s="146"/>
      <c r="KOY17" s="146"/>
      <c r="KOZ17" s="146"/>
      <c r="KPA17" s="146"/>
      <c r="KPB17" s="146"/>
      <c r="KPC17" s="146"/>
      <c r="KPD17" s="146"/>
      <c r="KPE17" s="146"/>
      <c r="KPF17" s="146"/>
      <c r="KPG17" s="146"/>
      <c r="KPH17" s="146"/>
      <c r="KPI17" s="146"/>
      <c r="KPJ17" s="146"/>
      <c r="KPK17" s="146"/>
      <c r="KPL17" s="146"/>
      <c r="KPM17" s="146"/>
      <c r="KPN17" s="146"/>
      <c r="KPO17" s="146"/>
      <c r="KPP17" s="146"/>
      <c r="KPQ17" s="146"/>
      <c r="KPR17" s="146"/>
      <c r="KPS17" s="146"/>
      <c r="KPT17" s="146"/>
      <c r="KPU17" s="146"/>
      <c r="KPV17" s="146"/>
      <c r="KPW17" s="146"/>
      <c r="KPX17" s="146"/>
      <c r="KPY17" s="146"/>
      <c r="KPZ17" s="146"/>
      <c r="KQA17" s="146"/>
      <c r="KQB17" s="146"/>
      <c r="KQC17" s="146"/>
      <c r="KQD17" s="146"/>
      <c r="KQE17" s="146"/>
      <c r="KQF17" s="146"/>
      <c r="KQG17" s="146"/>
      <c r="KQH17" s="146"/>
      <c r="KQI17" s="146"/>
      <c r="KQJ17" s="146"/>
      <c r="KQK17" s="146"/>
      <c r="KQL17" s="146"/>
      <c r="KQM17" s="146"/>
      <c r="KQN17" s="146"/>
      <c r="KQO17" s="146"/>
      <c r="KQP17" s="146"/>
      <c r="KQQ17" s="146"/>
      <c r="KQR17" s="146"/>
      <c r="KQS17" s="146"/>
      <c r="KQT17" s="146"/>
      <c r="KQU17" s="146"/>
      <c r="KQV17" s="146"/>
      <c r="KQW17" s="146"/>
      <c r="KQX17" s="146"/>
      <c r="KQY17" s="146"/>
      <c r="KQZ17" s="146"/>
      <c r="KRA17" s="146"/>
      <c r="KRB17" s="146"/>
      <c r="KRC17" s="146"/>
      <c r="KRD17" s="146"/>
      <c r="KRE17" s="146"/>
      <c r="KRF17" s="146"/>
      <c r="KRG17" s="146"/>
      <c r="KRH17" s="146"/>
      <c r="KRI17" s="146"/>
      <c r="KRJ17" s="146"/>
      <c r="KRK17" s="146"/>
      <c r="KRL17" s="146"/>
      <c r="KRM17" s="146"/>
      <c r="KRN17" s="146"/>
      <c r="KRO17" s="146"/>
      <c r="KRP17" s="146"/>
      <c r="KRQ17" s="146"/>
      <c r="KRR17" s="146"/>
      <c r="KRS17" s="146"/>
      <c r="KRT17" s="146"/>
      <c r="KRU17" s="146"/>
      <c r="KRV17" s="146"/>
      <c r="KRW17" s="146"/>
      <c r="KRX17" s="146"/>
      <c r="KRY17" s="146"/>
      <c r="KRZ17" s="146"/>
      <c r="KSA17" s="146"/>
      <c r="KSB17" s="146"/>
      <c r="KSC17" s="146"/>
      <c r="KSD17" s="146"/>
      <c r="KSE17" s="146"/>
      <c r="KSF17" s="146"/>
      <c r="KSG17" s="146"/>
      <c r="KSH17" s="146"/>
      <c r="KSI17" s="146"/>
      <c r="KSJ17" s="146"/>
      <c r="KSK17" s="146"/>
      <c r="KSL17" s="146"/>
      <c r="KSM17" s="146"/>
      <c r="KSN17" s="146"/>
      <c r="KSO17" s="146"/>
      <c r="KSP17" s="146"/>
      <c r="KSQ17" s="146"/>
      <c r="KSR17" s="146"/>
      <c r="KSS17" s="146"/>
      <c r="KST17" s="146"/>
      <c r="KSU17" s="146"/>
      <c r="KSV17" s="146"/>
      <c r="KSW17" s="146"/>
      <c r="KSX17" s="146"/>
      <c r="KSY17" s="146"/>
      <c r="KSZ17" s="146"/>
      <c r="KTA17" s="146"/>
      <c r="KTB17" s="146"/>
      <c r="KTC17" s="146"/>
      <c r="KTD17" s="146"/>
      <c r="KTE17" s="146"/>
      <c r="KTF17" s="146"/>
      <c r="KTG17" s="146"/>
      <c r="KTH17" s="146"/>
      <c r="KTI17" s="146"/>
      <c r="KTJ17" s="146"/>
      <c r="KTK17" s="146"/>
      <c r="KTL17" s="146"/>
      <c r="KTM17" s="146"/>
      <c r="KTN17" s="146"/>
      <c r="KTO17" s="146"/>
      <c r="KTP17" s="146"/>
      <c r="KTQ17" s="146"/>
      <c r="KTR17" s="146"/>
      <c r="KTS17" s="146"/>
      <c r="KTT17" s="146"/>
      <c r="KTU17" s="146"/>
      <c r="KTV17" s="146"/>
      <c r="KTW17" s="146"/>
      <c r="KTX17" s="146"/>
      <c r="KTY17" s="146"/>
      <c r="KTZ17" s="146"/>
      <c r="KUA17" s="146"/>
      <c r="KUB17" s="146"/>
      <c r="KUC17" s="146"/>
      <c r="KUD17" s="146"/>
      <c r="KUE17" s="146"/>
      <c r="KUF17" s="146"/>
      <c r="KUG17" s="146"/>
      <c r="KUH17" s="146"/>
      <c r="KUI17" s="146"/>
      <c r="KUJ17" s="146"/>
      <c r="KUK17" s="146"/>
      <c r="KUL17" s="146"/>
      <c r="KUM17" s="146"/>
      <c r="KUN17" s="146"/>
      <c r="KUO17" s="146"/>
      <c r="KUP17" s="146"/>
      <c r="KUQ17" s="146"/>
      <c r="KUR17" s="146"/>
      <c r="KUS17" s="146"/>
      <c r="KUT17" s="146"/>
      <c r="KUU17" s="146"/>
      <c r="KUV17" s="146"/>
      <c r="KUW17" s="146"/>
      <c r="KUX17" s="146"/>
      <c r="KUY17" s="146"/>
      <c r="KUZ17" s="146"/>
      <c r="KVA17" s="146"/>
      <c r="KVB17" s="146"/>
      <c r="KVC17" s="146"/>
      <c r="KVD17" s="146"/>
      <c r="KVE17" s="146"/>
      <c r="KVF17" s="146"/>
      <c r="KVG17" s="146"/>
      <c r="KVH17" s="146"/>
      <c r="KVI17" s="146"/>
      <c r="KVJ17" s="146"/>
      <c r="KVK17" s="146"/>
      <c r="KVL17" s="146"/>
      <c r="KVM17" s="146"/>
      <c r="KVN17" s="146"/>
      <c r="KVO17" s="146"/>
      <c r="KVP17" s="146"/>
      <c r="KVQ17" s="146"/>
      <c r="KVR17" s="146"/>
      <c r="KVS17" s="146"/>
      <c r="KVT17" s="146"/>
      <c r="KVU17" s="146"/>
      <c r="KVV17" s="146"/>
      <c r="KVW17" s="146"/>
      <c r="KVX17" s="146"/>
      <c r="KVY17" s="146"/>
      <c r="KVZ17" s="146"/>
      <c r="KWA17" s="146"/>
      <c r="KWB17" s="146"/>
      <c r="KWC17" s="146"/>
      <c r="KWD17" s="146"/>
      <c r="KWE17" s="146"/>
      <c r="KWF17" s="146"/>
      <c r="KWG17" s="146"/>
      <c r="KWH17" s="146"/>
      <c r="KWI17" s="146"/>
      <c r="KWJ17" s="146"/>
      <c r="KWK17" s="146"/>
      <c r="KWL17" s="146"/>
      <c r="KWM17" s="146"/>
      <c r="KWN17" s="146"/>
      <c r="KWO17" s="146"/>
      <c r="KWP17" s="146"/>
      <c r="KWQ17" s="146"/>
      <c r="KWR17" s="146"/>
      <c r="KWS17" s="146"/>
      <c r="KWT17" s="146"/>
      <c r="KWU17" s="146"/>
      <c r="KWV17" s="146"/>
      <c r="KWW17" s="146"/>
      <c r="KWX17" s="146"/>
      <c r="KWY17" s="146"/>
      <c r="KWZ17" s="146"/>
      <c r="KXA17" s="146"/>
      <c r="KXB17" s="146"/>
      <c r="KXC17" s="146"/>
      <c r="KXD17" s="146"/>
      <c r="KXE17" s="146"/>
      <c r="KXF17" s="146"/>
      <c r="KXG17" s="146"/>
      <c r="KXH17" s="146"/>
      <c r="KXI17" s="146"/>
      <c r="KXJ17" s="146"/>
      <c r="KXK17" s="146"/>
      <c r="KXL17" s="146"/>
      <c r="KXM17" s="146"/>
      <c r="KXN17" s="146"/>
      <c r="KXO17" s="146"/>
      <c r="KXP17" s="146"/>
      <c r="KXQ17" s="146"/>
      <c r="KXR17" s="146"/>
      <c r="KXS17" s="146"/>
      <c r="KXT17" s="146"/>
      <c r="KXU17" s="146"/>
      <c r="KXV17" s="146"/>
      <c r="KXW17" s="146"/>
      <c r="KXX17" s="146"/>
      <c r="KXY17" s="146"/>
      <c r="KXZ17" s="146"/>
      <c r="KYA17" s="146"/>
      <c r="KYB17" s="146"/>
      <c r="KYC17" s="146"/>
      <c r="KYD17" s="146"/>
      <c r="KYE17" s="146"/>
      <c r="KYF17" s="146"/>
      <c r="KYG17" s="146"/>
      <c r="KYH17" s="146"/>
      <c r="KYI17" s="146"/>
      <c r="KYJ17" s="146"/>
      <c r="KYK17" s="146"/>
      <c r="KYL17" s="146"/>
      <c r="KYM17" s="146"/>
      <c r="KYN17" s="146"/>
      <c r="KYO17" s="146"/>
      <c r="KYP17" s="146"/>
      <c r="KYQ17" s="146"/>
      <c r="KYR17" s="146"/>
      <c r="KYS17" s="146"/>
      <c r="KYT17" s="146"/>
      <c r="KYU17" s="146"/>
      <c r="KYV17" s="146"/>
      <c r="KYW17" s="146"/>
      <c r="KYX17" s="146"/>
      <c r="KYY17" s="146"/>
      <c r="KYZ17" s="146"/>
      <c r="KZA17" s="146"/>
      <c r="KZB17" s="146"/>
      <c r="KZC17" s="146"/>
      <c r="KZD17" s="146"/>
      <c r="KZE17" s="146"/>
      <c r="KZF17" s="146"/>
      <c r="KZG17" s="146"/>
      <c r="KZH17" s="146"/>
      <c r="KZI17" s="146"/>
      <c r="KZJ17" s="146"/>
      <c r="KZK17" s="146"/>
      <c r="KZL17" s="146"/>
      <c r="KZM17" s="146"/>
      <c r="KZN17" s="146"/>
      <c r="KZO17" s="146"/>
      <c r="KZP17" s="146"/>
      <c r="KZQ17" s="146"/>
      <c r="KZR17" s="146"/>
      <c r="KZS17" s="146"/>
      <c r="KZT17" s="146"/>
      <c r="KZU17" s="146"/>
      <c r="KZV17" s="146"/>
      <c r="KZW17" s="146"/>
      <c r="KZX17" s="146"/>
      <c r="KZY17" s="146"/>
      <c r="KZZ17" s="146"/>
      <c r="LAA17" s="146"/>
      <c r="LAB17" s="146"/>
      <c r="LAC17" s="146"/>
      <c r="LAD17" s="146"/>
      <c r="LAE17" s="146"/>
      <c r="LAF17" s="146"/>
      <c r="LAG17" s="146"/>
      <c r="LAH17" s="146"/>
      <c r="LAI17" s="146"/>
      <c r="LAJ17" s="146"/>
      <c r="LAK17" s="146"/>
      <c r="LAL17" s="146"/>
      <c r="LAM17" s="146"/>
      <c r="LAN17" s="146"/>
      <c r="LAO17" s="146"/>
      <c r="LAP17" s="146"/>
      <c r="LAQ17" s="146"/>
      <c r="LAR17" s="146"/>
      <c r="LAS17" s="146"/>
      <c r="LAT17" s="146"/>
      <c r="LAU17" s="146"/>
      <c r="LAV17" s="146"/>
      <c r="LAW17" s="146"/>
      <c r="LAX17" s="146"/>
      <c r="LAY17" s="146"/>
      <c r="LAZ17" s="146"/>
      <c r="LBA17" s="146"/>
      <c r="LBB17" s="146"/>
      <c r="LBC17" s="146"/>
      <c r="LBD17" s="146"/>
      <c r="LBE17" s="146"/>
      <c r="LBF17" s="146"/>
      <c r="LBG17" s="146"/>
      <c r="LBH17" s="146"/>
      <c r="LBI17" s="146"/>
      <c r="LBJ17" s="146"/>
      <c r="LBK17" s="146"/>
      <c r="LBL17" s="146"/>
      <c r="LBM17" s="146"/>
      <c r="LBN17" s="146"/>
      <c r="LBO17" s="146"/>
      <c r="LBP17" s="146"/>
      <c r="LBQ17" s="146"/>
      <c r="LBR17" s="146"/>
      <c r="LBS17" s="146"/>
      <c r="LBT17" s="146"/>
      <c r="LBU17" s="146"/>
      <c r="LBV17" s="146"/>
      <c r="LBW17" s="146"/>
      <c r="LBX17" s="146"/>
      <c r="LBY17" s="146"/>
      <c r="LBZ17" s="146"/>
      <c r="LCA17" s="146"/>
      <c r="LCB17" s="146"/>
      <c r="LCC17" s="146"/>
      <c r="LCD17" s="146"/>
      <c r="LCE17" s="146"/>
      <c r="LCF17" s="146"/>
      <c r="LCG17" s="146"/>
      <c r="LCH17" s="146"/>
      <c r="LCI17" s="146"/>
      <c r="LCJ17" s="146"/>
      <c r="LCK17" s="146"/>
      <c r="LCL17" s="146"/>
      <c r="LCM17" s="146"/>
      <c r="LCN17" s="146"/>
      <c r="LCO17" s="146"/>
      <c r="LCP17" s="146"/>
      <c r="LCQ17" s="146"/>
      <c r="LCR17" s="146"/>
      <c r="LCS17" s="146"/>
      <c r="LCT17" s="146"/>
      <c r="LCU17" s="146"/>
      <c r="LCV17" s="146"/>
      <c r="LCW17" s="146"/>
      <c r="LCX17" s="146"/>
      <c r="LCY17" s="146"/>
      <c r="LCZ17" s="146"/>
      <c r="LDA17" s="146"/>
      <c r="LDB17" s="146"/>
      <c r="LDC17" s="146"/>
      <c r="LDD17" s="146"/>
      <c r="LDE17" s="146"/>
      <c r="LDF17" s="146"/>
      <c r="LDG17" s="146"/>
      <c r="LDH17" s="146"/>
      <c r="LDI17" s="146"/>
      <c r="LDJ17" s="146"/>
      <c r="LDK17" s="146"/>
      <c r="LDL17" s="146"/>
      <c r="LDM17" s="146"/>
      <c r="LDN17" s="146"/>
      <c r="LDO17" s="146"/>
      <c r="LDP17" s="146"/>
      <c r="LDQ17" s="146"/>
      <c r="LDR17" s="146"/>
      <c r="LDS17" s="146"/>
      <c r="LDT17" s="146"/>
      <c r="LDU17" s="146"/>
      <c r="LDV17" s="146"/>
      <c r="LDW17" s="146"/>
      <c r="LDX17" s="146"/>
      <c r="LDY17" s="146"/>
      <c r="LDZ17" s="146"/>
      <c r="LEA17" s="146"/>
      <c r="LEB17" s="146"/>
      <c r="LEC17" s="146"/>
      <c r="LED17" s="146"/>
      <c r="LEE17" s="146"/>
      <c r="LEF17" s="146"/>
      <c r="LEG17" s="146"/>
      <c r="LEH17" s="146"/>
      <c r="LEI17" s="146"/>
      <c r="LEJ17" s="146"/>
      <c r="LEK17" s="146"/>
      <c r="LEL17" s="146"/>
      <c r="LEM17" s="146"/>
      <c r="LEN17" s="146"/>
      <c r="LEO17" s="146"/>
      <c r="LEP17" s="146"/>
      <c r="LEQ17" s="146"/>
      <c r="LER17" s="146"/>
      <c r="LES17" s="146"/>
      <c r="LET17" s="146"/>
      <c r="LEU17" s="146"/>
      <c r="LEV17" s="146"/>
      <c r="LEW17" s="146"/>
      <c r="LEX17" s="146"/>
      <c r="LEY17" s="146"/>
      <c r="LEZ17" s="146"/>
      <c r="LFA17" s="146"/>
      <c r="LFB17" s="146"/>
      <c r="LFC17" s="146"/>
      <c r="LFD17" s="146"/>
      <c r="LFE17" s="146"/>
      <c r="LFF17" s="146"/>
      <c r="LFG17" s="146"/>
      <c r="LFH17" s="146"/>
      <c r="LFI17" s="146"/>
      <c r="LFJ17" s="146"/>
      <c r="LFK17" s="146"/>
      <c r="LFL17" s="146"/>
      <c r="LFM17" s="146"/>
      <c r="LFN17" s="146"/>
      <c r="LFO17" s="146"/>
      <c r="LFP17" s="146"/>
      <c r="LFQ17" s="146"/>
      <c r="LFR17" s="146"/>
      <c r="LFS17" s="146"/>
      <c r="LFT17" s="146"/>
      <c r="LFU17" s="146"/>
      <c r="LFV17" s="146"/>
      <c r="LFW17" s="146"/>
      <c r="LFX17" s="146"/>
      <c r="LFY17" s="146"/>
      <c r="LFZ17" s="146"/>
      <c r="LGA17" s="146"/>
      <c r="LGB17" s="146"/>
      <c r="LGC17" s="146"/>
      <c r="LGD17" s="146"/>
      <c r="LGE17" s="146"/>
      <c r="LGF17" s="146"/>
      <c r="LGG17" s="146"/>
      <c r="LGH17" s="146"/>
      <c r="LGI17" s="146"/>
      <c r="LGJ17" s="146"/>
      <c r="LGK17" s="146"/>
      <c r="LGL17" s="146"/>
      <c r="LGM17" s="146"/>
      <c r="LGN17" s="146"/>
      <c r="LGO17" s="146"/>
      <c r="LGP17" s="146"/>
      <c r="LGQ17" s="146"/>
      <c r="LGR17" s="146"/>
      <c r="LGS17" s="146"/>
      <c r="LGT17" s="146"/>
      <c r="LGU17" s="146"/>
      <c r="LGV17" s="146"/>
      <c r="LGW17" s="146"/>
      <c r="LGX17" s="146"/>
      <c r="LGY17" s="146"/>
      <c r="LGZ17" s="146"/>
      <c r="LHA17" s="146"/>
      <c r="LHB17" s="146"/>
      <c r="LHC17" s="146"/>
      <c r="LHD17" s="146"/>
      <c r="LHE17" s="146"/>
      <c r="LHF17" s="146"/>
      <c r="LHG17" s="146"/>
      <c r="LHH17" s="146"/>
      <c r="LHI17" s="146"/>
      <c r="LHJ17" s="146"/>
      <c r="LHK17" s="146"/>
      <c r="LHL17" s="146"/>
      <c r="LHM17" s="146"/>
      <c r="LHN17" s="146"/>
      <c r="LHO17" s="146"/>
      <c r="LHP17" s="146"/>
      <c r="LHQ17" s="146"/>
      <c r="LHR17" s="146"/>
      <c r="LHS17" s="146"/>
      <c r="LHT17" s="146"/>
      <c r="LHU17" s="146"/>
      <c r="LHV17" s="146"/>
      <c r="LHW17" s="146"/>
      <c r="LHX17" s="146"/>
      <c r="LHY17" s="146"/>
      <c r="LHZ17" s="146"/>
      <c r="LIA17" s="146"/>
      <c r="LIB17" s="146"/>
      <c r="LIC17" s="146"/>
      <c r="LID17" s="146"/>
      <c r="LIE17" s="146"/>
      <c r="LIF17" s="146"/>
      <c r="LIG17" s="146"/>
      <c r="LIH17" s="146"/>
      <c r="LII17" s="146"/>
      <c r="LIJ17" s="146"/>
      <c r="LIK17" s="146"/>
      <c r="LIL17" s="146"/>
      <c r="LIM17" s="146"/>
      <c r="LIN17" s="146"/>
      <c r="LIO17" s="146"/>
      <c r="LIP17" s="146"/>
      <c r="LIQ17" s="146"/>
      <c r="LIR17" s="146"/>
      <c r="LIS17" s="146"/>
      <c r="LIT17" s="146"/>
      <c r="LIU17" s="146"/>
      <c r="LIV17" s="146"/>
      <c r="LIW17" s="146"/>
      <c r="LIX17" s="146"/>
      <c r="LIY17" s="146"/>
      <c r="LIZ17" s="146"/>
      <c r="LJA17" s="146"/>
      <c r="LJB17" s="146"/>
      <c r="LJC17" s="146"/>
      <c r="LJD17" s="146"/>
      <c r="LJE17" s="146"/>
      <c r="LJF17" s="146"/>
      <c r="LJG17" s="146"/>
      <c r="LJH17" s="146"/>
      <c r="LJI17" s="146"/>
      <c r="LJJ17" s="146"/>
      <c r="LJK17" s="146"/>
      <c r="LJL17" s="146"/>
      <c r="LJM17" s="146"/>
      <c r="LJN17" s="146"/>
      <c r="LJO17" s="146"/>
      <c r="LJP17" s="146"/>
      <c r="LJQ17" s="146"/>
      <c r="LJR17" s="146"/>
      <c r="LJS17" s="146"/>
      <c r="LJT17" s="146"/>
      <c r="LJU17" s="146"/>
      <c r="LJV17" s="146"/>
      <c r="LJW17" s="146"/>
      <c r="LJX17" s="146"/>
      <c r="LJY17" s="146"/>
      <c r="LJZ17" s="146"/>
      <c r="LKA17" s="146"/>
      <c r="LKB17" s="146"/>
      <c r="LKC17" s="146"/>
      <c r="LKD17" s="146"/>
      <c r="LKE17" s="146"/>
      <c r="LKF17" s="146"/>
      <c r="LKG17" s="146"/>
      <c r="LKH17" s="146"/>
      <c r="LKI17" s="146"/>
      <c r="LKJ17" s="146"/>
      <c r="LKK17" s="146"/>
      <c r="LKL17" s="146"/>
      <c r="LKM17" s="146"/>
      <c r="LKN17" s="146"/>
      <c r="LKO17" s="146"/>
      <c r="LKP17" s="146"/>
      <c r="LKQ17" s="146"/>
      <c r="LKR17" s="146"/>
      <c r="LKS17" s="146"/>
      <c r="LKT17" s="146"/>
      <c r="LKU17" s="146"/>
      <c r="LKV17" s="146"/>
      <c r="LKW17" s="146"/>
      <c r="LKX17" s="146"/>
      <c r="LKY17" s="146"/>
      <c r="LKZ17" s="146"/>
      <c r="LLA17" s="146"/>
      <c r="LLB17" s="146"/>
      <c r="LLC17" s="146"/>
      <c r="LLD17" s="146"/>
      <c r="LLE17" s="146"/>
      <c r="LLF17" s="146"/>
      <c r="LLG17" s="146"/>
      <c r="LLH17" s="146"/>
      <c r="LLI17" s="146"/>
      <c r="LLJ17" s="146"/>
      <c r="LLK17" s="146"/>
      <c r="LLL17" s="146"/>
      <c r="LLM17" s="146"/>
      <c r="LLN17" s="146"/>
      <c r="LLO17" s="146"/>
      <c r="LLP17" s="146"/>
      <c r="LLQ17" s="146"/>
      <c r="LLR17" s="146"/>
      <c r="LLS17" s="146"/>
      <c r="LLT17" s="146"/>
      <c r="LLU17" s="146"/>
      <c r="LLV17" s="146"/>
      <c r="LLW17" s="146"/>
      <c r="LLX17" s="146"/>
      <c r="LLY17" s="146"/>
      <c r="LLZ17" s="146"/>
      <c r="LMA17" s="146"/>
      <c r="LMB17" s="146"/>
      <c r="LMC17" s="146"/>
      <c r="LMD17" s="146"/>
      <c r="LME17" s="146"/>
      <c r="LMF17" s="146"/>
      <c r="LMG17" s="146"/>
      <c r="LMH17" s="146"/>
      <c r="LMI17" s="146"/>
      <c r="LMJ17" s="146"/>
      <c r="LMK17" s="146"/>
      <c r="LML17" s="146"/>
      <c r="LMM17" s="146"/>
      <c r="LMN17" s="146"/>
      <c r="LMO17" s="146"/>
      <c r="LMP17" s="146"/>
      <c r="LMQ17" s="146"/>
      <c r="LMR17" s="146"/>
      <c r="LMS17" s="146"/>
      <c r="LMT17" s="146"/>
      <c r="LMU17" s="146"/>
      <c r="LMV17" s="146"/>
      <c r="LMW17" s="146"/>
      <c r="LMX17" s="146"/>
      <c r="LMY17" s="146"/>
      <c r="LMZ17" s="146"/>
      <c r="LNA17" s="146"/>
      <c r="LNB17" s="146"/>
      <c r="LNC17" s="146"/>
      <c r="LND17" s="146"/>
      <c r="LNE17" s="146"/>
      <c r="LNF17" s="146"/>
      <c r="LNG17" s="146"/>
      <c r="LNH17" s="146"/>
      <c r="LNI17" s="146"/>
      <c r="LNJ17" s="146"/>
      <c r="LNK17" s="146"/>
      <c r="LNL17" s="146"/>
      <c r="LNM17" s="146"/>
      <c r="LNN17" s="146"/>
      <c r="LNO17" s="146"/>
      <c r="LNP17" s="146"/>
      <c r="LNQ17" s="146"/>
      <c r="LNR17" s="146"/>
      <c r="LNS17" s="146"/>
      <c r="LNT17" s="146"/>
      <c r="LNU17" s="146"/>
      <c r="LNV17" s="146"/>
      <c r="LNW17" s="146"/>
      <c r="LNX17" s="146"/>
      <c r="LNY17" s="146"/>
      <c r="LNZ17" s="146"/>
      <c r="LOA17" s="146"/>
      <c r="LOB17" s="146"/>
      <c r="LOC17" s="146"/>
      <c r="LOD17" s="146"/>
      <c r="LOE17" s="146"/>
      <c r="LOF17" s="146"/>
      <c r="LOG17" s="146"/>
      <c r="LOH17" s="146"/>
      <c r="LOI17" s="146"/>
      <c r="LOJ17" s="146"/>
      <c r="LOK17" s="146"/>
      <c r="LOL17" s="146"/>
      <c r="LOM17" s="146"/>
      <c r="LON17" s="146"/>
      <c r="LOO17" s="146"/>
      <c r="LOP17" s="146"/>
      <c r="LOQ17" s="146"/>
      <c r="LOR17" s="146"/>
      <c r="LOS17" s="146"/>
      <c r="LOT17" s="146"/>
      <c r="LOU17" s="146"/>
      <c r="LOV17" s="146"/>
      <c r="LOW17" s="146"/>
      <c r="LOX17" s="146"/>
      <c r="LOY17" s="146"/>
      <c r="LOZ17" s="146"/>
      <c r="LPA17" s="146"/>
      <c r="LPB17" s="146"/>
      <c r="LPC17" s="146"/>
      <c r="LPD17" s="146"/>
      <c r="LPE17" s="146"/>
      <c r="LPF17" s="146"/>
      <c r="LPG17" s="146"/>
      <c r="LPH17" s="146"/>
      <c r="LPI17" s="146"/>
      <c r="LPJ17" s="146"/>
      <c r="LPK17" s="146"/>
      <c r="LPL17" s="146"/>
      <c r="LPM17" s="146"/>
      <c r="LPN17" s="146"/>
      <c r="LPO17" s="146"/>
      <c r="LPP17" s="146"/>
      <c r="LPQ17" s="146"/>
      <c r="LPR17" s="146"/>
      <c r="LPS17" s="146"/>
      <c r="LPT17" s="146"/>
      <c r="LPU17" s="146"/>
      <c r="LPV17" s="146"/>
      <c r="LPW17" s="146"/>
      <c r="LPX17" s="146"/>
      <c r="LPY17" s="146"/>
      <c r="LPZ17" s="146"/>
      <c r="LQA17" s="146"/>
      <c r="LQB17" s="146"/>
      <c r="LQC17" s="146"/>
      <c r="LQD17" s="146"/>
      <c r="LQE17" s="146"/>
      <c r="LQF17" s="146"/>
      <c r="LQG17" s="146"/>
      <c r="LQH17" s="146"/>
      <c r="LQI17" s="146"/>
      <c r="LQJ17" s="146"/>
      <c r="LQK17" s="146"/>
      <c r="LQL17" s="146"/>
      <c r="LQM17" s="146"/>
      <c r="LQN17" s="146"/>
      <c r="LQO17" s="146"/>
      <c r="LQP17" s="146"/>
      <c r="LQQ17" s="146"/>
      <c r="LQR17" s="146"/>
      <c r="LQS17" s="146"/>
      <c r="LQT17" s="146"/>
      <c r="LQU17" s="146"/>
      <c r="LQV17" s="146"/>
      <c r="LQW17" s="146"/>
      <c r="LQX17" s="146"/>
      <c r="LQY17" s="146"/>
      <c r="LQZ17" s="146"/>
      <c r="LRA17" s="146"/>
      <c r="LRB17" s="146"/>
      <c r="LRC17" s="146"/>
      <c r="LRD17" s="146"/>
      <c r="LRE17" s="146"/>
      <c r="LRF17" s="146"/>
      <c r="LRG17" s="146"/>
      <c r="LRH17" s="146"/>
      <c r="LRI17" s="146"/>
      <c r="LRJ17" s="146"/>
      <c r="LRK17" s="146"/>
      <c r="LRL17" s="146"/>
      <c r="LRM17" s="146"/>
      <c r="LRN17" s="146"/>
      <c r="LRO17" s="146"/>
      <c r="LRP17" s="146"/>
      <c r="LRQ17" s="146"/>
      <c r="LRR17" s="146"/>
      <c r="LRS17" s="146"/>
      <c r="LRT17" s="146"/>
      <c r="LRU17" s="146"/>
      <c r="LRV17" s="146"/>
      <c r="LRW17" s="146"/>
      <c r="LRX17" s="146"/>
      <c r="LRY17" s="146"/>
      <c r="LRZ17" s="146"/>
      <c r="LSA17" s="146"/>
      <c r="LSB17" s="146"/>
      <c r="LSC17" s="146"/>
      <c r="LSD17" s="146"/>
      <c r="LSE17" s="146"/>
      <c r="LSF17" s="146"/>
      <c r="LSG17" s="146"/>
      <c r="LSH17" s="146"/>
      <c r="LSI17" s="146"/>
      <c r="LSJ17" s="146"/>
      <c r="LSK17" s="146"/>
      <c r="LSL17" s="146"/>
      <c r="LSM17" s="146"/>
      <c r="LSN17" s="146"/>
      <c r="LSO17" s="146"/>
      <c r="LSP17" s="146"/>
      <c r="LSQ17" s="146"/>
      <c r="LSR17" s="146"/>
      <c r="LSS17" s="146"/>
      <c r="LST17" s="146"/>
      <c r="LSU17" s="146"/>
      <c r="LSV17" s="146"/>
      <c r="LSW17" s="146"/>
      <c r="LSX17" s="146"/>
      <c r="LSY17" s="146"/>
      <c r="LSZ17" s="146"/>
      <c r="LTA17" s="146"/>
      <c r="LTB17" s="146"/>
      <c r="LTC17" s="146"/>
      <c r="LTD17" s="146"/>
      <c r="LTE17" s="146"/>
      <c r="LTF17" s="146"/>
      <c r="LTG17" s="146"/>
      <c r="LTH17" s="146"/>
      <c r="LTI17" s="146"/>
      <c r="LTJ17" s="146"/>
      <c r="LTK17" s="146"/>
      <c r="LTL17" s="146"/>
      <c r="LTM17" s="146"/>
      <c r="LTN17" s="146"/>
      <c r="LTO17" s="146"/>
      <c r="LTP17" s="146"/>
      <c r="LTQ17" s="146"/>
      <c r="LTR17" s="146"/>
      <c r="LTS17" s="146"/>
      <c r="LTT17" s="146"/>
      <c r="LTU17" s="146"/>
      <c r="LTV17" s="146"/>
      <c r="LTW17" s="146"/>
      <c r="LTX17" s="146"/>
      <c r="LTY17" s="146"/>
      <c r="LTZ17" s="146"/>
      <c r="LUA17" s="146"/>
      <c r="LUB17" s="146"/>
      <c r="LUC17" s="146"/>
      <c r="LUD17" s="146"/>
      <c r="LUE17" s="146"/>
      <c r="LUF17" s="146"/>
      <c r="LUG17" s="146"/>
      <c r="LUH17" s="146"/>
      <c r="LUI17" s="146"/>
      <c r="LUJ17" s="146"/>
      <c r="LUK17" s="146"/>
      <c r="LUL17" s="146"/>
      <c r="LUM17" s="146"/>
      <c r="LUN17" s="146"/>
      <c r="LUO17" s="146"/>
      <c r="LUP17" s="146"/>
      <c r="LUQ17" s="146"/>
      <c r="LUR17" s="146"/>
      <c r="LUS17" s="146"/>
      <c r="LUT17" s="146"/>
      <c r="LUU17" s="146"/>
      <c r="LUV17" s="146"/>
      <c r="LUW17" s="146"/>
      <c r="LUX17" s="146"/>
      <c r="LUY17" s="146"/>
      <c r="LUZ17" s="146"/>
      <c r="LVA17" s="146"/>
      <c r="LVB17" s="146"/>
      <c r="LVC17" s="146"/>
      <c r="LVD17" s="146"/>
      <c r="LVE17" s="146"/>
      <c r="LVF17" s="146"/>
      <c r="LVG17" s="146"/>
      <c r="LVH17" s="146"/>
      <c r="LVI17" s="146"/>
      <c r="LVJ17" s="146"/>
      <c r="LVK17" s="146"/>
      <c r="LVL17" s="146"/>
      <c r="LVM17" s="146"/>
      <c r="LVN17" s="146"/>
      <c r="LVO17" s="146"/>
      <c r="LVP17" s="146"/>
      <c r="LVQ17" s="146"/>
      <c r="LVR17" s="146"/>
      <c r="LVS17" s="146"/>
      <c r="LVT17" s="146"/>
      <c r="LVU17" s="146"/>
      <c r="LVV17" s="146"/>
      <c r="LVW17" s="146"/>
      <c r="LVX17" s="146"/>
      <c r="LVY17" s="146"/>
      <c r="LVZ17" s="146"/>
      <c r="LWA17" s="146"/>
      <c r="LWB17" s="146"/>
      <c r="LWC17" s="146"/>
      <c r="LWD17" s="146"/>
      <c r="LWE17" s="146"/>
      <c r="LWF17" s="146"/>
      <c r="LWG17" s="146"/>
      <c r="LWH17" s="146"/>
      <c r="LWI17" s="146"/>
      <c r="LWJ17" s="146"/>
      <c r="LWK17" s="146"/>
      <c r="LWL17" s="146"/>
      <c r="LWM17" s="146"/>
      <c r="LWN17" s="146"/>
      <c r="LWO17" s="146"/>
      <c r="LWP17" s="146"/>
      <c r="LWQ17" s="146"/>
      <c r="LWR17" s="146"/>
      <c r="LWS17" s="146"/>
      <c r="LWT17" s="146"/>
      <c r="LWU17" s="146"/>
      <c r="LWV17" s="146"/>
      <c r="LWW17" s="146"/>
      <c r="LWX17" s="146"/>
      <c r="LWY17" s="146"/>
      <c r="LWZ17" s="146"/>
      <c r="LXA17" s="146"/>
      <c r="LXB17" s="146"/>
      <c r="LXC17" s="146"/>
      <c r="LXD17" s="146"/>
      <c r="LXE17" s="146"/>
      <c r="LXF17" s="146"/>
      <c r="LXG17" s="146"/>
      <c r="LXH17" s="146"/>
      <c r="LXI17" s="146"/>
      <c r="LXJ17" s="146"/>
      <c r="LXK17" s="146"/>
      <c r="LXL17" s="146"/>
      <c r="LXM17" s="146"/>
      <c r="LXN17" s="146"/>
      <c r="LXO17" s="146"/>
      <c r="LXP17" s="146"/>
      <c r="LXQ17" s="146"/>
      <c r="LXR17" s="146"/>
      <c r="LXS17" s="146"/>
      <c r="LXT17" s="146"/>
      <c r="LXU17" s="146"/>
      <c r="LXV17" s="146"/>
      <c r="LXW17" s="146"/>
      <c r="LXX17" s="146"/>
      <c r="LXY17" s="146"/>
      <c r="LXZ17" s="146"/>
      <c r="LYA17" s="146"/>
      <c r="LYB17" s="146"/>
      <c r="LYC17" s="146"/>
      <c r="LYD17" s="146"/>
      <c r="LYE17" s="146"/>
      <c r="LYF17" s="146"/>
      <c r="LYG17" s="146"/>
      <c r="LYH17" s="146"/>
      <c r="LYI17" s="146"/>
      <c r="LYJ17" s="146"/>
      <c r="LYK17" s="146"/>
      <c r="LYL17" s="146"/>
      <c r="LYM17" s="146"/>
      <c r="LYN17" s="146"/>
      <c r="LYO17" s="146"/>
      <c r="LYP17" s="146"/>
      <c r="LYQ17" s="146"/>
      <c r="LYR17" s="146"/>
      <c r="LYS17" s="146"/>
      <c r="LYT17" s="146"/>
      <c r="LYU17" s="146"/>
      <c r="LYV17" s="146"/>
      <c r="LYW17" s="146"/>
      <c r="LYX17" s="146"/>
      <c r="LYY17" s="146"/>
      <c r="LYZ17" s="146"/>
      <c r="LZA17" s="146"/>
      <c r="LZB17" s="146"/>
      <c r="LZC17" s="146"/>
      <c r="LZD17" s="146"/>
      <c r="LZE17" s="146"/>
      <c r="LZF17" s="146"/>
      <c r="LZG17" s="146"/>
      <c r="LZH17" s="146"/>
      <c r="LZI17" s="146"/>
      <c r="LZJ17" s="146"/>
      <c r="LZK17" s="146"/>
      <c r="LZL17" s="146"/>
      <c r="LZM17" s="146"/>
      <c r="LZN17" s="146"/>
      <c r="LZO17" s="146"/>
      <c r="LZP17" s="146"/>
      <c r="LZQ17" s="146"/>
      <c r="LZR17" s="146"/>
      <c r="LZS17" s="146"/>
      <c r="LZT17" s="146"/>
      <c r="LZU17" s="146"/>
      <c r="LZV17" s="146"/>
      <c r="LZW17" s="146"/>
      <c r="LZX17" s="146"/>
      <c r="LZY17" s="146"/>
      <c r="LZZ17" s="146"/>
      <c r="MAA17" s="146"/>
      <c r="MAB17" s="146"/>
      <c r="MAC17" s="146"/>
      <c r="MAD17" s="146"/>
      <c r="MAE17" s="146"/>
      <c r="MAF17" s="146"/>
      <c r="MAG17" s="146"/>
      <c r="MAH17" s="146"/>
      <c r="MAI17" s="146"/>
      <c r="MAJ17" s="146"/>
      <c r="MAK17" s="146"/>
      <c r="MAL17" s="146"/>
      <c r="MAM17" s="146"/>
      <c r="MAN17" s="146"/>
      <c r="MAO17" s="146"/>
      <c r="MAP17" s="146"/>
      <c r="MAQ17" s="146"/>
      <c r="MAR17" s="146"/>
      <c r="MAS17" s="146"/>
      <c r="MAT17" s="146"/>
      <c r="MAU17" s="146"/>
      <c r="MAV17" s="146"/>
      <c r="MAW17" s="146"/>
      <c r="MAX17" s="146"/>
      <c r="MAY17" s="146"/>
      <c r="MAZ17" s="146"/>
      <c r="MBA17" s="146"/>
      <c r="MBB17" s="146"/>
      <c r="MBC17" s="146"/>
      <c r="MBD17" s="146"/>
      <c r="MBE17" s="146"/>
      <c r="MBF17" s="146"/>
      <c r="MBG17" s="146"/>
      <c r="MBH17" s="146"/>
      <c r="MBI17" s="146"/>
      <c r="MBJ17" s="146"/>
      <c r="MBK17" s="146"/>
      <c r="MBL17" s="146"/>
      <c r="MBM17" s="146"/>
      <c r="MBN17" s="146"/>
      <c r="MBO17" s="146"/>
      <c r="MBP17" s="146"/>
      <c r="MBQ17" s="146"/>
      <c r="MBR17" s="146"/>
      <c r="MBS17" s="146"/>
      <c r="MBT17" s="146"/>
      <c r="MBU17" s="146"/>
      <c r="MBV17" s="146"/>
      <c r="MBW17" s="146"/>
      <c r="MBX17" s="146"/>
      <c r="MBY17" s="146"/>
      <c r="MBZ17" s="146"/>
      <c r="MCA17" s="146"/>
      <c r="MCB17" s="146"/>
      <c r="MCC17" s="146"/>
      <c r="MCD17" s="146"/>
      <c r="MCE17" s="146"/>
      <c r="MCF17" s="146"/>
      <c r="MCG17" s="146"/>
      <c r="MCH17" s="146"/>
      <c r="MCI17" s="146"/>
      <c r="MCJ17" s="146"/>
      <c r="MCK17" s="146"/>
      <c r="MCL17" s="146"/>
      <c r="MCM17" s="146"/>
      <c r="MCN17" s="146"/>
      <c r="MCO17" s="146"/>
      <c r="MCP17" s="146"/>
      <c r="MCQ17" s="146"/>
      <c r="MCR17" s="146"/>
      <c r="MCS17" s="146"/>
      <c r="MCT17" s="146"/>
      <c r="MCU17" s="146"/>
      <c r="MCV17" s="146"/>
      <c r="MCW17" s="146"/>
      <c r="MCX17" s="146"/>
      <c r="MCY17" s="146"/>
      <c r="MCZ17" s="146"/>
      <c r="MDA17" s="146"/>
      <c r="MDB17" s="146"/>
      <c r="MDC17" s="146"/>
      <c r="MDD17" s="146"/>
      <c r="MDE17" s="146"/>
      <c r="MDF17" s="146"/>
      <c r="MDG17" s="146"/>
      <c r="MDH17" s="146"/>
      <c r="MDI17" s="146"/>
      <c r="MDJ17" s="146"/>
      <c r="MDK17" s="146"/>
      <c r="MDL17" s="146"/>
      <c r="MDM17" s="146"/>
      <c r="MDN17" s="146"/>
      <c r="MDO17" s="146"/>
      <c r="MDP17" s="146"/>
      <c r="MDQ17" s="146"/>
      <c r="MDR17" s="146"/>
      <c r="MDS17" s="146"/>
      <c r="MDT17" s="146"/>
      <c r="MDU17" s="146"/>
      <c r="MDV17" s="146"/>
      <c r="MDW17" s="146"/>
      <c r="MDX17" s="146"/>
      <c r="MDY17" s="146"/>
      <c r="MDZ17" s="146"/>
      <c r="MEA17" s="146"/>
      <c r="MEB17" s="146"/>
      <c r="MEC17" s="146"/>
      <c r="MED17" s="146"/>
      <c r="MEE17" s="146"/>
      <c r="MEF17" s="146"/>
      <c r="MEG17" s="146"/>
      <c r="MEH17" s="146"/>
      <c r="MEI17" s="146"/>
      <c r="MEJ17" s="146"/>
      <c r="MEK17" s="146"/>
      <c r="MEL17" s="146"/>
      <c r="MEM17" s="146"/>
      <c r="MEN17" s="146"/>
      <c r="MEO17" s="146"/>
      <c r="MEP17" s="146"/>
      <c r="MEQ17" s="146"/>
      <c r="MER17" s="146"/>
      <c r="MES17" s="146"/>
      <c r="MET17" s="146"/>
      <c r="MEU17" s="146"/>
      <c r="MEV17" s="146"/>
      <c r="MEW17" s="146"/>
      <c r="MEX17" s="146"/>
      <c r="MEY17" s="146"/>
      <c r="MEZ17" s="146"/>
      <c r="MFA17" s="146"/>
      <c r="MFB17" s="146"/>
      <c r="MFC17" s="146"/>
      <c r="MFD17" s="146"/>
      <c r="MFE17" s="146"/>
      <c r="MFF17" s="146"/>
      <c r="MFG17" s="146"/>
      <c r="MFH17" s="146"/>
      <c r="MFI17" s="146"/>
      <c r="MFJ17" s="146"/>
      <c r="MFK17" s="146"/>
      <c r="MFL17" s="146"/>
      <c r="MFM17" s="146"/>
      <c r="MFN17" s="146"/>
      <c r="MFO17" s="146"/>
      <c r="MFP17" s="146"/>
      <c r="MFQ17" s="146"/>
      <c r="MFR17" s="146"/>
      <c r="MFS17" s="146"/>
      <c r="MFT17" s="146"/>
      <c r="MFU17" s="146"/>
      <c r="MFV17" s="146"/>
      <c r="MFW17" s="146"/>
      <c r="MFX17" s="146"/>
      <c r="MFY17" s="146"/>
      <c r="MFZ17" s="146"/>
      <c r="MGA17" s="146"/>
      <c r="MGB17" s="146"/>
      <c r="MGC17" s="146"/>
      <c r="MGD17" s="146"/>
      <c r="MGE17" s="146"/>
      <c r="MGF17" s="146"/>
      <c r="MGG17" s="146"/>
      <c r="MGH17" s="146"/>
      <c r="MGI17" s="146"/>
      <c r="MGJ17" s="146"/>
      <c r="MGK17" s="146"/>
      <c r="MGL17" s="146"/>
      <c r="MGM17" s="146"/>
      <c r="MGN17" s="146"/>
      <c r="MGO17" s="146"/>
      <c r="MGP17" s="146"/>
      <c r="MGQ17" s="146"/>
      <c r="MGR17" s="146"/>
      <c r="MGS17" s="146"/>
      <c r="MGT17" s="146"/>
      <c r="MGU17" s="146"/>
      <c r="MGV17" s="146"/>
      <c r="MGW17" s="146"/>
      <c r="MGX17" s="146"/>
      <c r="MGY17" s="146"/>
      <c r="MGZ17" s="146"/>
      <c r="MHA17" s="146"/>
      <c r="MHB17" s="146"/>
      <c r="MHC17" s="146"/>
      <c r="MHD17" s="146"/>
      <c r="MHE17" s="146"/>
      <c r="MHF17" s="146"/>
      <c r="MHG17" s="146"/>
      <c r="MHH17" s="146"/>
      <c r="MHI17" s="146"/>
      <c r="MHJ17" s="146"/>
      <c r="MHK17" s="146"/>
      <c r="MHL17" s="146"/>
      <c r="MHM17" s="146"/>
      <c r="MHN17" s="146"/>
      <c r="MHO17" s="146"/>
      <c r="MHP17" s="146"/>
      <c r="MHQ17" s="146"/>
      <c r="MHR17" s="146"/>
      <c r="MHS17" s="146"/>
      <c r="MHT17" s="146"/>
      <c r="MHU17" s="146"/>
      <c r="MHV17" s="146"/>
      <c r="MHW17" s="146"/>
      <c r="MHX17" s="146"/>
      <c r="MHY17" s="146"/>
      <c r="MHZ17" s="146"/>
      <c r="MIA17" s="146"/>
      <c r="MIB17" s="146"/>
      <c r="MIC17" s="146"/>
      <c r="MID17" s="146"/>
      <c r="MIE17" s="146"/>
      <c r="MIF17" s="146"/>
      <c r="MIG17" s="146"/>
      <c r="MIH17" s="146"/>
      <c r="MII17" s="146"/>
      <c r="MIJ17" s="146"/>
      <c r="MIK17" s="146"/>
      <c r="MIL17" s="146"/>
      <c r="MIM17" s="146"/>
      <c r="MIN17" s="146"/>
      <c r="MIO17" s="146"/>
      <c r="MIP17" s="146"/>
      <c r="MIQ17" s="146"/>
      <c r="MIR17" s="146"/>
      <c r="MIS17" s="146"/>
      <c r="MIT17" s="146"/>
      <c r="MIU17" s="146"/>
      <c r="MIV17" s="146"/>
      <c r="MIW17" s="146"/>
      <c r="MIX17" s="146"/>
      <c r="MIY17" s="146"/>
      <c r="MIZ17" s="146"/>
      <c r="MJA17" s="146"/>
      <c r="MJB17" s="146"/>
      <c r="MJC17" s="146"/>
      <c r="MJD17" s="146"/>
      <c r="MJE17" s="146"/>
      <c r="MJF17" s="146"/>
      <c r="MJG17" s="146"/>
      <c r="MJH17" s="146"/>
      <c r="MJI17" s="146"/>
      <c r="MJJ17" s="146"/>
      <c r="MJK17" s="146"/>
      <c r="MJL17" s="146"/>
      <c r="MJM17" s="146"/>
      <c r="MJN17" s="146"/>
      <c r="MJO17" s="146"/>
      <c r="MJP17" s="146"/>
      <c r="MJQ17" s="146"/>
      <c r="MJR17" s="146"/>
      <c r="MJS17" s="146"/>
      <c r="MJT17" s="146"/>
      <c r="MJU17" s="146"/>
      <c r="MJV17" s="146"/>
      <c r="MJW17" s="146"/>
      <c r="MJX17" s="146"/>
      <c r="MJY17" s="146"/>
      <c r="MJZ17" s="146"/>
      <c r="MKA17" s="146"/>
      <c r="MKB17" s="146"/>
      <c r="MKC17" s="146"/>
      <c r="MKD17" s="146"/>
      <c r="MKE17" s="146"/>
      <c r="MKF17" s="146"/>
      <c r="MKG17" s="146"/>
      <c r="MKH17" s="146"/>
      <c r="MKI17" s="146"/>
      <c r="MKJ17" s="146"/>
      <c r="MKK17" s="146"/>
      <c r="MKL17" s="146"/>
      <c r="MKM17" s="146"/>
      <c r="MKN17" s="146"/>
      <c r="MKO17" s="146"/>
      <c r="MKP17" s="146"/>
      <c r="MKQ17" s="146"/>
      <c r="MKR17" s="146"/>
      <c r="MKS17" s="146"/>
      <c r="MKT17" s="146"/>
      <c r="MKU17" s="146"/>
      <c r="MKV17" s="146"/>
      <c r="MKW17" s="146"/>
      <c r="MKX17" s="146"/>
      <c r="MKY17" s="146"/>
      <c r="MKZ17" s="146"/>
      <c r="MLA17" s="146"/>
      <c r="MLB17" s="146"/>
      <c r="MLC17" s="146"/>
      <c r="MLD17" s="146"/>
      <c r="MLE17" s="146"/>
      <c r="MLF17" s="146"/>
      <c r="MLG17" s="146"/>
      <c r="MLH17" s="146"/>
      <c r="MLI17" s="146"/>
      <c r="MLJ17" s="146"/>
      <c r="MLK17" s="146"/>
      <c r="MLL17" s="146"/>
      <c r="MLM17" s="146"/>
      <c r="MLN17" s="146"/>
      <c r="MLO17" s="146"/>
      <c r="MLP17" s="146"/>
      <c r="MLQ17" s="146"/>
      <c r="MLR17" s="146"/>
      <c r="MLS17" s="146"/>
      <c r="MLT17" s="146"/>
      <c r="MLU17" s="146"/>
      <c r="MLV17" s="146"/>
      <c r="MLW17" s="146"/>
      <c r="MLX17" s="146"/>
      <c r="MLY17" s="146"/>
      <c r="MLZ17" s="146"/>
      <c r="MMA17" s="146"/>
      <c r="MMB17" s="146"/>
      <c r="MMC17" s="146"/>
      <c r="MMD17" s="146"/>
      <c r="MME17" s="146"/>
      <c r="MMF17" s="146"/>
      <c r="MMG17" s="146"/>
      <c r="MMH17" s="146"/>
      <c r="MMI17" s="146"/>
      <c r="MMJ17" s="146"/>
      <c r="MMK17" s="146"/>
      <c r="MML17" s="146"/>
      <c r="MMM17" s="146"/>
      <c r="MMN17" s="146"/>
      <c r="MMO17" s="146"/>
      <c r="MMP17" s="146"/>
      <c r="MMQ17" s="146"/>
      <c r="MMR17" s="146"/>
      <c r="MMS17" s="146"/>
      <c r="MMT17" s="146"/>
      <c r="MMU17" s="146"/>
      <c r="MMV17" s="146"/>
      <c r="MMW17" s="146"/>
      <c r="MMX17" s="146"/>
      <c r="MMY17" s="146"/>
      <c r="MMZ17" s="146"/>
      <c r="MNA17" s="146"/>
      <c r="MNB17" s="146"/>
      <c r="MNC17" s="146"/>
      <c r="MND17" s="146"/>
      <c r="MNE17" s="146"/>
      <c r="MNF17" s="146"/>
      <c r="MNG17" s="146"/>
      <c r="MNH17" s="146"/>
      <c r="MNI17" s="146"/>
      <c r="MNJ17" s="146"/>
      <c r="MNK17" s="146"/>
      <c r="MNL17" s="146"/>
      <c r="MNM17" s="146"/>
      <c r="MNN17" s="146"/>
      <c r="MNO17" s="146"/>
      <c r="MNP17" s="146"/>
      <c r="MNQ17" s="146"/>
      <c r="MNR17" s="146"/>
      <c r="MNS17" s="146"/>
      <c r="MNT17" s="146"/>
      <c r="MNU17" s="146"/>
      <c r="MNV17" s="146"/>
      <c r="MNW17" s="146"/>
      <c r="MNX17" s="146"/>
      <c r="MNY17" s="146"/>
      <c r="MNZ17" s="146"/>
      <c r="MOA17" s="146"/>
      <c r="MOB17" s="146"/>
      <c r="MOC17" s="146"/>
      <c r="MOD17" s="146"/>
      <c r="MOE17" s="146"/>
      <c r="MOF17" s="146"/>
      <c r="MOG17" s="146"/>
      <c r="MOH17" s="146"/>
      <c r="MOI17" s="146"/>
      <c r="MOJ17" s="146"/>
      <c r="MOK17" s="146"/>
      <c r="MOL17" s="146"/>
      <c r="MOM17" s="146"/>
      <c r="MON17" s="146"/>
      <c r="MOO17" s="146"/>
      <c r="MOP17" s="146"/>
      <c r="MOQ17" s="146"/>
      <c r="MOR17" s="146"/>
      <c r="MOS17" s="146"/>
      <c r="MOT17" s="146"/>
      <c r="MOU17" s="146"/>
      <c r="MOV17" s="146"/>
      <c r="MOW17" s="146"/>
      <c r="MOX17" s="146"/>
      <c r="MOY17" s="146"/>
      <c r="MOZ17" s="146"/>
      <c r="MPA17" s="146"/>
      <c r="MPB17" s="146"/>
      <c r="MPC17" s="146"/>
      <c r="MPD17" s="146"/>
      <c r="MPE17" s="146"/>
      <c r="MPF17" s="146"/>
      <c r="MPG17" s="146"/>
      <c r="MPH17" s="146"/>
      <c r="MPI17" s="146"/>
      <c r="MPJ17" s="146"/>
      <c r="MPK17" s="146"/>
      <c r="MPL17" s="146"/>
      <c r="MPM17" s="146"/>
      <c r="MPN17" s="146"/>
      <c r="MPO17" s="146"/>
      <c r="MPP17" s="146"/>
      <c r="MPQ17" s="146"/>
      <c r="MPR17" s="146"/>
      <c r="MPS17" s="146"/>
      <c r="MPT17" s="146"/>
      <c r="MPU17" s="146"/>
      <c r="MPV17" s="146"/>
      <c r="MPW17" s="146"/>
      <c r="MPX17" s="146"/>
      <c r="MPY17" s="146"/>
      <c r="MPZ17" s="146"/>
      <c r="MQA17" s="146"/>
      <c r="MQB17" s="146"/>
      <c r="MQC17" s="146"/>
      <c r="MQD17" s="146"/>
      <c r="MQE17" s="146"/>
      <c r="MQF17" s="146"/>
      <c r="MQG17" s="146"/>
      <c r="MQH17" s="146"/>
      <c r="MQI17" s="146"/>
      <c r="MQJ17" s="146"/>
      <c r="MQK17" s="146"/>
      <c r="MQL17" s="146"/>
      <c r="MQM17" s="146"/>
      <c r="MQN17" s="146"/>
      <c r="MQO17" s="146"/>
      <c r="MQP17" s="146"/>
      <c r="MQQ17" s="146"/>
      <c r="MQR17" s="146"/>
      <c r="MQS17" s="146"/>
      <c r="MQT17" s="146"/>
      <c r="MQU17" s="146"/>
      <c r="MQV17" s="146"/>
      <c r="MQW17" s="146"/>
      <c r="MQX17" s="146"/>
      <c r="MQY17" s="146"/>
      <c r="MQZ17" s="146"/>
      <c r="MRA17" s="146"/>
      <c r="MRB17" s="146"/>
      <c r="MRC17" s="146"/>
      <c r="MRD17" s="146"/>
      <c r="MRE17" s="146"/>
      <c r="MRF17" s="146"/>
      <c r="MRG17" s="146"/>
      <c r="MRH17" s="146"/>
      <c r="MRI17" s="146"/>
      <c r="MRJ17" s="146"/>
      <c r="MRK17" s="146"/>
      <c r="MRL17" s="146"/>
      <c r="MRM17" s="146"/>
      <c r="MRN17" s="146"/>
      <c r="MRO17" s="146"/>
      <c r="MRP17" s="146"/>
      <c r="MRQ17" s="146"/>
      <c r="MRR17" s="146"/>
      <c r="MRS17" s="146"/>
      <c r="MRT17" s="146"/>
      <c r="MRU17" s="146"/>
      <c r="MRV17" s="146"/>
      <c r="MRW17" s="146"/>
      <c r="MRX17" s="146"/>
      <c r="MRY17" s="146"/>
      <c r="MRZ17" s="146"/>
      <c r="MSA17" s="146"/>
      <c r="MSB17" s="146"/>
      <c r="MSC17" s="146"/>
      <c r="MSD17" s="146"/>
      <c r="MSE17" s="146"/>
      <c r="MSF17" s="146"/>
      <c r="MSG17" s="146"/>
      <c r="MSH17" s="146"/>
      <c r="MSI17" s="146"/>
      <c r="MSJ17" s="146"/>
      <c r="MSK17" s="146"/>
      <c r="MSL17" s="146"/>
      <c r="MSM17" s="146"/>
      <c r="MSN17" s="146"/>
      <c r="MSO17" s="146"/>
      <c r="MSP17" s="146"/>
      <c r="MSQ17" s="146"/>
      <c r="MSR17" s="146"/>
      <c r="MSS17" s="146"/>
      <c r="MST17" s="146"/>
      <c r="MSU17" s="146"/>
      <c r="MSV17" s="146"/>
      <c r="MSW17" s="146"/>
      <c r="MSX17" s="146"/>
      <c r="MSY17" s="146"/>
      <c r="MSZ17" s="146"/>
      <c r="MTA17" s="146"/>
      <c r="MTB17" s="146"/>
      <c r="MTC17" s="146"/>
      <c r="MTD17" s="146"/>
      <c r="MTE17" s="146"/>
      <c r="MTF17" s="146"/>
      <c r="MTG17" s="146"/>
      <c r="MTH17" s="146"/>
      <c r="MTI17" s="146"/>
      <c r="MTJ17" s="146"/>
      <c r="MTK17" s="146"/>
      <c r="MTL17" s="146"/>
      <c r="MTM17" s="146"/>
      <c r="MTN17" s="146"/>
      <c r="MTO17" s="146"/>
      <c r="MTP17" s="146"/>
      <c r="MTQ17" s="146"/>
      <c r="MTR17" s="146"/>
      <c r="MTS17" s="146"/>
      <c r="MTT17" s="146"/>
      <c r="MTU17" s="146"/>
      <c r="MTV17" s="146"/>
      <c r="MTW17" s="146"/>
      <c r="MTX17" s="146"/>
      <c r="MTY17" s="146"/>
      <c r="MTZ17" s="146"/>
      <c r="MUA17" s="146"/>
      <c r="MUB17" s="146"/>
      <c r="MUC17" s="146"/>
      <c r="MUD17" s="146"/>
      <c r="MUE17" s="146"/>
      <c r="MUF17" s="146"/>
      <c r="MUG17" s="146"/>
      <c r="MUH17" s="146"/>
      <c r="MUI17" s="146"/>
      <c r="MUJ17" s="146"/>
      <c r="MUK17" s="146"/>
      <c r="MUL17" s="146"/>
      <c r="MUM17" s="146"/>
      <c r="MUN17" s="146"/>
      <c r="MUO17" s="146"/>
      <c r="MUP17" s="146"/>
      <c r="MUQ17" s="146"/>
      <c r="MUR17" s="146"/>
      <c r="MUS17" s="146"/>
      <c r="MUT17" s="146"/>
      <c r="MUU17" s="146"/>
      <c r="MUV17" s="146"/>
      <c r="MUW17" s="146"/>
      <c r="MUX17" s="146"/>
      <c r="MUY17" s="146"/>
      <c r="MUZ17" s="146"/>
      <c r="MVA17" s="146"/>
      <c r="MVB17" s="146"/>
      <c r="MVC17" s="146"/>
      <c r="MVD17" s="146"/>
      <c r="MVE17" s="146"/>
      <c r="MVF17" s="146"/>
      <c r="MVG17" s="146"/>
      <c r="MVH17" s="146"/>
      <c r="MVI17" s="146"/>
      <c r="MVJ17" s="146"/>
      <c r="MVK17" s="146"/>
      <c r="MVL17" s="146"/>
      <c r="MVM17" s="146"/>
      <c r="MVN17" s="146"/>
      <c r="MVO17" s="146"/>
      <c r="MVP17" s="146"/>
      <c r="MVQ17" s="146"/>
      <c r="MVR17" s="146"/>
      <c r="MVS17" s="146"/>
      <c r="MVT17" s="146"/>
      <c r="MVU17" s="146"/>
      <c r="MVV17" s="146"/>
      <c r="MVW17" s="146"/>
      <c r="MVX17" s="146"/>
      <c r="MVY17" s="146"/>
      <c r="MVZ17" s="146"/>
      <c r="MWA17" s="146"/>
      <c r="MWB17" s="146"/>
      <c r="MWC17" s="146"/>
      <c r="MWD17" s="146"/>
      <c r="MWE17" s="146"/>
      <c r="MWF17" s="146"/>
      <c r="MWG17" s="146"/>
      <c r="MWH17" s="146"/>
      <c r="MWI17" s="146"/>
      <c r="MWJ17" s="146"/>
      <c r="MWK17" s="146"/>
      <c r="MWL17" s="146"/>
      <c r="MWM17" s="146"/>
      <c r="MWN17" s="146"/>
      <c r="MWO17" s="146"/>
      <c r="MWP17" s="146"/>
      <c r="MWQ17" s="146"/>
      <c r="MWR17" s="146"/>
      <c r="MWS17" s="146"/>
      <c r="MWT17" s="146"/>
      <c r="MWU17" s="146"/>
      <c r="MWV17" s="146"/>
      <c r="MWW17" s="146"/>
      <c r="MWX17" s="146"/>
      <c r="MWY17" s="146"/>
      <c r="MWZ17" s="146"/>
      <c r="MXA17" s="146"/>
      <c r="MXB17" s="146"/>
      <c r="MXC17" s="146"/>
      <c r="MXD17" s="146"/>
      <c r="MXE17" s="146"/>
      <c r="MXF17" s="146"/>
      <c r="MXG17" s="146"/>
      <c r="MXH17" s="146"/>
      <c r="MXI17" s="146"/>
      <c r="MXJ17" s="146"/>
      <c r="MXK17" s="146"/>
      <c r="MXL17" s="146"/>
      <c r="MXM17" s="146"/>
      <c r="MXN17" s="146"/>
      <c r="MXO17" s="146"/>
      <c r="MXP17" s="146"/>
      <c r="MXQ17" s="146"/>
      <c r="MXR17" s="146"/>
      <c r="MXS17" s="146"/>
      <c r="MXT17" s="146"/>
      <c r="MXU17" s="146"/>
      <c r="MXV17" s="146"/>
      <c r="MXW17" s="146"/>
      <c r="MXX17" s="146"/>
      <c r="MXY17" s="146"/>
      <c r="MXZ17" s="146"/>
      <c r="MYA17" s="146"/>
      <c r="MYB17" s="146"/>
      <c r="MYC17" s="146"/>
      <c r="MYD17" s="146"/>
      <c r="MYE17" s="146"/>
      <c r="MYF17" s="146"/>
      <c r="MYG17" s="146"/>
      <c r="MYH17" s="146"/>
      <c r="MYI17" s="146"/>
      <c r="MYJ17" s="146"/>
      <c r="MYK17" s="146"/>
      <c r="MYL17" s="146"/>
      <c r="MYM17" s="146"/>
      <c r="MYN17" s="146"/>
      <c r="MYO17" s="146"/>
      <c r="MYP17" s="146"/>
      <c r="MYQ17" s="146"/>
      <c r="MYR17" s="146"/>
      <c r="MYS17" s="146"/>
      <c r="MYT17" s="146"/>
      <c r="MYU17" s="146"/>
      <c r="MYV17" s="146"/>
      <c r="MYW17" s="146"/>
      <c r="MYX17" s="146"/>
      <c r="MYY17" s="146"/>
      <c r="MYZ17" s="146"/>
      <c r="MZA17" s="146"/>
      <c r="MZB17" s="146"/>
      <c r="MZC17" s="146"/>
      <c r="MZD17" s="146"/>
      <c r="MZE17" s="146"/>
      <c r="MZF17" s="146"/>
      <c r="MZG17" s="146"/>
      <c r="MZH17" s="146"/>
      <c r="MZI17" s="146"/>
      <c r="MZJ17" s="146"/>
      <c r="MZK17" s="146"/>
      <c r="MZL17" s="146"/>
      <c r="MZM17" s="146"/>
      <c r="MZN17" s="146"/>
      <c r="MZO17" s="146"/>
      <c r="MZP17" s="146"/>
      <c r="MZQ17" s="146"/>
      <c r="MZR17" s="146"/>
      <c r="MZS17" s="146"/>
      <c r="MZT17" s="146"/>
      <c r="MZU17" s="146"/>
      <c r="MZV17" s="146"/>
      <c r="MZW17" s="146"/>
      <c r="MZX17" s="146"/>
      <c r="MZY17" s="146"/>
      <c r="MZZ17" s="146"/>
      <c r="NAA17" s="146"/>
      <c r="NAB17" s="146"/>
      <c r="NAC17" s="146"/>
      <c r="NAD17" s="146"/>
      <c r="NAE17" s="146"/>
      <c r="NAF17" s="146"/>
      <c r="NAG17" s="146"/>
      <c r="NAH17" s="146"/>
      <c r="NAI17" s="146"/>
      <c r="NAJ17" s="146"/>
      <c r="NAK17" s="146"/>
      <c r="NAL17" s="146"/>
      <c r="NAM17" s="146"/>
      <c r="NAN17" s="146"/>
      <c r="NAO17" s="146"/>
      <c r="NAP17" s="146"/>
      <c r="NAQ17" s="146"/>
      <c r="NAR17" s="146"/>
      <c r="NAS17" s="146"/>
      <c r="NAT17" s="146"/>
      <c r="NAU17" s="146"/>
      <c r="NAV17" s="146"/>
      <c r="NAW17" s="146"/>
      <c r="NAX17" s="146"/>
      <c r="NAY17" s="146"/>
      <c r="NAZ17" s="146"/>
      <c r="NBA17" s="146"/>
      <c r="NBB17" s="146"/>
      <c r="NBC17" s="146"/>
      <c r="NBD17" s="146"/>
      <c r="NBE17" s="146"/>
      <c r="NBF17" s="146"/>
      <c r="NBG17" s="146"/>
      <c r="NBH17" s="146"/>
      <c r="NBI17" s="146"/>
      <c r="NBJ17" s="146"/>
      <c r="NBK17" s="146"/>
      <c r="NBL17" s="146"/>
      <c r="NBM17" s="146"/>
      <c r="NBN17" s="146"/>
      <c r="NBO17" s="146"/>
      <c r="NBP17" s="146"/>
      <c r="NBQ17" s="146"/>
      <c r="NBR17" s="146"/>
      <c r="NBS17" s="146"/>
      <c r="NBT17" s="146"/>
      <c r="NBU17" s="146"/>
      <c r="NBV17" s="146"/>
      <c r="NBW17" s="146"/>
      <c r="NBX17" s="146"/>
      <c r="NBY17" s="146"/>
      <c r="NBZ17" s="146"/>
      <c r="NCA17" s="146"/>
      <c r="NCB17" s="146"/>
      <c r="NCC17" s="146"/>
      <c r="NCD17" s="146"/>
      <c r="NCE17" s="146"/>
      <c r="NCF17" s="146"/>
      <c r="NCG17" s="146"/>
      <c r="NCH17" s="146"/>
      <c r="NCI17" s="146"/>
      <c r="NCJ17" s="146"/>
      <c r="NCK17" s="146"/>
      <c r="NCL17" s="146"/>
      <c r="NCM17" s="146"/>
      <c r="NCN17" s="146"/>
      <c r="NCO17" s="146"/>
      <c r="NCP17" s="146"/>
      <c r="NCQ17" s="146"/>
      <c r="NCR17" s="146"/>
      <c r="NCS17" s="146"/>
      <c r="NCT17" s="146"/>
      <c r="NCU17" s="146"/>
      <c r="NCV17" s="146"/>
      <c r="NCW17" s="146"/>
      <c r="NCX17" s="146"/>
      <c r="NCY17" s="146"/>
      <c r="NCZ17" s="146"/>
      <c r="NDA17" s="146"/>
      <c r="NDB17" s="146"/>
      <c r="NDC17" s="146"/>
      <c r="NDD17" s="146"/>
      <c r="NDE17" s="146"/>
      <c r="NDF17" s="146"/>
      <c r="NDG17" s="146"/>
      <c r="NDH17" s="146"/>
      <c r="NDI17" s="146"/>
      <c r="NDJ17" s="146"/>
      <c r="NDK17" s="146"/>
      <c r="NDL17" s="146"/>
      <c r="NDM17" s="146"/>
      <c r="NDN17" s="146"/>
      <c r="NDO17" s="146"/>
      <c r="NDP17" s="146"/>
      <c r="NDQ17" s="146"/>
      <c r="NDR17" s="146"/>
      <c r="NDS17" s="146"/>
      <c r="NDT17" s="146"/>
      <c r="NDU17" s="146"/>
      <c r="NDV17" s="146"/>
      <c r="NDW17" s="146"/>
      <c r="NDX17" s="146"/>
      <c r="NDY17" s="146"/>
      <c r="NDZ17" s="146"/>
      <c r="NEA17" s="146"/>
      <c r="NEB17" s="146"/>
      <c r="NEC17" s="146"/>
      <c r="NED17" s="146"/>
      <c r="NEE17" s="146"/>
      <c r="NEF17" s="146"/>
      <c r="NEG17" s="146"/>
      <c r="NEH17" s="146"/>
      <c r="NEI17" s="146"/>
      <c r="NEJ17" s="146"/>
      <c r="NEK17" s="146"/>
      <c r="NEL17" s="146"/>
      <c r="NEM17" s="146"/>
      <c r="NEN17" s="146"/>
      <c r="NEO17" s="146"/>
      <c r="NEP17" s="146"/>
      <c r="NEQ17" s="146"/>
      <c r="NER17" s="146"/>
      <c r="NES17" s="146"/>
      <c r="NET17" s="146"/>
      <c r="NEU17" s="146"/>
      <c r="NEV17" s="146"/>
      <c r="NEW17" s="146"/>
      <c r="NEX17" s="146"/>
      <c r="NEY17" s="146"/>
      <c r="NEZ17" s="146"/>
      <c r="NFA17" s="146"/>
      <c r="NFB17" s="146"/>
      <c r="NFC17" s="146"/>
      <c r="NFD17" s="146"/>
      <c r="NFE17" s="146"/>
      <c r="NFF17" s="146"/>
      <c r="NFG17" s="146"/>
      <c r="NFH17" s="146"/>
      <c r="NFI17" s="146"/>
      <c r="NFJ17" s="146"/>
      <c r="NFK17" s="146"/>
      <c r="NFL17" s="146"/>
      <c r="NFM17" s="146"/>
      <c r="NFN17" s="146"/>
      <c r="NFO17" s="146"/>
      <c r="NFP17" s="146"/>
      <c r="NFQ17" s="146"/>
      <c r="NFR17" s="146"/>
      <c r="NFS17" s="146"/>
      <c r="NFT17" s="146"/>
      <c r="NFU17" s="146"/>
      <c r="NFV17" s="146"/>
      <c r="NFW17" s="146"/>
      <c r="NFX17" s="146"/>
      <c r="NFY17" s="146"/>
      <c r="NFZ17" s="146"/>
      <c r="NGA17" s="146"/>
      <c r="NGB17" s="146"/>
      <c r="NGC17" s="146"/>
      <c r="NGD17" s="146"/>
      <c r="NGE17" s="146"/>
      <c r="NGF17" s="146"/>
      <c r="NGG17" s="146"/>
      <c r="NGH17" s="146"/>
      <c r="NGI17" s="146"/>
      <c r="NGJ17" s="146"/>
      <c r="NGK17" s="146"/>
      <c r="NGL17" s="146"/>
      <c r="NGM17" s="146"/>
      <c r="NGN17" s="146"/>
      <c r="NGO17" s="146"/>
      <c r="NGP17" s="146"/>
      <c r="NGQ17" s="146"/>
      <c r="NGR17" s="146"/>
      <c r="NGS17" s="146"/>
      <c r="NGT17" s="146"/>
      <c r="NGU17" s="146"/>
      <c r="NGV17" s="146"/>
      <c r="NGW17" s="146"/>
      <c r="NGX17" s="146"/>
      <c r="NGY17" s="146"/>
      <c r="NGZ17" s="146"/>
      <c r="NHA17" s="146"/>
      <c r="NHB17" s="146"/>
      <c r="NHC17" s="146"/>
      <c r="NHD17" s="146"/>
      <c r="NHE17" s="146"/>
      <c r="NHF17" s="146"/>
      <c r="NHG17" s="146"/>
      <c r="NHH17" s="146"/>
      <c r="NHI17" s="146"/>
      <c r="NHJ17" s="146"/>
      <c r="NHK17" s="146"/>
      <c r="NHL17" s="146"/>
      <c r="NHM17" s="146"/>
      <c r="NHN17" s="146"/>
      <c r="NHO17" s="146"/>
      <c r="NHP17" s="146"/>
      <c r="NHQ17" s="146"/>
      <c r="NHR17" s="146"/>
      <c r="NHS17" s="146"/>
      <c r="NHT17" s="146"/>
      <c r="NHU17" s="146"/>
      <c r="NHV17" s="146"/>
      <c r="NHW17" s="146"/>
      <c r="NHX17" s="146"/>
      <c r="NHY17" s="146"/>
      <c r="NHZ17" s="146"/>
      <c r="NIA17" s="146"/>
      <c r="NIB17" s="146"/>
      <c r="NIC17" s="146"/>
      <c r="NID17" s="146"/>
      <c r="NIE17" s="146"/>
      <c r="NIF17" s="146"/>
      <c r="NIG17" s="146"/>
      <c r="NIH17" s="146"/>
      <c r="NII17" s="146"/>
      <c r="NIJ17" s="146"/>
      <c r="NIK17" s="146"/>
      <c r="NIL17" s="146"/>
      <c r="NIM17" s="146"/>
      <c r="NIN17" s="146"/>
      <c r="NIO17" s="146"/>
      <c r="NIP17" s="146"/>
      <c r="NIQ17" s="146"/>
      <c r="NIR17" s="146"/>
      <c r="NIS17" s="146"/>
      <c r="NIT17" s="146"/>
      <c r="NIU17" s="146"/>
      <c r="NIV17" s="146"/>
      <c r="NIW17" s="146"/>
      <c r="NIX17" s="146"/>
      <c r="NIY17" s="146"/>
      <c r="NIZ17" s="146"/>
      <c r="NJA17" s="146"/>
      <c r="NJB17" s="146"/>
      <c r="NJC17" s="146"/>
      <c r="NJD17" s="146"/>
      <c r="NJE17" s="146"/>
      <c r="NJF17" s="146"/>
      <c r="NJG17" s="146"/>
      <c r="NJH17" s="146"/>
      <c r="NJI17" s="146"/>
      <c r="NJJ17" s="146"/>
      <c r="NJK17" s="146"/>
      <c r="NJL17" s="146"/>
      <c r="NJM17" s="146"/>
      <c r="NJN17" s="146"/>
      <c r="NJO17" s="146"/>
      <c r="NJP17" s="146"/>
      <c r="NJQ17" s="146"/>
      <c r="NJR17" s="146"/>
      <c r="NJS17" s="146"/>
      <c r="NJT17" s="146"/>
      <c r="NJU17" s="146"/>
      <c r="NJV17" s="146"/>
      <c r="NJW17" s="146"/>
      <c r="NJX17" s="146"/>
      <c r="NJY17" s="146"/>
      <c r="NJZ17" s="146"/>
      <c r="NKA17" s="146"/>
      <c r="NKB17" s="146"/>
      <c r="NKC17" s="146"/>
      <c r="NKD17" s="146"/>
      <c r="NKE17" s="146"/>
      <c r="NKF17" s="146"/>
      <c r="NKG17" s="146"/>
      <c r="NKH17" s="146"/>
      <c r="NKI17" s="146"/>
      <c r="NKJ17" s="146"/>
      <c r="NKK17" s="146"/>
      <c r="NKL17" s="146"/>
      <c r="NKM17" s="146"/>
      <c r="NKN17" s="146"/>
      <c r="NKO17" s="146"/>
      <c r="NKP17" s="146"/>
      <c r="NKQ17" s="146"/>
      <c r="NKR17" s="146"/>
      <c r="NKS17" s="146"/>
      <c r="NKT17" s="146"/>
      <c r="NKU17" s="146"/>
      <c r="NKV17" s="146"/>
      <c r="NKW17" s="146"/>
      <c r="NKX17" s="146"/>
      <c r="NKY17" s="146"/>
      <c r="NKZ17" s="146"/>
      <c r="NLA17" s="146"/>
      <c r="NLB17" s="146"/>
      <c r="NLC17" s="146"/>
      <c r="NLD17" s="146"/>
      <c r="NLE17" s="146"/>
      <c r="NLF17" s="146"/>
      <c r="NLG17" s="146"/>
      <c r="NLH17" s="146"/>
      <c r="NLI17" s="146"/>
      <c r="NLJ17" s="146"/>
      <c r="NLK17" s="146"/>
      <c r="NLL17" s="146"/>
      <c r="NLM17" s="146"/>
      <c r="NLN17" s="146"/>
      <c r="NLO17" s="146"/>
      <c r="NLP17" s="146"/>
      <c r="NLQ17" s="146"/>
      <c r="NLR17" s="146"/>
      <c r="NLS17" s="146"/>
      <c r="NLT17" s="146"/>
      <c r="NLU17" s="146"/>
      <c r="NLV17" s="146"/>
      <c r="NLW17" s="146"/>
      <c r="NLX17" s="146"/>
      <c r="NLY17" s="146"/>
      <c r="NLZ17" s="146"/>
      <c r="NMA17" s="146"/>
      <c r="NMB17" s="146"/>
      <c r="NMC17" s="146"/>
      <c r="NMD17" s="146"/>
      <c r="NME17" s="146"/>
      <c r="NMF17" s="146"/>
      <c r="NMG17" s="146"/>
      <c r="NMH17" s="146"/>
      <c r="NMI17" s="146"/>
      <c r="NMJ17" s="146"/>
      <c r="NMK17" s="146"/>
      <c r="NML17" s="146"/>
      <c r="NMM17" s="146"/>
      <c r="NMN17" s="146"/>
      <c r="NMO17" s="146"/>
      <c r="NMP17" s="146"/>
      <c r="NMQ17" s="146"/>
      <c r="NMR17" s="146"/>
      <c r="NMS17" s="146"/>
      <c r="NMT17" s="146"/>
      <c r="NMU17" s="146"/>
      <c r="NMV17" s="146"/>
      <c r="NMW17" s="146"/>
      <c r="NMX17" s="146"/>
      <c r="NMY17" s="146"/>
      <c r="NMZ17" s="146"/>
      <c r="NNA17" s="146"/>
      <c r="NNB17" s="146"/>
      <c r="NNC17" s="146"/>
      <c r="NND17" s="146"/>
      <c r="NNE17" s="146"/>
      <c r="NNF17" s="146"/>
      <c r="NNG17" s="146"/>
      <c r="NNH17" s="146"/>
      <c r="NNI17" s="146"/>
      <c r="NNJ17" s="146"/>
      <c r="NNK17" s="146"/>
      <c r="NNL17" s="146"/>
      <c r="NNM17" s="146"/>
      <c r="NNN17" s="146"/>
      <c r="NNO17" s="146"/>
      <c r="NNP17" s="146"/>
      <c r="NNQ17" s="146"/>
      <c r="NNR17" s="146"/>
      <c r="NNS17" s="146"/>
      <c r="NNT17" s="146"/>
      <c r="NNU17" s="146"/>
      <c r="NNV17" s="146"/>
      <c r="NNW17" s="146"/>
      <c r="NNX17" s="146"/>
      <c r="NNY17" s="146"/>
      <c r="NNZ17" s="146"/>
      <c r="NOA17" s="146"/>
      <c r="NOB17" s="146"/>
      <c r="NOC17" s="146"/>
      <c r="NOD17" s="146"/>
      <c r="NOE17" s="146"/>
      <c r="NOF17" s="146"/>
      <c r="NOG17" s="146"/>
      <c r="NOH17" s="146"/>
      <c r="NOI17" s="146"/>
      <c r="NOJ17" s="146"/>
      <c r="NOK17" s="146"/>
      <c r="NOL17" s="146"/>
      <c r="NOM17" s="146"/>
      <c r="NON17" s="146"/>
      <c r="NOO17" s="146"/>
      <c r="NOP17" s="146"/>
      <c r="NOQ17" s="146"/>
      <c r="NOR17" s="146"/>
      <c r="NOS17" s="146"/>
      <c r="NOT17" s="146"/>
      <c r="NOU17" s="146"/>
      <c r="NOV17" s="146"/>
      <c r="NOW17" s="146"/>
      <c r="NOX17" s="146"/>
      <c r="NOY17" s="146"/>
      <c r="NOZ17" s="146"/>
      <c r="NPA17" s="146"/>
      <c r="NPB17" s="146"/>
      <c r="NPC17" s="146"/>
      <c r="NPD17" s="146"/>
      <c r="NPE17" s="146"/>
      <c r="NPF17" s="146"/>
      <c r="NPG17" s="146"/>
      <c r="NPH17" s="146"/>
      <c r="NPI17" s="146"/>
      <c r="NPJ17" s="146"/>
      <c r="NPK17" s="146"/>
      <c r="NPL17" s="146"/>
      <c r="NPM17" s="146"/>
      <c r="NPN17" s="146"/>
      <c r="NPO17" s="146"/>
      <c r="NPP17" s="146"/>
      <c r="NPQ17" s="146"/>
      <c r="NPR17" s="146"/>
      <c r="NPS17" s="146"/>
      <c r="NPT17" s="146"/>
      <c r="NPU17" s="146"/>
      <c r="NPV17" s="146"/>
      <c r="NPW17" s="146"/>
      <c r="NPX17" s="146"/>
      <c r="NPY17" s="146"/>
      <c r="NPZ17" s="146"/>
      <c r="NQA17" s="146"/>
      <c r="NQB17" s="146"/>
      <c r="NQC17" s="146"/>
      <c r="NQD17" s="146"/>
      <c r="NQE17" s="146"/>
      <c r="NQF17" s="146"/>
      <c r="NQG17" s="146"/>
      <c r="NQH17" s="146"/>
      <c r="NQI17" s="146"/>
      <c r="NQJ17" s="146"/>
      <c r="NQK17" s="146"/>
      <c r="NQL17" s="146"/>
      <c r="NQM17" s="146"/>
      <c r="NQN17" s="146"/>
      <c r="NQO17" s="146"/>
      <c r="NQP17" s="146"/>
      <c r="NQQ17" s="146"/>
      <c r="NQR17" s="146"/>
      <c r="NQS17" s="146"/>
      <c r="NQT17" s="146"/>
      <c r="NQU17" s="146"/>
      <c r="NQV17" s="146"/>
      <c r="NQW17" s="146"/>
      <c r="NQX17" s="146"/>
      <c r="NQY17" s="146"/>
      <c r="NQZ17" s="146"/>
      <c r="NRA17" s="146"/>
      <c r="NRB17" s="146"/>
      <c r="NRC17" s="146"/>
      <c r="NRD17" s="146"/>
      <c r="NRE17" s="146"/>
      <c r="NRF17" s="146"/>
      <c r="NRG17" s="146"/>
      <c r="NRH17" s="146"/>
      <c r="NRI17" s="146"/>
      <c r="NRJ17" s="146"/>
      <c r="NRK17" s="146"/>
      <c r="NRL17" s="146"/>
      <c r="NRM17" s="146"/>
      <c r="NRN17" s="146"/>
      <c r="NRO17" s="146"/>
      <c r="NRP17" s="146"/>
      <c r="NRQ17" s="146"/>
      <c r="NRR17" s="146"/>
      <c r="NRS17" s="146"/>
      <c r="NRT17" s="146"/>
      <c r="NRU17" s="146"/>
      <c r="NRV17" s="146"/>
      <c r="NRW17" s="146"/>
      <c r="NRX17" s="146"/>
      <c r="NRY17" s="146"/>
      <c r="NRZ17" s="146"/>
      <c r="NSA17" s="146"/>
      <c r="NSB17" s="146"/>
      <c r="NSC17" s="146"/>
      <c r="NSD17" s="146"/>
      <c r="NSE17" s="146"/>
      <c r="NSF17" s="146"/>
      <c r="NSG17" s="146"/>
      <c r="NSH17" s="146"/>
      <c r="NSI17" s="146"/>
      <c r="NSJ17" s="146"/>
      <c r="NSK17" s="146"/>
      <c r="NSL17" s="146"/>
      <c r="NSM17" s="146"/>
      <c r="NSN17" s="146"/>
      <c r="NSO17" s="146"/>
      <c r="NSP17" s="146"/>
      <c r="NSQ17" s="146"/>
      <c r="NSR17" s="146"/>
      <c r="NSS17" s="146"/>
      <c r="NST17" s="146"/>
      <c r="NSU17" s="146"/>
      <c r="NSV17" s="146"/>
      <c r="NSW17" s="146"/>
      <c r="NSX17" s="146"/>
      <c r="NSY17" s="146"/>
      <c r="NSZ17" s="146"/>
      <c r="NTA17" s="146"/>
      <c r="NTB17" s="146"/>
      <c r="NTC17" s="146"/>
      <c r="NTD17" s="146"/>
      <c r="NTE17" s="146"/>
      <c r="NTF17" s="146"/>
      <c r="NTG17" s="146"/>
      <c r="NTH17" s="146"/>
      <c r="NTI17" s="146"/>
      <c r="NTJ17" s="146"/>
      <c r="NTK17" s="146"/>
      <c r="NTL17" s="146"/>
      <c r="NTM17" s="146"/>
      <c r="NTN17" s="146"/>
      <c r="NTO17" s="146"/>
      <c r="NTP17" s="146"/>
      <c r="NTQ17" s="146"/>
      <c r="NTR17" s="146"/>
      <c r="NTS17" s="146"/>
      <c r="NTT17" s="146"/>
      <c r="NTU17" s="146"/>
      <c r="NTV17" s="146"/>
      <c r="NTW17" s="146"/>
      <c r="NTX17" s="146"/>
      <c r="NTY17" s="146"/>
      <c r="NTZ17" s="146"/>
      <c r="NUA17" s="146"/>
      <c r="NUB17" s="146"/>
      <c r="NUC17" s="146"/>
      <c r="NUD17" s="146"/>
      <c r="NUE17" s="146"/>
      <c r="NUF17" s="146"/>
      <c r="NUG17" s="146"/>
      <c r="NUH17" s="146"/>
      <c r="NUI17" s="146"/>
      <c r="NUJ17" s="146"/>
      <c r="NUK17" s="146"/>
      <c r="NUL17" s="146"/>
      <c r="NUM17" s="146"/>
      <c r="NUN17" s="146"/>
      <c r="NUO17" s="146"/>
      <c r="NUP17" s="146"/>
      <c r="NUQ17" s="146"/>
      <c r="NUR17" s="146"/>
      <c r="NUS17" s="146"/>
      <c r="NUT17" s="146"/>
      <c r="NUU17" s="146"/>
      <c r="NUV17" s="146"/>
      <c r="NUW17" s="146"/>
      <c r="NUX17" s="146"/>
      <c r="NUY17" s="146"/>
      <c r="NUZ17" s="146"/>
      <c r="NVA17" s="146"/>
      <c r="NVB17" s="146"/>
      <c r="NVC17" s="146"/>
      <c r="NVD17" s="146"/>
      <c r="NVE17" s="146"/>
      <c r="NVF17" s="146"/>
      <c r="NVG17" s="146"/>
      <c r="NVH17" s="146"/>
      <c r="NVI17" s="146"/>
      <c r="NVJ17" s="146"/>
      <c r="NVK17" s="146"/>
      <c r="NVL17" s="146"/>
      <c r="NVM17" s="146"/>
      <c r="NVN17" s="146"/>
      <c r="NVO17" s="146"/>
      <c r="NVP17" s="146"/>
      <c r="NVQ17" s="146"/>
      <c r="NVR17" s="146"/>
      <c r="NVS17" s="146"/>
      <c r="NVT17" s="146"/>
      <c r="NVU17" s="146"/>
      <c r="NVV17" s="146"/>
      <c r="NVW17" s="146"/>
      <c r="NVX17" s="146"/>
      <c r="NVY17" s="146"/>
      <c r="NVZ17" s="146"/>
      <c r="NWA17" s="146"/>
      <c r="NWB17" s="146"/>
      <c r="NWC17" s="146"/>
      <c r="NWD17" s="146"/>
      <c r="NWE17" s="146"/>
      <c r="NWF17" s="146"/>
      <c r="NWG17" s="146"/>
      <c r="NWH17" s="146"/>
      <c r="NWI17" s="146"/>
      <c r="NWJ17" s="146"/>
      <c r="NWK17" s="146"/>
      <c r="NWL17" s="146"/>
      <c r="NWM17" s="146"/>
      <c r="NWN17" s="146"/>
      <c r="NWO17" s="146"/>
      <c r="NWP17" s="146"/>
      <c r="NWQ17" s="146"/>
      <c r="NWR17" s="146"/>
      <c r="NWS17" s="146"/>
      <c r="NWT17" s="146"/>
      <c r="NWU17" s="146"/>
      <c r="NWV17" s="146"/>
      <c r="NWW17" s="146"/>
      <c r="NWX17" s="146"/>
      <c r="NWY17" s="146"/>
      <c r="NWZ17" s="146"/>
      <c r="NXA17" s="146"/>
      <c r="NXB17" s="146"/>
      <c r="NXC17" s="146"/>
      <c r="NXD17" s="146"/>
      <c r="NXE17" s="146"/>
      <c r="NXF17" s="146"/>
      <c r="NXG17" s="146"/>
      <c r="NXH17" s="146"/>
      <c r="NXI17" s="146"/>
      <c r="NXJ17" s="146"/>
      <c r="NXK17" s="146"/>
      <c r="NXL17" s="146"/>
      <c r="NXM17" s="146"/>
      <c r="NXN17" s="146"/>
      <c r="NXO17" s="146"/>
      <c r="NXP17" s="146"/>
      <c r="NXQ17" s="146"/>
      <c r="NXR17" s="146"/>
      <c r="NXS17" s="146"/>
      <c r="NXT17" s="146"/>
      <c r="NXU17" s="146"/>
      <c r="NXV17" s="146"/>
      <c r="NXW17" s="146"/>
      <c r="NXX17" s="146"/>
      <c r="NXY17" s="146"/>
      <c r="NXZ17" s="146"/>
      <c r="NYA17" s="146"/>
      <c r="NYB17" s="146"/>
      <c r="NYC17" s="146"/>
      <c r="NYD17" s="146"/>
      <c r="NYE17" s="146"/>
      <c r="NYF17" s="146"/>
      <c r="NYG17" s="146"/>
      <c r="NYH17" s="146"/>
      <c r="NYI17" s="146"/>
      <c r="NYJ17" s="146"/>
      <c r="NYK17" s="146"/>
      <c r="NYL17" s="146"/>
      <c r="NYM17" s="146"/>
      <c r="NYN17" s="146"/>
      <c r="NYO17" s="146"/>
      <c r="NYP17" s="146"/>
      <c r="NYQ17" s="146"/>
      <c r="NYR17" s="146"/>
      <c r="NYS17" s="146"/>
      <c r="NYT17" s="146"/>
      <c r="NYU17" s="146"/>
      <c r="NYV17" s="146"/>
      <c r="NYW17" s="146"/>
      <c r="NYX17" s="146"/>
      <c r="NYY17" s="146"/>
      <c r="NYZ17" s="146"/>
      <c r="NZA17" s="146"/>
      <c r="NZB17" s="146"/>
      <c r="NZC17" s="146"/>
      <c r="NZD17" s="146"/>
      <c r="NZE17" s="146"/>
      <c r="NZF17" s="146"/>
      <c r="NZG17" s="146"/>
      <c r="NZH17" s="146"/>
      <c r="NZI17" s="146"/>
      <c r="NZJ17" s="146"/>
      <c r="NZK17" s="146"/>
      <c r="NZL17" s="146"/>
      <c r="NZM17" s="146"/>
      <c r="NZN17" s="146"/>
      <c r="NZO17" s="146"/>
      <c r="NZP17" s="146"/>
      <c r="NZQ17" s="146"/>
      <c r="NZR17" s="146"/>
      <c r="NZS17" s="146"/>
      <c r="NZT17" s="146"/>
      <c r="NZU17" s="146"/>
      <c r="NZV17" s="146"/>
      <c r="NZW17" s="146"/>
      <c r="NZX17" s="146"/>
      <c r="NZY17" s="146"/>
      <c r="NZZ17" s="146"/>
      <c r="OAA17" s="146"/>
      <c r="OAB17" s="146"/>
      <c r="OAC17" s="146"/>
      <c r="OAD17" s="146"/>
      <c r="OAE17" s="146"/>
      <c r="OAF17" s="146"/>
      <c r="OAG17" s="146"/>
      <c r="OAH17" s="146"/>
      <c r="OAI17" s="146"/>
      <c r="OAJ17" s="146"/>
      <c r="OAK17" s="146"/>
      <c r="OAL17" s="146"/>
      <c r="OAM17" s="146"/>
      <c r="OAN17" s="146"/>
      <c r="OAO17" s="146"/>
      <c r="OAP17" s="146"/>
      <c r="OAQ17" s="146"/>
      <c r="OAR17" s="146"/>
      <c r="OAS17" s="146"/>
      <c r="OAT17" s="146"/>
      <c r="OAU17" s="146"/>
      <c r="OAV17" s="146"/>
      <c r="OAW17" s="146"/>
      <c r="OAX17" s="146"/>
      <c r="OAY17" s="146"/>
      <c r="OAZ17" s="146"/>
      <c r="OBA17" s="146"/>
      <c r="OBB17" s="146"/>
      <c r="OBC17" s="146"/>
      <c r="OBD17" s="146"/>
      <c r="OBE17" s="146"/>
      <c r="OBF17" s="146"/>
      <c r="OBG17" s="146"/>
      <c r="OBH17" s="146"/>
      <c r="OBI17" s="146"/>
      <c r="OBJ17" s="146"/>
      <c r="OBK17" s="146"/>
      <c r="OBL17" s="146"/>
      <c r="OBM17" s="146"/>
      <c r="OBN17" s="146"/>
      <c r="OBO17" s="146"/>
      <c r="OBP17" s="146"/>
      <c r="OBQ17" s="146"/>
      <c r="OBR17" s="146"/>
      <c r="OBS17" s="146"/>
      <c r="OBT17" s="146"/>
      <c r="OBU17" s="146"/>
      <c r="OBV17" s="146"/>
      <c r="OBW17" s="146"/>
      <c r="OBX17" s="146"/>
      <c r="OBY17" s="146"/>
      <c r="OBZ17" s="146"/>
      <c r="OCA17" s="146"/>
      <c r="OCB17" s="146"/>
      <c r="OCC17" s="146"/>
      <c r="OCD17" s="146"/>
      <c r="OCE17" s="146"/>
      <c r="OCF17" s="146"/>
      <c r="OCG17" s="146"/>
      <c r="OCH17" s="146"/>
      <c r="OCI17" s="146"/>
      <c r="OCJ17" s="146"/>
      <c r="OCK17" s="146"/>
      <c r="OCL17" s="146"/>
      <c r="OCM17" s="146"/>
      <c r="OCN17" s="146"/>
      <c r="OCO17" s="146"/>
      <c r="OCP17" s="146"/>
      <c r="OCQ17" s="146"/>
      <c r="OCR17" s="146"/>
      <c r="OCS17" s="146"/>
      <c r="OCT17" s="146"/>
      <c r="OCU17" s="146"/>
      <c r="OCV17" s="146"/>
      <c r="OCW17" s="146"/>
      <c r="OCX17" s="146"/>
      <c r="OCY17" s="146"/>
      <c r="OCZ17" s="146"/>
      <c r="ODA17" s="146"/>
      <c r="ODB17" s="146"/>
      <c r="ODC17" s="146"/>
      <c r="ODD17" s="146"/>
      <c r="ODE17" s="146"/>
      <c r="ODF17" s="146"/>
      <c r="ODG17" s="146"/>
      <c r="ODH17" s="146"/>
      <c r="ODI17" s="146"/>
      <c r="ODJ17" s="146"/>
      <c r="ODK17" s="146"/>
      <c r="ODL17" s="146"/>
      <c r="ODM17" s="146"/>
      <c r="ODN17" s="146"/>
      <c r="ODO17" s="146"/>
      <c r="ODP17" s="146"/>
      <c r="ODQ17" s="146"/>
      <c r="ODR17" s="146"/>
      <c r="ODS17" s="146"/>
      <c r="ODT17" s="146"/>
      <c r="ODU17" s="146"/>
      <c r="ODV17" s="146"/>
      <c r="ODW17" s="146"/>
      <c r="ODX17" s="146"/>
      <c r="ODY17" s="146"/>
      <c r="ODZ17" s="146"/>
      <c r="OEA17" s="146"/>
      <c r="OEB17" s="146"/>
      <c r="OEC17" s="146"/>
      <c r="OED17" s="146"/>
      <c r="OEE17" s="146"/>
      <c r="OEF17" s="146"/>
      <c r="OEG17" s="146"/>
      <c r="OEH17" s="146"/>
      <c r="OEI17" s="146"/>
      <c r="OEJ17" s="146"/>
      <c r="OEK17" s="146"/>
      <c r="OEL17" s="146"/>
      <c r="OEM17" s="146"/>
      <c r="OEN17" s="146"/>
      <c r="OEO17" s="146"/>
      <c r="OEP17" s="146"/>
      <c r="OEQ17" s="146"/>
      <c r="OER17" s="146"/>
      <c r="OES17" s="146"/>
      <c r="OET17" s="146"/>
      <c r="OEU17" s="146"/>
      <c r="OEV17" s="146"/>
      <c r="OEW17" s="146"/>
      <c r="OEX17" s="146"/>
      <c r="OEY17" s="146"/>
      <c r="OEZ17" s="146"/>
      <c r="OFA17" s="146"/>
      <c r="OFB17" s="146"/>
      <c r="OFC17" s="146"/>
      <c r="OFD17" s="146"/>
      <c r="OFE17" s="146"/>
      <c r="OFF17" s="146"/>
      <c r="OFG17" s="146"/>
      <c r="OFH17" s="146"/>
      <c r="OFI17" s="146"/>
      <c r="OFJ17" s="146"/>
      <c r="OFK17" s="146"/>
      <c r="OFL17" s="146"/>
      <c r="OFM17" s="146"/>
      <c r="OFN17" s="146"/>
      <c r="OFO17" s="146"/>
      <c r="OFP17" s="146"/>
      <c r="OFQ17" s="146"/>
      <c r="OFR17" s="146"/>
      <c r="OFS17" s="146"/>
      <c r="OFT17" s="146"/>
      <c r="OFU17" s="146"/>
      <c r="OFV17" s="146"/>
      <c r="OFW17" s="146"/>
      <c r="OFX17" s="146"/>
      <c r="OFY17" s="146"/>
      <c r="OFZ17" s="146"/>
      <c r="OGA17" s="146"/>
      <c r="OGB17" s="146"/>
      <c r="OGC17" s="146"/>
      <c r="OGD17" s="146"/>
      <c r="OGE17" s="146"/>
      <c r="OGF17" s="146"/>
      <c r="OGG17" s="146"/>
      <c r="OGH17" s="146"/>
      <c r="OGI17" s="146"/>
      <c r="OGJ17" s="146"/>
      <c r="OGK17" s="146"/>
      <c r="OGL17" s="146"/>
      <c r="OGM17" s="146"/>
      <c r="OGN17" s="146"/>
      <c r="OGO17" s="146"/>
      <c r="OGP17" s="146"/>
      <c r="OGQ17" s="146"/>
      <c r="OGR17" s="146"/>
      <c r="OGS17" s="146"/>
      <c r="OGT17" s="146"/>
      <c r="OGU17" s="146"/>
      <c r="OGV17" s="146"/>
      <c r="OGW17" s="146"/>
      <c r="OGX17" s="146"/>
      <c r="OGY17" s="146"/>
      <c r="OGZ17" s="146"/>
      <c r="OHA17" s="146"/>
      <c r="OHB17" s="146"/>
      <c r="OHC17" s="146"/>
      <c r="OHD17" s="146"/>
      <c r="OHE17" s="146"/>
      <c r="OHF17" s="146"/>
      <c r="OHG17" s="146"/>
      <c r="OHH17" s="146"/>
      <c r="OHI17" s="146"/>
      <c r="OHJ17" s="146"/>
      <c r="OHK17" s="146"/>
      <c r="OHL17" s="146"/>
      <c r="OHM17" s="146"/>
      <c r="OHN17" s="146"/>
      <c r="OHO17" s="146"/>
      <c r="OHP17" s="146"/>
      <c r="OHQ17" s="146"/>
      <c r="OHR17" s="146"/>
      <c r="OHS17" s="146"/>
      <c r="OHT17" s="146"/>
      <c r="OHU17" s="146"/>
      <c r="OHV17" s="146"/>
      <c r="OHW17" s="146"/>
      <c r="OHX17" s="146"/>
      <c r="OHY17" s="146"/>
      <c r="OHZ17" s="146"/>
      <c r="OIA17" s="146"/>
      <c r="OIB17" s="146"/>
      <c r="OIC17" s="146"/>
      <c r="OID17" s="146"/>
      <c r="OIE17" s="146"/>
      <c r="OIF17" s="146"/>
      <c r="OIG17" s="146"/>
      <c r="OIH17" s="146"/>
      <c r="OII17" s="146"/>
      <c r="OIJ17" s="146"/>
      <c r="OIK17" s="146"/>
      <c r="OIL17" s="146"/>
      <c r="OIM17" s="146"/>
      <c r="OIN17" s="146"/>
      <c r="OIO17" s="146"/>
      <c r="OIP17" s="146"/>
      <c r="OIQ17" s="146"/>
      <c r="OIR17" s="146"/>
      <c r="OIS17" s="146"/>
      <c r="OIT17" s="146"/>
      <c r="OIU17" s="146"/>
      <c r="OIV17" s="146"/>
      <c r="OIW17" s="146"/>
      <c r="OIX17" s="146"/>
      <c r="OIY17" s="146"/>
      <c r="OIZ17" s="146"/>
      <c r="OJA17" s="146"/>
      <c r="OJB17" s="146"/>
      <c r="OJC17" s="146"/>
      <c r="OJD17" s="146"/>
      <c r="OJE17" s="146"/>
      <c r="OJF17" s="146"/>
      <c r="OJG17" s="146"/>
      <c r="OJH17" s="146"/>
      <c r="OJI17" s="146"/>
      <c r="OJJ17" s="146"/>
      <c r="OJK17" s="146"/>
      <c r="OJL17" s="146"/>
      <c r="OJM17" s="146"/>
      <c r="OJN17" s="146"/>
      <c r="OJO17" s="146"/>
      <c r="OJP17" s="146"/>
      <c r="OJQ17" s="146"/>
      <c r="OJR17" s="146"/>
      <c r="OJS17" s="146"/>
      <c r="OJT17" s="146"/>
      <c r="OJU17" s="146"/>
      <c r="OJV17" s="146"/>
      <c r="OJW17" s="146"/>
      <c r="OJX17" s="146"/>
      <c r="OJY17" s="146"/>
      <c r="OJZ17" s="146"/>
      <c r="OKA17" s="146"/>
      <c r="OKB17" s="146"/>
      <c r="OKC17" s="146"/>
      <c r="OKD17" s="146"/>
      <c r="OKE17" s="146"/>
      <c r="OKF17" s="146"/>
      <c r="OKG17" s="146"/>
      <c r="OKH17" s="146"/>
      <c r="OKI17" s="146"/>
      <c r="OKJ17" s="146"/>
      <c r="OKK17" s="146"/>
      <c r="OKL17" s="146"/>
      <c r="OKM17" s="146"/>
      <c r="OKN17" s="146"/>
      <c r="OKO17" s="146"/>
      <c r="OKP17" s="146"/>
      <c r="OKQ17" s="146"/>
      <c r="OKR17" s="146"/>
      <c r="OKS17" s="146"/>
      <c r="OKT17" s="146"/>
      <c r="OKU17" s="146"/>
      <c r="OKV17" s="146"/>
      <c r="OKW17" s="146"/>
      <c r="OKX17" s="146"/>
      <c r="OKY17" s="146"/>
      <c r="OKZ17" s="146"/>
      <c r="OLA17" s="146"/>
      <c r="OLB17" s="146"/>
      <c r="OLC17" s="146"/>
      <c r="OLD17" s="146"/>
      <c r="OLE17" s="146"/>
      <c r="OLF17" s="146"/>
      <c r="OLG17" s="146"/>
      <c r="OLH17" s="146"/>
      <c r="OLI17" s="146"/>
      <c r="OLJ17" s="146"/>
      <c r="OLK17" s="146"/>
      <c r="OLL17" s="146"/>
      <c r="OLM17" s="146"/>
      <c r="OLN17" s="146"/>
      <c r="OLO17" s="146"/>
      <c r="OLP17" s="146"/>
      <c r="OLQ17" s="146"/>
      <c r="OLR17" s="146"/>
      <c r="OLS17" s="146"/>
      <c r="OLT17" s="146"/>
      <c r="OLU17" s="146"/>
      <c r="OLV17" s="146"/>
      <c r="OLW17" s="146"/>
      <c r="OLX17" s="146"/>
      <c r="OLY17" s="146"/>
      <c r="OLZ17" s="146"/>
      <c r="OMA17" s="146"/>
      <c r="OMB17" s="146"/>
      <c r="OMC17" s="146"/>
      <c r="OMD17" s="146"/>
      <c r="OME17" s="146"/>
      <c r="OMF17" s="146"/>
      <c r="OMG17" s="146"/>
      <c r="OMH17" s="146"/>
      <c r="OMI17" s="146"/>
      <c r="OMJ17" s="146"/>
      <c r="OMK17" s="146"/>
      <c r="OML17" s="146"/>
      <c r="OMM17" s="146"/>
      <c r="OMN17" s="146"/>
      <c r="OMO17" s="146"/>
      <c r="OMP17" s="146"/>
      <c r="OMQ17" s="146"/>
      <c r="OMR17" s="146"/>
      <c r="OMS17" s="146"/>
      <c r="OMT17" s="146"/>
      <c r="OMU17" s="146"/>
      <c r="OMV17" s="146"/>
      <c r="OMW17" s="146"/>
      <c r="OMX17" s="146"/>
      <c r="OMY17" s="146"/>
      <c r="OMZ17" s="146"/>
      <c r="ONA17" s="146"/>
      <c r="ONB17" s="146"/>
      <c r="ONC17" s="146"/>
      <c r="OND17" s="146"/>
      <c r="ONE17" s="146"/>
      <c r="ONF17" s="146"/>
      <c r="ONG17" s="146"/>
      <c r="ONH17" s="146"/>
      <c r="ONI17" s="146"/>
      <c r="ONJ17" s="146"/>
      <c r="ONK17" s="146"/>
      <c r="ONL17" s="146"/>
      <c r="ONM17" s="146"/>
      <c r="ONN17" s="146"/>
      <c r="ONO17" s="146"/>
      <c r="ONP17" s="146"/>
      <c r="ONQ17" s="146"/>
      <c r="ONR17" s="146"/>
      <c r="ONS17" s="146"/>
      <c r="ONT17" s="146"/>
      <c r="ONU17" s="146"/>
      <c r="ONV17" s="146"/>
      <c r="ONW17" s="146"/>
      <c r="ONX17" s="146"/>
      <c r="ONY17" s="146"/>
      <c r="ONZ17" s="146"/>
      <c r="OOA17" s="146"/>
      <c r="OOB17" s="146"/>
      <c r="OOC17" s="146"/>
      <c r="OOD17" s="146"/>
      <c r="OOE17" s="146"/>
      <c r="OOF17" s="146"/>
      <c r="OOG17" s="146"/>
      <c r="OOH17" s="146"/>
      <c r="OOI17" s="146"/>
      <c r="OOJ17" s="146"/>
      <c r="OOK17" s="146"/>
      <c r="OOL17" s="146"/>
      <c r="OOM17" s="146"/>
      <c r="OON17" s="146"/>
      <c r="OOO17" s="146"/>
      <c r="OOP17" s="146"/>
      <c r="OOQ17" s="146"/>
      <c r="OOR17" s="146"/>
      <c r="OOS17" s="146"/>
      <c r="OOT17" s="146"/>
      <c r="OOU17" s="146"/>
      <c r="OOV17" s="146"/>
      <c r="OOW17" s="146"/>
      <c r="OOX17" s="146"/>
      <c r="OOY17" s="146"/>
      <c r="OOZ17" s="146"/>
      <c r="OPA17" s="146"/>
      <c r="OPB17" s="146"/>
      <c r="OPC17" s="146"/>
      <c r="OPD17" s="146"/>
      <c r="OPE17" s="146"/>
      <c r="OPF17" s="146"/>
      <c r="OPG17" s="146"/>
      <c r="OPH17" s="146"/>
      <c r="OPI17" s="146"/>
      <c r="OPJ17" s="146"/>
      <c r="OPK17" s="146"/>
      <c r="OPL17" s="146"/>
      <c r="OPM17" s="146"/>
      <c r="OPN17" s="146"/>
      <c r="OPO17" s="146"/>
      <c r="OPP17" s="146"/>
      <c r="OPQ17" s="146"/>
      <c r="OPR17" s="146"/>
      <c r="OPS17" s="146"/>
      <c r="OPT17" s="146"/>
      <c r="OPU17" s="146"/>
      <c r="OPV17" s="146"/>
      <c r="OPW17" s="146"/>
      <c r="OPX17" s="146"/>
      <c r="OPY17" s="146"/>
      <c r="OPZ17" s="146"/>
      <c r="OQA17" s="146"/>
      <c r="OQB17" s="146"/>
      <c r="OQC17" s="146"/>
      <c r="OQD17" s="146"/>
      <c r="OQE17" s="146"/>
      <c r="OQF17" s="146"/>
      <c r="OQG17" s="146"/>
      <c r="OQH17" s="146"/>
      <c r="OQI17" s="146"/>
      <c r="OQJ17" s="146"/>
      <c r="OQK17" s="146"/>
      <c r="OQL17" s="146"/>
      <c r="OQM17" s="146"/>
      <c r="OQN17" s="146"/>
      <c r="OQO17" s="146"/>
      <c r="OQP17" s="146"/>
      <c r="OQQ17" s="146"/>
      <c r="OQR17" s="146"/>
      <c r="OQS17" s="146"/>
      <c r="OQT17" s="146"/>
      <c r="OQU17" s="146"/>
      <c r="OQV17" s="146"/>
      <c r="OQW17" s="146"/>
      <c r="OQX17" s="146"/>
      <c r="OQY17" s="146"/>
      <c r="OQZ17" s="146"/>
      <c r="ORA17" s="146"/>
      <c r="ORB17" s="146"/>
      <c r="ORC17" s="146"/>
      <c r="ORD17" s="146"/>
      <c r="ORE17" s="146"/>
      <c r="ORF17" s="146"/>
      <c r="ORG17" s="146"/>
      <c r="ORH17" s="146"/>
      <c r="ORI17" s="146"/>
      <c r="ORJ17" s="146"/>
      <c r="ORK17" s="146"/>
      <c r="ORL17" s="146"/>
      <c r="ORM17" s="146"/>
      <c r="ORN17" s="146"/>
      <c r="ORO17" s="146"/>
      <c r="ORP17" s="146"/>
      <c r="ORQ17" s="146"/>
      <c r="ORR17" s="146"/>
      <c r="ORS17" s="146"/>
      <c r="ORT17" s="146"/>
      <c r="ORU17" s="146"/>
      <c r="ORV17" s="146"/>
      <c r="ORW17" s="146"/>
      <c r="ORX17" s="146"/>
      <c r="ORY17" s="146"/>
      <c r="ORZ17" s="146"/>
      <c r="OSA17" s="146"/>
      <c r="OSB17" s="146"/>
      <c r="OSC17" s="146"/>
      <c r="OSD17" s="146"/>
      <c r="OSE17" s="146"/>
      <c r="OSF17" s="146"/>
      <c r="OSG17" s="146"/>
      <c r="OSH17" s="146"/>
      <c r="OSI17" s="146"/>
      <c r="OSJ17" s="146"/>
      <c r="OSK17" s="146"/>
      <c r="OSL17" s="146"/>
      <c r="OSM17" s="146"/>
      <c r="OSN17" s="146"/>
      <c r="OSO17" s="146"/>
      <c r="OSP17" s="146"/>
      <c r="OSQ17" s="146"/>
      <c r="OSR17" s="146"/>
      <c r="OSS17" s="146"/>
      <c r="OST17" s="146"/>
      <c r="OSU17" s="146"/>
      <c r="OSV17" s="146"/>
      <c r="OSW17" s="146"/>
      <c r="OSX17" s="146"/>
      <c r="OSY17" s="146"/>
      <c r="OSZ17" s="146"/>
      <c r="OTA17" s="146"/>
      <c r="OTB17" s="146"/>
      <c r="OTC17" s="146"/>
      <c r="OTD17" s="146"/>
      <c r="OTE17" s="146"/>
      <c r="OTF17" s="146"/>
      <c r="OTG17" s="146"/>
      <c r="OTH17" s="146"/>
      <c r="OTI17" s="146"/>
      <c r="OTJ17" s="146"/>
      <c r="OTK17" s="146"/>
      <c r="OTL17" s="146"/>
      <c r="OTM17" s="146"/>
      <c r="OTN17" s="146"/>
      <c r="OTO17" s="146"/>
      <c r="OTP17" s="146"/>
      <c r="OTQ17" s="146"/>
      <c r="OTR17" s="146"/>
      <c r="OTS17" s="146"/>
      <c r="OTT17" s="146"/>
      <c r="OTU17" s="146"/>
      <c r="OTV17" s="146"/>
      <c r="OTW17" s="146"/>
      <c r="OTX17" s="146"/>
      <c r="OTY17" s="146"/>
      <c r="OTZ17" s="146"/>
      <c r="OUA17" s="146"/>
      <c r="OUB17" s="146"/>
      <c r="OUC17" s="146"/>
      <c r="OUD17" s="146"/>
      <c r="OUE17" s="146"/>
      <c r="OUF17" s="146"/>
      <c r="OUG17" s="146"/>
      <c r="OUH17" s="146"/>
      <c r="OUI17" s="146"/>
      <c r="OUJ17" s="146"/>
      <c r="OUK17" s="146"/>
      <c r="OUL17" s="146"/>
      <c r="OUM17" s="146"/>
      <c r="OUN17" s="146"/>
      <c r="OUO17" s="146"/>
      <c r="OUP17" s="146"/>
      <c r="OUQ17" s="146"/>
      <c r="OUR17" s="146"/>
      <c r="OUS17" s="146"/>
      <c r="OUT17" s="146"/>
      <c r="OUU17" s="146"/>
      <c r="OUV17" s="146"/>
      <c r="OUW17" s="146"/>
      <c r="OUX17" s="146"/>
      <c r="OUY17" s="146"/>
      <c r="OUZ17" s="146"/>
      <c r="OVA17" s="146"/>
      <c r="OVB17" s="146"/>
      <c r="OVC17" s="146"/>
      <c r="OVD17" s="146"/>
      <c r="OVE17" s="146"/>
      <c r="OVF17" s="146"/>
      <c r="OVG17" s="146"/>
      <c r="OVH17" s="146"/>
      <c r="OVI17" s="146"/>
      <c r="OVJ17" s="146"/>
      <c r="OVK17" s="146"/>
      <c r="OVL17" s="146"/>
      <c r="OVM17" s="146"/>
      <c r="OVN17" s="146"/>
      <c r="OVO17" s="146"/>
      <c r="OVP17" s="146"/>
      <c r="OVQ17" s="146"/>
      <c r="OVR17" s="146"/>
      <c r="OVS17" s="146"/>
      <c r="OVT17" s="146"/>
      <c r="OVU17" s="146"/>
      <c r="OVV17" s="146"/>
      <c r="OVW17" s="146"/>
      <c r="OVX17" s="146"/>
      <c r="OVY17" s="146"/>
      <c r="OVZ17" s="146"/>
      <c r="OWA17" s="146"/>
      <c r="OWB17" s="146"/>
      <c r="OWC17" s="146"/>
      <c r="OWD17" s="146"/>
      <c r="OWE17" s="146"/>
      <c r="OWF17" s="146"/>
      <c r="OWG17" s="146"/>
      <c r="OWH17" s="146"/>
      <c r="OWI17" s="146"/>
      <c r="OWJ17" s="146"/>
      <c r="OWK17" s="146"/>
      <c r="OWL17" s="146"/>
      <c r="OWM17" s="146"/>
      <c r="OWN17" s="146"/>
      <c r="OWO17" s="146"/>
      <c r="OWP17" s="146"/>
      <c r="OWQ17" s="146"/>
      <c r="OWR17" s="146"/>
      <c r="OWS17" s="146"/>
      <c r="OWT17" s="146"/>
      <c r="OWU17" s="146"/>
      <c r="OWV17" s="146"/>
      <c r="OWW17" s="146"/>
      <c r="OWX17" s="146"/>
      <c r="OWY17" s="146"/>
      <c r="OWZ17" s="146"/>
      <c r="OXA17" s="146"/>
      <c r="OXB17" s="146"/>
      <c r="OXC17" s="146"/>
      <c r="OXD17" s="146"/>
      <c r="OXE17" s="146"/>
      <c r="OXF17" s="146"/>
      <c r="OXG17" s="146"/>
      <c r="OXH17" s="146"/>
      <c r="OXI17" s="146"/>
      <c r="OXJ17" s="146"/>
      <c r="OXK17" s="146"/>
      <c r="OXL17" s="146"/>
      <c r="OXM17" s="146"/>
      <c r="OXN17" s="146"/>
      <c r="OXO17" s="146"/>
      <c r="OXP17" s="146"/>
      <c r="OXQ17" s="146"/>
      <c r="OXR17" s="146"/>
      <c r="OXS17" s="146"/>
      <c r="OXT17" s="146"/>
      <c r="OXU17" s="146"/>
      <c r="OXV17" s="146"/>
      <c r="OXW17" s="146"/>
      <c r="OXX17" s="146"/>
      <c r="OXY17" s="146"/>
      <c r="OXZ17" s="146"/>
      <c r="OYA17" s="146"/>
      <c r="OYB17" s="146"/>
      <c r="OYC17" s="146"/>
      <c r="OYD17" s="146"/>
      <c r="OYE17" s="146"/>
      <c r="OYF17" s="146"/>
      <c r="OYG17" s="146"/>
      <c r="OYH17" s="146"/>
      <c r="OYI17" s="146"/>
      <c r="OYJ17" s="146"/>
      <c r="OYK17" s="146"/>
      <c r="OYL17" s="146"/>
      <c r="OYM17" s="146"/>
      <c r="OYN17" s="146"/>
      <c r="OYO17" s="146"/>
      <c r="OYP17" s="146"/>
      <c r="OYQ17" s="146"/>
      <c r="OYR17" s="146"/>
      <c r="OYS17" s="146"/>
      <c r="OYT17" s="146"/>
      <c r="OYU17" s="146"/>
      <c r="OYV17" s="146"/>
      <c r="OYW17" s="146"/>
      <c r="OYX17" s="146"/>
      <c r="OYY17" s="146"/>
      <c r="OYZ17" s="146"/>
      <c r="OZA17" s="146"/>
      <c r="OZB17" s="146"/>
      <c r="OZC17" s="146"/>
      <c r="OZD17" s="146"/>
      <c r="OZE17" s="146"/>
      <c r="OZF17" s="146"/>
      <c r="OZG17" s="146"/>
      <c r="OZH17" s="146"/>
      <c r="OZI17" s="146"/>
      <c r="OZJ17" s="146"/>
      <c r="OZK17" s="146"/>
      <c r="OZL17" s="146"/>
      <c r="OZM17" s="146"/>
      <c r="OZN17" s="146"/>
      <c r="OZO17" s="146"/>
      <c r="OZP17" s="146"/>
      <c r="OZQ17" s="146"/>
      <c r="OZR17" s="146"/>
      <c r="OZS17" s="146"/>
      <c r="OZT17" s="146"/>
      <c r="OZU17" s="146"/>
      <c r="OZV17" s="146"/>
      <c r="OZW17" s="146"/>
      <c r="OZX17" s="146"/>
      <c r="OZY17" s="146"/>
      <c r="OZZ17" s="146"/>
      <c r="PAA17" s="146"/>
      <c r="PAB17" s="146"/>
      <c r="PAC17" s="146"/>
      <c r="PAD17" s="146"/>
      <c r="PAE17" s="146"/>
      <c r="PAF17" s="146"/>
      <c r="PAG17" s="146"/>
      <c r="PAH17" s="146"/>
      <c r="PAI17" s="146"/>
      <c r="PAJ17" s="146"/>
      <c r="PAK17" s="146"/>
      <c r="PAL17" s="146"/>
      <c r="PAM17" s="146"/>
      <c r="PAN17" s="146"/>
      <c r="PAO17" s="146"/>
      <c r="PAP17" s="146"/>
      <c r="PAQ17" s="146"/>
      <c r="PAR17" s="146"/>
      <c r="PAS17" s="146"/>
      <c r="PAT17" s="146"/>
      <c r="PAU17" s="146"/>
      <c r="PAV17" s="146"/>
      <c r="PAW17" s="146"/>
      <c r="PAX17" s="146"/>
      <c r="PAY17" s="146"/>
      <c r="PAZ17" s="146"/>
      <c r="PBA17" s="146"/>
      <c r="PBB17" s="146"/>
      <c r="PBC17" s="146"/>
      <c r="PBD17" s="146"/>
      <c r="PBE17" s="146"/>
      <c r="PBF17" s="146"/>
      <c r="PBG17" s="146"/>
      <c r="PBH17" s="146"/>
      <c r="PBI17" s="146"/>
      <c r="PBJ17" s="146"/>
      <c r="PBK17" s="146"/>
      <c r="PBL17" s="146"/>
      <c r="PBM17" s="146"/>
      <c r="PBN17" s="146"/>
      <c r="PBO17" s="146"/>
      <c r="PBP17" s="146"/>
      <c r="PBQ17" s="146"/>
      <c r="PBR17" s="146"/>
      <c r="PBS17" s="146"/>
      <c r="PBT17" s="146"/>
      <c r="PBU17" s="146"/>
      <c r="PBV17" s="146"/>
      <c r="PBW17" s="146"/>
      <c r="PBX17" s="146"/>
      <c r="PBY17" s="146"/>
      <c r="PBZ17" s="146"/>
      <c r="PCA17" s="146"/>
      <c r="PCB17" s="146"/>
      <c r="PCC17" s="146"/>
      <c r="PCD17" s="146"/>
      <c r="PCE17" s="146"/>
      <c r="PCF17" s="146"/>
      <c r="PCG17" s="146"/>
      <c r="PCH17" s="146"/>
      <c r="PCI17" s="146"/>
      <c r="PCJ17" s="146"/>
      <c r="PCK17" s="146"/>
      <c r="PCL17" s="146"/>
      <c r="PCM17" s="146"/>
      <c r="PCN17" s="146"/>
      <c r="PCO17" s="146"/>
      <c r="PCP17" s="146"/>
      <c r="PCQ17" s="146"/>
      <c r="PCR17" s="146"/>
      <c r="PCS17" s="146"/>
      <c r="PCT17" s="146"/>
      <c r="PCU17" s="146"/>
      <c r="PCV17" s="146"/>
      <c r="PCW17" s="146"/>
      <c r="PCX17" s="146"/>
      <c r="PCY17" s="146"/>
      <c r="PCZ17" s="146"/>
      <c r="PDA17" s="146"/>
      <c r="PDB17" s="146"/>
      <c r="PDC17" s="146"/>
      <c r="PDD17" s="146"/>
      <c r="PDE17" s="146"/>
      <c r="PDF17" s="146"/>
      <c r="PDG17" s="146"/>
      <c r="PDH17" s="146"/>
      <c r="PDI17" s="146"/>
      <c r="PDJ17" s="146"/>
      <c r="PDK17" s="146"/>
      <c r="PDL17" s="146"/>
      <c r="PDM17" s="146"/>
      <c r="PDN17" s="146"/>
      <c r="PDO17" s="146"/>
      <c r="PDP17" s="146"/>
      <c r="PDQ17" s="146"/>
      <c r="PDR17" s="146"/>
      <c r="PDS17" s="146"/>
      <c r="PDT17" s="146"/>
      <c r="PDU17" s="146"/>
      <c r="PDV17" s="146"/>
      <c r="PDW17" s="146"/>
      <c r="PDX17" s="146"/>
      <c r="PDY17" s="146"/>
      <c r="PDZ17" s="146"/>
      <c r="PEA17" s="146"/>
      <c r="PEB17" s="146"/>
      <c r="PEC17" s="146"/>
      <c r="PED17" s="146"/>
      <c r="PEE17" s="146"/>
      <c r="PEF17" s="146"/>
      <c r="PEG17" s="146"/>
      <c r="PEH17" s="146"/>
      <c r="PEI17" s="146"/>
      <c r="PEJ17" s="146"/>
      <c r="PEK17" s="146"/>
      <c r="PEL17" s="146"/>
      <c r="PEM17" s="146"/>
      <c r="PEN17" s="146"/>
      <c r="PEO17" s="146"/>
      <c r="PEP17" s="146"/>
      <c r="PEQ17" s="146"/>
      <c r="PER17" s="146"/>
      <c r="PES17" s="146"/>
      <c r="PET17" s="146"/>
      <c r="PEU17" s="146"/>
      <c r="PEV17" s="146"/>
      <c r="PEW17" s="146"/>
      <c r="PEX17" s="146"/>
      <c r="PEY17" s="146"/>
      <c r="PEZ17" s="146"/>
      <c r="PFA17" s="146"/>
      <c r="PFB17" s="146"/>
      <c r="PFC17" s="146"/>
      <c r="PFD17" s="146"/>
      <c r="PFE17" s="146"/>
      <c r="PFF17" s="146"/>
      <c r="PFG17" s="146"/>
      <c r="PFH17" s="146"/>
      <c r="PFI17" s="146"/>
      <c r="PFJ17" s="146"/>
      <c r="PFK17" s="146"/>
      <c r="PFL17" s="146"/>
      <c r="PFM17" s="146"/>
      <c r="PFN17" s="146"/>
      <c r="PFO17" s="146"/>
      <c r="PFP17" s="146"/>
      <c r="PFQ17" s="146"/>
      <c r="PFR17" s="146"/>
      <c r="PFS17" s="146"/>
      <c r="PFT17" s="146"/>
      <c r="PFU17" s="146"/>
      <c r="PFV17" s="146"/>
      <c r="PFW17" s="146"/>
      <c r="PFX17" s="146"/>
      <c r="PFY17" s="146"/>
      <c r="PFZ17" s="146"/>
      <c r="PGA17" s="146"/>
      <c r="PGB17" s="146"/>
      <c r="PGC17" s="146"/>
      <c r="PGD17" s="146"/>
      <c r="PGE17" s="146"/>
      <c r="PGF17" s="146"/>
      <c r="PGG17" s="146"/>
      <c r="PGH17" s="146"/>
      <c r="PGI17" s="146"/>
      <c r="PGJ17" s="146"/>
      <c r="PGK17" s="146"/>
      <c r="PGL17" s="146"/>
      <c r="PGM17" s="146"/>
      <c r="PGN17" s="146"/>
      <c r="PGO17" s="146"/>
      <c r="PGP17" s="146"/>
      <c r="PGQ17" s="146"/>
      <c r="PGR17" s="146"/>
      <c r="PGS17" s="146"/>
      <c r="PGT17" s="146"/>
      <c r="PGU17" s="146"/>
      <c r="PGV17" s="146"/>
      <c r="PGW17" s="146"/>
      <c r="PGX17" s="146"/>
      <c r="PGY17" s="146"/>
      <c r="PGZ17" s="146"/>
      <c r="PHA17" s="146"/>
      <c r="PHB17" s="146"/>
      <c r="PHC17" s="146"/>
      <c r="PHD17" s="146"/>
      <c r="PHE17" s="146"/>
      <c r="PHF17" s="146"/>
      <c r="PHG17" s="146"/>
      <c r="PHH17" s="146"/>
      <c r="PHI17" s="146"/>
      <c r="PHJ17" s="146"/>
      <c r="PHK17" s="146"/>
      <c r="PHL17" s="146"/>
      <c r="PHM17" s="146"/>
      <c r="PHN17" s="146"/>
      <c r="PHO17" s="146"/>
      <c r="PHP17" s="146"/>
      <c r="PHQ17" s="146"/>
      <c r="PHR17" s="146"/>
      <c r="PHS17" s="146"/>
      <c r="PHT17" s="146"/>
      <c r="PHU17" s="146"/>
      <c r="PHV17" s="146"/>
      <c r="PHW17" s="146"/>
      <c r="PHX17" s="146"/>
      <c r="PHY17" s="146"/>
      <c r="PHZ17" s="146"/>
      <c r="PIA17" s="146"/>
      <c r="PIB17" s="146"/>
      <c r="PIC17" s="146"/>
      <c r="PID17" s="146"/>
      <c r="PIE17" s="146"/>
      <c r="PIF17" s="146"/>
      <c r="PIG17" s="146"/>
      <c r="PIH17" s="146"/>
      <c r="PII17" s="146"/>
      <c r="PIJ17" s="146"/>
      <c r="PIK17" s="146"/>
      <c r="PIL17" s="146"/>
      <c r="PIM17" s="146"/>
      <c r="PIN17" s="146"/>
      <c r="PIO17" s="146"/>
      <c r="PIP17" s="146"/>
      <c r="PIQ17" s="146"/>
      <c r="PIR17" s="146"/>
      <c r="PIS17" s="146"/>
      <c r="PIT17" s="146"/>
      <c r="PIU17" s="146"/>
      <c r="PIV17" s="146"/>
      <c r="PIW17" s="146"/>
      <c r="PIX17" s="146"/>
      <c r="PIY17" s="146"/>
      <c r="PIZ17" s="146"/>
      <c r="PJA17" s="146"/>
      <c r="PJB17" s="146"/>
      <c r="PJC17" s="146"/>
      <c r="PJD17" s="146"/>
      <c r="PJE17" s="146"/>
      <c r="PJF17" s="146"/>
      <c r="PJG17" s="146"/>
      <c r="PJH17" s="146"/>
      <c r="PJI17" s="146"/>
      <c r="PJJ17" s="146"/>
      <c r="PJK17" s="146"/>
      <c r="PJL17" s="146"/>
      <c r="PJM17" s="146"/>
      <c r="PJN17" s="146"/>
      <c r="PJO17" s="146"/>
      <c r="PJP17" s="146"/>
      <c r="PJQ17" s="146"/>
      <c r="PJR17" s="146"/>
      <c r="PJS17" s="146"/>
      <c r="PJT17" s="146"/>
      <c r="PJU17" s="146"/>
      <c r="PJV17" s="146"/>
      <c r="PJW17" s="146"/>
      <c r="PJX17" s="146"/>
      <c r="PJY17" s="146"/>
      <c r="PJZ17" s="146"/>
      <c r="PKA17" s="146"/>
      <c r="PKB17" s="146"/>
      <c r="PKC17" s="146"/>
      <c r="PKD17" s="146"/>
      <c r="PKE17" s="146"/>
      <c r="PKF17" s="146"/>
      <c r="PKG17" s="146"/>
      <c r="PKH17" s="146"/>
      <c r="PKI17" s="146"/>
      <c r="PKJ17" s="146"/>
      <c r="PKK17" s="146"/>
      <c r="PKL17" s="146"/>
      <c r="PKM17" s="146"/>
      <c r="PKN17" s="146"/>
      <c r="PKO17" s="146"/>
      <c r="PKP17" s="146"/>
      <c r="PKQ17" s="146"/>
      <c r="PKR17" s="146"/>
      <c r="PKS17" s="146"/>
      <c r="PKT17" s="146"/>
      <c r="PKU17" s="146"/>
      <c r="PKV17" s="146"/>
      <c r="PKW17" s="146"/>
      <c r="PKX17" s="146"/>
      <c r="PKY17" s="146"/>
      <c r="PKZ17" s="146"/>
      <c r="PLA17" s="146"/>
      <c r="PLB17" s="146"/>
      <c r="PLC17" s="146"/>
      <c r="PLD17" s="146"/>
      <c r="PLE17" s="146"/>
      <c r="PLF17" s="146"/>
      <c r="PLG17" s="146"/>
      <c r="PLH17" s="146"/>
      <c r="PLI17" s="146"/>
      <c r="PLJ17" s="146"/>
      <c r="PLK17" s="146"/>
      <c r="PLL17" s="146"/>
      <c r="PLM17" s="146"/>
      <c r="PLN17" s="146"/>
      <c r="PLO17" s="146"/>
      <c r="PLP17" s="146"/>
      <c r="PLQ17" s="146"/>
      <c r="PLR17" s="146"/>
      <c r="PLS17" s="146"/>
      <c r="PLT17" s="146"/>
      <c r="PLU17" s="146"/>
      <c r="PLV17" s="146"/>
      <c r="PLW17" s="146"/>
      <c r="PLX17" s="146"/>
      <c r="PLY17" s="146"/>
      <c r="PLZ17" s="146"/>
      <c r="PMA17" s="146"/>
      <c r="PMB17" s="146"/>
      <c r="PMC17" s="146"/>
      <c r="PMD17" s="146"/>
      <c r="PME17" s="146"/>
      <c r="PMF17" s="146"/>
      <c r="PMG17" s="146"/>
      <c r="PMH17" s="146"/>
      <c r="PMI17" s="146"/>
      <c r="PMJ17" s="146"/>
      <c r="PMK17" s="146"/>
      <c r="PML17" s="146"/>
      <c r="PMM17" s="146"/>
      <c r="PMN17" s="146"/>
      <c r="PMO17" s="146"/>
      <c r="PMP17" s="146"/>
      <c r="PMQ17" s="146"/>
      <c r="PMR17" s="146"/>
      <c r="PMS17" s="146"/>
      <c r="PMT17" s="146"/>
      <c r="PMU17" s="146"/>
      <c r="PMV17" s="146"/>
      <c r="PMW17" s="146"/>
      <c r="PMX17" s="146"/>
      <c r="PMY17" s="146"/>
      <c r="PMZ17" s="146"/>
      <c r="PNA17" s="146"/>
      <c r="PNB17" s="146"/>
      <c r="PNC17" s="146"/>
      <c r="PND17" s="146"/>
      <c r="PNE17" s="146"/>
      <c r="PNF17" s="146"/>
      <c r="PNG17" s="146"/>
      <c r="PNH17" s="146"/>
      <c r="PNI17" s="146"/>
      <c r="PNJ17" s="146"/>
      <c r="PNK17" s="146"/>
      <c r="PNL17" s="146"/>
      <c r="PNM17" s="146"/>
      <c r="PNN17" s="146"/>
      <c r="PNO17" s="146"/>
      <c r="PNP17" s="146"/>
      <c r="PNQ17" s="146"/>
      <c r="PNR17" s="146"/>
      <c r="PNS17" s="146"/>
      <c r="PNT17" s="146"/>
      <c r="PNU17" s="146"/>
      <c r="PNV17" s="146"/>
      <c r="PNW17" s="146"/>
      <c r="PNX17" s="146"/>
      <c r="PNY17" s="146"/>
      <c r="PNZ17" s="146"/>
      <c r="POA17" s="146"/>
      <c r="POB17" s="146"/>
      <c r="POC17" s="146"/>
      <c r="POD17" s="146"/>
      <c r="POE17" s="146"/>
      <c r="POF17" s="146"/>
      <c r="POG17" s="146"/>
      <c r="POH17" s="146"/>
      <c r="POI17" s="146"/>
      <c r="POJ17" s="146"/>
      <c r="POK17" s="146"/>
      <c r="POL17" s="146"/>
      <c r="POM17" s="146"/>
      <c r="PON17" s="146"/>
      <c r="POO17" s="146"/>
      <c r="POP17" s="146"/>
      <c r="POQ17" s="146"/>
      <c r="POR17" s="146"/>
      <c r="POS17" s="146"/>
      <c r="POT17" s="146"/>
      <c r="POU17" s="146"/>
      <c r="POV17" s="146"/>
      <c r="POW17" s="146"/>
      <c r="POX17" s="146"/>
      <c r="POY17" s="146"/>
      <c r="POZ17" s="146"/>
      <c r="PPA17" s="146"/>
      <c r="PPB17" s="146"/>
      <c r="PPC17" s="146"/>
      <c r="PPD17" s="146"/>
      <c r="PPE17" s="146"/>
      <c r="PPF17" s="146"/>
      <c r="PPG17" s="146"/>
      <c r="PPH17" s="146"/>
      <c r="PPI17" s="146"/>
      <c r="PPJ17" s="146"/>
      <c r="PPK17" s="146"/>
      <c r="PPL17" s="146"/>
      <c r="PPM17" s="146"/>
      <c r="PPN17" s="146"/>
      <c r="PPO17" s="146"/>
      <c r="PPP17" s="146"/>
      <c r="PPQ17" s="146"/>
      <c r="PPR17" s="146"/>
      <c r="PPS17" s="146"/>
      <c r="PPT17" s="146"/>
      <c r="PPU17" s="146"/>
      <c r="PPV17" s="146"/>
      <c r="PPW17" s="146"/>
      <c r="PPX17" s="146"/>
      <c r="PPY17" s="146"/>
      <c r="PPZ17" s="146"/>
      <c r="PQA17" s="146"/>
      <c r="PQB17" s="146"/>
      <c r="PQC17" s="146"/>
      <c r="PQD17" s="146"/>
      <c r="PQE17" s="146"/>
      <c r="PQF17" s="146"/>
      <c r="PQG17" s="146"/>
      <c r="PQH17" s="146"/>
      <c r="PQI17" s="146"/>
      <c r="PQJ17" s="146"/>
      <c r="PQK17" s="146"/>
      <c r="PQL17" s="146"/>
      <c r="PQM17" s="146"/>
      <c r="PQN17" s="146"/>
      <c r="PQO17" s="146"/>
      <c r="PQP17" s="146"/>
      <c r="PQQ17" s="146"/>
      <c r="PQR17" s="146"/>
      <c r="PQS17" s="146"/>
      <c r="PQT17" s="146"/>
      <c r="PQU17" s="146"/>
      <c r="PQV17" s="146"/>
      <c r="PQW17" s="146"/>
      <c r="PQX17" s="146"/>
      <c r="PQY17" s="146"/>
      <c r="PQZ17" s="146"/>
      <c r="PRA17" s="146"/>
      <c r="PRB17" s="146"/>
      <c r="PRC17" s="146"/>
      <c r="PRD17" s="146"/>
      <c r="PRE17" s="146"/>
      <c r="PRF17" s="146"/>
      <c r="PRG17" s="146"/>
      <c r="PRH17" s="146"/>
      <c r="PRI17" s="146"/>
      <c r="PRJ17" s="146"/>
      <c r="PRK17" s="146"/>
      <c r="PRL17" s="146"/>
      <c r="PRM17" s="146"/>
      <c r="PRN17" s="146"/>
      <c r="PRO17" s="146"/>
      <c r="PRP17" s="146"/>
      <c r="PRQ17" s="146"/>
      <c r="PRR17" s="146"/>
      <c r="PRS17" s="146"/>
      <c r="PRT17" s="146"/>
      <c r="PRU17" s="146"/>
      <c r="PRV17" s="146"/>
      <c r="PRW17" s="146"/>
      <c r="PRX17" s="146"/>
      <c r="PRY17" s="146"/>
      <c r="PRZ17" s="146"/>
      <c r="PSA17" s="146"/>
      <c r="PSB17" s="146"/>
      <c r="PSC17" s="146"/>
      <c r="PSD17" s="146"/>
      <c r="PSE17" s="146"/>
      <c r="PSF17" s="146"/>
      <c r="PSG17" s="146"/>
      <c r="PSH17" s="146"/>
      <c r="PSI17" s="146"/>
      <c r="PSJ17" s="146"/>
      <c r="PSK17" s="146"/>
      <c r="PSL17" s="146"/>
      <c r="PSM17" s="146"/>
      <c r="PSN17" s="146"/>
      <c r="PSO17" s="146"/>
      <c r="PSP17" s="146"/>
      <c r="PSQ17" s="146"/>
      <c r="PSR17" s="146"/>
      <c r="PSS17" s="146"/>
      <c r="PST17" s="146"/>
      <c r="PSU17" s="146"/>
      <c r="PSV17" s="146"/>
      <c r="PSW17" s="146"/>
      <c r="PSX17" s="146"/>
      <c r="PSY17" s="146"/>
      <c r="PSZ17" s="146"/>
      <c r="PTA17" s="146"/>
      <c r="PTB17" s="146"/>
      <c r="PTC17" s="146"/>
      <c r="PTD17" s="146"/>
      <c r="PTE17" s="146"/>
      <c r="PTF17" s="146"/>
      <c r="PTG17" s="146"/>
      <c r="PTH17" s="146"/>
      <c r="PTI17" s="146"/>
      <c r="PTJ17" s="146"/>
      <c r="PTK17" s="146"/>
      <c r="PTL17" s="146"/>
      <c r="PTM17" s="146"/>
      <c r="PTN17" s="146"/>
      <c r="PTO17" s="146"/>
      <c r="PTP17" s="146"/>
      <c r="PTQ17" s="146"/>
      <c r="PTR17" s="146"/>
      <c r="PTS17" s="146"/>
      <c r="PTT17" s="146"/>
      <c r="PTU17" s="146"/>
      <c r="PTV17" s="146"/>
      <c r="PTW17" s="146"/>
      <c r="PTX17" s="146"/>
      <c r="PTY17" s="146"/>
      <c r="PTZ17" s="146"/>
      <c r="PUA17" s="146"/>
      <c r="PUB17" s="146"/>
      <c r="PUC17" s="146"/>
      <c r="PUD17" s="146"/>
      <c r="PUE17" s="146"/>
      <c r="PUF17" s="146"/>
      <c r="PUG17" s="146"/>
      <c r="PUH17" s="146"/>
      <c r="PUI17" s="146"/>
      <c r="PUJ17" s="146"/>
      <c r="PUK17" s="146"/>
      <c r="PUL17" s="146"/>
      <c r="PUM17" s="146"/>
      <c r="PUN17" s="146"/>
      <c r="PUO17" s="146"/>
      <c r="PUP17" s="146"/>
      <c r="PUQ17" s="146"/>
      <c r="PUR17" s="146"/>
      <c r="PUS17" s="146"/>
      <c r="PUT17" s="146"/>
      <c r="PUU17" s="146"/>
      <c r="PUV17" s="146"/>
      <c r="PUW17" s="146"/>
      <c r="PUX17" s="146"/>
      <c r="PUY17" s="146"/>
      <c r="PUZ17" s="146"/>
      <c r="PVA17" s="146"/>
      <c r="PVB17" s="146"/>
      <c r="PVC17" s="146"/>
      <c r="PVD17" s="146"/>
      <c r="PVE17" s="146"/>
      <c r="PVF17" s="146"/>
      <c r="PVG17" s="146"/>
      <c r="PVH17" s="146"/>
      <c r="PVI17" s="146"/>
      <c r="PVJ17" s="146"/>
      <c r="PVK17" s="146"/>
      <c r="PVL17" s="146"/>
      <c r="PVM17" s="146"/>
      <c r="PVN17" s="146"/>
      <c r="PVO17" s="146"/>
      <c r="PVP17" s="146"/>
      <c r="PVQ17" s="146"/>
      <c r="PVR17" s="146"/>
      <c r="PVS17" s="146"/>
      <c r="PVT17" s="146"/>
      <c r="PVU17" s="146"/>
      <c r="PVV17" s="146"/>
      <c r="PVW17" s="146"/>
      <c r="PVX17" s="146"/>
      <c r="PVY17" s="146"/>
      <c r="PVZ17" s="146"/>
      <c r="PWA17" s="146"/>
      <c r="PWB17" s="146"/>
      <c r="PWC17" s="146"/>
      <c r="PWD17" s="146"/>
      <c r="PWE17" s="146"/>
      <c r="PWF17" s="146"/>
      <c r="PWG17" s="146"/>
      <c r="PWH17" s="146"/>
      <c r="PWI17" s="146"/>
      <c r="PWJ17" s="146"/>
      <c r="PWK17" s="146"/>
      <c r="PWL17" s="146"/>
      <c r="PWM17" s="146"/>
      <c r="PWN17" s="146"/>
      <c r="PWO17" s="146"/>
      <c r="PWP17" s="146"/>
      <c r="PWQ17" s="146"/>
      <c r="PWR17" s="146"/>
      <c r="PWS17" s="146"/>
      <c r="PWT17" s="146"/>
      <c r="PWU17" s="146"/>
      <c r="PWV17" s="146"/>
      <c r="PWW17" s="146"/>
      <c r="PWX17" s="146"/>
      <c r="PWY17" s="146"/>
      <c r="PWZ17" s="146"/>
      <c r="PXA17" s="146"/>
      <c r="PXB17" s="146"/>
      <c r="PXC17" s="146"/>
      <c r="PXD17" s="146"/>
      <c r="PXE17" s="146"/>
      <c r="PXF17" s="146"/>
      <c r="PXG17" s="146"/>
      <c r="PXH17" s="146"/>
      <c r="PXI17" s="146"/>
      <c r="PXJ17" s="146"/>
      <c r="PXK17" s="146"/>
      <c r="PXL17" s="146"/>
      <c r="PXM17" s="146"/>
      <c r="PXN17" s="146"/>
      <c r="PXO17" s="146"/>
      <c r="PXP17" s="146"/>
      <c r="PXQ17" s="146"/>
      <c r="PXR17" s="146"/>
      <c r="PXS17" s="146"/>
      <c r="PXT17" s="146"/>
      <c r="PXU17" s="146"/>
      <c r="PXV17" s="146"/>
      <c r="PXW17" s="146"/>
      <c r="PXX17" s="146"/>
      <c r="PXY17" s="146"/>
      <c r="PXZ17" s="146"/>
      <c r="PYA17" s="146"/>
      <c r="PYB17" s="146"/>
      <c r="PYC17" s="146"/>
      <c r="PYD17" s="146"/>
      <c r="PYE17" s="146"/>
      <c r="PYF17" s="146"/>
      <c r="PYG17" s="146"/>
      <c r="PYH17" s="146"/>
      <c r="PYI17" s="146"/>
      <c r="PYJ17" s="146"/>
      <c r="PYK17" s="146"/>
      <c r="PYL17" s="146"/>
      <c r="PYM17" s="146"/>
      <c r="PYN17" s="146"/>
      <c r="PYO17" s="146"/>
      <c r="PYP17" s="146"/>
      <c r="PYQ17" s="146"/>
      <c r="PYR17" s="146"/>
      <c r="PYS17" s="146"/>
      <c r="PYT17" s="146"/>
      <c r="PYU17" s="146"/>
      <c r="PYV17" s="146"/>
      <c r="PYW17" s="146"/>
      <c r="PYX17" s="146"/>
      <c r="PYY17" s="146"/>
      <c r="PYZ17" s="146"/>
      <c r="PZA17" s="146"/>
      <c r="PZB17" s="146"/>
      <c r="PZC17" s="146"/>
      <c r="PZD17" s="146"/>
      <c r="PZE17" s="146"/>
      <c r="PZF17" s="146"/>
      <c r="PZG17" s="146"/>
      <c r="PZH17" s="146"/>
      <c r="PZI17" s="146"/>
      <c r="PZJ17" s="146"/>
      <c r="PZK17" s="146"/>
      <c r="PZL17" s="146"/>
      <c r="PZM17" s="146"/>
      <c r="PZN17" s="146"/>
      <c r="PZO17" s="146"/>
      <c r="PZP17" s="146"/>
      <c r="PZQ17" s="146"/>
      <c r="PZR17" s="146"/>
      <c r="PZS17" s="146"/>
      <c r="PZT17" s="146"/>
      <c r="PZU17" s="146"/>
      <c r="PZV17" s="146"/>
      <c r="PZW17" s="146"/>
      <c r="PZX17" s="146"/>
      <c r="PZY17" s="146"/>
      <c r="PZZ17" s="146"/>
      <c r="QAA17" s="146"/>
      <c r="QAB17" s="146"/>
      <c r="QAC17" s="146"/>
      <c r="QAD17" s="146"/>
      <c r="QAE17" s="146"/>
      <c r="QAF17" s="146"/>
      <c r="QAG17" s="146"/>
      <c r="QAH17" s="146"/>
      <c r="QAI17" s="146"/>
      <c r="QAJ17" s="146"/>
      <c r="QAK17" s="146"/>
      <c r="QAL17" s="146"/>
      <c r="QAM17" s="146"/>
      <c r="QAN17" s="146"/>
      <c r="QAO17" s="146"/>
      <c r="QAP17" s="146"/>
      <c r="QAQ17" s="146"/>
      <c r="QAR17" s="146"/>
      <c r="QAS17" s="146"/>
      <c r="QAT17" s="146"/>
      <c r="QAU17" s="146"/>
      <c r="QAV17" s="146"/>
      <c r="QAW17" s="146"/>
      <c r="QAX17" s="146"/>
      <c r="QAY17" s="146"/>
      <c r="QAZ17" s="146"/>
      <c r="QBA17" s="146"/>
      <c r="QBB17" s="146"/>
      <c r="QBC17" s="146"/>
      <c r="QBD17" s="146"/>
      <c r="QBE17" s="146"/>
      <c r="QBF17" s="146"/>
      <c r="QBG17" s="146"/>
      <c r="QBH17" s="146"/>
      <c r="QBI17" s="146"/>
      <c r="QBJ17" s="146"/>
      <c r="QBK17" s="146"/>
      <c r="QBL17" s="146"/>
      <c r="QBM17" s="146"/>
      <c r="QBN17" s="146"/>
      <c r="QBO17" s="146"/>
      <c r="QBP17" s="146"/>
      <c r="QBQ17" s="146"/>
      <c r="QBR17" s="146"/>
      <c r="QBS17" s="146"/>
      <c r="QBT17" s="146"/>
      <c r="QBU17" s="146"/>
      <c r="QBV17" s="146"/>
      <c r="QBW17" s="146"/>
      <c r="QBX17" s="146"/>
      <c r="QBY17" s="146"/>
      <c r="QBZ17" s="146"/>
      <c r="QCA17" s="146"/>
      <c r="QCB17" s="146"/>
      <c r="QCC17" s="146"/>
      <c r="QCD17" s="146"/>
      <c r="QCE17" s="146"/>
      <c r="QCF17" s="146"/>
      <c r="QCG17" s="146"/>
      <c r="QCH17" s="146"/>
      <c r="QCI17" s="146"/>
      <c r="QCJ17" s="146"/>
      <c r="QCK17" s="146"/>
      <c r="QCL17" s="146"/>
      <c r="QCM17" s="146"/>
      <c r="QCN17" s="146"/>
      <c r="QCO17" s="146"/>
      <c r="QCP17" s="146"/>
      <c r="QCQ17" s="146"/>
      <c r="QCR17" s="146"/>
      <c r="QCS17" s="146"/>
      <c r="QCT17" s="146"/>
      <c r="QCU17" s="146"/>
      <c r="QCV17" s="146"/>
      <c r="QCW17" s="146"/>
      <c r="QCX17" s="146"/>
      <c r="QCY17" s="146"/>
      <c r="QCZ17" s="146"/>
      <c r="QDA17" s="146"/>
      <c r="QDB17" s="146"/>
      <c r="QDC17" s="146"/>
      <c r="QDD17" s="146"/>
      <c r="QDE17" s="146"/>
      <c r="QDF17" s="146"/>
      <c r="QDG17" s="146"/>
      <c r="QDH17" s="146"/>
      <c r="QDI17" s="146"/>
      <c r="QDJ17" s="146"/>
      <c r="QDK17" s="146"/>
      <c r="QDL17" s="146"/>
      <c r="QDM17" s="146"/>
      <c r="QDN17" s="146"/>
      <c r="QDO17" s="146"/>
      <c r="QDP17" s="146"/>
      <c r="QDQ17" s="146"/>
      <c r="QDR17" s="146"/>
      <c r="QDS17" s="146"/>
      <c r="QDT17" s="146"/>
      <c r="QDU17" s="146"/>
      <c r="QDV17" s="146"/>
      <c r="QDW17" s="146"/>
      <c r="QDX17" s="146"/>
      <c r="QDY17" s="146"/>
      <c r="QDZ17" s="146"/>
      <c r="QEA17" s="146"/>
      <c r="QEB17" s="146"/>
      <c r="QEC17" s="146"/>
      <c r="QED17" s="146"/>
      <c r="QEE17" s="146"/>
      <c r="QEF17" s="146"/>
      <c r="QEG17" s="146"/>
      <c r="QEH17" s="146"/>
      <c r="QEI17" s="146"/>
      <c r="QEJ17" s="146"/>
      <c r="QEK17" s="146"/>
      <c r="QEL17" s="146"/>
      <c r="QEM17" s="146"/>
      <c r="QEN17" s="146"/>
      <c r="QEO17" s="146"/>
      <c r="QEP17" s="146"/>
      <c r="QEQ17" s="146"/>
      <c r="QER17" s="146"/>
      <c r="QES17" s="146"/>
      <c r="QET17" s="146"/>
      <c r="QEU17" s="146"/>
      <c r="QEV17" s="146"/>
      <c r="QEW17" s="146"/>
      <c r="QEX17" s="146"/>
      <c r="QEY17" s="146"/>
      <c r="QEZ17" s="146"/>
      <c r="QFA17" s="146"/>
      <c r="QFB17" s="146"/>
      <c r="QFC17" s="146"/>
      <c r="QFD17" s="146"/>
      <c r="QFE17" s="146"/>
      <c r="QFF17" s="146"/>
      <c r="QFG17" s="146"/>
      <c r="QFH17" s="146"/>
      <c r="QFI17" s="146"/>
      <c r="QFJ17" s="146"/>
      <c r="QFK17" s="146"/>
      <c r="QFL17" s="146"/>
      <c r="QFM17" s="146"/>
      <c r="QFN17" s="146"/>
      <c r="QFO17" s="146"/>
      <c r="QFP17" s="146"/>
      <c r="QFQ17" s="146"/>
      <c r="QFR17" s="146"/>
      <c r="QFS17" s="146"/>
      <c r="QFT17" s="146"/>
      <c r="QFU17" s="146"/>
      <c r="QFV17" s="146"/>
      <c r="QFW17" s="146"/>
      <c r="QFX17" s="146"/>
      <c r="QFY17" s="146"/>
      <c r="QFZ17" s="146"/>
      <c r="QGA17" s="146"/>
      <c r="QGB17" s="146"/>
      <c r="QGC17" s="146"/>
      <c r="QGD17" s="146"/>
      <c r="QGE17" s="146"/>
      <c r="QGF17" s="146"/>
      <c r="QGG17" s="146"/>
      <c r="QGH17" s="146"/>
      <c r="QGI17" s="146"/>
      <c r="QGJ17" s="146"/>
      <c r="QGK17" s="146"/>
      <c r="QGL17" s="146"/>
      <c r="QGM17" s="146"/>
      <c r="QGN17" s="146"/>
      <c r="QGO17" s="146"/>
      <c r="QGP17" s="146"/>
      <c r="QGQ17" s="146"/>
      <c r="QGR17" s="146"/>
      <c r="QGS17" s="146"/>
      <c r="QGT17" s="146"/>
      <c r="QGU17" s="146"/>
      <c r="QGV17" s="146"/>
      <c r="QGW17" s="146"/>
      <c r="QGX17" s="146"/>
      <c r="QGY17" s="146"/>
      <c r="QGZ17" s="146"/>
      <c r="QHA17" s="146"/>
      <c r="QHB17" s="146"/>
      <c r="QHC17" s="146"/>
      <c r="QHD17" s="146"/>
      <c r="QHE17" s="146"/>
      <c r="QHF17" s="146"/>
      <c r="QHG17" s="146"/>
      <c r="QHH17" s="146"/>
      <c r="QHI17" s="146"/>
      <c r="QHJ17" s="146"/>
      <c r="QHK17" s="146"/>
      <c r="QHL17" s="146"/>
      <c r="QHM17" s="146"/>
      <c r="QHN17" s="146"/>
      <c r="QHO17" s="146"/>
      <c r="QHP17" s="146"/>
      <c r="QHQ17" s="146"/>
      <c r="QHR17" s="146"/>
      <c r="QHS17" s="146"/>
      <c r="QHT17" s="146"/>
      <c r="QHU17" s="146"/>
      <c r="QHV17" s="146"/>
      <c r="QHW17" s="146"/>
      <c r="QHX17" s="146"/>
      <c r="QHY17" s="146"/>
      <c r="QHZ17" s="146"/>
      <c r="QIA17" s="146"/>
      <c r="QIB17" s="146"/>
      <c r="QIC17" s="146"/>
      <c r="QID17" s="146"/>
      <c r="QIE17" s="146"/>
      <c r="QIF17" s="146"/>
      <c r="QIG17" s="146"/>
      <c r="QIH17" s="146"/>
      <c r="QII17" s="146"/>
      <c r="QIJ17" s="146"/>
      <c r="QIK17" s="146"/>
      <c r="QIL17" s="146"/>
      <c r="QIM17" s="146"/>
      <c r="QIN17" s="146"/>
      <c r="QIO17" s="146"/>
      <c r="QIP17" s="146"/>
      <c r="QIQ17" s="146"/>
      <c r="QIR17" s="146"/>
      <c r="QIS17" s="146"/>
      <c r="QIT17" s="146"/>
      <c r="QIU17" s="146"/>
      <c r="QIV17" s="146"/>
      <c r="QIW17" s="146"/>
      <c r="QIX17" s="146"/>
      <c r="QIY17" s="146"/>
      <c r="QIZ17" s="146"/>
      <c r="QJA17" s="146"/>
      <c r="QJB17" s="146"/>
      <c r="QJC17" s="146"/>
      <c r="QJD17" s="146"/>
      <c r="QJE17" s="146"/>
      <c r="QJF17" s="146"/>
      <c r="QJG17" s="146"/>
      <c r="QJH17" s="146"/>
      <c r="QJI17" s="146"/>
      <c r="QJJ17" s="146"/>
      <c r="QJK17" s="146"/>
      <c r="QJL17" s="146"/>
      <c r="QJM17" s="146"/>
      <c r="QJN17" s="146"/>
      <c r="QJO17" s="146"/>
      <c r="QJP17" s="146"/>
      <c r="QJQ17" s="146"/>
      <c r="QJR17" s="146"/>
      <c r="QJS17" s="146"/>
      <c r="QJT17" s="146"/>
      <c r="QJU17" s="146"/>
      <c r="QJV17" s="146"/>
      <c r="QJW17" s="146"/>
      <c r="QJX17" s="146"/>
      <c r="QJY17" s="146"/>
      <c r="QJZ17" s="146"/>
      <c r="QKA17" s="146"/>
      <c r="QKB17" s="146"/>
      <c r="QKC17" s="146"/>
      <c r="QKD17" s="146"/>
      <c r="QKE17" s="146"/>
      <c r="QKF17" s="146"/>
      <c r="QKG17" s="146"/>
      <c r="QKH17" s="146"/>
      <c r="QKI17" s="146"/>
      <c r="QKJ17" s="146"/>
      <c r="QKK17" s="146"/>
      <c r="QKL17" s="146"/>
      <c r="QKM17" s="146"/>
      <c r="QKN17" s="146"/>
      <c r="QKO17" s="146"/>
      <c r="QKP17" s="146"/>
      <c r="QKQ17" s="146"/>
      <c r="QKR17" s="146"/>
      <c r="QKS17" s="146"/>
      <c r="QKT17" s="146"/>
      <c r="QKU17" s="146"/>
      <c r="QKV17" s="146"/>
      <c r="QKW17" s="146"/>
      <c r="QKX17" s="146"/>
      <c r="QKY17" s="146"/>
      <c r="QKZ17" s="146"/>
      <c r="QLA17" s="146"/>
      <c r="QLB17" s="146"/>
      <c r="QLC17" s="146"/>
      <c r="QLD17" s="146"/>
      <c r="QLE17" s="146"/>
      <c r="QLF17" s="146"/>
      <c r="QLG17" s="146"/>
      <c r="QLH17" s="146"/>
      <c r="QLI17" s="146"/>
      <c r="QLJ17" s="146"/>
      <c r="QLK17" s="146"/>
      <c r="QLL17" s="146"/>
      <c r="QLM17" s="146"/>
      <c r="QLN17" s="146"/>
      <c r="QLO17" s="146"/>
      <c r="QLP17" s="146"/>
      <c r="QLQ17" s="146"/>
      <c r="QLR17" s="146"/>
      <c r="QLS17" s="146"/>
      <c r="QLT17" s="146"/>
      <c r="QLU17" s="146"/>
      <c r="QLV17" s="146"/>
      <c r="QLW17" s="146"/>
      <c r="QLX17" s="146"/>
      <c r="QLY17" s="146"/>
      <c r="QLZ17" s="146"/>
      <c r="QMA17" s="146"/>
      <c r="QMB17" s="146"/>
      <c r="QMC17" s="146"/>
      <c r="QMD17" s="146"/>
      <c r="QME17" s="146"/>
      <c r="QMF17" s="146"/>
      <c r="QMG17" s="146"/>
      <c r="QMH17" s="146"/>
      <c r="QMI17" s="146"/>
      <c r="QMJ17" s="146"/>
      <c r="QMK17" s="146"/>
      <c r="QML17" s="146"/>
      <c r="QMM17" s="146"/>
      <c r="QMN17" s="146"/>
      <c r="QMO17" s="146"/>
      <c r="QMP17" s="146"/>
      <c r="QMQ17" s="146"/>
      <c r="QMR17" s="146"/>
      <c r="QMS17" s="146"/>
      <c r="QMT17" s="146"/>
      <c r="QMU17" s="146"/>
      <c r="QMV17" s="146"/>
      <c r="QMW17" s="146"/>
      <c r="QMX17" s="146"/>
      <c r="QMY17" s="146"/>
      <c r="QMZ17" s="146"/>
      <c r="QNA17" s="146"/>
      <c r="QNB17" s="146"/>
      <c r="QNC17" s="146"/>
      <c r="QND17" s="146"/>
      <c r="QNE17" s="146"/>
      <c r="QNF17" s="146"/>
      <c r="QNG17" s="146"/>
      <c r="QNH17" s="146"/>
      <c r="QNI17" s="146"/>
      <c r="QNJ17" s="146"/>
      <c r="QNK17" s="146"/>
      <c r="QNL17" s="146"/>
      <c r="QNM17" s="146"/>
      <c r="QNN17" s="146"/>
      <c r="QNO17" s="146"/>
      <c r="QNP17" s="146"/>
      <c r="QNQ17" s="146"/>
      <c r="QNR17" s="146"/>
      <c r="QNS17" s="146"/>
      <c r="QNT17" s="146"/>
      <c r="QNU17" s="146"/>
      <c r="QNV17" s="146"/>
      <c r="QNW17" s="146"/>
      <c r="QNX17" s="146"/>
      <c r="QNY17" s="146"/>
      <c r="QNZ17" s="146"/>
      <c r="QOA17" s="146"/>
      <c r="QOB17" s="146"/>
      <c r="QOC17" s="146"/>
      <c r="QOD17" s="146"/>
      <c r="QOE17" s="146"/>
      <c r="QOF17" s="146"/>
      <c r="QOG17" s="146"/>
      <c r="QOH17" s="146"/>
      <c r="QOI17" s="146"/>
      <c r="QOJ17" s="146"/>
      <c r="QOK17" s="146"/>
      <c r="QOL17" s="146"/>
      <c r="QOM17" s="146"/>
      <c r="QON17" s="146"/>
      <c r="QOO17" s="146"/>
      <c r="QOP17" s="146"/>
      <c r="QOQ17" s="146"/>
      <c r="QOR17" s="146"/>
      <c r="QOS17" s="146"/>
      <c r="QOT17" s="146"/>
      <c r="QOU17" s="146"/>
      <c r="QOV17" s="146"/>
      <c r="QOW17" s="146"/>
      <c r="QOX17" s="146"/>
      <c r="QOY17" s="146"/>
      <c r="QOZ17" s="146"/>
      <c r="QPA17" s="146"/>
      <c r="QPB17" s="146"/>
      <c r="QPC17" s="146"/>
      <c r="QPD17" s="146"/>
      <c r="QPE17" s="146"/>
      <c r="QPF17" s="146"/>
      <c r="QPG17" s="146"/>
      <c r="QPH17" s="146"/>
      <c r="QPI17" s="146"/>
      <c r="QPJ17" s="146"/>
      <c r="QPK17" s="146"/>
      <c r="QPL17" s="146"/>
      <c r="QPM17" s="146"/>
      <c r="QPN17" s="146"/>
      <c r="QPO17" s="146"/>
      <c r="QPP17" s="146"/>
      <c r="QPQ17" s="146"/>
      <c r="QPR17" s="146"/>
      <c r="QPS17" s="146"/>
      <c r="QPT17" s="146"/>
      <c r="QPU17" s="146"/>
      <c r="QPV17" s="146"/>
      <c r="QPW17" s="146"/>
      <c r="QPX17" s="146"/>
      <c r="QPY17" s="146"/>
      <c r="QPZ17" s="146"/>
      <c r="QQA17" s="146"/>
      <c r="QQB17" s="146"/>
      <c r="QQC17" s="146"/>
      <c r="QQD17" s="146"/>
      <c r="QQE17" s="146"/>
      <c r="QQF17" s="146"/>
      <c r="QQG17" s="146"/>
      <c r="QQH17" s="146"/>
      <c r="QQI17" s="146"/>
      <c r="QQJ17" s="146"/>
      <c r="QQK17" s="146"/>
      <c r="QQL17" s="146"/>
      <c r="QQM17" s="146"/>
      <c r="QQN17" s="146"/>
      <c r="QQO17" s="146"/>
      <c r="QQP17" s="146"/>
      <c r="QQQ17" s="146"/>
      <c r="QQR17" s="146"/>
      <c r="QQS17" s="146"/>
      <c r="QQT17" s="146"/>
      <c r="QQU17" s="146"/>
      <c r="QQV17" s="146"/>
      <c r="QQW17" s="146"/>
      <c r="QQX17" s="146"/>
      <c r="QQY17" s="146"/>
      <c r="QQZ17" s="146"/>
      <c r="QRA17" s="146"/>
      <c r="QRB17" s="146"/>
      <c r="QRC17" s="146"/>
      <c r="QRD17" s="146"/>
      <c r="QRE17" s="146"/>
      <c r="QRF17" s="146"/>
      <c r="QRG17" s="146"/>
      <c r="QRH17" s="146"/>
      <c r="QRI17" s="146"/>
      <c r="QRJ17" s="146"/>
      <c r="QRK17" s="146"/>
      <c r="QRL17" s="146"/>
      <c r="QRM17" s="146"/>
      <c r="QRN17" s="146"/>
      <c r="QRO17" s="146"/>
      <c r="QRP17" s="146"/>
      <c r="QRQ17" s="146"/>
      <c r="QRR17" s="146"/>
      <c r="QRS17" s="146"/>
      <c r="QRT17" s="146"/>
      <c r="QRU17" s="146"/>
      <c r="QRV17" s="146"/>
      <c r="QRW17" s="146"/>
      <c r="QRX17" s="146"/>
      <c r="QRY17" s="146"/>
      <c r="QRZ17" s="146"/>
      <c r="QSA17" s="146"/>
      <c r="QSB17" s="146"/>
      <c r="QSC17" s="146"/>
      <c r="QSD17" s="146"/>
      <c r="QSE17" s="146"/>
      <c r="QSF17" s="146"/>
      <c r="QSG17" s="146"/>
      <c r="QSH17" s="146"/>
      <c r="QSI17" s="146"/>
      <c r="QSJ17" s="146"/>
      <c r="QSK17" s="146"/>
      <c r="QSL17" s="146"/>
      <c r="QSM17" s="146"/>
      <c r="QSN17" s="146"/>
      <c r="QSO17" s="146"/>
      <c r="QSP17" s="146"/>
      <c r="QSQ17" s="146"/>
      <c r="QSR17" s="146"/>
      <c r="QSS17" s="146"/>
      <c r="QST17" s="146"/>
      <c r="QSU17" s="146"/>
      <c r="QSV17" s="146"/>
      <c r="QSW17" s="146"/>
      <c r="QSX17" s="146"/>
      <c r="QSY17" s="146"/>
      <c r="QSZ17" s="146"/>
      <c r="QTA17" s="146"/>
      <c r="QTB17" s="146"/>
      <c r="QTC17" s="146"/>
      <c r="QTD17" s="146"/>
      <c r="QTE17" s="146"/>
      <c r="QTF17" s="146"/>
      <c r="QTG17" s="146"/>
      <c r="QTH17" s="146"/>
      <c r="QTI17" s="146"/>
      <c r="QTJ17" s="146"/>
      <c r="QTK17" s="146"/>
      <c r="QTL17" s="146"/>
      <c r="QTM17" s="146"/>
      <c r="QTN17" s="146"/>
      <c r="QTO17" s="146"/>
      <c r="QTP17" s="146"/>
      <c r="QTQ17" s="146"/>
      <c r="QTR17" s="146"/>
      <c r="QTS17" s="146"/>
      <c r="QTT17" s="146"/>
      <c r="QTU17" s="146"/>
      <c r="QTV17" s="146"/>
      <c r="QTW17" s="146"/>
      <c r="QTX17" s="146"/>
      <c r="QTY17" s="146"/>
      <c r="QTZ17" s="146"/>
      <c r="QUA17" s="146"/>
      <c r="QUB17" s="146"/>
      <c r="QUC17" s="146"/>
      <c r="QUD17" s="146"/>
      <c r="QUE17" s="146"/>
      <c r="QUF17" s="146"/>
      <c r="QUG17" s="146"/>
      <c r="QUH17" s="146"/>
      <c r="QUI17" s="146"/>
      <c r="QUJ17" s="146"/>
      <c r="QUK17" s="146"/>
      <c r="QUL17" s="146"/>
      <c r="QUM17" s="146"/>
      <c r="QUN17" s="146"/>
      <c r="QUO17" s="146"/>
      <c r="QUP17" s="146"/>
      <c r="QUQ17" s="146"/>
      <c r="QUR17" s="146"/>
      <c r="QUS17" s="146"/>
      <c r="QUT17" s="146"/>
      <c r="QUU17" s="146"/>
      <c r="QUV17" s="146"/>
      <c r="QUW17" s="146"/>
      <c r="QUX17" s="146"/>
      <c r="QUY17" s="146"/>
      <c r="QUZ17" s="146"/>
      <c r="QVA17" s="146"/>
      <c r="QVB17" s="146"/>
      <c r="QVC17" s="146"/>
      <c r="QVD17" s="146"/>
      <c r="QVE17" s="146"/>
      <c r="QVF17" s="146"/>
      <c r="QVG17" s="146"/>
      <c r="QVH17" s="146"/>
      <c r="QVI17" s="146"/>
      <c r="QVJ17" s="146"/>
      <c r="QVK17" s="146"/>
      <c r="QVL17" s="146"/>
      <c r="QVM17" s="146"/>
      <c r="QVN17" s="146"/>
      <c r="QVO17" s="146"/>
      <c r="QVP17" s="146"/>
      <c r="QVQ17" s="146"/>
      <c r="QVR17" s="146"/>
      <c r="QVS17" s="146"/>
      <c r="QVT17" s="146"/>
      <c r="QVU17" s="146"/>
      <c r="QVV17" s="146"/>
      <c r="QVW17" s="146"/>
      <c r="QVX17" s="146"/>
      <c r="QVY17" s="146"/>
      <c r="QVZ17" s="146"/>
      <c r="QWA17" s="146"/>
      <c r="QWB17" s="146"/>
      <c r="QWC17" s="146"/>
      <c r="QWD17" s="146"/>
      <c r="QWE17" s="146"/>
      <c r="QWF17" s="146"/>
      <c r="QWG17" s="146"/>
      <c r="QWH17" s="146"/>
      <c r="QWI17" s="146"/>
      <c r="QWJ17" s="146"/>
      <c r="QWK17" s="146"/>
      <c r="QWL17" s="146"/>
      <c r="QWM17" s="146"/>
      <c r="QWN17" s="146"/>
      <c r="QWO17" s="146"/>
      <c r="QWP17" s="146"/>
      <c r="QWQ17" s="146"/>
      <c r="QWR17" s="146"/>
      <c r="QWS17" s="146"/>
      <c r="QWT17" s="146"/>
      <c r="QWU17" s="146"/>
      <c r="QWV17" s="146"/>
      <c r="QWW17" s="146"/>
      <c r="QWX17" s="146"/>
      <c r="QWY17" s="146"/>
      <c r="QWZ17" s="146"/>
      <c r="QXA17" s="146"/>
      <c r="QXB17" s="146"/>
      <c r="QXC17" s="146"/>
      <c r="QXD17" s="146"/>
      <c r="QXE17" s="146"/>
      <c r="QXF17" s="146"/>
      <c r="QXG17" s="146"/>
      <c r="QXH17" s="146"/>
      <c r="QXI17" s="146"/>
      <c r="QXJ17" s="146"/>
      <c r="QXK17" s="146"/>
      <c r="QXL17" s="146"/>
      <c r="QXM17" s="146"/>
      <c r="QXN17" s="146"/>
      <c r="QXO17" s="146"/>
      <c r="QXP17" s="146"/>
      <c r="QXQ17" s="146"/>
      <c r="QXR17" s="146"/>
      <c r="QXS17" s="146"/>
      <c r="QXT17" s="146"/>
      <c r="QXU17" s="146"/>
      <c r="QXV17" s="146"/>
      <c r="QXW17" s="146"/>
      <c r="QXX17" s="146"/>
      <c r="QXY17" s="146"/>
      <c r="QXZ17" s="146"/>
      <c r="QYA17" s="146"/>
      <c r="QYB17" s="146"/>
      <c r="QYC17" s="146"/>
      <c r="QYD17" s="146"/>
      <c r="QYE17" s="146"/>
      <c r="QYF17" s="146"/>
      <c r="QYG17" s="146"/>
      <c r="QYH17" s="146"/>
      <c r="QYI17" s="146"/>
      <c r="QYJ17" s="146"/>
      <c r="QYK17" s="146"/>
      <c r="QYL17" s="146"/>
      <c r="QYM17" s="146"/>
      <c r="QYN17" s="146"/>
      <c r="QYO17" s="146"/>
      <c r="QYP17" s="146"/>
      <c r="QYQ17" s="146"/>
      <c r="QYR17" s="146"/>
      <c r="QYS17" s="146"/>
      <c r="QYT17" s="146"/>
      <c r="QYU17" s="146"/>
      <c r="QYV17" s="146"/>
      <c r="QYW17" s="146"/>
      <c r="QYX17" s="146"/>
      <c r="QYY17" s="146"/>
      <c r="QYZ17" s="146"/>
      <c r="QZA17" s="146"/>
      <c r="QZB17" s="146"/>
      <c r="QZC17" s="146"/>
      <c r="QZD17" s="146"/>
      <c r="QZE17" s="146"/>
      <c r="QZF17" s="146"/>
      <c r="QZG17" s="146"/>
      <c r="QZH17" s="146"/>
      <c r="QZI17" s="146"/>
      <c r="QZJ17" s="146"/>
      <c r="QZK17" s="146"/>
      <c r="QZL17" s="146"/>
      <c r="QZM17" s="146"/>
      <c r="QZN17" s="146"/>
      <c r="QZO17" s="146"/>
      <c r="QZP17" s="146"/>
      <c r="QZQ17" s="146"/>
      <c r="QZR17" s="146"/>
      <c r="QZS17" s="146"/>
      <c r="QZT17" s="146"/>
      <c r="QZU17" s="146"/>
      <c r="QZV17" s="146"/>
      <c r="QZW17" s="146"/>
      <c r="QZX17" s="146"/>
      <c r="QZY17" s="146"/>
      <c r="QZZ17" s="146"/>
      <c r="RAA17" s="146"/>
      <c r="RAB17" s="146"/>
      <c r="RAC17" s="146"/>
      <c r="RAD17" s="146"/>
      <c r="RAE17" s="146"/>
      <c r="RAF17" s="146"/>
      <c r="RAG17" s="146"/>
      <c r="RAH17" s="146"/>
      <c r="RAI17" s="146"/>
      <c r="RAJ17" s="146"/>
      <c r="RAK17" s="146"/>
      <c r="RAL17" s="146"/>
      <c r="RAM17" s="146"/>
      <c r="RAN17" s="146"/>
      <c r="RAO17" s="146"/>
      <c r="RAP17" s="146"/>
      <c r="RAQ17" s="146"/>
      <c r="RAR17" s="146"/>
      <c r="RAS17" s="146"/>
      <c r="RAT17" s="146"/>
      <c r="RAU17" s="146"/>
      <c r="RAV17" s="146"/>
      <c r="RAW17" s="146"/>
      <c r="RAX17" s="146"/>
      <c r="RAY17" s="146"/>
      <c r="RAZ17" s="146"/>
      <c r="RBA17" s="146"/>
      <c r="RBB17" s="146"/>
      <c r="RBC17" s="146"/>
      <c r="RBD17" s="146"/>
      <c r="RBE17" s="146"/>
      <c r="RBF17" s="146"/>
      <c r="RBG17" s="146"/>
      <c r="RBH17" s="146"/>
      <c r="RBI17" s="146"/>
      <c r="RBJ17" s="146"/>
      <c r="RBK17" s="146"/>
      <c r="RBL17" s="146"/>
      <c r="RBM17" s="146"/>
      <c r="RBN17" s="146"/>
      <c r="RBO17" s="146"/>
      <c r="RBP17" s="146"/>
      <c r="RBQ17" s="146"/>
      <c r="RBR17" s="146"/>
      <c r="RBS17" s="146"/>
      <c r="RBT17" s="146"/>
      <c r="RBU17" s="146"/>
      <c r="RBV17" s="146"/>
      <c r="RBW17" s="146"/>
      <c r="RBX17" s="146"/>
      <c r="RBY17" s="146"/>
      <c r="RBZ17" s="146"/>
      <c r="RCA17" s="146"/>
      <c r="RCB17" s="146"/>
      <c r="RCC17" s="146"/>
      <c r="RCD17" s="146"/>
      <c r="RCE17" s="146"/>
      <c r="RCF17" s="146"/>
      <c r="RCG17" s="146"/>
      <c r="RCH17" s="146"/>
      <c r="RCI17" s="146"/>
      <c r="RCJ17" s="146"/>
      <c r="RCK17" s="146"/>
      <c r="RCL17" s="146"/>
      <c r="RCM17" s="146"/>
      <c r="RCN17" s="146"/>
      <c r="RCO17" s="146"/>
      <c r="RCP17" s="146"/>
      <c r="RCQ17" s="146"/>
      <c r="RCR17" s="146"/>
      <c r="RCS17" s="146"/>
      <c r="RCT17" s="146"/>
      <c r="RCU17" s="146"/>
      <c r="RCV17" s="146"/>
      <c r="RCW17" s="146"/>
      <c r="RCX17" s="146"/>
      <c r="RCY17" s="146"/>
      <c r="RCZ17" s="146"/>
      <c r="RDA17" s="146"/>
      <c r="RDB17" s="146"/>
      <c r="RDC17" s="146"/>
      <c r="RDD17" s="146"/>
      <c r="RDE17" s="146"/>
      <c r="RDF17" s="146"/>
      <c r="RDG17" s="146"/>
      <c r="RDH17" s="146"/>
      <c r="RDI17" s="146"/>
      <c r="RDJ17" s="146"/>
      <c r="RDK17" s="146"/>
      <c r="RDL17" s="146"/>
      <c r="RDM17" s="146"/>
      <c r="RDN17" s="146"/>
      <c r="RDO17" s="146"/>
      <c r="RDP17" s="146"/>
      <c r="RDQ17" s="146"/>
      <c r="RDR17" s="146"/>
      <c r="RDS17" s="146"/>
      <c r="RDT17" s="146"/>
      <c r="RDU17" s="146"/>
      <c r="RDV17" s="146"/>
      <c r="RDW17" s="146"/>
      <c r="RDX17" s="146"/>
      <c r="RDY17" s="146"/>
      <c r="RDZ17" s="146"/>
      <c r="REA17" s="146"/>
      <c r="REB17" s="146"/>
      <c r="REC17" s="146"/>
      <c r="RED17" s="146"/>
      <c r="REE17" s="146"/>
      <c r="REF17" s="146"/>
      <c r="REG17" s="146"/>
      <c r="REH17" s="146"/>
      <c r="REI17" s="146"/>
      <c r="REJ17" s="146"/>
      <c r="REK17" s="146"/>
      <c r="REL17" s="146"/>
      <c r="REM17" s="146"/>
      <c r="REN17" s="146"/>
      <c r="REO17" s="146"/>
      <c r="REP17" s="146"/>
      <c r="REQ17" s="146"/>
      <c r="RER17" s="146"/>
      <c r="RES17" s="146"/>
      <c r="RET17" s="146"/>
      <c r="REU17" s="146"/>
      <c r="REV17" s="146"/>
      <c r="REW17" s="146"/>
      <c r="REX17" s="146"/>
      <c r="REY17" s="146"/>
      <c r="REZ17" s="146"/>
      <c r="RFA17" s="146"/>
      <c r="RFB17" s="146"/>
      <c r="RFC17" s="146"/>
      <c r="RFD17" s="146"/>
      <c r="RFE17" s="146"/>
      <c r="RFF17" s="146"/>
      <c r="RFG17" s="146"/>
      <c r="RFH17" s="146"/>
      <c r="RFI17" s="146"/>
      <c r="RFJ17" s="146"/>
      <c r="RFK17" s="146"/>
      <c r="RFL17" s="146"/>
      <c r="RFM17" s="146"/>
      <c r="RFN17" s="146"/>
      <c r="RFO17" s="146"/>
      <c r="RFP17" s="146"/>
      <c r="RFQ17" s="146"/>
      <c r="RFR17" s="146"/>
      <c r="RFS17" s="146"/>
      <c r="RFT17" s="146"/>
      <c r="RFU17" s="146"/>
      <c r="RFV17" s="146"/>
      <c r="RFW17" s="146"/>
      <c r="RFX17" s="146"/>
      <c r="RFY17" s="146"/>
      <c r="RFZ17" s="146"/>
      <c r="RGA17" s="146"/>
      <c r="RGB17" s="146"/>
      <c r="RGC17" s="146"/>
      <c r="RGD17" s="146"/>
      <c r="RGE17" s="146"/>
      <c r="RGF17" s="146"/>
      <c r="RGG17" s="146"/>
      <c r="RGH17" s="146"/>
      <c r="RGI17" s="146"/>
      <c r="RGJ17" s="146"/>
      <c r="RGK17" s="146"/>
      <c r="RGL17" s="146"/>
      <c r="RGM17" s="146"/>
      <c r="RGN17" s="146"/>
      <c r="RGO17" s="146"/>
      <c r="RGP17" s="146"/>
      <c r="RGQ17" s="146"/>
      <c r="RGR17" s="146"/>
      <c r="RGS17" s="146"/>
      <c r="RGT17" s="146"/>
      <c r="RGU17" s="146"/>
      <c r="RGV17" s="146"/>
      <c r="RGW17" s="146"/>
      <c r="RGX17" s="146"/>
      <c r="RGY17" s="146"/>
      <c r="RGZ17" s="146"/>
      <c r="RHA17" s="146"/>
      <c r="RHB17" s="146"/>
      <c r="RHC17" s="146"/>
      <c r="RHD17" s="146"/>
      <c r="RHE17" s="146"/>
      <c r="RHF17" s="146"/>
      <c r="RHG17" s="146"/>
      <c r="RHH17" s="146"/>
      <c r="RHI17" s="146"/>
      <c r="RHJ17" s="146"/>
      <c r="RHK17" s="146"/>
      <c r="RHL17" s="146"/>
      <c r="RHM17" s="146"/>
      <c r="RHN17" s="146"/>
      <c r="RHO17" s="146"/>
      <c r="RHP17" s="146"/>
      <c r="RHQ17" s="146"/>
      <c r="RHR17" s="146"/>
      <c r="RHS17" s="146"/>
      <c r="RHT17" s="146"/>
      <c r="RHU17" s="146"/>
      <c r="RHV17" s="146"/>
      <c r="RHW17" s="146"/>
      <c r="RHX17" s="146"/>
      <c r="RHY17" s="146"/>
      <c r="RHZ17" s="146"/>
      <c r="RIA17" s="146"/>
      <c r="RIB17" s="146"/>
      <c r="RIC17" s="146"/>
      <c r="RID17" s="146"/>
      <c r="RIE17" s="146"/>
      <c r="RIF17" s="146"/>
      <c r="RIG17" s="146"/>
      <c r="RIH17" s="146"/>
      <c r="RII17" s="146"/>
      <c r="RIJ17" s="146"/>
      <c r="RIK17" s="146"/>
      <c r="RIL17" s="146"/>
      <c r="RIM17" s="146"/>
      <c r="RIN17" s="146"/>
      <c r="RIO17" s="146"/>
      <c r="RIP17" s="146"/>
      <c r="RIQ17" s="146"/>
      <c r="RIR17" s="146"/>
      <c r="RIS17" s="146"/>
      <c r="RIT17" s="146"/>
      <c r="RIU17" s="146"/>
      <c r="RIV17" s="146"/>
      <c r="RIW17" s="146"/>
      <c r="RIX17" s="146"/>
      <c r="RIY17" s="146"/>
      <c r="RIZ17" s="146"/>
      <c r="RJA17" s="146"/>
      <c r="RJB17" s="146"/>
      <c r="RJC17" s="146"/>
      <c r="RJD17" s="146"/>
      <c r="RJE17" s="146"/>
      <c r="RJF17" s="146"/>
      <c r="RJG17" s="146"/>
      <c r="RJH17" s="146"/>
      <c r="RJI17" s="146"/>
      <c r="RJJ17" s="146"/>
      <c r="RJK17" s="146"/>
      <c r="RJL17" s="146"/>
      <c r="RJM17" s="146"/>
      <c r="RJN17" s="146"/>
      <c r="RJO17" s="146"/>
      <c r="RJP17" s="146"/>
      <c r="RJQ17" s="146"/>
      <c r="RJR17" s="146"/>
      <c r="RJS17" s="146"/>
      <c r="RJT17" s="146"/>
      <c r="RJU17" s="146"/>
      <c r="RJV17" s="146"/>
      <c r="RJW17" s="146"/>
      <c r="RJX17" s="146"/>
      <c r="RJY17" s="146"/>
      <c r="RJZ17" s="146"/>
      <c r="RKA17" s="146"/>
      <c r="RKB17" s="146"/>
      <c r="RKC17" s="146"/>
      <c r="RKD17" s="146"/>
      <c r="RKE17" s="146"/>
      <c r="RKF17" s="146"/>
      <c r="RKG17" s="146"/>
      <c r="RKH17" s="146"/>
      <c r="RKI17" s="146"/>
      <c r="RKJ17" s="146"/>
      <c r="RKK17" s="146"/>
      <c r="RKL17" s="146"/>
      <c r="RKM17" s="146"/>
      <c r="RKN17" s="146"/>
      <c r="RKO17" s="146"/>
      <c r="RKP17" s="146"/>
      <c r="RKQ17" s="146"/>
      <c r="RKR17" s="146"/>
      <c r="RKS17" s="146"/>
      <c r="RKT17" s="146"/>
      <c r="RKU17" s="146"/>
      <c r="RKV17" s="146"/>
      <c r="RKW17" s="146"/>
      <c r="RKX17" s="146"/>
      <c r="RKY17" s="146"/>
      <c r="RKZ17" s="146"/>
      <c r="RLA17" s="146"/>
      <c r="RLB17" s="146"/>
      <c r="RLC17" s="146"/>
      <c r="RLD17" s="146"/>
      <c r="RLE17" s="146"/>
      <c r="RLF17" s="146"/>
      <c r="RLG17" s="146"/>
      <c r="RLH17" s="146"/>
      <c r="RLI17" s="146"/>
      <c r="RLJ17" s="146"/>
      <c r="RLK17" s="146"/>
      <c r="RLL17" s="146"/>
      <c r="RLM17" s="146"/>
      <c r="RLN17" s="146"/>
      <c r="RLO17" s="146"/>
      <c r="RLP17" s="146"/>
      <c r="RLQ17" s="146"/>
      <c r="RLR17" s="146"/>
      <c r="RLS17" s="146"/>
      <c r="RLT17" s="146"/>
      <c r="RLU17" s="146"/>
      <c r="RLV17" s="146"/>
      <c r="RLW17" s="146"/>
      <c r="RLX17" s="146"/>
      <c r="RLY17" s="146"/>
      <c r="RLZ17" s="146"/>
      <c r="RMA17" s="146"/>
      <c r="RMB17" s="146"/>
      <c r="RMC17" s="146"/>
      <c r="RMD17" s="146"/>
      <c r="RME17" s="146"/>
      <c r="RMF17" s="146"/>
      <c r="RMG17" s="146"/>
      <c r="RMH17" s="146"/>
      <c r="RMI17" s="146"/>
      <c r="RMJ17" s="146"/>
      <c r="RMK17" s="146"/>
      <c r="RML17" s="146"/>
      <c r="RMM17" s="146"/>
      <c r="RMN17" s="146"/>
      <c r="RMO17" s="146"/>
      <c r="RMP17" s="146"/>
      <c r="RMQ17" s="146"/>
      <c r="RMR17" s="146"/>
      <c r="RMS17" s="146"/>
      <c r="RMT17" s="146"/>
      <c r="RMU17" s="146"/>
      <c r="RMV17" s="146"/>
      <c r="RMW17" s="146"/>
      <c r="RMX17" s="146"/>
      <c r="RMY17" s="146"/>
      <c r="RMZ17" s="146"/>
      <c r="RNA17" s="146"/>
      <c r="RNB17" s="146"/>
      <c r="RNC17" s="146"/>
      <c r="RND17" s="146"/>
      <c r="RNE17" s="146"/>
      <c r="RNF17" s="146"/>
      <c r="RNG17" s="146"/>
      <c r="RNH17" s="146"/>
      <c r="RNI17" s="146"/>
      <c r="RNJ17" s="146"/>
      <c r="RNK17" s="146"/>
      <c r="RNL17" s="146"/>
      <c r="RNM17" s="146"/>
      <c r="RNN17" s="146"/>
      <c r="RNO17" s="146"/>
      <c r="RNP17" s="146"/>
      <c r="RNQ17" s="146"/>
      <c r="RNR17" s="146"/>
      <c r="RNS17" s="146"/>
      <c r="RNT17" s="146"/>
      <c r="RNU17" s="146"/>
      <c r="RNV17" s="146"/>
      <c r="RNW17" s="146"/>
      <c r="RNX17" s="146"/>
      <c r="RNY17" s="146"/>
      <c r="RNZ17" s="146"/>
      <c r="ROA17" s="146"/>
      <c r="ROB17" s="146"/>
      <c r="ROC17" s="146"/>
      <c r="ROD17" s="146"/>
      <c r="ROE17" s="146"/>
      <c r="ROF17" s="146"/>
      <c r="ROG17" s="146"/>
      <c r="ROH17" s="146"/>
      <c r="ROI17" s="146"/>
      <c r="ROJ17" s="146"/>
      <c r="ROK17" s="146"/>
      <c r="ROL17" s="146"/>
      <c r="ROM17" s="146"/>
      <c r="RON17" s="146"/>
      <c r="ROO17" s="146"/>
      <c r="ROP17" s="146"/>
      <c r="ROQ17" s="146"/>
      <c r="ROR17" s="146"/>
      <c r="ROS17" s="146"/>
      <c r="ROT17" s="146"/>
      <c r="ROU17" s="146"/>
      <c r="ROV17" s="146"/>
      <c r="ROW17" s="146"/>
      <c r="ROX17" s="146"/>
      <c r="ROY17" s="146"/>
      <c r="ROZ17" s="146"/>
      <c r="RPA17" s="146"/>
      <c r="RPB17" s="146"/>
      <c r="RPC17" s="146"/>
      <c r="RPD17" s="146"/>
      <c r="RPE17" s="146"/>
      <c r="RPF17" s="146"/>
      <c r="RPG17" s="146"/>
      <c r="RPH17" s="146"/>
      <c r="RPI17" s="146"/>
      <c r="RPJ17" s="146"/>
      <c r="RPK17" s="146"/>
      <c r="RPL17" s="146"/>
      <c r="RPM17" s="146"/>
      <c r="RPN17" s="146"/>
      <c r="RPO17" s="146"/>
      <c r="RPP17" s="146"/>
      <c r="RPQ17" s="146"/>
      <c r="RPR17" s="146"/>
      <c r="RPS17" s="146"/>
      <c r="RPT17" s="146"/>
      <c r="RPU17" s="146"/>
      <c r="RPV17" s="146"/>
      <c r="RPW17" s="146"/>
      <c r="RPX17" s="146"/>
      <c r="RPY17" s="146"/>
      <c r="RPZ17" s="146"/>
      <c r="RQA17" s="146"/>
      <c r="RQB17" s="146"/>
      <c r="RQC17" s="146"/>
      <c r="RQD17" s="146"/>
      <c r="RQE17" s="146"/>
      <c r="RQF17" s="146"/>
      <c r="RQG17" s="146"/>
      <c r="RQH17" s="146"/>
      <c r="RQI17" s="146"/>
      <c r="RQJ17" s="146"/>
      <c r="RQK17" s="146"/>
      <c r="RQL17" s="146"/>
      <c r="RQM17" s="146"/>
      <c r="RQN17" s="146"/>
      <c r="RQO17" s="146"/>
      <c r="RQP17" s="146"/>
      <c r="RQQ17" s="146"/>
      <c r="RQR17" s="146"/>
      <c r="RQS17" s="146"/>
      <c r="RQT17" s="146"/>
      <c r="RQU17" s="146"/>
      <c r="RQV17" s="146"/>
      <c r="RQW17" s="146"/>
      <c r="RQX17" s="146"/>
      <c r="RQY17" s="146"/>
      <c r="RQZ17" s="146"/>
      <c r="RRA17" s="146"/>
      <c r="RRB17" s="146"/>
      <c r="RRC17" s="146"/>
      <c r="RRD17" s="146"/>
      <c r="RRE17" s="146"/>
      <c r="RRF17" s="146"/>
      <c r="RRG17" s="146"/>
      <c r="RRH17" s="146"/>
      <c r="RRI17" s="146"/>
      <c r="RRJ17" s="146"/>
      <c r="RRK17" s="146"/>
      <c r="RRL17" s="146"/>
      <c r="RRM17" s="146"/>
      <c r="RRN17" s="146"/>
      <c r="RRO17" s="146"/>
      <c r="RRP17" s="146"/>
      <c r="RRQ17" s="146"/>
      <c r="RRR17" s="146"/>
      <c r="RRS17" s="146"/>
      <c r="RRT17" s="146"/>
      <c r="RRU17" s="146"/>
      <c r="RRV17" s="146"/>
      <c r="RRW17" s="146"/>
      <c r="RRX17" s="146"/>
      <c r="RRY17" s="146"/>
      <c r="RRZ17" s="146"/>
      <c r="RSA17" s="146"/>
      <c r="RSB17" s="146"/>
      <c r="RSC17" s="146"/>
      <c r="RSD17" s="146"/>
      <c r="RSE17" s="146"/>
      <c r="RSF17" s="146"/>
      <c r="RSG17" s="146"/>
      <c r="RSH17" s="146"/>
      <c r="RSI17" s="146"/>
      <c r="RSJ17" s="146"/>
      <c r="RSK17" s="146"/>
      <c r="RSL17" s="146"/>
      <c r="RSM17" s="146"/>
      <c r="RSN17" s="146"/>
      <c r="RSO17" s="146"/>
      <c r="RSP17" s="146"/>
      <c r="RSQ17" s="146"/>
      <c r="RSR17" s="146"/>
      <c r="RSS17" s="146"/>
      <c r="RST17" s="146"/>
      <c r="RSU17" s="146"/>
      <c r="RSV17" s="146"/>
      <c r="RSW17" s="146"/>
      <c r="RSX17" s="146"/>
      <c r="RSY17" s="146"/>
      <c r="RSZ17" s="146"/>
      <c r="RTA17" s="146"/>
      <c r="RTB17" s="146"/>
      <c r="RTC17" s="146"/>
      <c r="RTD17" s="146"/>
      <c r="RTE17" s="146"/>
      <c r="RTF17" s="146"/>
      <c r="RTG17" s="146"/>
      <c r="RTH17" s="146"/>
      <c r="RTI17" s="146"/>
      <c r="RTJ17" s="146"/>
      <c r="RTK17" s="146"/>
      <c r="RTL17" s="146"/>
      <c r="RTM17" s="146"/>
      <c r="RTN17" s="146"/>
      <c r="RTO17" s="146"/>
      <c r="RTP17" s="146"/>
      <c r="RTQ17" s="146"/>
      <c r="RTR17" s="146"/>
      <c r="RTS17" s="146"/>
      <c r="RTT17" s="146"/>
      <c r="RTU17" s="146"/>
      <c r="RTV17" s="146"/>
      <c r="RTW17" s="146"/>
      <c r="RTX17" s="146"/>
      <c r="RTY17" s="146"/>
      <c r="RTZ17" s="146"/>
      <c r="RUA17" s="146"/>
      <c r="RUB17" s="146"/>
      <c r="RUC17" s="146"/>
      <c r="RUD17" s="146"/>
      <c r="RUE17" s="146"/>
      <c r="RUF17" s="146"/>
      <c r="RUG17" s="146"/>
      <c r="RUH17" s="146"/>
      <c r="RUI17" s="146"/>
      <c r="RUJ17" s="146"/>
      <c r="RUK17" s="146"/>
      <c r="RUL17" s="146"/>
      <c r="RUM17" s="146"/>
      <c r="RUN17" s="146"/>
      <c r="RUO17" s="146"/>
      <c r="RUP17" s="146"/>
      <c r="RUQ17" s="146"/>
      <c r="RUR17" s="146"/>
      <c r="RUS17" s="146"/>
      <c r="RUT17" s="146"/>
      <c r="RUU17" s="146"/>
      <c r="RUV17" s="146"/>
      <c r="RUW17" s="146"/>
      <c r="RUX17" s="146"/>
      <c r="RUY17" s="146"/>
      <c r="RUZ17" s="146"/>
      <c r="RVA17" s="146"/>
      <c r="RVB17" s="146"/>
      <c r="RVC17" s="146"/>
      <c r="RVD17" s="146"/>
      <c r="RVE17" s="146"/>
      <c r="RVF17" s="146"/>
      <c r="RVG17" s="146"/>
      <c r="RVH17" s="146"/>
      <c r="RVI17" s="146"/>
      <c r="RVJ17" s="146"/>
      <c r="RVK17" s="146"/>
      <c r="RVL17" s="146"/>
      <c r="RVM17" s="146"/>
      <c r="RVN17" s="146"/>
      <c r="RVO17" s="146"/>
      <c r="RVP17" s="146"/>
      <c r="RVQ17" s="146"/>
      <c r="RVR17" s="146"/>
      <c r="RVS17" s="146"/>
      <c r="RVT17" s="146"/>
      <c r="RVU17" s="146"/>
      <c r="RVV17" s="146"/>
      <c r="RVW17" s="146"/>
      <c r="RVX17" s="146"/>
      <c r="RVY17" s="146"/>
      <c r="RVZ17" s="146"/>
      <c r="RWA17" s="146"/>
      <c r="RWB17" s="146"/>
      <c r="RWC17" s="146"/>
      <c r="RWD17" s="146"/>
      <c r="RWE17" s="146"/>
      <c r="RWF17" s="146"/>
      <c r="RWG17" s="146"/>
      <c r="RWH17" s="146"/>
      <c r="RWI17" s="146"/>
      <c r="RWJ17" s="146"/>
      <c r="RWK17" s="146"/>
      <c r="RWL17" s="146"/>
      <c r="RWM17" s="146"/>
      <c r="RWN17" s="146"/>
      <c r="RWO17" s="146"/>
      <c r="RWP17" s="146"/>
      <c r="RWQ17" s="146"/>
      <c r="RWR17" s="146"/>
      <c r="RWS17" s="146"/>
      <c r="RWT17" s="146"/>
      <c r="RWU17" s="146"/>
      <c r="RWV17" s="146"/>
      <c r="RWW17" s="146"/>
      <c r="RWX17" s="146"/>
      <c r="RWY17" s="146"/>
      <c r="RWZ17" s="146"/>
      <c r="RXA17" s="146"/>
      <c r="RXB17" s="146"/>
      <c r="RXC17" s="146"/>
      <c r="RXD17" s="146"/>
      <c r="RXE17" s="146"/>
      <c r="RXF17" s="146"/>
      <c r="RXG17" s="146"/>
      <c r="RXH17" s="146"/>
      <c r="RXI17" s="146"/>
      <c r="RXJ17" s="146"/>
      <c r="RXK17" s="146"/>
      <c r="RXL17" s="146"/>
      <c r="RXM17" s="146"/>
      <c r="RXN17" s="146"/>
      <c r="RXO17" s="146"/>
      <c r="RXP17" s="146"/>
      <c r="RXQ17" s="146"/>
      <c r="RXR17" s="146"/>
      <c r="RXS17" s="146"/>
      <c r="RXT17" s="146"/>
      <c r="RXU17" s="146"/>
      <c r="RXV17" s="146"/>
      <c r="RXW17" s="146"/>
      <c r="RXX17" s="146"/>
      <c r="RXY17" s="146"/>
      <c r="RXZ17" s="146"/>
      <c r="RYA17" s="146"/>
      <c r="RYB17" s="146"/>
      <c r="RYC17" s="146"/>
      <c r="RYD17" s="146"/>
      <c r="RYE17" s="146"/>
      <c r="RYF17" s="146"/>
      <c r="RYG17" s="146"/>
      <c r="RYH17" s="146"/>
      <c r="RYI17" s="146"/>
      <c r="RYJ17" s="146"/>
      <c r="RYK17" s="146"/>
      <c r="RYL17" s="146"/>
      <c r="RYM17" s="146"/>
      <c r="RYN17" s="146"/>
      <c r="RYO17" s="146"/>
      <c r="RYP17" s="146"/>
      <c r="RYQ17" s="146"/>
      <c r="RYR17" s="146"/>
      <c r="RYS17" s="146"/>
      <c r="RYT17" s="146"/>
      <c r="RYU17" s="146"/>
      <c r="RYV17" s="146"/>
      <c r="RYW17" s="146"/>
      <c r="RYX17" s="146"/>
      <c r="RYY17" s="146"/>
      <c r="RYZ17" s="146"/>
      <c r="RZA17" s="146"/>
      <c r="RZB17" s="146"/>
      <c r="RZC17" s="146"/>
      <c r="RZD17" s="146"/>
      <c r="RZE17" s="146"/>
      <c r="RZF17" s="146"/>
      <c r="RZG17" s="146"/>
      <c r="RZH17" s="146"/>
      <c r="RZI17" s="146"/>
      <c r="RZJ17" s="146"/>
      <c r="RZK17" s="146"/>
      <c r="RZL17" s="146"/>
      <c r="RZM17" s="146"/>
      <c r="RZN17" s="146"/>
      <c r="RZO17" s="146"/>
      <c r="RZP17" s="146"/>
      <c r="RZQ17" s="146"/>
      <c r="RZR17" s="146"/>
      <c r="RZS17" s="146"/>
      <c r="RZT17" s="146"/>
      <c r="RZU17" s="146"/>
      <c r="RZV17" s="146"/>
      <c r="RZW17" s="146"/>
      <c r="RZX17" s="146"/>
      <c r="RZY17" s="146"/>
      <c r="RZZ17" s="146"/>
      <c r="SAA17" s="146"/>
      <c r="SAB17" s="146"/>
      <c r="SAC17" s="146"/>
      <c r="SAD17" s="146"/>
      <c r="SAE17" s="146"/>
      <c r="SAF17" s="146"/>
      <c r="SAG17" s="146"/>
      <c r="SAH17" s="146"/>
      <c r="SAI17" s="146"/>
      <c r="SAJ17" s="146"/>
      <c r="SAK17" s="146"/>
      <c r="SAL17" s="146"/>
      <c r="SAM17" s="146"/>
      <c r="SAN17" s="146"/>
      <c r="SAO17" s="146"/>
      <c r="SAP17" s="146"/>
      <c r="SAQ17" s="146"/>
      <c r="SAR17" s="146"/>
      <c r="SAS17" s="146"/>
      <c r="SAT17" s="146"/>
      <c r="SAU17" s="146"/>
      <c r="SAV17" s="146"/>
      <c r="SAW17" s="146"/>
      <c r="SAX17" s="146"/>
      <c r="SAY17" s="146"/>
      <c r="SAZ17" s="146"/>
      <c r="SBA17" s="146"/>
      <c r="SBB17" s="146"/>
      <c r="SBC17" s="146"/>
      <c r="SBD17" s="146"/>
      <c r="SBE17" s="146"/>
      <c r="SBF17" s="146"/>
      <c r="SBG17" s="146"/>
      <c r="SBH17" s="146"/>
      <c r="SBI17" s="146"/>
      <c r="SBJ17" s="146"/>
      <c r="SBK17" s="146"/>
      <c r="SBL17" s="146"/>
      <c r="SBM17" s="146"/>
      <c r="SBN17" s="146"/>
      <c r="SBO17" s="146"/>
      <c r="SBP17" s="146"/>
      <c r="SBQ17" s="146"/>
      <c r="SBR17" s="146"/>
      <c r="SBS17" s="146"/>
      <c r="SBT17" s="146"/>
      <c r="SBU17" s="146"/>
      <c r="SBV17" s="146"/>
      <c r="SBW17" s="146"/>
      <c r="SBX17" s="146"/>
      <c r="SBY17" s="146"/>
      <c r="SBZ17" s="146"/>
      <c r="SCA17" s="146"/>
      <c r="SCB17" s="146"/>
      <c r="SCC17" s="146"/>
      <c r="SCD17" s="146"/>
      <c r="SCE17" s="146"/>
      <c r="SCF17" s="146"/>
      <c r="SCG17" s="146"/>
      <c r="SCH17" s="146"/>
      <c r="SCI17" s="146"/>
      <c r="SCJ17" s="146"/>
      <c r="SCK17" s="146"/>
      <c r="SCL17" s="146"/>
      <c r="SCM17" s="146"/>
      <c r="SCN17" s="146"/>
      <c r="SCO17" s="146"/>
      <c r="SCP17" s="146"/>
      <c r="SCQ17" s="146"/>
      <c r="SCR17" s="146"/>
      <c r="SCS17" s="146"/>
      <c r="SCT17" s="146"/>
      <c r="SCU17" s="146"/>
      <c r="SCV17" s="146"/>
      <c r="SCW17" s="146"/>
      <c r="SCX17" s="146"/>
      <c r="SCY17" s="146"/>
      <c r="SCZ17" s="146"/>
      <c r="SDA17" s="146"/>
      <c r="SDB17" s="146"/>
      <c r="SDC17" s="146"/>
      <c r="SDD17" s="146"/>
      <c r="SDE17" s="146"/>
      <c r="SDF17" s="146"/>
      <c r="SDG17" s="146"/>
      <c r="SDH17" s="146"/>
      <c r="SDI17" s="146"/>
      <c r="SDJ17" s="146"/>
      <c r="SDK17" s="146"/>
      <c r="SDL17" s="146"/>
      <c r="SDM17" s="146"/>
      <c r="SDN17" s="146"/>
      <c r="SDO17" s="146"/>
      <c r="SDP17" s="146"/>
      <c r="SDQ17" s="146"/>
      <c r="SDR17" s="146"/>
      <c r="SDS17" s="146"/>
      <c r="SDT17" s="146"/>
      <c r="SDU17" s="146"/>
      <c r="SDV17" s="146"/>
      <c r="SDW17" s="146"/>
      <c r="SDX17" s="146"/>
      <c r="SDY17" s="146"/>
      <c r="SDZ17" s="146"/>
      <c r="SEA17" s="146"/>
      <c r="SEB17" s="146"/>
      <c r="SEC17" s="146"/>
      <c r="SED17" s="146"/>
      <c r="SEE17" s="146"/>
      <c r="SEF17" s="146"/>
      <c r="SEG17" s="146"/>
      <c r="SEH17" s="146"/>
      <c r="SEI17" s="146"/>
      <c r="SEJ17" s="146"/>
      <c r="SEK17" s="146"/>
      <c r="SEL17" s="146"/>
      <c r="SEM17" s="146"/>
      <c r="SEN17" s="146"/>
      <c r="SEO17" s="146"/>
      <c r="SEP17" s="146"/>
      <c r="SEQ17" s="146"/>
      <c r="SER17" s="146"/>
      <c r="SES17" s="146"/>
      <c r="SET17" s="146"/>
      <c r="SEU17" s="146"/>
      <c r="SEV17" s="146"/>
      <c r="SEW17" s="146"/>
      <c r="SEX17" s="146"/>
      <c r="SEY17" s="146"/>
      <c r="SEZ17" s="146"/>
      <c r="SFA17" s="146"/>
      <c r="SFB17" s="146"/>
      <c r="SFC17" s="146"/>
      <c r="SFD17" s="146"/>
      <c r="SFE17" s="146"/>
      <c r="SFF17" s="146"/>
      <c r="SFG17" s="146"/>
      <c r="SFH17" s="146"/>
      <c r="SFI17" s="146"/>
      <c r="SFJ17" s="146"/>
      <c r="SFK17" s="146"/>
      <c r="SFL17" s="146"/>
      <c r="SFM17" s="146"/>
      <c r="SFN17" s="146"/>
      <c r="SFO17" s="146"/>
      <c r="SFP17" s="146"/>
      <c r="SFQ17" s="146"/>
      <c r="SFR17" s="146"/>
      <c r="SFS17" s="146"/>
      <c r="SFT17" s="146"/>
      <c r="SFU17" s="146"/>
      <c r="SFV17" s="146"/>
      <c r="SFW17" s="146"/>
      <c r="SFX17" s="146"/>
      <c r="SFY17" s="146"/>
      <c r="SFZ17" s="146"/>
      <c r="SGA17" s="146"/>
      <c r="SGB17" s="146"/>
      <c r="SGC17" s="146"/>
      <c r="SGD17" s="146"/>
      <c r="SGE17" s="146"/>
      <c r="SGF17" s="146"/>
      <c r="SGG17" s="146"/>
      <c r="SGH17" s="146"/>
      <c r="SGI17" s="146"/>
      <c r="SGJ17" s="146"/>
      <c r="SGK17" s="146"/>
      <c r="SGL17" s="146"/>
      <c r="SGM17" s="146"/>
      <c r="SGN17" s="146"/>
      <c r="SGO17" s="146"/>
      <c r="SGP17" s="146"/>
      <c r="SGQ17" s="146"/>
      <c r="SGR17" s="146"/>
      <c r="SGS17" s="146"/>
      <c r="SGT17" s="146"/>
      <c r="SGU17" s="146"/>
      <c r="SGV17" s="146"/>
      <c r="SGW17" s="146"/>
      <c r="SGX17" s="146"/>
      <c r="SGY17" s="146"/>
      <c r="SGZ17" s="146"/>
      <c r="SHA17" s="146"/>
      <c r="SHB17" s="146"/>
      <c r="SHC17" s="146"/>
      <c r="SHD17" s="146"/>
      <c r="SHE17" s="146"/>
      <c r="SHF17" s="146"/>
      <c r="SHG17" s="146"/>
      <c r="SHH17" s="146"/>
      <c r="SHI17" s="146"/>
      <c r="SHJ17" s="146"/>
      <c r="SHK17" s="146"/>
      <c r="SHL17" s="146"/>
      <c r="SHM17" s="146"/>
      <c r="SHN17" s="146"/>
      <c r="SHO17" s="146"/>
      <c r="SHP17" s="146"/>
      <c r="SHQ17" s="146"/>
      <c r="SHR17" s="146"/>
      <c r="SHS17" s="146"/>
      <c r="SHT17" s="146"/>
      <c r="SHU17" s="146"/>
      <c r="SHV17" s="146"/>
      <c r="SHW17" s="146"/>
      <c r="SHX17" s="146"/>
      <c r="SHY17" s="146"/>
      <c r="SHZ17" s="146"/>
      <c r="SIA17" s="146"/>
      <c r="SIB17" s="146"/>
      <c r="SIC17" s="146"/>
      <c r="SID17" s="146"/>
      <c r="SIE17" s="146"/>
      <c r="SIF17" s="146"/>
      <c r="SIG17" s="146"/>
      <c r="SIH17" s="146"/>
      <c r="SII17" s="146"/>
      <c r="SIJ17" s="146"/>
      <c r="SIK17" s="146"/>
      <c r="SIL17" s="146"/>
      <c r="SIM17" s="146"/>
      <c r="SIN17" s="146"/>
      <c r="SIO17" s="146"/>
      <c r="SIP17" s="146"/>
      <c r="SIQ17" s="146"/>
      <c r="SIR17" s="146"/>
      <c r="SIS17" s="146"/>
      <c r="SIT17" s="146"/>
      <c r="SIU17" s="146"/>
      <c r="SIV17" s="146"/>
      <c r="SIW17" s="146"/>
      <c r="SIX17" s="146"/>
      <c r="SIY17" s="146"/>
      <c r="SIZ17" s="146"/>
      <c r="SJA17" s="146"/>
      <c r="SJB17" s="146"/>
      <c r="SJC17" s="146"/>
      <c r="SJD17" s="146"/>
      <c r="SJE17" s="146"/>
      <c r="SJF17" s="146"/>
      <c r="SJG17" s="146"/>
      <c r="SJH17" s="146"/>
      <c r="SJI17" s="146"/>
      <c r="SJJ17" s="146"/>
      <c r="SJK17" s="146"/>
      <c r="SJL17" s="146"/>
      <c r="SJM17" s="146"/>
      <c r="SJN17" s="146"/>
      <c r="SJO17" s="146"/>
      <c r="SJP17" s="146"/>
      <c r="SJQ17" s="146"/>
      <c r="SJR17" s="146"/>
      <c r="SJS17" s="146"/>
      <c r="SJT17" s="146"/>
      <c r="SJU17" s="146"/>
      <c r="SJV17" s="146"/>
      <c r="SJW17" s="146"/>
      <c r="SJX17" s="146"/>
      <c r="SJY17" s="146"/>
      <c r="SJZ17" s="146"/>
      <c r="SKA17" s="146"/>
      <c r="SKB17" s="146"/>
      <c r="SKC17" s="146"/>
      <c r="SKD17" s="146"/>
      <c r="SKE17" s="146"/>
      <c r="SKF17" s="146"/>
      <c r="SKG17" s="146"/>
      <c r="SKH17" s="146"/>
      <c r="SKI17" s="146"/>
      <c r="SKJ17" s="146"/>
      <c r="SKK17" s="146"/>
      <c r="SKL17" s="146"/>
      <c r="SKM17" s="146"/>
      <c r="SKN17" s="146"/>
      <c r="SKO17" s="146"/>
      <c r="SKP17" s="146"/>
      <c r="SKQ17" s="146"/>
      <c r="SKR17" s="146"/>
      <c r="SKS17" s="146"/>
      <c r="SKT17" s="146"/>
      <c r="SKU17" s="146"/>
      <c r="SKV17" s="146"/>
      <c r="SKW17" s="146"/>
      <c r="SKX17" s="146"/>
      <c r="SKY17" s="146"/>
      <c r="SKZ17" s="146"/>
      <c r="SLA17" s="146"/>
      <c r="SLB17" s="146"/>
      <c r="SLC17" s="146"/>
      <c r="SLD17" s="146"/>
      <c r="SLE17" s="146"/>
      <c r="SLF17" s="146"/>
      <c r="SLG17" s="146"/>
      <c r="SLH17" s="146"/>
      <c r="SLI17" s="146"/>
      <c r="SLJ17" s="146"/>
      <c r="SLK17" s="146"/>
      <c r="SLL17" s="146"/>
      <c r="SLM17" s="146"/>
      <c r="SLN17" s="146"/>
      <c r="SLO17" s="146"/>
      <c r="SLP17" s="146"/>
      <c r="SLQ17" s="146"/>
      <c r="SLR17" s="146"/>
      <c r="SLS17" s="146"/>
      <c r="SLT17" s="146"/>
      <c r="SLU17" s="146"/>
      <c r="SLV17" s="146"/>
      <c r="SLW17" s="146"/>
      <c r="SLX17" s="146"/>
      <c r="SLY17" s="146"/>
      <c r="SLZ17" s="146"/>
      <c r="SMA17" s="146"/>
      <c r="SMB17" s="146"/>
      <c r="SMC17" s="146"/>
      <c r="SMD17" s="146"/>
      <c r="SME17" s="146"/>
      <c r="SMF17" s="146"/>
      <c r="SMG17" s="146"/>
      <c r="SMH17" s="146"/>
      <c r="SMI17" s="146"/>
      <c r="SMJ17" s="146"/>
      <c r="SMK17" s="146"/>
      <c r="SML17" s="146"/>
      <c r="SMM17" s="146"/>
      <c r="SMN17" s="146"/>
      <c r="SMO17" s="146"/>
      <c r="SMP17" s="146"/>
      <c r="SMQ17" s="146"/>
      <c r="SMR17" s="146"/>
      <c r="SMS17" s="146"/>
      <c r="SMT17" s="146"/>
      <c r="SMU17" s="146"/>
      <c r="SMV17" s="146"/>
      <c r="SMW17" s="146"/>
      <c r="SMX17" s="146"/>
      <c r="SMY17" s="146"/>
      <c r="SMZ17" s="146"/>
      <c r="SNA17" s="146"/>
      <c r="SNB17" s="146"/>
      <c r="SNC17" s="146"/>
      <c r="SND17" s="146"/>
      <c r="SNE17" s="146"/>
      <c r="SNF17" s="146"/>
      <c r="SNG17" s="146"/>
      <c r="SNH17" s="146"/>
      <c r="SNI17" s="146"/>
      <c r="SNJ17" s="146"/>
      <c r="SNK17" s="146"/>
      <c r="SNL17" s="146"/>
      <c r="SNM17" s="146"/>
      <c r="SNN17" s="146"/>
      <c r="SNO17" s="146"/>
      <c r="SNP17" s="146"/>
      <c r="SNQ17" s="146"/>
      <c r="SNR17" s="146"/>
      <c r="SNS17" s="146"/>
      <c r="SNT17" s="146"/>
      <c r="SNU17" s="146"/>
      <c r="SNV17" s="146"/>
      <c r="SNW17" s="146"/>
      <c r="SNX17" s="146"/>
      <c r="SNY17" s="146"/>
      <c r="SNZ17" s="146"/>
      <c r="SOA17" s="146"/>
      <c r="SOB17" s="146"/>
      <c r="SOC17" s="146"/>
      <c r="SOD17" s="146"/>
      <c r="SOE17" s="146"/>
      <c r="SOF17" s="146"/>
      <c r="SOG17" s="146"/>
      <c r="SOH17" s="146"/>
      <c r="SOI17" s="146"/>
      <c r="SOJ17" s="146"/>
      <c r="SOK17" s="146"/>
      <c r="SOL17" s="146"/>
      <c r="SOM17" s="146"/>
      <c r="SON17" s="146"/>
      <c r="SOO17" s="146"/>
      <c r="SOP17" s="146"/>
      <c r="SOQ17" s="146"/>
      <c r="SOR17" s="146"/>
      <c r="SOS17" s="146"/>
      <c r="SOT17" s="146"/>
      <c r="SOU17" s="146"/>
      <c r="SOV17" s="146"/>
      <c r="SOW17" s="146"/>
      <c r="SOX17" s="146"/>
      <c r="SOY17" s="146"/>
      <c r="SOZ17" s="146"/>
      <c r="SPA17" s="146"/>
      <c r="SPB17" s="146"/>
      <c r="SPC17" s="146"/>
      <c r="SPD17" s="146"/>
      <c r="SPE17" s="146"/>
      <c r="SPF17" s="146"/>
      <c r="SPG17" s="146"/>
      <c r="SPH17" s="146"/>
      <c r="SPI17" s="146"/>
      <c r="SPJ17" s="146"/>
      <c r="SPK17" s="146"/>
      <c r="SPL17" s="146"/>
      <c r="SPM17" s="146"/>
      <c r="SPN17" s="146"/>
      <c r="SPO17" s="146"/>
      <c r="SPP17" s="146"/>
      <c r="SPQ17" s="146"/>
      <c r="SPR17" s="146"/>
      <c r="SPS17" s="146"/>
      <c r="SPT17" s="146"/>
      <c r="SPU17" s="146"/>
      <c r="SPV17" s="146"/>
      <c r="SPW17" s="146"/>
      <c r="SPX17" s="146"/>
      <c r="SPY17" s="146"/>
      <c r="SPZ17" s="146"/>
      <c r="SQA17" s="146"/>
      <c r="SQB17" s="146"/>
      <c r="SQC17" s="146"/>
      <c r="SQD17" s="146"/>
      <c r="SQE17" s="146"/>
      <c r="SQF17" s="146"/>
      <c r="SQG17" s="146"/>
      <c r="SQH17" s="146"/>
      <c r="SQI17" s="146"/>
      <c r="SQJ17" s="146"/>
      <c r="SQK17" s="146"/>
      <c r="SQL17" s="146"/>
      <c r="SQM17" s="146"/>
      <c r="SQN17" s="146"/>
      <c r="SQO17" s="146"/>
      <c r="SQP17" s="146"/>
      <c r="SQQ17" s="146"/>
      <c r="SQR17" s="146"/>
      <c r="SQS17" s="146"/>
      <c r="SQT17" s="146"/>
      <c r="SQU17" s="146"/>
      <c r="SQV17" s="146"/>
      <c r="SQW17" s="146"/>
      <c r="SQX17" s="146"/>
      <c r="SQY17" s="146"/>
      <c r="SQZ17" s="146"/>
      <c r="SRA17" s="146"/>
      <c r="SRB17" s="146"/>
      <c r="SRC17" s="146"/>
      <c r="SRD17" s="146"/>
      <c r="SRE17" s="146"/>
      <c r="SRF17" s="146"/>
      <c r="SRG17" s="146"/>
      <c r="SRH17" s="146"/>
      <c r="SRI17" s="146"/>
      <c r="SRJ17" s="146"/>
      <c r="SRK17" s="146"/>
      <c r="SRL17" s="146"/>
      <c r="SRM17" s="146"/>
      <c r="SRN17" s="146"/>
      <c r="SRO17" s="146"/>
      <c r="SRP17" s="146"/>
      <c r="SRQ17" s="146"/>
      <c r="SRR17" s="146"/>
      <c r="SRS17" s="146"/>
      <c r="SRT17" s="146"/>
      <c r="SRU17" s="146"/>
      <c r="SRV17" s="146"/>
      <c r="SRW17" s="146"/>
      <c r="SRX17" s="146"/>
      <c r="SRY17" s="146"/>
      <c r="SRZ17" s="146"/>
      <c r="SSA17" s="146"/>
      <c r="SSB17" s="146"/>
      <c r="SSC17" s="146"/>
      <c r="SSD17" s="146"/>
      <c r="SSE17" s="146"/>
      <c r="SSF17" s="146"/>
      <c r="SSG17" s="146"/>
      <c r="SSH17" s="146"/>
      <c r="SSI17" s="146"/>
      <c r="SSJ17" s="146"/>
      <c r="SSK17" s="146"/>
      <c r="SSL17" s="146"/>
      <c r="SSM17" s="146"/>
      <c r="SSN17" s="146"/>
      <c r="SSO17" s="146"/>
      <c r="SSP17" s="146"/>
      <c r="SSQ17" s="146"/>
      <c r="SSR17" s="146"/>
      <c r="SSS17" s="146"/>
      <c r="SST17" s="146"/>
      <c r="SSU17" s="146"/>
      <c r="SSV17" s="146"/>
      <c r="SSW17" s="146"/>
      <c r="SSX17" s="146"/>
      <c r="SSY17" s="146"/>
      <c r="SSZ17" s="146"/>
      <c r="STA17" s="146"/>
      <c r="STB17" s="146"/>
      <c r="STC17" s="146"/>
      <c r="STD17" s="146"/>
      <c r="STE17" s="146"/>
      <c r="STF17" s="146"/>
      <c r="STG17" s="146"/>
      <c r="STH17" s="146"/>
      <c r="STI17" s="146"/>
      <c r="STJ17" s="146"/>
      <c r="STK17" s="146"/>
      <c r="STL17" s="146"/>
      <c r="STM17" s="146"/>
      <c r="STN17" s="146"/>
      <c r="STO17" s="146"/>
      <c r="STP17" s="146"/>
      <c r="STQ17" s="146"/>
      <c r="STR17" s="146"/>
      <c r="STS17" s="146"/>
      <c r="STT17" s="146"/>
      <c r="STU17" s="146"/>
      <c r="STV17" s="146"/>
      <c r="STW17" s="146"/>
      <c r="STX17" s="146"/>
      <c r="STY17" s="146"/>
      <c r="STZ17" s="146"/>
      <c r="SUA17" s="146"/>
      <c r="SUB17" s="146"/>
      <c r="SUC17" s="146"/>
      <c r="SUD17" s="146"/>
      <c r="SUE17" s="146"/>
      <c r="SUF17" s="146"/>
      <c r="SUG17" s="146"/>
      <c r="SUH17" s="146"/>
      <c r="SUI17" s="146"/>
      <c r="SUJ17" s="146"/>
      <c r="SUK17" s="146"/>
      <c r="SUL17" s="146"/>
      <c r="SUM17" s="146"/>
      <c r="SUN17" s="146"/>
      <c r="SUO17" s="146"/>
      <c r="SUP17" s="146"/>
      <c r="SUQ17" s="146"/>
      <c r="SUR17" s="146"/>
      <c r="SUS17" s="146"/>
      <c r="SUT17" s="146"/>
      <c r="SUU17" s="146"/>
      <c r="SUV17" s="146"/>
      <c r="SUW17" s="146"/>
      <c r="SUX17" s="146"/>
      <c r="SUY17" s="146"/>
      <c r="SUZ17" s="146"/>
      <c r="SVA17" s="146"/>
      <c r="SVB17" s="146"/>
      <c r="SVC17" s="146"/>
      <c r="SVD17" s="146"/>
      <c r="SVE17" s="146"/>
      <c r="SVF17" s="146"/>
      <c r="SVG17" s="146"/>
      <c r="SVH17" s="146"/>
      <c r="SVI17" s="146"/>
      <c r="SVJ17" s="146"/>
      <c r="SVK17" s="146"/>
      <c r="SVL17" s="146"/>
      <c r="SVM17" s="146"/>
      <c r="SVN17" s="146"/>
      <c r="SVO17" s="146"/>
      <c r="SVP17" s="146"/>
      <c r="SVQ17" s="146"/>
      <c r="SVR17" s="146"/>
      <c r="SVS17" s="146"/>
      <c r="SVT17" s="146"/>
      <c r="SVU17" s="146"/>
      <c r="SVV17" s="146"/>
      <c r="SVW17" s="146"/>
      <c r="SVX17" s="146"/>
      <c r="SVY17" s="146"/>
      <c r="SVZ17" s="146"/>
      <c r="SWA17" s="146"/>
      <c r="SWB17" s="146"/>
      <c r="SWC17" s="146"/>
      <c r="SWD17" s="146"/>
      <c r="SWE17" s="146"/>
      <c r="SWF17" s="146"/>
      <c r="SWG17" s="146"/>
      <c r="SWH17" s="146"/>
      <c r="SWI17" s="146"/>
      <c r="SWJ17" s="146"/>
      <c r="SWK17" s="146"/>
      <c r="SWL17" s="146"/>
      <c r="SWM17" s="146"/>
      <c r="SWN17" s="146"/>
      <c r="SWO17" s="146"/>
      <c r="SWP17" s="146"/>
      <c r="SWQ17" s="146"/>
      <c r="SWR17" s="146"/>
      <c r="SWS17" s="146"/>
      <c r="SWT17" s="146"/>
      <c r="SWU17" s="146"/>
      <c r="SWV17" s="146"/>
      <c r="SWW17" s="146"/>
      <c r="SWX17" s="146"/>
      <c r="SWY17" s="146"/>
      <c r="SWZ17" s="146"/>
      <c r="SXA17" s="146"/>
      <c r="SXB17" s="146"/>
      <c r="SXC17" s="146"/>
      <c r="SXD17" s="146"/>
      <c r="SXE17" s="146"/>
      <c r="SXF17" s="146"/>
      <c r="SXG17" s="146"/>
      <c r="SXH17" s="146"/>
      <c r="SXI17" s="146"/>
      <c r="SXJ17" s="146"/>
      <c r="SXK17" s="146"/>
      <c r="SXL17" s="146"/>
      <c r="SXM17" s="146"/>
      <c r="SXN17" s="146"/>
      <c r="SXO17" s="146"/>
      <c r="SXP17" s="146"/>
      <c r="SXQ17" s="146"/>
      <c r="SXR17" s="146"/>
      <c r="SXS17" s="146"/>
      <c r="SXT17" s="146"/>
      <c r="SXU17" s="146"/>
      <c r="SXV17" s="146"/>
      <c r="SXW17" s="146"/>
      <c r="SXX17" s="146"/>
      <c r="SXY17" s="146"/>
      <c r="SXZ17" s="146"/>
      <c r="SYA17" s="146"/>
      <c r="SYB17" s="146"/>
      <c r="SYC17" s="146"/>
      <c r="SYD17" s="146"/>
      <c r="SYE17" s="146"/>
      <c r="SYF17" s="146"/>
      <c r="SYG17" s="146"/>
      <c r="SYH17" s="146"/>
      <c r="SYI17" s="146"/>
      <c r="SYJ17" s="146"/>
      <c r="SYK17" s="146"/>
      <c r="SYL17" s="146"/>
      <c r="SYM17" s="146"/>
      <c r="SYN17" s="146"/>
      <c r="SYO17" s="146"/>
      <c r="SYP17" s="146"/>
      <c r="SYQ17" s="146"/>
      <c r="SYR17" s="146"/>
      <c r="SYS17" s="146"/>
      <c r="SYT17" s="146"/>
      <c r="SYU17" s="146"/>
      <c r="SYV17" s="146"/>
      <c r="SYW17" s="146"/>
      <c r="SYX17" s="146"/>
      <c r="SYY17" s="146"/>
      <c r="SYZ17" s="146"/>
      <c r="SZA17" s="146"/>
      <c r="SZB17" s="146"/>
      <c r="SZC17" s="146"/>
      <c r="SZD17" s="146"/>
      <c r="SZE17" s="146"/>
      <c r="SZF17" s="146"/>
      <c r="SZG17" s="146"/>
      <c r="SZH17" s="146"/>
      <c r="SZI17" s="146"/>
      <c r="SZJ17" s="146"/>
      <c r="SZK17" s="146"/>
      <c r="SZL17" s="146"/>
      <c r="SZM17" s="146"/>
      <c r="SZN17" s="146"/>
      <c r="SZO17" s="146"/>
      <c r="SZP17" s="146"/>
      <c r="SZQ17" s="146"/>
      <c r="SZR17" s="146"/>
      <c r="SZS17" s="146"/>
      <c r="SZT17" s="146"/>
      <c r="SZU17" s="146"/>
      <c r="SZV17" s="146"/>
      <c r="SZW17" s="146"/>
      <c r="SZX17" s="146"/>
      <c r="SZY17" s="146"/>
      <c r="SZZ17" s="146"/>
      <c r="TAA17" s="146"/>
      <c r="TAB17" s="146"/>
      <c r="TAC17" s="146"/>
      <c r="TAD17" s="146"/>
      <c r="TAE17" s="146"/>
      <c r="TAF17" s="146"/>
      <c r="TAG17" s="146"/>
      <c r="TAH17" s="146"/>
      <c r="TAI17" s="146"/>
      <c r="TAJ17" s="146"/>
      <c r="TAK17" s="146"/>
      <c r="TAL17" s="146"/>
      <c r="TAM17" s="146"/>
      <c r="TAN17" s="146"/>
      <c r="TAO17" s="146"/>
      <c r="TAP17" s="146"/>
      <c r="TAQ17" s="146"/>
      <c r="TAR17" s="146"/>
      <c r="TAS17" s="146"/>
      <c r="TAT17" s="146"/>
      <c r="TAU17" s="146"/>
      <c r="TAV17" s="146"/>
      <c r="TAW17" s="146"/>
      <c r="TAX17" s="146"/>
      <c r="TAY17" s="146"/>
      <c r="TAZ17" s="146"/>
      <c r="TBA17" s="146"/>
      <c r="TBB17" s="146"/>
      <c r="TBC17" s="146"/>
      <c r="TBD17" s="146"/>
      <c r="TBE17" s="146"/>
      <c r="TBF17" s="146"/>
      <c r="TBG17" s="146"/>
      <c r="TBH17" s="146"/>
      <c r="TBI17" s="146"/>
      <c r="TBJ17" s="146"/>
      <c r="TBK17" s="146"/>
      <c r="TBL17" s="146"/>
      <c r="TBM17" s="146"/>
      <c r="TBN17" s="146"/>
      <c r="TBO17" s="146"/>
      <c r="TBP17" s="146"/>
      <c r="TBQ17" s="146"/>
      <c r="TBR17" s="146"/>
      <c r="TBS17" s="146"/>
      <c r="TBT17" s="146"/>
      <c r="TBU17" s="146"/>
      <c r="TBV17" s="146"/>
      <c r="TBW17" s="146"/>
      <c r="TBX17" s="146"/>
      <c r="TBY17" s="146"/>
      <c r="TBZ17" s="146"/>
      <c r="TCA17" s="146"/>
      <c r="TCB17" s="146"/>
      <c r="TCC17" s="146"/>
      <c r="TCD17" s="146"/>
      <c r="TCE17" s="146"/>
      <c r="TCF17" s="146"/>
      <c r="TCG17" s="146"/>
      <c r="TCH17" s="146"/>
      <c r="TCI17" s="146"/>
      <c r="TCJ17" s="146"/>
      <c r="TCK17" s="146"/>
      <c r="TCL17" s="146"/>
      <c r="TCM17" s="146"/>
      <c r="TCN17" s="146"/>
      <c r="TCO17" s="146"/>
      <c r="TCP17" s="146"/>
      <c r="TCQ17" s="146"/>
      <c r="TCR17" s="146"/>
      <c r="TCS17" s="146"/>
      <c r="TCT17" s="146"/>
      <c r="TCU17" s="146"/>
      <c r="TCV17" s="146"/>
      <c r="TCW17" s="146"/>
      <c r="TCX17" s="146"/>
      <c r="TCY17" s="146"/>
      <c r="TCZ17" s="146"/>
      <c r="TDA17" s="146"/>
      <c r="TDB17" s="146"/>
      <c r="TDC17" s="146"/>
      <c r="TDD17" s="146"/>
      <c r="TDE17" s="146"/>
      <c r="TDF17" s="146"/>
      <c r="TDG17" s="146"/>
      <c r="TDH17" s="146"/>
      <c r="TDI17" s="146"/>
      <c r="TDJ17" s="146"/>
      <c r="TDK17" s="146"/>
      <c r="TDL17" s="146"/>
      <c r="TDM17" s="146"/>
      <c r="TDN17" s="146"/>
      <c r="TDO17" s="146"/>
      <c r="TDP17" s="146"/>
      <c r="TDQ17" s="146"/>
      <c r="TDR17" s="146"/>
      <c r="TDS17" s="146"/>
      <c r="TDT17" s="146"/>
      <c r="TDU17" s="146"/>
      <c r="TDV17" s="146"/>
      <c r="TDW17" s="146"/>
      <c r="TDX17" s="146"/>
      <c r="TDY17" s="146"/>
      <c r="TDZ17" s="146"/>
      <c r="TEA17" s="146"/>
      <c r="TEB17" s="146"/>
      <c r="TEC17" s="146"/>
      <c r="TED17" s="146"/>
      <c r="TEE17" s="146"/>
      <c r="TEF17" s="146"/>
      <c r="TEG17" s="146"/>
      <c r="TEH17" s="146"/>
      <c r="TEI17" s="146"/>
      <c r="TEJ17" s="146"/>
      <c r="TEK17" s="146"/>
      <c r="TEL17" s="146"/>
      <c r="TEM17" s="146"/>
      <c r="TEN17" s="146"/>
      <c r="TEO17" s="146"/>
      <c r="TEP17" s="146"/>
      <c r="TEQ17" s="146"/>
      <c r="TER17" s="146"/>
      <c r="TES17" s="146"/>
      <c r="TET17" s="146"/>
      <c r="TEU17" s="146"/>
      <c r="TEV17" s="146"/>
      <c r="TEW17" s="146"/>
      <c r="TEX17" s="146"/>
      <c r="TEY17" s="146"/>
      <c r="TEZ17" s="146"/>
      <c r="TFA17" s="146"/>
      <c r="TFB17" s="146"/>
      <c r="TFC17" s="146"/>
      <c r="TFD17" s="146"/>
      <c r="TFE17" s="146"/>
      <c r="TFF17" s="146"/>
      <c r="TFG17" s="146"/>
      <c r="TFH17" s="146"/>
      <c r="TFI17" s="146"/>
      <c r="TFJ17" s="146"/>
      <c r="TFK17" s="146"/>
      <c r="TFL17" s="146"/>
      <c r="TFM17" s="146"/>
      <c r="TFN17" s="146"/>
      <c r="TFO17" s="146"/>
      <c r="TFP17" s="146"/>
      <c r="TFQ17" s="146"/>
      <c r="TFR17" s="146"/>
      <c r="TFS17" s="146"/>
      <c r="TFT17" s="146"/>
      <c r="TFU17" s="146"/>
      <c r="TFV17" s="146"/>
      <c r="TFW17" s="146"/>
      <c r="TFX17" s="146"/>
      <c r="TFY17" s="146"/>
      <c r="TFZ17" s="146"/>
      <c r="TGA17" s="146"/>
      <c r="TGB17" s="146"/>
      <c r="TGC17" s="146"/>
      <c r="TGD17" s="146"/>
      <c r="TGE17" s="146"/>
      <c r="TGF17" s="146"/>
      <c r="TGG17" s="146"/>
      <c r="TGH17" s="146"/>
      <c r="TGI17" s="146"/>
      <c r="TGJ17" s="146"/>
      <c r="TGK17" s="146"/>
      <c r="TGL17" s="146"/>
      <c r="TGM17" s="146"/>
      <c r="TGN17" s="146"/>
      <c r="TGO17" s="146"/>
      <c r="TGP17" s="146"/>
      <c r="TGQ17" s="146"/>
      <c r="TGR17" s="146"/>
      <c r="TGS17" s="146"/>
      <c r="TGT17" s="146"/>
      <c r="TGU17" s="146"/>
      <c r="TGV17" s="146"/>
      <c r="TGW17" s="146"/>
      <c r="TGX17" s="146"/>
      <c r="TGY17" s="146"/>
      <c r="TGZ17" s="146"/>
      <c r="THA17" s="146"/>
      <c r="THB17" s="146"/>
      <c r="THC17" s="146"/>
      <c r="THD17" s="146"/>
      <c r="THE17" s="146"/>
      <c r="THF17" s="146"/>
      <c r="THG17" s="146"/>
      <c r="THH17" s="146"/>
      <c r="THI17" s="146"/>
      <c r="THJ17" s="146"/>
      <c r="THK17" s="146"/>
      <c r="THL17" s="146"/>
      <c r="THM17" s="146"/>
      <c r="THN17" s="146"/>
      <c r="THO17" s="146"/>
      <c r="THP17" s="146"/>
      <c r="THQ17" s="146"/>
      <c r="THR17" s="146"/>
      <c r="THS17" s="146"/>
      <c r="THT17" s="146"/>
      <c r="THU17" s="146"/>
      <c r="THV17" s="146"/>
      <c r="THW17" s="146"/>
      <c r="THX17" s="146"/>
      <c r="THY17" s="146"/>
      <c r="THZ17" s="146"/>
      <c r="TIA17" s="146"/>
      <c r="TIB17" s="146"/>
      <c r="TIC17" s="146"/>
      <c r="TID17" s="146"/>
      <c r="TIE17" s="146"/>
      <c r="TIF17" s="146"/>
      <c r="TIG17" s="146"/>
      <c r="TIH17" s="146"/>
      <c r="TII17" s="146"/>
      <c r="TIJ17" s="146"/>
      <c r="TIK17" s="146"/>
      <c r="TIL17" s="146"/>
      <c r="TIM17" s="146"/>
      <c r="TIN17" s="146"/>
      <c r="TIO17" s="146"/>
      <c r="TIP17" s="146"/>
      <c r="TIQ17" s="146"/>
      <c r="TIR17" s="146"/>
      <c r="TIS17" s="146"/>
      <c r="TIT17" s="146"/>
      <c r="TIU17" s="146"/>
      <c r="TIV17" s="146"/>
      <c r="TIW17" s="146"/>
      <c r="TIX17" s="146"/>
      <c r="TIY17" s="146"/>
      <c r="TIZ17" s="146"/>
      <c r="TJA17" s="146"/>
      <c r="TJB17" s="146"/>
      <c r="TJC17" s="146"/>
      <c r="TJD17" s="146"/>
      <c r="TJE17" s="146"/>
      <c r="TJF17" s="146"/>
      <c r="TJG17" s="146"/>
      <c r="TJH17" s="146"/>
      <c r="TJI17" s="146"/>
      <c r="TJJ17" s="146"/>
      <c r="TJK17" s="146"/>
      <c r="TJL17" s="146"/>
      <c r="TJM17" s="146"/>
      <c r="TJN17" s="146"/>
      <c r="TJO17" s="146"/>
      <c r="TJP17" s="146"/>
      <c r="TJQ17" s="146"/>
      <c r="TJR17" s="146"/>
      <c r="TJS17" s="146"/>
      <c r="TJT17" s="146"/>
      <c r="TJU17" s="146"/>
      <c r="TJV17" s="146"/>
      <c r="TJW17" s="146"/>
      <c r="TJX17" s="146"/>
      <c r="TJY17" s="146"/>
      <c r="TJZ17" s="146"/>
      <c r="TKA17" s="146"/>
      <c r="TKB17" s="146"/>
      <c r="TKC17" s="146"/>
      <c r="TKD17" s="146"/>
      <c r="TKE17" s="146"/>
      <c r="TKF17" s="146"/>
      <c r="TKG17" s="146"/>
      <c r="TKH17" s="146"/>
      <c r="TKI17" s="146"/>
      <c r="TKJ17" s="146"/>
      <c r="TKK17" s="146"/>
      <c r="TKL17" s="146"/>
      <c r="TKM17" s="146"/>
      <c r="TKN17" s="146"/>
      <c r="TKO17" s="146"/>
      <c r="TKP17" s="146"/>
      <c r="TKQ17" s="146"/>
      <c r="TKR17" s="146"/>
      <c r="TKS17" s="146"/>
      <c r="TKT17" s="146"/>
      <c r="TKU17" s="146"/>
      <c r="TKV17" s="146"/>
      <c r="TKW17" s="146"/>
      <c r="TKX17" s="146"/>
      <c r="TKY17" s="146"/>
      <c r="TKZ17" s="146"/>
      <c r="TLA17" s="146"/>
      <c r="TLB17" s="146"/>
      <c r="TLC17" s="146"/>
      <c r="TLD17" s="146"/>
      <c r="TLE17" s="146"/>
      <c r="TLF17" s="146"/>
      <c r="TLG17" s="146"/>
      <c r="TLH17" s="146"/>
      <c r="TLI17" s="146"/>
      <c r="TLJ17" s="146"/>
      <c r="TLK17" s="146"/>
      <c r="TLL17" s="146"/>
      <c r="TLM17" s="146"/>
      <c r="TLN17" s="146"/>
      <c r="TLO17" s="146"/>
      <c r="TLP17" s="146"/>
      <c r="TLQ17" s="146"/>
      <c r="TLR17" s="146"/>
      <c r="TLS17" s="146"/>
      <c r="TLT17" s="146"/>
      <c r="TLU17" s="146"/>
      <c r="TLV17" s="146"/>
      <c r="TLW17" s="146"/>
      <c r="TLX17" s="146"/>
      <c r="TLY17" s="146"/>
      <c r="TLZ17" s="146"/>
      <c r="TMA17" s="146"/>
      <c r="TMB17" s="146"/>
      <c r="TMC17" s="146"/>
      <c r="TMD17" s="146"/>
      <c r="TME17" s="146"/>
      <c r="TMF17" s="146"/>
      <c r="TMG17" s="146"/>
      <c r="TMH17" s="146"/>
      <c r="TMI17" s="146"/>
      <c r="TMJ17" s="146"/>
      <c r="TMK17" s="146"/>
      <c r="TML17" s="146"/>
      <c r="TMM17" s="146"/>
      <c r="TMN17" s="146"/>
      <c r="TMO17" s="146"/>
      <c r="TMP17" s="146"/>
      <c r="TMQ17" s="146"/>
      <c r="TMR17" s="146"/>
      <c r="TMS17" s="146"/>
      <c r="TMT17" s="146"/>
      <c r="TMU17" s="146"/>
      <c r="TMV17" s="146"/>
      <c r="TMW17" s="146"/>
      <c r="TMX17" s="146"/>
      <c r="TMY17" s="146"/>
      <c r="TMZ17" s="146"/>
      <c r="TNA17" s="146"/>
      <c r="TNB17" s="146"/>
      <c r="TNC17" s="146"/>
      <c r="TND17" s="146"/>
      <c r="TNE17" s="146"/>
      <c r="TNF17" s="146"/>
      <c r="TNG17" s="146"/>
      <c r="TNH17" s="146"/>
      <c r="TNI17" s="146"/>
      <c r="TNJ17" s="146"/>
      <c r="TNK17" s="146"/>
      <c r="TNL17" s="146"/>
      <c r="TNM17" s="146"/>
      <c r="TNN17" s="146"/>
      <c r="TNO17" s="146"/>
      <c r="TNP17" s="146"/>
      <c r="TNQ17" s="146"/>
      <c r="TNR17" s="146"/>
      <c r="TNS17" s="146"/>
      <c r="TNT17" s="146"/>
      <c r="TNU17" s="146"/>
      <c r="TNV17" s="146"/>
      <c r="TNW17" s="146"/>
      <c r="TNX17" s="146"/>
      <c r="TNY17" s="146"/>
      <c r="TNZ17" s="146"/>
      <c r="TOA17" s="146"/>
      <c r="TOB17" s="146"/>
      <c r="TOC17" s="146"/>
      <c r="TOD17" s="146"/>
      <c r="TOE17" s="146"/>
      <c r="TOF17" s="146"/>
      <c r="TOG17" s="146"/>
      <c r="TOH17" s="146"/>
      <c r="TOI17" s="146"/>
      <c r="TOJ17" s="146"/>
      <c r="TOK17" s="146"/>
      <c r="TOL17" s="146"/>
      <c r="TOM17" s="146"/>
      <c r="TON17" s="146"/>
      <c r="TOO17" s="146"/>
      <c r="TOP17" s="146"/>
      <c r="TOQ17" s="146"/>
      <c r="TOR17" s="146"/>
      <c r="TOS17" s="146"/>
      <c r="TOT17" s="146"/>
      <c r="TOU17" s="146"/>
      <c r="TOV17" s="146"/>
      <c r="TOW17" s="146"/>
      <c r="TOX17" s="146"/>
      <c r="TOY17" s="146"/>
      <c r="TOZ17" s="146"/>
      <c r="TPA17" s="146"/>
      <c r="TPB17" s="146"/>
      <c r="TPC17" s="146"/>
      <c r="TPD17" s="146"/>
      <c r="TPE17" s="146"/>
      <c r="TPF17" s="146"/>
      <c r="TPG17" s="146"/>
      <c r="TPH17" s="146"/>
      <c r="TPI17" s="146"/>
      <c r="TPJ17" s="146"/>
      <c r="TPK17" s="146"/>
      <c r="TPL17" s="146"/>
      <c r="TPM17" s="146"/>
      <c r="TPN17" s="146"/>
      <c r="TPO17" s="146"/>
      <c r="TPP17" s="146"/>
      <c r="TPQ17" s="146"/>
      <c r="TPR17" s="146"/>
      <c r="TPS17" s="146"/>
      <c r="TPT17" s="146"/>
      <c r="TPU17" s="146"/>
      <c r="TPV17" s="146"/>
      <c r="TPW17" s="146"/>
      <c r="TPX17" s="146"/>
      <c r="TPY17" s="146"/>
      <c r="TPZ17" s="146"/>
      <c r="TQA17" s="146"/>
      <c r="TQB17" s="146"/>
      <c r="TQC17" s="146"/>
      <c r="TQD17" s="146"/>
      <c r="TQE17" s="146"/>
      <c r="TQF17" s="146"/>
      <c r="TQG17" s="146"/>
      <c r="TQH17" s="146"/>
      <c r="TQI17" s="146"/>
      <c r="TQJ17" s="146"/>
      <c r="TQK17" s="146"/>
      <c r="TQL17" s="146"/>
      <c r="TQM17" s="146"/>
      <c r="TQN17" s="146"/>
      <c r="TQO17" s="146"/>
      <c r="TQP17" s="146"/>
      <c r="TQQ17" s="146"/>
      <c r="TQR17" s="146"/>
      <c r="TQS17" s="146"/>
      <c r="TQT17" s="146"/>
      <c r="TQU17" s="146"/>
      <c r="TQV17" s="146"/>
      <c r="TQW17" s="146"/>
      <c r="TQX17" s="146"/>
      <c r="TQY17" s="146"/>
      <c r="TQZ17" s="146"/>
      <c r="TRA17" s="146"/>
      <c r="TRB17" s="146"/>
      <c r="TRC17" s="146"/>
      <c r="TRD17" s="146"/>
      <c r="TRE17" s="146"/>
      <c r="TRF17" s="146"/>
      <c r="TRG17" s="146"/>
      <c r="TRH17" s="146"/>
      <c r="TRI17" s="146"/>
      <c r="TRJ17" s="146"/>
      <c r="TRK17" s="146"/>
      <c r="TRL17" s="146"/>
      <c r="TRM17" s="146"/>
      <c r="TRN17" s="146"/>
      <c r="TRO17" s="146"/>
      <c r="TRP17" s="146"/>
      <c r="TRQ17" s="146"/>
      <c r="TRR17" s="146"/>
      <c r="TRS17" s="146"/>
      <c r="TRT17" s="146"/>
      <c r="TRU17" s="146"/>
      <c r="TRV17" s="146"/>
      <c r="TRW17" s="146"/>
      <c r="TRX17" s="146"/>
      <c r="TRY17" s="146"/>
      <c r="TRZ17" s="146"/>
      <c r="TSA17" s="146"/>
      <c r="TSB17" s="146"/>
      <c r="TSC17" s="146"/>
      <c r="TSD17" s="146"/>
      <c r="TSE17" s="146"/>
      <c r="TSF17" s="146"/>
      <c r="TSG17" s="146"/>
      <c r="TSH17" s="146"/>
      <c r="TSI17" s="146"/>
      <c r="TSJ17" s="146"/>
      <c r="TSK17" s="146"/>
      <c r="TSL17" s="146"/>
      <c r="TSM17" s="146"/>
      <c r="TSN17" s="146"/>
      <c r="TSO17" s="146"/>
      <c r="TSP17" s="146"/>
      <c r="TSQ17" s="146"/>
      <c r="TSR17" s="146"/>
      <c r="TSS17" s="146"/>
      <c r="TST17" s="146"/>
      <c r="TSU17" s="146"/>
      <c r="TSV17" s="146"/>
      <c r="TSW17" s="146"/>
      <c r="TSX17" s="146"/>
      <c r="TSY17" s="146"/>
      <c r="TSZ17" s="146"/>
      <c r="TTA17" s="146"/>
      <c r="TTB17" s="146"/>
      <c r="TTC17" s="146"/>
      <c r="TTD17" s="146"/>
      <c r="TTE17" s="146"/>
      <c r="TTF17" s="146"/>
      <c r="TTG17" s="146"/>
      <c r="TTH17" s="146"/>
      <c r="TTI17" s="146"/>
      <c r="TTJ17" s="146"/>
      <c r="TTK17" s="146"/>
      <c r="TTL17" s="146"/>
      <c r="TTM17" s="146"/>
      <c r="TTN17" s="146"/>
      <c r="TTO17" s="146"/>
      <c r="TTP17" s="146"/>
      <c r="TTQ17" s="146"/>
      <c r="TTR17" s="146"/>
      <c r="TTS17" s="146"/>
      <c r="TTT17" s="146"/>
      <c r="TTU17" s="146"/>
      <c r="TTV17" s="146"/>
      <c r="TTW17" s="146"/>
      <c r="TTX17" s="146"/>
      <c r="TTY17" s="146"/>
      <c r="TTZ17" s="146"/>
      <c r="TUA17" s="146"/>
      <c r="TUB17" s="146"/>
      <c r="TUC17" s="146"/>
      <c r="TUD17" s="146"/>
      <c r="TUE17" s="146"/>
      <c r="TUF17" s="146"/>
      <c r="TUG17" s="146"/>
      <c r="TUH17" s="146"/>
      <c r="TUI17" s="146"/>
      <c r="TUJ17" s="146"/>
      <c r="TUK17" s="146"/>
      <c r="TUL17" s="146"/>
      <c r="TUM17" s="146"/>
      <c r="TUN17" s="146"/>
      <c r="TUO17" s="146"/>
      <c r="TUP17" s="146"/>
      <c r="TUQ17" s="146"/>
      <c r="TUR17" s="146"/>
      <c r="TUS17" s="146"/>
      <c r="TUT17" s="146"/>
      <c r="TUU17" s="146"/>
      <c r="TUV17" s="146"/>
      <c r="TUW17" s="146"/>
      <c r="TUX17" s="146"/>
      <c r="TUY17" s="146"/>
      <c r="TUZ17" s="146"/>
      <c r="TVA17" s="146"/>
      <c r="TVB17" s="146"/>
      <c r="TVC17" s="146"/>
      <c r="TVD17" s="146"/>
      <c r="TVE17" s="146"/>
      <c r="TVF17" s="146"/>
      <c r="TVG17" s="146"/>
      <c r="TVH17" s="146"/>
      <c r="TVI17" s="146"/>
      <c r="TVJ17" s="146"/>
      <c r="TVK17" s="146"/>
      <c r="TVL17" s="146"/>
      <c r="TVM17" s="146"/>
      <c r="TVN17" s="146"/>
      <c r="TVO17" s="146"/>
      <c r="TVP17" s="146"/>
      <c r="TVQ17" s="146"/>
      <c r="TVR17" s="146"/>
      <c r="TVS17" s="146"/>
      <c r="TVT17" s="146"/>
      <c r="TVU17" s="146"/>
      <c r="TVV17" s="146"/>
      <c r="TVW17" s="146"/>
      <c r="TVX17" s="146"/>
      <c r="TVY17" s="146"/>
      <c r="TVZ17" s="146"/>
      <c r="TWA17" s="146"/>
      <c r="TWB17" s="146"/>
      <c r="TWC17" s="146"/>
      <c r="TWD17" s="146"/>
      <c r="TWE17" s="146"/>
      <c r="TWF17" s="146"/>
      <c r="TWG17" s="146"/>
      <c r="TWH17" s="146"/>
      <c r="TWI17" s="146"/>
      <c r="TWJ17" s="146"/>
      <c r="TWK17" s="146"/>
      <c r="TWL17" s="146"/>
      <c r="TWM17" s="146"/>
      <c r="TWN17" s="146"/>
      <c r="TWO17" s="146"/>
      <c r="TWP17" s="146"/>
      <c r="TWQ17" s="146"/>
      <c r="TWR17" s="146"/>
      <c r="TWS17" s="146"/>
      <c r="TWT17" s="146"/>
      <c r="TWU17" s="146"/>
      <c r="TWV17" s="146"/>
      <c r="TWW17" s="146"/>
      <c r="TWX17" s="146"/>
      <c r="TWY17" s="146"/>
      <c r="TWZ17" s="146"/>
      <c r="TXA17" s="146"/>
      <c r="TXB17" s="146"/>
      <c r="TXC17" s="146"/>
      <c r="TXD17" s="146"/>
      <c r="TXE17" s="146"/>
      <c r="TXF17" s="146"/>
      <c r="TXG17" s="146"/>
      <c r="TXH17" s="146"/>
      <c r="TXI17" s="146"/>
      <c r="TXJ17" s="146"/>
      <c r="TXK17" s="146"/>
      <c r="TXL17" s="146"/>
      <c r="TXM17" s="146"/>
      <c r="TXN17" s="146"/>
      <c r="TXO17" s="146"/>
      <c r="TXP17" s="146"/>
      <c r="TXQ17" s="146"/>
      <c r="TXR17" s="146"/>
      <c r="TXS17" s="146"/>
      <c r="TXT17" s="146"/>
      <c r="TXU17" s="146"/>
      <c r="TXV17" s="146"/>
      <c r="TXW17" s="146"/>
      <c r="TXX17" s="146"/>
      <c r="TXY17" s="146"/>
      <c r="TXZ17" s="146"/>
      <c r="TYA17" s="146"/>
      <c r="TYB17" s="146"/>
      <c r="TYC17" s="146"/>
      <c r="TYD17" s="146"/>
      <c r="TYE17" s="146"/>
      <c r="TYF17" s="146"/>
      <c r="TYG17" s="146"/>
      <c r="TYH17" s="146"/>
      <c r="TYI17" s="146"/>
      <c r="TYJ17" s="146"/>
      <c r="TYK17" s="146"/>
      <c r="TYL17" s="146"/>
      <c r="TYM17" s="146"/>
      <c r="TYN17" s="146"/>
      <c r="TYO17" s="146"/>
      <c r="TYP17" s="146"/>
      <c r="TYQ17" s="146"/>
      <c r="TYR17" s="146"/>
      <c r="TYS17" s="146"/>
      <c r="TYT17" s="146"/>
      <c r="TYU17" s="146"/>
      <c r="TYV17" s="146"/>
      <c r="TYW17" s="146"/>
      <c r="TYX17" s="146"/>
      <c r="TYY17" s="146"/>
      <c r="TYZ17" s="146"/>
      <c r="TZA17" s="146"/>
      <c r="TZB17" s="146"/>
      <c r="TZC17" s="146"/>
      <c r="TZD17" s="146"/>
      <c r="TZE17" s="146"/>
      <c r="TZF17" s="146"/>
      <c r="TZG17" s="146"/>
      <c r="TZH17" s="146"/>
      <c r="TZI17" s="146"/>
      <c r="TZJ17" s="146"/>
      <c r="TZK17" s="146"/>
      <c r="TZL17" s="146"/>
      <c r="TZM17" s="146"/>
      <c r="TZN17" s="146"/>
      <c r="TZO17" s="146"/>
      <c r="TZP17" s="146"/>
      <c r="TZQ17" s="146"/>
      <c r="TZR17" s="146"/>
      <c r="TZS17" s="146"/>
      <c r="TZT17" s="146"/>
      <c r="TZU17" s="146"/>
      <c r="TZV17" s="146"/>
      <c r="TZW17" s="146"/>
      <c r="TZX17" s="146"/>
      <c r="TZY17" s="146"/>
      <c r="TZZ17" s="146"/>
      <c r="UAA17" s="146"/>
      <c r="UAB17" s="146"/>
      <c r="UAC17" s="146"/>
      <c r="UAD17" s="146"/>
      <c r="UAE17" s="146"/>
      <c r="UAF17" s="146"/>
      <c r="UAG17" s="146"/>
      <c r="UAH17" s="146"/>
      <c r="UAI17" s="146"/>
      <c r="UAJ17" s="146"/>
      <c r="UAK17" s="146"/>
      <c r="UAL17" s="146"/>
      <c r="UAM17" s="146"/>
      <c r="UAN17" s="146"/>
      <c r="UAO17" s="146"/>
      <c r="UAP17" s="146"/>
      <c r="UAQ17" s="146"/>
      <c r="UAR17" s="146"/>
      <c r="UAS17" s="146"/>
      <c r="UAT17" s="146"/>
      <c r="UAU17" s="146"/>
      <c r="UAV17" s="146"/>
      <c r="UAW17" s="146"/>
      <c r="UAX17" s="146"/>
      <c r="UAY17" s="146"/>
      <c r="UAZ17" s="146"/>
      <c r="UBA17" s="146"/>
      <c r="UBB17" s="146"/>
      <c r="UBC17" s="146"/>
      <c r="UBD17" s="146"/>
      <c r="UBE17" s="146"/>
      <c r="UBF17" s="146"/>
      <c r="UBG17" s="146"/>
      <c r="UBH17" s="146"/>
      <c r="UBI17" s="146"/>
      <c r="UBJ17" s="146"/>
      <c r="UBK17" s="146"/>
      <c r="UBL17" s="146"/>
      <c r="UBM17" s="146"/>
      <c r="UBN17" s="146"/>
      <c r="UBO17" s="146"/>
      <c r="UBP17" s="146"/>
      <c r="UBQ17" s="146"/>
      <c r="UBR17" s="146"/>
      <c r="UBS17" s="146"/>
      <c r="UBT17" s="146"/>
      <c r="UBU17" s="146"/>
      <c r="UBV17" s="146"/>
      <c r="UBW17" s="146"/>
      <c r="UBX17" s="146"/>
      <c r="UBY17" s="146"/>
      <c r="UBZ17" s="146"/>
      <c r="UCA17" s="146"/>
      <c r="UCB17" s="146"/>
      <c r="UCC17" s="146"/>
      <c r="UCD17" s="146"/>
      <c r="UCE17" s="146"/>
      <c r="UCF17" s="146"/>
      <c r="UCG17" s="146"/>
      <c r="UCH17" s="146"/>
      <c r="UCI17" s="146"/>
      <c r="UCJ17" s="146"/>
      <c r="UCK17" s="146"/>
      <c r="UCL17" s="146"/>
      <c r="UCM17" s="146"/>
      <c r="UCN17" s="146"/>
      <c r="UCO17" s="146"/>
      <c r="UCP17" s="146"/>
      <c r="UCQ17" s="146"/>
      <c r="UCR17" s="146"/>
      <c r="UCS17" s="146"/>
      <c r="UCT17" s="146"/>
      <c r="UCU17" s="146"/>
      <c r="UCV17" s="146"/>
      <c r="UCW17" s="146"/>
      <c r="UCX17" s="146"/>
      <c r="UCY17" s="146"/>
      <c r="UCZ17" s="146"/>
      <c r="UDA17" s="146"/>
      <c r="UDB17" s="146"/>
      <c r="UDC17" s="146"/>
      <c r="UDD17" s="146"/>
      <c r="UDE17" s="146"/>
      <c r="UDF17" s="146"/>
      <c r="UDG17" s="146"/>
      <c r="UDH17" s="146"/>
      <c r="UDI17" s="146"/>
      <c r="UDJ17" s="146"/>
      <c r="UDK17" s="146"/>
      <c r="UDL17" s="146"/>
      <c r="UDM17" s="146"/>
      <c r="UDN17" s="146"/>
      <c r="UDO17" s="146"/>
      <c r="UDP17" s="146"/>
      <c r="UDQ17" s="146"/>
      <c r="UDR17" s="146"/>
      <c r="UDS17" s="146"/>
      <c r="UDT17" s="146"/>
      <c r="UDU17" s="146"/>
      <c r="UDV17" s="146"/>
      <c r="UDW17" s="146"/>
      <c r="UDX17" s="146"/>
      <c r="UDY17" s="146"/>
      <c r="UDZ17" s="146"/>
      <c r="UEA17" s="146"/>
      <c r="UEB17" s="146"/>
      <c r="UEC17" s="146"/>
      <c r="UED17" s="146"/>
      <c r="UEE17" s="146"/>
      <c r="UEF17" s="146"/>
      <c r="UEG17" s="146"/>
      <c r="UEH17" s="146"/>
      <c r="UEI17" s="146"/>
      <c r="UEJ17" s="146"/>
      <c r="UEK17" s="146"/>
      <c r="UEL17" s="146"/>
      <c r="UEM17" s="146"/>
      <c r="UEN17" s="146"/>
      <c r="UEO17" s="146"/>
      <c r="UEP17" s="146"/>
      <c r="UEQ17" s="146"/>
      <c r="UER17" s="146"/>
      <c r="UES17" s="146"/>
      <c r="UET17" s="146"/>
      <c r="UEU17" s="146"/>
      <c r="UEV17" s="146"/>
      <c r="UEW17" s="146"/>
      <c r="UEX17" s="146"/>
      <c r="UEY17" s="146"/>
      <c r="UEZ17" s="146"/>
      <c r="UFA17" s="146"/>
      <c r="UFB17" s="146"/>
      <c r="UFC17" s="146"/>
      <c r="UFD17" s="146"/>
      <c r="UFE17" s="146"/>
      <c r="UFF17" s="146"/>
      <c r="UFG17" s="146"/>
      <c r="UFH17" s="146"/>
      <c r="UFI17" s="146"/>
      <c r="UFJ17" s="146"/>
      <c r="UFK17" s="146"/>
      <c r="UFL17" s="146"/>
      <c r="UFM17" s="146"/>
      <c r="UFN17" s="146"/>
      <c r="UFO17" s="146"/>
      <c r="UFP17" s="146"/>
      <c r="UFQ17" s="146"/>
      <c r="UFR17" s="146"/>
      <c r="UFS17" s="146"/>
      <c r="UFT17" s="146"/>
      <c r="UFU17" s="146"/>
      <c r="UFV17" s="146"/>
      <c r="UFW17" s="146"/>
      <c r="UFX17" s="146"/>
      <c r="UFY17" s="146"/>
      <c r="UFZ17" s="146"/>
      <c r="UGA17" s="146"/>
      <c r="UGB17" s="146"/>
      <c r="UGC17" s="146"/>
      <c r="UGD17" s="146"/>
      <c r="UGE17" s="146"/>
      <c r="UGF17" s="146"/>
      <c r="UGG17" s="146"/>
      <c r="UGH17" s="146"/>
      <c r="UGI17" s="146"/>
      <c r="UGJ17" s="146"/>
      <c r="UGK17" s="146"/>
      <c r="UGL17" s="146"/>
      <c r="UGM17" s="146"/>
      <c r="UGN17" s="146"/>
      <c r="UGO17" s="146"/>
      <c r="UGP17" s="146"/>
      <c r="UGQ17" s="146"/>
      <c r="UGR17" s="146"/>
      <c r="UGS17" s="146"/>
      <c r="UGT17" s="146"/>
      <c r="UGU17" s="146"/>
      <c r="UGV17" s="146"/>
      <c r="UGW17" s="146"/>
      <c r="UGX17" s="146"/>
      <c r="UGY17" s="146"/>
      <c r="UGZ17" s="146"/>
      <c r="UHA17" s="146"/>
      <c r="UHB17" s="146"/>
      <c r="UHC17" s="146"/>
      <c r="UHD17" s="146"/>
      <c r="UHE17" s="146"/>
      <c r="UHF17" s="146"/>
      <c r="UHG17" s="146"/>
      <c r="UHH17" s="146"/>
      <c r="UHI17" s="146"/>
      <c r="UHJ17" s="146"/>
      <c r="UHK17" s="146"/>
      <c r="UHL17" s="146"/>
      <c r="UHM17" s="146"/>
      <c r="UHN17" s="146"/>
      <c r="UHO17" s="146"/>
      <c r="UHP17" s="146"/>
      <c r="UHQ17" s="146"/>
      <c r="UHR17" s="146"/>
      <c r="UHS17" s="146"/>
      <c r="UHT17" s="146"/>
      <c r="UHU17" s="146"/>
      <c r="UHV17" s="146"/>
      <c r="UHW17" s="146"/>
      <c r="UHX17" s="146"/>
      <c r="UHY17" s="146"/>
      <c r="UHZ17" s="146"/>
      <c r="UIA17" s="146"/>
      <c r="UIB17" s="146"/>
      <c r="UIC17" s="146"/>
      <c r="UID17" s="146"/>
      <c r="UIE17" s="146"/>
      <c r="UIF17" s="146"/>
      <c r="UIG17" s="146"/>
      <c r="UIH17" s="146"/>
      <c r="UII17" s="146"/>
      <c r="UIJ17" s="146"/>
      <c r="UIK17" s="146"/>
      <c r="UIL17" s="146"/>
      <c r="UIM17" s="146"/>
      <c r="UIN17" s="146"/>
      <c r="UIO17" s="146"/>
      <c r="UIP17" s="146"/>
      <c r="UIQ17" s="146"/>
      <c r="UIR17" s="146"/>
      <c r="UIS17" s="146"/>
      <c r="UIT17" s="146"/>
      <c r="UIU17" s="146"/>
      <c r="UIV17" s="146"/>
      <c r="UIW17" s="146"/>
      <c r="UIX17" s="146"/>
      <c r="UIY17" s="146"/>
      <c r="UIZ17" s="146"/>
      <c r="UJA17" s="146"/>
      <c r="UJB17" s="146"/>
      <c r="UJC17" s="146"/>
      <c r="UJD17" s="146"/>
      <c r="UJE17" s="146"/>
      <c r="UJF17" s="146"/>
      <c r="UJG17" s="146"/>
      <c r="UJH17" s="146"/>
      <c r="UJI17" s="146"/>
      <c r="UJJ17" s="146"/>
      <c r="UJK17" s="146"/>
      <c r="UJL17" s="146"/>
      <c r="UJM17" s="146"/>
      <c r="UJN17" s="146"/>
      <c r="UJO17" s="146"/>
      <c r="UJP17" s="146"/>
      <c r="UJQ17" s="146"/>
      <c r="UJR17" s="146"/>
      <c r="UJS17" s="146"/>
      <c r="UJT17" s="146"/>
      <c r="UJU17" s="146"/>
      <c r="UJV17" s="146"/>
      <c r="UJW17" s="146"/>
      <c r="UJX17" s="146"/>
      <c r="UJY17" s="146"/>
      <c r="UJZ17" s="146"/>
      <c r="UKA17" s="146"/>
      <c r="UKB17" s="146"/>
      <c r="UKC17" s="146"/>
      <c r="UKD17" s="146"/>
      <c r="UKE17" s="146"/>
      <c r="UKF17" s="146"/>
      <c r="UKG17" s="146"/>
      <c r="UKH17" s="146"/>
      <c r="UKI17" s="146"/>
      <c r="UKJ17" s="146"/>
      <c r="UKK17" s="146"/>
      <c r="UKL17" s="146"/>
      <c r="UKM17" s="146"/>
      <c r="UKN17" s="146"/>
      <c r="UKO17" s="146"/>
      <c r="UKP17" s="146"/>
      <c r="UKQ17" s="146"/>
      <c r="UKR17" s="146"/>
      <c r="UKS17" s="146"/>
      <c r="UKT17" s="146"/>
      <c r="UKU17" s="146"/>
      <c r="UKV17" s="146"/>
      <c r="UKW17" s="146"/>
      <c r="UKX17" s="146"/>
      <c r="UKY17" s="146"/>
      <c r="UKZ17" s="146"/>
      <c r="ULA17" s="146"/>
      <c r="ULB17" s="146"/>
      <c r="ULC17" s="146"/>
      <c r="ULD17" s="146"/>
      <c r="ULE17" s="146"/>
      <c r="ULF17" s="146"/>
      <c r="ULG17" s="146"/>
      <c r="ULH17" s="146"/>
      <c r="ULI17" s="146"/>
      <c r="ULJ17" s="146"/>
      <c r="ULK17" s="146"/>
      <c r="ULL17" s="146"/>
      <c r="ULM17" s="146"/>
      <c r="ULN17" s="146"/>
      <c r="ULO17" s="146"/>
      <c r="ULP17" s="146"/>
      <c r="ULQ17" s="146"/>
      <c r="ULR17" s="146"/>
      <c r="ULS17" s="146"/>
      <c r="ULT17" s="146"/>
      <c r="ULU17" s="146"/>
      <c r="ULV17" s="146"/>
      <c r="ULW17" s="146"/>
      <c r="ULX17" s="146"/>
      <c r="ULY17" s="146"/>
      <c r="ULZ17" s="146"/>
      <c r="UMA17" s="146"/>
      <c r="UMB17" s="146"/>
      <c r="UMC17" s="146"/>
      <c r="UMD17" s="146"/>
      <c r="UME17" s="146"/>
      <c r="UMF17" s="146"/>
      <c r="UMG17" s="146"/>
      <c r="UMH17" s="146"/>
      <c r="UMI17" s="146"/>
      <c r="UMJ17" s="146"/>
      <c r="UMK17" s="146"/>
      <c r="UML17" s="146"/>
      <c r="UMM17" s="146"/>
      <c r="UMN17" s="146"/>
      <c r="UMO17" s="146"/>
      <c r="UMP17" s="146"/>
      <c r="UMQ17" s="146"/>
      <c r="UMR17" s="146"/>
      <c r="UMS17" s="146"/>
      <c r="UMT17" s="146"/>
      <c r="UMU17" s="146"/>
      <c r="UMV17" s="146"/>
      <c r="UMW17" s="146"/>
      <c r="UMX17" s="146"/>
      <c r="UMY17" s="146"/>
      <c r="UMZ17" s="146"/>
      <c r="UNA17" s="146"/>
      <c r="UNB17" s="146"/>
      <c r="UNC17" s="146"/>
      <c r="UND17" s="146"/>
      <c r="UNE17" s="146"/>
      <c r="UNF17" s="146"/>
      <c r="UNG17" s="146"/>
      <c r="UNH17" s="146"/>
      <c r="UNI17" s="146"/>
      <c r="UNJ17" s="146"/>
      <c r="UNK17" s="146"/>
      <c r="UNL17" s="146"/>
      <c r="UNM17" s="146"/>
      <c r="UNN17" s="146"/>
      <c r="UNO17" s="146"/>
      <c r="UNP17" s="146"/>
      <c r="UNQ17" s="146"/>
      <c r="UNR17" s="146"/>
      <c r="UNS17" s="146"/>
      <c r="UNT17" s="146"/>
      <c r="UNU17" s="146"/>
      <c r="UNV17" s="146"/>
      <c r="UNW17" s="146"/>
      <c r="UNX17" s="146"/>
      <c r="UNY17" s="146"/>
      <c r="UNZ17" s="146"/>
      <c r="UOA17" s="146"/>
      <c r="UOB17" s="146"/>
      <c r="UOC17" s="146"/>
      <c r="UOD17" s="146"/>
      <c r="UOE17" s="146"/>
      <c r="UOF17" s="146"/>
      <c r="UOG17" s="146"/>
      <c r="UOH17" s="146"/>
      <c r="UOI17" s="146"/>
      <c r="UOJ17" s="146"/>
      <c r="UOK17" s="146"/>
      <c r="UOL17" s="146"/>
      <c r="UOM17" s="146"/>
      <c r="UON17" s="146"/>
      <c r="UOO17" s="146"/>
      <c r="UOP17" s="146"/>
      <c r="UOQ17" s="146"/>
      <c r="UOR17" s="146"/>
      <c r="UOS17" s="146"/>
      <c r="UOT17" s="146"/>
      <c r="UOU17" s="146"/>
      <c r="UOV17" s="146"/>
      <c r="UOW17" s="146"/>
      <c r="UOX17" s="146"/>
      <c r="UOY17" s="146"/>
      <c r="UOZ17" s="146"/>
      <c r="UPA17" s="146"/>
      <c r="UPB17" s="146"/>
      <c r="UPC17" s="146"/>
      <c r="UPD17" s="146"/>
      <c r="UPE17" s="146"/>
      <c r="UPF17" s="146"/>
      <c r="UPG17" s="146"/>
      <c r="UPH17" s="146"/>
      <c r="UPI17" s="146"/>
      <c r="UPJ17" s="146"/>
      <c r="UPK17" s="146"/>
      <c r="UPL17" s="146"/>
      <c r="UPM17" s="146"/>
      <c r="UPN17" s="146"/>
      <c r="UPO17" s="146"/>
      <c r="UPP17" s="146"/>
      <c r="UPQ17" s="146"/>
      <c r="UPR17" s="146"/>
      <c r="UPS17" s="146"/>
      <c r="UPT17" s="146"/>
      <c r="UPU17" s="146"/>
      <c r="UPV17" s="146"/>
      <c r="UPW17" s="146"/>
      <c r="UPX17" s="146"/>
      <c r="UPY17" s="146"/>
      <c r="UPZ17" s="146"/>
      <c r="UQA17" s="146"/>
      <c r="UQB17" s="146"/>
      <c r="UQC17" s="146"/>
      <c r="UQD17" s="146"/>
      <c r="UQE17" s="146"/>
      <c r="UQF17" s="146"/>
      <c r="UQG17" s="146"/>
      <c r="UQH17" s="146"/>
      <c r="UQI17" s="146"/>
      <c r="UQJ17" s="146"/>
      <c r="UQK17" s="146"/>
      <c r="UQL17" s="146"/>
      <c r="UQM17" s="146"/>
      <c r="UQN17" s="146"/>
      <c r="UQO17" s="146"/>
      <c r="UQP17" s="146"/>
      <c r="UQQ17" s="146"/>
      <c r="UQR17" s="146"/>
      <c r="UQS17" s="146"/>
      <c r="UQT17" s="146"/>
      <c r="UQU17" s="146"/>
      <c r="UQV17" s="146"/>
      <c r="UQW17" s="146"/>
      <c r="UQX17" s="146"/>
      <c r="UQY17" s="146"/>
      <c r="UQZ17" s="146"/>
      <c r="URA17" s="146"/>
      <c r="URB17" s="146"/>
      <c r="URC17" s="146"/>
      <c r="URD17" s="146"/>
      <c r="URE17" s="146"/>
      <c r="URF17" s="146"/>
      <c r="URG17" s="146"/>
      <c r="URH17" s="146"/>
      <c r="URI17" s="146"/>
      <c r="URJ17" s="146"/>
      <c r="URK17" s="146"/>
      <c r="URL17" s="146"/>
      <c r="URM17" s="146"/>
      <c r="URN17" s="146"/>
      <c r="URO17" s="146"/>
      <c r="URP17" s="146"/>
      <c r="URQ17" s="146"/>
      <c r="URR17" s="146"/>
      <c r="URS17" s="146"/>
      <c r="URT17" s="146"/>
      <c r="URU17" s="146"/>
      <c r="URV17" s="146"/>
      <c r="URW17" s="146"/>
      <c r="URX17" s="146"/>
      <c r="URY17" s="146"/>
      <c r="URZ17" s="146"/>
      <c r="USA17" s="146"/>
      <c r="USB17" s="146"/>
      <c r="USC17" s="146"/>
      <c r="USD17" s="146"/>
      <c r="USE17" s="146"/>
      <c r="USF17" s="146"/>
      <c r="USG17" s="146"/>
      <c r="USH17" s="146"/>
      <c r="USI17" s="146"/>
      <c r="USJ17" s="146"/>
      <c r="USK17" s="146"/>
      <c r="USL17" s="146"/>
      <c r="USM17" s="146"/>
      <c r="USN17" s="146"/>
      <c r="USO17" s="146"/>
      <c r="USP17" s="146"/>
      <c r="USQ17" s="146"/>
      <c r="USR17" s="146"/>
      <c r="USS17" s="146"/>
      <c r="UST17" s="146"/>
      <c r="USU17" s="146"/>
      <c r="USV17" s="146"/>
      <c r="USW17" s="146"/>
      <c r="USX17" s="146"/>
      <c r="USY17" s="146"/>
      <c r="USZ17" s="146"/>
      <c r="UTA17" s="146"/>
      <c r="UTB17" s="146"/>
      <c r="UTC17" s="146"/>
      <c r="UTD17" s="146"/>
      <c r="UTE17" s="146"/>
      <c r="UTF17" s="146"/>
      <c r="UTG17" s="146"/>
      <c r="UTH17" s="146"/>
      <c r="UTI17" s="146"/>
      <c r="UTJ17" s="146"/>
      <c r="UTK17" s="146"/>
      <c r="UTL17" s="146"/>
      <c r="UTM17" s="146"/>
      <c r="UTN17" s="146"/>
      <c r="UTO17" s="146"/>
      <c r="UTP17" s="146"/>
      <c r="UTQ17" s="146"/>
      <c r="UTR17" s="146"/>
      <c r="UTS17" s="146"/>
      <c r="UTT17" s="146"/>
      <c r="UTU17" s="146"/>
      <c r="UTV17" s="146"/>
      <c r="UTW17" s="146"/>
      <c r="UTX17" s="146"/>
      <c r="UTY17" s="146"/>
      <c r="UTZ17" s="146"/>
      <c r="UUA17" s="146"/>
      <c r="UUB17" s="146"/>
      <c r="UUC17" s="146"/>
      <c r="UUD17" s="146"/>
      <c r="UUE17" s="146"/>
      <c r="UUF17" s="146"/>
      <c r="UUG17" s="146"/>
      <c r="UUH17" s="146"/>
      <c r="UUI17" s="146"/>
      <c r="UUJ17" s="146"/>
      <c r="UUK17" s="146"/>
      <c r="UUL17" s="146"/>
      <c r="UUM17" s="146"/>
      <c r="UUN17" s="146"/>
      <c r="UUO17" s="146"/>
      <c r="UUP17" s="146"/>
      <c r="UUQ17" s="146"/>
      <c r="UUR17" s="146"/>
      <c r="UUS17" s="146"/>
      <c r="UUT17" s="146"/>
      <c r="UUU17" s="146"/>
      <c r="UUV17" s="146"/>
      <c r="UUW17" s="146"/>
      <c r="UUX17" s="146"/>
      <c r="UUY17" s="146"/>
      <c r="UUZ17" s="146"/>
      <c r="UVA17" s="146"/>
      <c r="UVB17" s="146"/>
      <c r="UVC17" s="146"/>
      <c r="UVD17" s="146"/>
      <c r="UVE17" s="146"/>
      <c r="UVF17" s="146"/>
      <c r="UVG17" s="146"/>
      <c r="UVH17" s="146"/>
      <c r="UVI17" s="146"/>
      <c r="UVJ17" s="146"/>
      <c r="UVK17" s="146"/>
      <c r="UVL17" s="146"/>
      <c r="UVM17" s="146"/>
      <c r="UVN17" s="146"/>
      <c r="UVO17" s="146"/>
      <c r="UVP17" s="146"/>
      <c r="UVQ17" s="146"/>
      <c r="UVR17" s="146"/>
      <c r="UVS17" s="146"/>
      <c r="UVT17" s="146"/>
      <c r="UVU17" s="146"/>
      <c r="UVV17" s="146"/>
      <c r="UVW17" s="146"/>
      <c r="UVX17" s="146"/>
      <c r="UVY17" s="146"/>
      <c r="UVZ17" s="146"/>
      <c r="UWA17" s="146"/>
      <c r="UWB17" s="146"/>
      <c r="UWC17" s="146"/>
      <c r="UWD17" s="146"/>
      <c r="UWE17" s="146"/>
      <c r="UWF17" s="146"/>
      <c r="UWG17" s="146"/>
      <c r="UWH17" s="146"/>
      <c r="UWI17" s="146"/>
      <c r="UWJ17" s="146"/>
      <c r="UWK17" s="146"/>
      <c r="UWL17" s="146"/>
      <c r="UWM17" s="146"/>
      <c r="UWN17" s="146"/>
      <c r="UWO17" s="146"/>
      <c r="UWP17" s="146"/>
      <c r="UWQ17" s="146"/>
      <c r="UWR17" s="146"/>
      <c r="UWS17" s="146"/>
      <c r="UWT17" s="146"/>
      <c r="UWU17" s="146"/>
      <c r="UWV17" s="146"/>
      <c r="UWW17" s="146"/>
      <c r="UWX17" s="146"/>
      <c r="UWY17" s="146"/>
      <c r="UWZ17" s="146"/>
      <c r="UXA17" s="146"/>
      <c r="UXB17" s="146"/>
      <c r="UXC17" s="146"/>
      <c r="UXD17" s="146"/>
      <c r="UXE17" s="146"/>
      <c r="UXF17" s="146"/>
      <c r="UXG17" s="146"/>
      <c r="UXH17" s="146"/>
      <c r="UXI17" s="146"/>
      <c r="UXJ17" s="146"/>
      <c r="UXK17" s="146"/>
      <c r="UXL17" s="146"/>
      <c r="UXM17" s="146"/>
      <c r="UXN17" s="146"/>
      <c r="UXO17" s="146"/>
      <c r="UXP17" s="146"/>
      <c r="UXQ17" s="146"/>
      <c r="UXR17" s="146"/>
      <c r="UXS17" s="146"/>
      <c r="UXT17" s="146"/>
      <c r="UXU17" s="146"/>
      <c r="UXV17" s="146"/>
      <c r="UXW17" s="146"/>
      <c r="UXX17" s="146"/>
      <c r="UXY17" s="146"/>
      <c r="UXZ17" s="146"/>
      <c r="UYA17" s="146"/>
      <c r="UYB17" s="146"/>
      <c r="UYC17" s="146"/>
      <c r="UYD17" s="146"/>
      <c r="UYE17" s="146"/>
      <c r="UYF17" s="146"/>
      <c r="UYG17" s="146"/>
      <c r="UYH17" s="146"/>
      <c r="UYI17" s="146"/>
      <c r="UYJ17" s="146"/>
      <c r="UYK17" s="146"/>
      <c r="UYL17" s="146"/>
      <c r="UYM17" s="146"/>
      <c r="UYN17" s="146"/>
      <c r="UYO17" s="146"/>
      <c r="UYP17" s="146"/>
      <c r="UYQ17" s="146"/>
      <c r="UYR17" s="146"/>
      <c r="UYS17" s="146"/>
      <c r="UYT17" s="146"/>
      <c r="UYU17" s="146"/>
      <c r="UYV17" s="146"/>
      <c r="UYW17" s="146"/>
      <c r="UYX17" s="146"/>
      <c r="UYY17" s="146"/>
      <c r="UYZ17" s="146"/>
      <c r="UZA17" s="146"/>
      <c r="UZB17" s="146"/>
      <c r="UZC17" s="146"/>
      <c r="UZD17" s="146"/>
      <c r="UZE17" s="146"/>
      <c r="UZF17" s="146"/>
      <c r="UZG17" s="146"/>
      <c r="UZH17" s="146"/>
      <c r="UZI17" s="146"/>
      <c r="UZJ17" s="146"/>
      <c r="UZK17" s="146"/>
      <c r="UZL17" s="146"/>
      <c r="UZM17" s="146"/>
      <c r="UZN17" s="146"/>
      <c r="UZO17" s="146"/>
      <c r="UZP17" s="146"/>
      <c r="UZQ17" s="146"/>
      <c r="UZR17" s="146"/>
      <c r="UZS17" s="146"/>
      <c r="UZT17" s="146"/>
      <c r="UZU17" s="146"/>
      <c r="UZV17" s="146"/>
      <c r="UZW17" s="146"/>
      <c r="UZX17" s="146"/>
      <c r="UZY17" s="146"/>
      <c r="UZZ17" s="146"/>
      <c r="VAA17" s="146"/>
      <c r="VAB17" s="146"/>
      <c r="VAC17" s="146"/>
      <c r="VAD17" s="146"/>
      <c r="VAE17" s="146"/>
      <c r="VAF17" s="146"/>
      <c r="VAG17" s="146"/>
      <c r="VAH17" s="146"/>
      <c r="VAI17" s="146"/>
      <c r="VAJ17" s="146"/>
      <c r="VAK17" s="146"/>
      <c r="VAL17" s="146"/>
      <c r="VAM17" s="146"/>
      <c r="VAN17" s="146"/>
      <c r="VAO17" s="146"/>
      <c r="VAP17" s="146"/>
      <c r="VAQ17" s="146"/>
      <c r="VAR17" s="146"/>
      <c r="VAS17" s="146"/>
      <c r="VAT17" s="146"/>
      <c r="VAU17" s="146"/>
      <c r="VAV17" s="146"/>
      <c r="VAW17" s="146"/>
      <c r="VAX17" s="146"/>
      <c r="VAY17" s="146"/>
      <c r="VAZ17" s="146"/>
      <c r="VBA17" s="146"/>
      <c r="VBB17" s="146"/>
      <c r="VBC17" s="146"/>
      <c r="VBD17" s="146"/>
      <c r="VBE17" s="146"/>
      <c r="VBF17" s="146"/>
      <c r="VBG17" s="146"/>
      <c r="VBH17" s="146"/>
      <c r="VBI17" s="146"/>
      <c r="VBJ17" s="146"/>
      <c r="VBK17" s="146"/>
      <c r="VBL17" s="146"/>
      <c r="VBM17" s="146"/>
      <c r="VBN17" s="146"/>
      <c r="VBO17" s="146"/>
      <c r="VBP17" s="146"/>
      <c r="VBQ17" s="146"/>
      <c r="VBR17" s="146"/>
      <c r="VBS17" s="146"/>
      <c r="VBT17" s="146"/>
      <c r="VBU17" s="146"/>
      <c r="VBV17" s="146"/>
      <c r="VBW17" s="146"/>
      <c r="VBX17" s="146"/>
      <c r="VBY17" s="146"/>
      <c r="VBZ17" s="146"/>
      <c r="VCA17" s="146"/>
      <c r="VCB17" s="146"/>
      <c r="VCC17" s="146"/>
      <c r="VCD17" s="146"/>
      <c r="VCE17" s="146"/>
      <c r="VCF17" s="146"/>
      <c r="VCG17" s="146"/>
      <c r="VCH17" s="146"/>
      <c r="VCI17" s="146"/>
      <c r="VCJ17" s="146"/>
      <c r="VCK17" s="146"/>
      <c r="VCL17" s="146"/>
      <c r="VCM17" s="146"/>
      <c r="VCN17" s="146"/>
      <c r="VCO17" s="146"/>
      <c r="VCP17" s="146"/>
      <c r="VCQ17" s="146"/>
      <c r="VCR17" s="146"/>
      <c r="VCS17" s="146"/>
      <c r="VCT17" s="146"/>
      <c r="VCU17" s="146"/>
      <c r="VCV17" s="146"/>
      <c r="VCW17" s="146"/>
      <c r="VCX17" s="146"/>
      <c r="VCY17" s="146"/>
      <c r="VCZ17" s="146"/>
      <c r="VDA17" s="146"/>
      <c r="VDB17" s="146"/>
      <c r="VDC17" s="146"/>
      <c r="VDD17" s="146"/>
      <c r="VDE17" s="146"/>
      <c r="VDF17" s="146"/>
      <c r="VDG17" s="146"/>
      <c r="VDH17" s="146"/>
      <c r="VDI17" s="146"/>
      <c r="VDJ17" s="146"/>
      <c r="VDK17" s="146"/>
      <c r="VDL17" s="146"/>
      <c r="VDM17" s="146"/>
      <c r="VDN17" s="146"/>
      <c r="VDO17" s="146"/>
      <c r="VDP17" s="146"/>
      <c r="VDQ17" s="146"/>
      <c r="VDR17" s="146"/>
      <c r="VDS17" s="146"/>
      <c r="VDT17" s="146"/>
      <c r="VDU17" s="146"/>
      <c r="VDV17" s="146"/>
      <c r="VDW17" s="146"/>
      <c r="VDX17" s="146"/>
      <c r="VDY17" s="146"/>
      <c r="VDZ17" s="146"/>
      <c r="VEA17" s="146"/>
      <c r="VEB17" s="146"/>
      <c r="VEC17" s="146"/>
      <c r="VED17" s="146"/>
      <c r="VEE17" s="146"/>
      <c r="VEF17" s="146"/>
      <c r="VEG17" s="146"/>
      <c r="VEH17" s="146"/>
      <c r="VEI17" s="146"/>
      <c r="VEJ17" s="146"/>
      <c r="VEK17" s="146"/>
      <c r="VEL17" s="146"/>
      <c r="VEM17" s="146"/>
      <c r="VEN17" s="146"/>
      <c r="VEO17" s="146"/>
      <c r="VEP17" s="146"/>
      <c r="VEQ17" s="146"/>
      <c r="VER17" s="146"/>
      <c r="VES17" s="146"/>
      <c r="VET17" s="146"/>
      <c r="VEU17" s="146"/>
      <c r="VEV17" s="146"/>
      <c r="VEW17" s="146"/>
      <c r="VEX17" s="146"/>
      <c r="VEY17" s="146"/>
      <c r="VEZ17" s="146"/>
      <c r="VFA17" s="146"/>
      <c r="VFB17" s="146"/>
      <c r="VFC17" s="146"/>
      <c r="VFD17" s="146"/>
      <c r="VFE17" s="146"/>
      <c r="VFF17" s="146"/>
      <c r="VFG17" s="146"/>
      <c r="VFH17" s="146"/>
      <c r="VFI17" s="146"/>
      <c r="VFJ17" s="146"/>
      <c r="VFK17" s="146"/>
      <c r="VFL17" s="146"/>
      <c r="VFM17" s="146"/>
      <c r="VFN17" s="146"/>
      <c r="VFO17" s="146"/>
      <c r="VFP17" s="146"/>
      <c r="VFQ17" s="146"/>
      <c r="VFR17" s="146"/>
      <c r="VFS17" s="146"/>
      <c r="VFT17" s="146"/>
      <c r="VFU17" s="146"/>
      <c r="VFV17" s="146"/>
      <c r="VFW17" s="146"/>
      <c r="VFX17" s="146"/>
      <c r="VFY17" s="146"/>
      <c r="VFZ17" s="146"/>
      <c r="VGA17" s="146"/>
      <c r="VGB17" s="146"/>
      <c r="VGC17" s="146"/>
      <c r="VGD17" s="146"/>
      <c r="VGE17" s="146"/>
      <c r="VGF17" s="146"/>
      <c r="VGG17" s="146"/>
      <c r="VGH17" s="146"/>
      <c r="VGI17" s="146"/>
      <c r="VGJ17" s="146"/>
      <c r="VGK17" s="146"/>
      <c r="VGL17" s="146"/>
      <c r="VGM17" s="146"/>
      <c r="VGN17" s="146"/>
      <c r="VGO17" s="146"/>
      <c r="VGP17" s="146"/>
      <c r="VGQ17" s="146"/>
      <c r="VGR17" s="146"/>
      <c r="VGS17" s="146"/>
      <c r="VGT17" s="146"/>
      <c r="VGU17" s="146"/>
      <c r="VGV17" s="146"/>
      <c r="VGW17" s="146"/>
      <c r="VGX17" s="146"/>
      <c r="VGY17" s="146"/>
      <c r="VGZ17" s="146"/>
      <c r="VHA17" s="146"/>
      <c r="VHB17" s="146"/>
      <c r="VHC17" s="146"/>
      <c r="VHD17" s="146"/>
      <c r="VHE17" s="146"/>
      <c r="VHF17" s="146"/>
      <c r="VHG17" s="146"/>
      <c r="VHH17" s="146"/>
      <c r="VHI17" s="146"/>
      <c r="VHJ17" s="146"/>
      <c r="VHK17" s="146"/>
      <c r="VHL17" s="146"/>
      <c r="VHM17" s="146"/>
      <c r="VHN17" s="146"/>
      <c r="VHO17" s="146"/>
      <c r="VHP17" s="146"/>
      <c r="VHQ17" s="146"/>
      <c r="VHR17" s="146"/>
      <c r="VHS17" s="146"/>
      <c r="VHT17" s="146"/>
      <c r="VHU17" s="146"/>
      <c r="VHV17" s="146"/>
      <c r="VHW17" s="146"/>
      <c r="VHX17" s="146"/>
      <c r="VHY17" s="146"/>
      <c r="VHZ17" s="146"/>
      <c r="VIA17" s="146"/>
      <c r="VIB17" s="146"/>
      <c r="VIC17" s="146"/>
      <c r="VID17" s="146"/>
      <c r="VIE17" s="146"/>
      <c r="VIF17" s="146"/>
      <c r="VIG17" s="146"/>
      <c r="VIH17" s="146"/>
      <c r="VII17" s="146"/>
      <c r="VIJ17" s="146"/>
      <c r="VIK17" s="146"/>
      <c r="VIL17" s="146"/>
      <c r="VIM17" s="146"/>
      <c r="VIN17" s="146"/>
      <c r="VIO17" s="146"/>
      <c r="VIP17" s="146"/>
      <c r="VIQ17" s="146"/>
      <c r="VIR17" s="146"/>
      <c r="VIS17" s="146"/>
      <c r="VIT17" s="146"/>
      <c r="VIU17" s="146"/>
      <c r="VIV17" s="146"/>
      <c r="VIW17" s="146"/>
      <c r="VIX17" s="146"/>
      <c r="VIY17" s="146"/>
      <c r="VIZ17" s="146"/>
      <c r="VJA17" s="146"/>
      <c r="VJB17" s="146"/>
      <c r="VJC17" s="146"/>
      <c r="VJD17" s="146"/>
      <c r="VJE17" s="146"/>
      <c r="VJF17" s="146"/>
      <c r="VJG17" s="146"/>
      <c r="VJH17" s="146"/>
      <c r="VJI17" s="146"/>
      <c r="VJJ17" s="146"/>
      <c r="VJK17" s="146"/>
      <c r="VJL17" s="146"/>
      <c r="VJM17" s="146"/>
      <c r="VJN17" s="146"/>
      <c r="VJO17" s="146"/>
      <c r="VJP17" s="146"/>
      <c r="VJQ17" s="146"/>
      <c r="VJR17" s="146"/>
      <c r="VJS17" s="146"/>
      <c r="VJT17" s="146"/>
      <c r="VJU17" s="146"/>
      <c r="VJV17" s="146"/>
      <c r="VJW17" s="146"/>
      <c r="VJX17" s="146"/>
      <c r="VJY17" s="146"/>
      <c r="VJZ17" s="146"/>
      <c r="VKA17" s="146"/>
      <c r="VKB17" s="146"/>
      <c r="VKC17" s="146"/>
      <c r="VKD17" s="146"/>
      <c r="VKE17" s="146"/>
      <c r="VKF17" s="146"/>
      <c r="VKG17" s="146"/>
      <c r="VKH17" s="146"/>
      <c r="VKI17" s="146"/>
      <c r="VKJ17" s="146"/>
      <c r="VKK17" s="146"/>
      <c r="VKL17" s="146"/>
      <c r="VKM17" s="146"/>
      <c r="VKN17" s="146"/>
      <c r="VKO17" s="146"/>
      <c r="VKP17" s="146"/>
      <c r="VKQ17" s="146"/>
      <c r="VKR17" s="146"/>
      <c r="VKS17" s="146"/>
      <c r="VKT17" s="146"/>
      <c r="VKU17" s="146"/>
      <c r="VKV17" s="146"/>
      <c r="VKW17" s="146"/>
      <c r="VKX17" s="146"/>
      <c r="VKY17" s="146"/>
      <c r="VKZ17" s="146"/>
      <c r="VLA17" s="146"/>
      <c r="VLB17" s="146"/>
      <c r="VLC17" s="146"/>
      <c r="VLD17" s="146"/>
      <c r="VLE17" s="146"/>
      <c r="VLF17" s="146"/>
      <c r="VLG17" s="146"/>
      <c r="VLH17" s="146"/>
      <c r="VLI17" s="146"/>
      <c r="VLJ17" s="146"/>
      <c r="VLK17" s="146"/>
      <c r="VLL17" s="146"/>
      <c r="VLM17" s="146"/>
      <c r="VLN17" s="146"/>
      <c r="VLO17" s="146"/>
      <c r="VLP17" s="146"/>
      <c r="VLQ17" s="146"/>
      <c r="VLR17" s="146"/>
      <c r="VLS17" s="146"/>
      <c r="VLT17" s="146"/>
      <c r="VLU17" s="146"/>
      <c r="VLV17" s="146"/>
      <c r="VLW17" s="146"/>
      <c r="VLX17" s="146"/>
      <c r="VLY17" s="146"/>
      <c r="VLZ17" s="146"/>
      <c r="VMA17" s="146"/>
      <c r="VMB17" s="146"/>
      <c r="VMC17" s="146"/>
      <c r="VMD17" s="146"/>
      <c r="VME17" s="146"/>
      <c r="VMF17" s="146"/>
      <c r="VMG17" s="146"/>
      <c r="VMH17" s="146"/>
      <c r="VMI17" s="146"/>
      <c r="VMJ17" s="146"/>
      <c r="VMK17" s="146"/>
      <c r="VML17" s="146"/>
      <c r="VMM17" s="146"/>
      <c r="VMN17" s="146"/>
      <c r="VMO17" s="146"/>
      <c r="VMP17" s="146"/>
      <c r="VMQ17" s="146"/>
      <c r="VMR17" s="146"/>
      <c r="VMS17" s="146"/>
      <c r="VMT17" s="146"/>
      <c r="VMU17" s="146"/>
      <c r="VMV17" s="146"/>
      <c r="VMW17" s="146"/>
      <c r="VMX17" s="146"/>
      <c r="VMY17" s="146"/>
      <c r="VMZ17" s="146"/>
      <c r="VNA17" s="146"/>
      <c r="VNB17" s="146"/>
      <c r="VNC17" s="146"/>
      <c r="VND17" s="146"/>
      <c r="VNE17" s="146"/>
      <c r="VNF17" s="146"/>
      <c r="VNG17" s="146"/>
      <c r="VNH17" s="146"/>
      <c r="VNI17" s="146"/>
      <c r="VNJ17" s="146"/>
      <c r="VNK17" s="146"/>
      <c r="VNL17" s="146"/>
      <c r="VNM17" s="146"/>
      <c r="VNN17" s="146"/>
      <c r="VNO17" s="146"/>
      <c r="VNP17" s="146"/>
      <c r="VNQ17" s="146"/>
      <c r="VNR17" s="146"/>
      <c r="VNS17" s="146"/>
      <c r="VNT17" s="146"/>
      <c r="VNU17" s="146"/>
      <c r="VNV17" s="146"/>
      <c r="VNW17" s="146"/>
      <c r="VNX17" s="146"/>
      <c r="VNY17" s="146"/>
      <c r="VNZ17" s="146"/>
      <c r="VOA17" s="146"/>
      <c r="VOB17" s="146"/>
      <c r="VOC17" s="146"/>
      <c r="VOD17" s="146"/>
      <c r="VOE17" s="146"/>
      <c r="VOF17" s="146"/>
      <c r="VOG17" s="146"/>
      <c r="VOH17" s="146"/>
      <c r="VOI17" s="146"/>
      <c r="VOJ17" s="146"/>
      <c r="VOK17" s="146"/>
      <c r="VOL17" s="146"/>
      <c r="VOM17" s="146"/>
      <c r="VON17" s="146"/>
      <c r="VOO17" s="146"/>
      <c r="VOP17" s="146"/>
      <c r="VOQ17" s="146"/>
      <c r="VOR17" s="146"/>
      <c r="VOS17" s="146"/>
      <c r="VOT17" s="146"/>
      <c r="VOU17" s="146"/>
      <c r="VOV17" s="146"/>
      <c r="VOW17" s="146"/>
      <c r="VOX17" s="146"/>
      <c r="VOY17" s="146"/>
      <c r="VOZ17" s="146"/>
      <c r="VPA17" s="146"/>
      <c r="VPB17" s="146"/>
      <c r="VPC17" s="146"/>
      <c r="VPD17" s="146"/>
      <c r="VPE17" s="146"/>
      <c r="VPF17" s="146"/>
      <c r="VPG17" s="146"/>
      <c r="VPH17" s="146"/>
      <c r="VPI17" s="146"/>
      <c r="VPJ17" s="146"/>
      <c r="VPK17" s="146"/>
      <c r="VPL17" s="146"/>
      <c r="VPM17" s="146"/>
      <c r="VPN17" s="146"/>
      <c r="VPO17" s="146"/>
      <c r="VPP17" s="146"/>
      <c r="VPQ17" s="146"/>
      <c r="VPR17" s="146"/>
      <c r="VPS17" s="146"/>
      <c r="VPT17" s="146"/>
      <c r="VPU17" s="146"/>
      <c r="VPV17" s="146"/>
      <c r="VPW17" s="146"/>
      <c r="VPX17" s="146"/>
      <c r="VPY17" s="146"/>
      <c r="VPZ17" s="146"/>
      <c r="VQA17" s="146"/>
      <c r="VQB17" s="146"/>
      <c r="VQC17" s="146"/>
      <c r="VQD17" s="146"/>
      <c r="VQE17" s="146"/>
      <c r="VQF17" s="146"/>
      <c r="VQG17" s="146"/>
      <c r="VQH17" s="146"/>
      <c r="VQI17" s="146"/>
      <c r="VQJ17" s="146"/>
      <c r="VQK17" s="146"/>
      <c r="VQL17" s="146"/>
      <c r="VQM17" s="146"/>
      <c r="VQN17" s="146"/>
      <c r="VQO17" s="146"/>
      <c r="VQP17" s="146"/>
      <c r="VQQ17" s="146"/>
      <c r="VQR17" s="146"/>
      <c r="VQS17" s="146"/>
      <c r="VQT17" s="146"/>
      <c r="VQU17" s="146"/>
      <c r="VQV17" s="146"/>
      <c r="VQW17" s="146"/>
      <c r="VQX17" s="146"/>
      <c r="VQY17" s="146"/>
      <c r="VQZ17" s="146"/>
      <c r="VRA17" s="146"/>
      <c r="VRB17" s="146"/>
      <c r="VRC17" s="146"/>
      <c r="VRD17" s="146"/>
      <c r="VRE17" s="146"/>
      <c r="VRF17" s="146"/>
      <c r="VRG17" s="146"/>
      <c r="VRH17" s="146"/>
      <c r="VRI17" s="146"/>
      <c r="VRJ17" s="146"/>
      <c r="VRK17" s="146"/>
      <c r="VRL17" s="146"/>
      <c r="VRM17" s="146"/>
      <c r="VRN17" s="146"/>
      <c r="VRO17" s="146"/>
      <c r="VRP17" s="146"/>
      <c r="VRQ17" s="146"/>
      <c r="VRR17" s="146"/>
      <c r="VRS17" s="146"/>
      <c r="VRT17" s="146"/>
      <c r="VRU17" s="146"/>
      <c r="VRV17" s="146"/>
      <c r="VRW17" s="146"/>
      <c r="VRX17" s="146"/>
      <c r="VRY17" s="146"/>
      <c r="VRZ17" s="146"/>
      <c r="VSA17" s="146"/>
      <c r="VSB17" s="146"/>
      <c r="VSC17" s="146"/>
      <c r="VSD17" s="146"/>
      <c r="VSE17" s="146"/>
      <c r="VSF17" s="146"/>
      <c r="VSG17" s="146"/>
      <c r="VSH17" s="146"/>
      <c r="VSI17" s="146"/>
      <c r="VSJ17" s="146"/>
      <c r="VSK17" s="146"/>
      <c r="VSL17" s="146"/>
      <c r="VSM17" s="146"/>
      <c r="VSN17" s="146"/>
      <c r="VSO17" s="146"/>
      <c r="VSP17" s="146"/>
      <c r="VSQ17" s="146"/>
      <c r="VSR17" s="146"/>
      <c r="VSS17" s="146"/>
      <c r="VST17" s="146"/>
      <c r="VSU17" s="146"/>
      <c r="VSV17" s="146"/>
      <c r="VSW17" s="146"/>
      <c r="VSX17" s="146"/>
      <c r="VSY17" s="146"/>
      <c r="VSZ17" s="146"/>
      <c r="VTA17" s="146"/>
      <c r="VTB17" s="146"/>
      <c r="VTC17" s="146"/>
      <c r="VTD17" s="146"/>
      <c r="VTE17" s="146"/>
      <c r="VTF17" s="146"/>
      <c r="VTG17" s="146"/>
      <c r="VTH17" s="146"/>
      <c r="VTI17" s="146"/>
      <c r="VTJ17" s="146"/>
      <c r="VTK17" s="146"/>
      <c r="VTL17" s="146"/>
      <c r="VTM17" s="146"/>
      <c r="VTN17" s="146"/>
      <c r="VTO17" s="146"/>
      <c r="VTP17" s="146"/>
      <c r="VTQ17" s="146"/>
      <c r="VTR17" s="146"/>
      <c r="VTS17" s="146"/>
      <c r="VTT17" s="146"/>
      <c r="VTU17" s="146"/>
      <c r="VTV17" s="146"/>
      <c r="VTW17" s="146"/>
      <c r="VTX17" s="146"/>
      <c r="VTY17" s="146"/>
      <c r="VTZ17" s="146"/>
      <c r="VUA17" s="146"/>
      <c r="VUB17" s="146"/>
      <c r="VUC17" s="146"/>
      <c r="VUD17" s="146"/>
      <c r="VUE17" s="146"/>
      <c r="VUF17" s="146"/>
      <c r="VUG17" s="146"/>
      <c r="VUH17" s="146"/>
      <c r="VUI17" s="146"/>
      <c r="VUJ17" s="146"/>
      <c r="VUK17" s="146"/>
      <c r="VUL17" s="146"/>
      <c r="VUM17" s="146"/>
      <c r="VUN17" s="146"/>
      <c r="VUO17" s="146"/>
      <c r="VUP17" s="146"/>
      <c r="VUQ17" s="146"/>
      <c r="VUR17" s="146"/>
      <c r="VUS17" s="146"/>
      <c r="VUT17" s="146"/>
      <c r="VUU17" s="146"/>
      <c r="VUV17" s="146"/>
      <c r="VUW17" s="146"/>
      <c r="VUX17" s="146"/>
      <c r="VUY17" s="146"/>
      <c r="VUZ17" s="146"/>
      <c r="VVA17" s="146"/>
      <c r="VVB17" s="146"/>
      <c r="VVC17" s="146"/>
      <c r="VVD17" s="146"/>
      <c r="VVE17" s="146"/>
      <c r="VVF17" s="146"/>
      <c r="VVG17" s="146"/>
      <c r="VVH17" s="146"/>
      <c r="VVI17" s="146"/>
      <c r="VVJ17" s="146"/>
      <c r="VVK17" s="146"/>
      <c r="VVL17" s="146"/>
      <c r="VVM17" s="146"/>
      <c r="VVN17" s="146"/>
      <c r="VVO17" s="146"/>
      <c r="VVP17" s="146"/>
      <c r="VVQ17" s="146"/>
      <c r="VVR17" s="146"/>
      <c r="VVS17" s="146"/>
      <c r="VVT17" s="146"/>
      <c r="VVU17" s="146"/>
      <c r="VVV17" s="146"/>
      <c r="VVW17" s="146"/>
      <c r="VVX17" s="146"/>
      <c r="VVY17" s="146"/>
      <c r="VVZ17" s="146"/>
      <c r="VWA17" s="146"/>
      <c r="VWB17" s="146"/>
      <c r="VWC17" s="146"/>
      <c r="VWD17" s="146"/>
      <c r="VWE17" s="146"/>
      <c r="VWF17" s="146"/>
      <c r="VWG17" s="146"/>
      <c r="VWH17" s="146"/>
      <c r="VWI17" s="146"/>
      <c r="VWJ17" s="146"/>
      <c r="VWK17" s="146"/>
      <c r="VWL17" s="146"/>
      <c r="VWM17" s="146"/>
      <c r="VWN17" s="146"/>
      <c r="VWO17" s="146"/>
      <c r="VWP17" s="146"/>
      <c r="VWQ17" s="146"/>
      <c r="VWR17" s="146"/>
      <c r="VWS17" s="146"/>
      <c r="VWT17" s="146"/>
      <c r="VWU17" s="146"/>
      <c r="VWV17" s="146"/>
      <c r="VWW17" s="146"/>
      <c r="VWX17" s="146"/>
      <c r="VWY17" s="146"/>
      <c r="VWZ17" s="146"/>
      <c r="VXA17" s="146"/>
      <c r="VXB17" s="146"/>
      <c r="VXC17" s="146"/>
      <c r="VXD17" s="146"/>
      <c r="VXE17" s="146"/>
      <c r="VXF17" s="146"/>
      <c r="VXG17" s="146"/>
      <c r="VXH17" s="146"/>
      <c r="VXI17" s="146"/>
      <c r="VXJ17" s="146"/>
      <c r="VXK17" s="146"/>
      <c r="VXL17" s="146"/>
      <c r="VXM17" s="146"/>
      <c r="VXN17" s="146"/>
      <c r="VXO17" s="146"/>
      <c r="VXP17" s="146"/>
      <c r="VXQ17" s="146"/>
      <c r="VXR17" s="146"/>
      <c r="VXS17" s="146"/>
      <c r="VXT17" s="146"/>
      <c r="VXU17" s="146"/>
      <c r="VXV17" s="146"/>
      <c r="VXW17" s="146"/>
      <c r="VXX17" s="146"/>
      <c r="VXY17" s="146"/>
      <c r="VXZ17" s="146"/>
      <c r="VYA17" s="146"/>
      <c r="VYB17" s="146"/>
      <c r="VYC17" s="146"/>
      <c r="VYD17" s="146"/>
      <c r="VYE17" s="146"/>
      <c r="VYF17" s="146"/>
      <c r="VYG17" s="146"/>
      <c r="VYH17" s="146"/>
      <c r="VYI17" s="146"/>
      <c r="VYJ17" s="146"/>
      <c r="VYK17" s="146"/>
      <c r="VYL17" s="146"/>
      <c r="VYM17" s="146"/>
      <c r="VYN17" s="146"/>
      <c r="VYO17" s="146"/>
      <c r="VYP17" s="146"/>
      <c r="VYQ17" s="146"/>
      <c r="VYR17" s="146"/>
      <c r="VYS17" s="146"/>
      <c r="VYT17" s="146"/>
      <c r="VYU17" s="146"/>
      <c r="VYV17" s="146"/>
      <c r="VYW17" s="146"/>
      <c r="VYX17" s="146"/>
      <c r="VYY17" s="146"/>
      <c r="VYZ17" s="146"/>
      <c r="VZA17" s="146"/>
      <c r="VZB17" s="146"/>
      <c r="VZC17" s="146"/>
      <c r="VZD17" s="146"/>
      <c r="VZE17" s="146"/>
      <c r="VZF17" s="146"/>
      <c r="VZG17" s="146"/>
      <c r="VZH17" s="146"/>
      <c r="VZI17" s="146"/>
      <c r="VZJ17" s="146"/>
      <c r="VZK17" s="146"/>
      <c r="VZL17" s="146"/>
      <c r="VZM17" s="146"/>
      <c r="VZN17" s="146"/>
      <c r="VZO17" s="146"/>
      <c r="VZP17" s="146"/>
      <c r="VZQ17" s="146"/>
      <c r="VZR17" s="146"/>
      <c r="VZS17" s="146"/>
      <c r="VZT17" s="146"/>
      <c r="VZU17" s="146"/>
      <c r="VZV17" s="146"/>
      <c r="VZW17" s="146"/>
      <c r="VZX17" s="146"/>
      <c r="VZY17" s="146"/>
      <c r="VZZ17" s="146"/>
      <c r="WAA17" s="146"/>
      <c r="WAB17" s="146"/>
      <c r="WAC17" s="146"/>
      <c r="WAD17" s="146"/>
      <c r="WAE17" s="146"/>
      <c r="WAF17" s="146"/>
      <c r="WAG17" s="146"/>
      <c r="WAH17" s="146"/>
      <c r="WAI17" s="146"/>
      <c r="WAJ17" s="146"/>
      <c r="WAK17" s="146"/>
      <c r="WAL17" s="146"/>
      <c r="WAM17" s="146"/>
      <c r="WAN17" s="146"/>
      <c r="WAO17" s="146"/>
      <c r="WAP17" s="146"/>
      <c r="WAQ17" s="146"/>
      <c r="WAR17" s="146"/>
      <c r="WAS17" s="146"/>
      <c r="WAT17" s="146"/>
      <c r="WAU17" s="146"/>
      <c r="WAV17" s="146"/>
      <c r="WAW17" s="146"/>
      <c r="WAX17" s="146"/>
      <c r="WAY17" s="146"/>
      <c r="WAZ17" s="146"/>
      <c r="WBA17" s="146"/>
      <c r="WBB17" s="146"/>
      <c r="WBC17" s="146"/>
      <c r="WBD17" s="146"/>
      <c r="WBE17" s="146"/>
      <c r="WBF17" s="146"/>
      <c r="WBG17" s="146"/>
      <c r="WBH17" s="146"/>
      <c r="WBI17" s="146"/>
      <c r="WBJ17" s="146"/>
      <c r="WBK17" s="146"/>
      <c r="WBL17" s="146"/>
      <c r="WBM17" s="146"/>
      <c r="WBN17" s="146"/>
      <c r="WBO17" s="146"/>
      <c r="WBP17" s="146"/>
      <c r="WBQ17" s="146"/>
      <c r="WBR17" s="146"/>
      <c r="WBS17" s="146"/>
      <c r="WBT17" s="146"/>
      <c r="WBU17" s="146"/>
      <c r="WBV17" s="146"/>
      <c r="WBW17" s="146"/>
      <c r="WBX17" s="146"/>
      <c r="WBY17" s="146"/>
      <c r="WBZ17" s="146"/>
      <c r="WCA17" s="146"/>
      <c r="WCB17" s="146"/>
      <c r="WCC17" s="146"/>
      <c r="WCD17" s="146"/>
      <c r="WCE17" s="146"/>
      <c r="WCF17" s="146"/>
      <c r="WCG17" s="146"/>
      <c r="WCH17" s="146"/>
      <c r="WCI17" s="146"/>
      <c r="WCJ17" s="146"/>
      <c r="WCK17" s="146"/>
      <c r="WCL17" s="146"/>
      <c r="WCM17" s="146"/>
      <c r="WCN17" s="146"/>
      <c r="WCO17" s="146"/>
      <c r="WCP17" s="146"/>
      <c r="WCQ17" s="146"/>
      <c r="WCR17" s="146"/>
      <c r="WCS17" s="146"/>
      <c r="WCT17" s="146"/>
      <c r="WCU17" s="146"/>
      <c r="WCV17" s="146"/>
      <c r="WCW17" s="146"/>
      <c r="WCX17" s="146"/>
      <c r="WCY17" s="146"/>
      <c r="WCZ17" s="146"/>
      <c r="WDA17" s="146"/>
      <c r="WDB17" s="146"/>
      <c r="WDC17" s="146"/>
      <c r="WDD17" s="146"/>
      <c r="WDE17" s="146"/>
      <c r="WDF17" s="146"/>
      <c r="WDG17" s="146"/>
      <c r="WDH17" s="146"/>
      <c r="WDI17" s="146"/>
      <c r="WDJ17" s="146"/>
      <c r="WDK17" s="146"/>
      <c r="WDL17" s="146"/>
      <c r="WDM17" s="146"/>
      <c r="WDN17" s="146"/>
      <c r="WDO17" s="146"/>
      <c r="WDP17" s="146"/>
      <c r="WDQ17" s="146"/>
      <c r="WDR17" s="146"/>
      <c r="WDS17" s="146"/>
      <c r="WDT17" s="146"/>
      <c r="WDU17" s="146"/>
      <c r="WDV17" s="146"/>
      <c r="WDW17" s="146"/>
      <c r="WDX17" s="146"/>
      <c r="WDY17" s="146"/>
      <c r="WDZ17" s="146"/>
      <c r="WEA17" s="146"/>
      <c r="WEB17" s="146"/>
      <c r="WEC17" s="146"/>
      <c r="WED17" s="146"/>
      <c r="WEE17" s="146"/>
      <c r="WEF17" s="146"/>
      <c r="WEG17" s="146"/>
      <c r="WEH17" s="146"/>
      <c r="WEI17" s="146"/>
      <c r="WEJ17" s="146"/>
      <c r="WEK17" s="146"/>
      <c r="WEL17" s="146"/>
      <c r="WEM17" s="146"/>
      <c r="WEN17" s="146"/>
      <c r="WEO17" s="146"/>
      <c r="WEP17" s="146"/>
      <c r="WEQ17" s="146"/>
      <c r="WER17" s="146"/>
      <c r="WES17" s="146"/>
      <c r="WET17" s="146"/>
      <c r="WEU17" s="146"/>
      <c r="WEV17" s="146"/>
      <c r="WEW17" s="146"/>
      <c r="WEX17" s="146"/>
      <c r="WEY17" s="146"/>
      <c r="WEZ17" s="146"/>
      <c r="WFA17" s="146"/>
      <c r="WFB17" s="146"/>
      <c r="WFC17" s="146"/>
      <c r="WFD17" s="146"/>
      <c r="WFE17" s="146"/>
      <c r="WFF17" s="146"/>
      <c r="WFG17" s="146"/>
      <c r="WFH17" s="146"/>
      <c r="WFI17" s="146"/>
      <c r="WFJ17" s="146"/>
      <c r="WFK17" s="146"/>
      <c r="WFL17" s="146"/>
      <c r="WFM17" s="146"/>
      <c r="WFN17" s="146"/>
      <c r="WFO17" s="146"/>
      <c r="WFP17" s="146"/>
      <c r="WFQ17" s="146"/>
      <c r="WFR17" s="146"/>
      <c r="WFS17" s="146"/>
      <c r="WFT17" s="146"/>
      <c r="WFU17" s="146"/>
      <c r="WFV17" s="146"/>
      <c r="WFW17" s="146"/>
      <c r="WFX17" s="146"/>
      <c r="WFY17" s="146"/>
      <c r="WFZ17" s="146"/>
      <c r="WGA17" s="146"/>
      <c r="WGB17" s="146"/>
      <c r="WGC17" s="146"/>
      <c r="WGD17" s="146"/>
      <c r="WGE17" s="146"/>
      <c r="WGF17" s="146"/>
      <c r="WGG17" s="146"/>
      <c r="WGH17" s="146"/>
      <c r="WGI17" s="146"/>
      <c r="WGJ17" s="146"/>
      <c r="WGK17" s="146"/>
      <c r="WGL17" s="146"/>
      <c r="WGM17" s="146"/>
      <c r="WGN17" s="146"/>
      <c r="WGO17" s="146"/>
      <c r="WGP17" s="146"/>
      <c r="WGQ17" s="146"/>
      <c r="WGR17" s="146"/>
      <c r="WGS17" s="146"/>
      <c r="WGT17" s="146"/>
      <c r="WGU17" s="146"/>
      <c r="WGV17" s="146"/>
      <c r="WGW17" s="146"/>
      <c r="WGX17" s="146"/>
      <c r="WGY17" s="146"/>
      <c r="WGZ17" s="146"/>
      <c r="WHA17" s="146"/>
      <c r="WHB17" s="146"/>
      <c r="WHC17" s="146"/>
      <c r="WHD17" s="146"/>
      <c r="WHE17" s="146"/>
      <c r="WHF17" s="146"/>
      <c r="WHG17" s="146"/>
      <c r="WHH17" s="146"/>
      <c r="WHI17" s="146"/>
      <c r="WHJ17" s="146"/>
      <c r="WHK17" s="146"/>
      <c r="WHL17" s="146"/>
      <c r="WHM17" s="146"/>
      <c r="WHN17" s="146"/>
      <c r="WHO17" s="146"/>
      <c r="WHP17" s="146"/>
      <c r="WHQ17" s="146"/>
      <c r="WHR17" s="146"/>
      <c r="WHS17" s="146"/>
      <c r="WHT17" s="146"/>
      <c r="WHU17" s="146"/>
      <c r="WHV17" s="146"/>
      <c r="WHW17" s="146"/>
      <c r="WHX17" s="146"/>
      <c r="WHY17" s="146"/>
      <c r="WHZ17" s="146"/>
      <c r="WIA17" s="146"/>
      <c r="WIB17" s="146"/>
      <c r="WIC17" s="146"/>
      <c r="WID17" s="146"/>
      <c r="WIE17" s="146"/>
      <c r="WIF17" s="146"/>
      <c r="WIG17" s="146"/>
      <c r="WIH17" s="146"/>
      <c r="WII17" s="146"/>
      <c r="WIJ17" s="146"/>
      <c r="WIK17" s="146"/>
      <c r="WIL17" s="146"/>
      <c r="WIM17" s="146"/>
      <c r="WIN17" s="146"/>
      <c r="WIO17" s="146"/>
      <c r="WIP17" s="146"/>
      <c r="WIQ17" s="146"/>
      <c r="WIR17" s="146"/>
      <c r="WIS17" s="146"/>
      <c r="WIT17" s="146"/>
      <c r="WIU17" s="146"/>
      <c r="WIV17" s="146"/>
      <c r="WIW17" s="146"/>
      <c r="WIX17" s="146"/>
      <c r="WIY17" s="146"/>
      <c r="WIZ17" s="146"/>
      <c r="WJA17" s="146"/>
      <c r="WJB17" s="146"/>
      <c r="WJC17" s="146"/>
      <c r="WJD17" s="146"/>
      <c r="WJE17" s="146"/>
      <c r="WJF17" s="146"/>
      <c r="WJG17" s="146"/>
      <c r="WJH17" s="146"/>
      <c r="WJI17" s="146"/>
      <c r="WJJ17" s="146"/>
      <c r="WJK17" s="146"/>
      <c r="WJL17" s="146"/>
      <c r="WJM17" s="146"/>
      <c r="WJN17" s="146"/>
      <c r="WJO17" s="146"/>
      <c r="WJP17" s="146"/>
      <c r="WJQ17" s="146"/>
      <c r="WJR17" s="146"/>
      <c r="WJS17" s="146"/>
      <c r="WJT17" s="146"/>
      <c r="WJU17" s="146"/>
      <c r="WJV17" s="146"/>
      <c r="WJW17" s="146"/>
      <c r="WJX17" s="146"/>
      <c r="WJY17" s="146"/>
      <c r="WJZ17" s="146"/>
      <c r="WKA17" s="146"/>
      <c r="WKB17" s="146"/>
      <c r="WKC17" s="146"/>
      <c r="WKD17" s="146"/>
      <c r="WKE17" s="146"/>
      <c r="WKF17" s="146"/>
      <c r="WKG17" s="146"/>
      <c r="WKH17" s="146"/>
      <c r="WKI17" s="146"/>
      <c r="WKJ17" s="146"/>
      <c r="WKK17" s="146"/>
      <c r="WKL17" s="146"/>
      <c r="WKM17" s="146"/>
      <c r="WKN17" s="146"/>
      <c r="WKO17" s="146"/>
      <c r="WKP17" s="146"/>
      <c r="WKQ17" s="146"/>
      <c r="WKR17" s="146"/>
      <c r="WKS17" s="146"/>
      <c r="WKT17" s="146"/>
      <c r="WKU17" s="146"/>
      <c r="WKV17" s="146"/>
      <c r="WKW17" s="146"/>
      <c r="WKX17" s="146"/>
      <c r="WKY17" s="146"/>
      <c r="WKZ17" s="146"/>
      <c r="WLA17" s="146"/>
      <c r="WLB17" s="146"/>
      <c r="WLC17" s="146"/>
      <c r="WLD17" s="146"/>
      <c r="WLE17" s="146"/>
      <c r="WLF17" s="146"/>
      <c r="WLG17" s="146"/>
      <c r="WLH17" s="146"/>
      <c r="WLI17" s="146"/>
      <c r="WLJ17" s="146"/>
      <c r="WLK17" s="146"/>
      <c r="WLL17" s="146"/>
      <c r="WLM17" s="146"/>
      <c r="WLN17" s="146"/>
      <c r="WLO17" s="146"/>
      <c r="WLP17" s="146"/>
      <c r="WLQ17" s="146"/>
      <c r="WLR17" s="146"/>
      <c r="WLS17" s="146"/>
      <c r="WLT17" s="146"/>
      <c r="WLU17" s="146"/>
      <c r="WLV17" s="146"/>
      <c r="WLW17" s="146"/>
      <c r="WLX17" s="146"/>
      <c r="WLY17" s="146"/>
      <c r="WLZ17" s="146"/>
      <c r="WMA17" s="146"/>
      <c r="WMB17" s="146"/>
      <c r="WMC17" s="146"/>
      <c r="WMD17" s="146"/>
      <c r="WME17" s="146"/>
      <c r="WMF17" s="146"/>
      <c r="WMG17" s="146"/>
      <c r="WMH17" s="146"/>
      <c r="WMI17" s="146"/>
      <c r="WMJ17" s="146"/>
      <c r="WMK17" s="146"/>
      <c r="WML17" s="146"/>
      <c r="WMM17" s="146"/>
      <c r="WMN17" s="146"/>
      <c r="WMO17" s="146"/>
      <c r="WMP17" s="146"/>
      <c r="WMQ17" s="146"/>
      <c r="WMR17" s="146"/>
      <c r="WMS17" s="146"/>
      <c r="WMT17" s="146"/>
      <c r="WMU17" s="146"/>
      <c r="WMV17" s="146"/>
      <c r="WMW17" s="146"/>
      <c r="WMX17" s="146"/>
      <c r="WMY17" s="146"/>
      <c r="WMZ17" s="146"/>
      <c r="WNA17" s="146"/>
      <c r="WNB17" s="146"/>
      <c r="WNC17" s="146"/>
      <c r="WND17" s="146"/>
      <c r="WNE17" s="146"/>
      <c r="WNF17" s="146"/>
      <c r="WNG17" s="146"/>
      <c r="WNH17" s="146"/>
      <c r="WNI17" s="146"/>
      <c r="WNJ17" s="146"/>
      <c r="WNK17" s="146"/>
      <c r="WNL17" s="146"/>
      <c r="WNM17" s="146"/>
      <c r="WNN17" s="146"/>
      <c r="WNO17" s="146"/>
      <c r="WNP17" s="146"/>
      <c r="WNQ17" s="146"/>
      <c r="WNR17" s="146"/>
      <c r="WNS17" s="146"/>
      <c r="WNT17" s="146"/>
      <c r="WNU17" s="146"/>
      <c r="WNV17" s="146"/>
      <c r="WNW17" s="146"/>
      <c r="WNX17" s="146"/>
      <c r="WNY17" s="146"/>
      <c r="WNZ17" s="146"/>
      <c r="WOA17" s="146"/>
      <c r="WOB17" s="146"/>
      <c r="WOC17" s="146"/>
      <c r="WOD17" s="146"/>
      <c r="WOE17" s="146"/>
      <c r="WOF17" s="146"/>
      <c r="WOG17" s="146"/>
      <c r="WOH17" s="146"/>
      <c r="WOI17" s="146"/>
      <c r="WOJ17" s="146"/>
      <c r="WOK17" s="146"/>
      <c r="WOL17" s="146"/>
      <c r="WOM17" s="146"/>
      <c r="WON17" s="146"/>
      <c r="WOO17" s="146"/>
      <c r="WOP17" s="146"/>
      <c r="WOQ17" s="146"/>
      <c r="WOR17" s="146"/>
      <c r="WOS17" s="146"/>
      <c r="WOT17" s="146"/>
      <c r="WOU17" s="146"/>
      <c r="WOV17" s="146"/>
      <c r="WOW17" s="146"/>
      <c r="WOX17" s="146"/>
      <c r="WOY17" s="146"/>
      <c r="WOZ17" s="146"/>
      <c r="WPA17" s="146"/>
      <c r="WPB17" s="146"/>
      <c r="WPC17" s="146"/>
      <c r="WPD17" s="146"/>
      <c r="WPE17" s="146"/>
      <c r="WPF17" s="146"/>
      <c r="WPG17" s="146"/>
      <c r="WPH17" s="146"/>
      <c r="WPI17" s="146"/>
      <c r="WPJ17" s="146"/>
      <c r="WPK17" s="146"/>
      <c r="WPL17" s="146"/>
      <c r="WPM17" s="146"/>
      <c r="WPN17" s="146"/>
      <c r="WPO17" s="146"/>
      <c r="WPP17" s="146"/>
      <c r="WPQ17" s="146"/>
      <c r="WPR17" s="146"/>
      <c r="WPS17" s="146"/>
      <c r="WPT17" s="146"/>
      <c r="WPU17" s="146"/>
      <c r="WPV17" s="146"/>
      <c r="WPW17" s="146"/>
      <c r="WPX17" s="146"/>
      <c r="WPY17" s="146"/>
      <c r="WPZ17" s="146"/>
      <c r="WQA17" s="146"/>
      <c r="WQB17" s="146"/>
      <c r="WQC17" s="146"/>
      <c r="WQD17" s="146"/>
      <c r="WQE17" s="146"/>
      <c r="WQF17" s="146"/>
      <c r="WQG17" s="146"/>
      <c r="WQH17" s="146"/>
      <c r="WQI17" s="146"/>
      <c r="WQJ17" s="146"/>
      <c r="WQK17" s="146"/>
      <c r="WQL17" s="146"/>
      <c r="WQM17" s="146"/>
      <c r="WQN17" s="146"/>
      <c r="WQO17" s="146"/>
      <c r="WQP17" s="146"/>
      <c r="WQQ17" s="146"/>
      <c r="WQR17" s="146"/>
      <c r="WQS17" s="146"/>
      <c r="WQT17" s="146"/>
      <c r="WQU17" s="146"/>
      <c r="WQV17" s="146"/>
      <c r="WQW17" s="146"/>
      <c r="WQX17" s="146"/>
      <c r="WQY17" s="146"/>
      <c r="WQZ17" s="146"/>
      <c r="WRA17" s="146"/>
      <c r="WRB17" s="146"/>
      <c r="WRC17" s="146"/>
      <c r="WRD17" s="146"/>
      <c r="WRE17" s="146"/>
      <c r="WRF17" s="146"/>
      <c r="WRG17" s="146"/>
      <c r="WRH17" s="146"/>
      <c r="WRI17" s="146"/>
      <c r="WRJ17" s="146"/>
      <c r="WRK17" s="146"/>
      <c r="WRL17" s="146"/>
      <c r="WRM17" s="146"/>
      <c r="WRN17" s="146"/>
      <c r="WRO17" s="146"/>
      <c r="WRP17" s="146"/>
      <c r="WRQ17" s="146"/>
      <c r="WRR17" s="146"/>
      <c r="WRS17" s="146"/>
      <c r="WRT17" s="146"/>
      <c r="WRU17" s="146"/>
      <c r="WRV17" s="146"/>
      <c r="WRW17" s="146"/>
      <c r="WRX17" s="146"/>
      <c r="WRY17" s="146"/>
      <c r="WRZ17" s="146"/>
      <c r="WSA17" s="146"/>
      <c r="WSB17" s="146"/>
      <c r="WSC17" s="146"/>
      <c r="WSD17" s="146"/>
      <c r="WSE17" s="146"/>
      <c r="WSF17" s="146"/>
      <c r="WSG17" s="146"/>
      <c r="WSH17" s="146"/>
      <c r="WSI17" s="146"/>
      <c r="WSJ17" s="146"/>
      <c r="WSK17" s="146"/>
      <c r="WSL17" s="146"/>
      <c r="WSM17" s="146"/>
      <c r="WSN17" s="146"/>
      <c r="WSO17" s="146"/>
      <c r="WSP17" s="146"/>
      <c r="WSQ17" s="146"/>
      <c r="WSR17" s="146"/>
      <c r="WSS17" s="146"/>
      <c r="WST17" s="146"/>
      <c r="WSU17" s="146"/>
      <c r="WSV17" s="146"/>
      <c r="WSW17" s="146"/>
      <c r="WSX17" s="146"/>
      <c r="WSY17" s="146"/>
      <c r="WSZ17" s="146"/>
      <c r="WTA17" s="146"/>
      <c r="WTB17" s="146"/>
      <c r="WTC17" s="146"/>
      <c r="WTD17" s="146"/>
      <c r="WTE17" s="146"/>
      <c r="WTF17" s="146"/>
      <c r="WTG17" s="146"/>
      <c r="WTH17" s="146"/>
      <c r="WTI17" s="146"/>
      <c r="WTJ17" s="146"/>
      <c r="WTK17" s="146"/>
      <c r="WTL17" s="146"/>
      <c r="WTM17" s="146"/>
      <c r="WTN17" s="146"/>
      <c r="WTO17" s="146"/>
      <c r="WTP17" s="146"/>
      <c r="WTQ17" s="146"/>
      <c r="WTR17" s="146"/>
      <c r="WTS17" s="146"/>
      <c r="WTT17" s="146"/>
      <c r="WTU17" s="146"/>
      <c r="WTV17" s="146"/>
      <c r="WTW17" s="146"/>
      <c r="WTX17" s="146"/>
      <c r="WTY17" s="146"/>
      <c r="WTZ17" s="146"/>
      <c r="WUA17" s="146"/>
      <c r="WUB17" s="146"/>
      <c r="WUC17" s="146"/>
      <c r="WUD17" s="146"/>
      <c r="WUE17" s="146"/>
      <c r="WUF17" s="146"/>
      <c r="WUG17" s="146"/>
      <c r="WUH17" s="146"/>
      <c r="WUI17" s="146"/>
      <c r="WUJ17" s="146"/>
      <c r="WUK17" s="146"/>
      <c r="WUL17" s="146"/>
      <c r="WUM17" s="146"/>
      <c r="WUN17" s="146"/>
      <c r="WUO17" s="146"/>
      <c r="WUP17" s="146"/>
      <c r="WUQ17" s="146"/>
      <c r="WUR17" s="146"/>
      <c r="WUS17" s="146"/>
      <c r="WUT17" s="146"/>
      <c r="WUU17" s="146"/>
      <c r="WUV17" s="146"/>
      <c r="WUW17" s="146"/>
      <c r="WUX17" s="146"/>
      <c r="WUY17" s="146"/>
      <c r="WUZ17" s="146"/>
      <c r="WVA17" s="146"/>
      <c r="WVB17" s="146"/>
      <c r="WVC17" s="146"/>
      <c r="WVD17" s="146"/>
      <c r="WVE17" s="146"/>
      <c r="WVF17" s="146"/>
      <c r="WVG17" s="146"/>
      <c r="WVH17" s="146"/>
      <c r="WVI17" s="146"/>
      <c r="WVJ17" s="146"/>
      <c r="WVK17" s="146"/>
      <c r="WVL17" s="146"/>
      <c r="WVM17" s="146"/>
      <c r="WVN17" s="146"/>
      <c r="WVO17" s="146"/>
      <c r="WVP17" s="146"/>
      <c r="WVQ17" s="146"/>
      <c r="WVR17" s="146"/>
      <c r="WVS17" s="146"/>
      <c r="WVT17" s="146"/>
      <c r="WVU17" s="146"/>
      <c r="WVV17" s="146"/>
      <c r="WVW17" s="146"/>
      <c r="WVX17" s="146"/>
      <c r="WVY17" s="146"/>
      <c r="WVZ17" s="146"/>
      <c r="WWA17" s="146"/>
      <c r="WWB17" s="146"/>
      <c r="WWC17" s="146"/>
      <c r="WWD17" s="146"/>
      <c r="WWE17" s="146"/>
      <c r="WWF17" s="146"/>
      <c r="WWG17" s="146"/>
      <c r="WWH17" s="146"/>
      <c r="WWI17" s="146"/>
      <c r="WWJ17" s="146"/>
      <c r="WWK17" s="146"/>
      <c r="WWL17" s="146"/>
      <c r="WWM17" s="146"/>
      <c r="WWN17" s="146"/>
      <c r="WWO17" s="146"/>
      <c r="WWP17" s="146"/>
      <c r="WWQ17" s="146"/>
      <c r="WWR17" s="146"/>
      <c r="WWS17" s="146"/>
      <c r="WWT17" s="146"/>
      <c r="WWU17" s="146"/>
      <c r="WWV17" s="146"/>
      <c r="WWW17" s="146"/>
      <c r="WWX17" s="146"/>
      <c r="WWY17" s="146"/>
      <c r="WWZ17" s="146"/>
      <c r="WXA17" s="146"/>
      <c r="WXB17" s="146"/>
      <c r="WXC17" s="146"/>
      <c r="WXD17" s="146"/>
      <c r="WXE17" s="146"/>
      <c r="WXF17" s="146"/>
      <c r="WXG17" s="146"/>
      <c r="WXH17" s="146"/>
      <c r="WXI17" s="146"/>
      <c r="WXJ17" s="146"/>
      <c r="WXK17" s="146"/>
      <c r="WXL17" s="146"/>
      <c r="WXM17" s="146"/>
      <c r="WXN17" s="146"/>
      <c r="WXO17" s="146"/>
      <c r="WXP17" s="146"/>
      <c r="WXQ17" s="146"/>
      <c r="WXR17" s="146"/>
      <c r="WXS17" s="146"/>
      <c r="WXT17" s="146"/>
      <c r="WXU17" s="146"/>
      <c r="WXV17" s="146"/>
      <c r="WXW17" s="146"/>
      <c r="WXX17" s="146"/>
      <c r="WXY17" s="146"/>
      <c r="WXZ17" s="146"/>
      <c r="WYA17" s="146"/>
      <c r="WYB17" s="146"/>
      <c r="WYC17" s="146"/>
      <c r="WYD17" s="146"/>
      <c r="WYE17" s="146"/>
      <c r="WYF17" s="146"/>
      <c r="WYG17" s="146"/>
      <c r="WYH17" s="146"/>
      <c r="WYI17" s="146"/>
      <c r="WYJ17" s="146"/>
      <c r="WYK17" s="146"/>
      <c r="WYL17" s="146"/>
      <c r="WYM17" s="146"/>
      <c r="WYN17" s="146"/>
      <c r="WYO17" s="146"/>
      <c r="WYP17" s="146"/>
      <c r="WYQ17" s="146"/>
      <c r="WYR17" s="146"/>
      <c r="WYS17" s="146"/>
      <c r="WYT17" s="146"/>
      <c r="WYU17" s="146"/>
      <c r="WYV17" s="146"/>
      <c r="WYW17" s="146"/>
      <c r="WYX17" s="146"/>
      <c r="WYY17" s="146"/>
      <c r="WYZ17" s="146"/>
      <c r="WZA17" s="146"/>
      <c r="WZB17" s="146"/>
      <c r="WZC17" s="146"/>
      <c r="WZD17" s="146"/>
      <c r="WZE17" s="146"/>
      <c r="WZF17" s="146"/>
      <c r="WZG17" s="146"/>
      <c r="WZH17" s="146"/>
      <c r="WZI17" s="146"/>
      <c r="WZJ17" s="146"/>
      <c r="WZK17" s="146"/>
      <c r="WZL17" s="146"/>
      <c r="WZM17" s="146"/>
      <c r="WZN17" s="146"/>
      <c r="WZO17" s="146"/>
      <c r="WZP17" s="146"/>
      <c r="WZQ17" s="146"/>
      <c r="WZR17" s="146"/>
      <c r="WZS17" s="146"/>
      <c r="WZT17" s="146"/>
      <c r="WZU17" s="146"/>
      <c r="WZV17" s="146"/>
      <c r="WZW17" s="146"/>
      <c r="WZX17" s="146"/>
      <c r="WZY17" s="146"/>
      <c r="WZZ17" s="146"/>
      <c r="XAA17" s="146"/>
      <c r="XAB17" s="146"/>
      <c r="XAC17" s="146"/>
      <c r="XAD17" s="146"/>
      <c r="XAE17" s="146"/>
      <c r="XAF17" s="146"/>
      <c r="XAG17" s="146"/>
      <c r="XAH17" s="146"/>
      <c r="XAI17" s="146"/>
      <c r="XAJ17" s="146"/>
      <c r="XAK17" s="146"/>
      <c r="XAL17" s="146"/>
      <c r="XAM17" s="146"/>
      <c r="XAN17" s="146"/>
      <c r="XAO17" s="146"/>
      <c r="XAP17" s="146"/>
      <c r="XAQ17" s="146"/>
      <c r="XAR17" s="146"/>
      <c r="XAS17" s="146"/>
      <c r="XAT17" s="146"/>
      <c r="XAU17" s="146"/>
      <c r="XAV17" s="146"/>
      <c r="XAW17" s="146"/>
      <c r="XAX17" s="146"/>
      <c r="XAY17" s="146"/>
      <c r="XAZ17" s="146"/>
      <c r="XBA17" s="146"/>
      <c r="XBB17" s="146"/>
      <c r="XBC17" s="146"/>
      <c r="XBD17" s="146"/>
      <c r="XBE17" s="146"/>
      <c r="XBF17" s="146"/>
      <c r="XBG17" s="146"/>
      <c r="XBH17" s="146"/>
      <c r="XBI17" s="146"/>
      <c r="XBJ17" s="146"/>
      <c r="XBK17" s="146"/>
      <c r="XBL17" s="146"/>
      <c r="XBM17" s="146"/>
      <c r="XBN17" s="146"/>
      <c r="XBO17" s="146"/>
      <c r="XBP17" s="146"/>
      <c r="XBQ17" s="146"/>
      <c r="XBR17" s="146"/>
      <c r="XBS17" s="146"/>
      <c r="XBT17" s="146"/>
      <c r="XBU17" s="146"/>
      <c r="XBV17" s="146"/>
      <c r="XBW17" s="146"/>
      <c r="XBX17" s="146"/>
      <c r="XBY17" s="146"/>
      <c r="XBZ17" s="146"/>
      <c r="XCA17" s="146"/>
      <c r="XCB17" s="146"/>
      <c r="XCC17" s="146"/>
      <c r="XCD17" s="146"/>
      <c r="XCE17" s="146"/>
      <c r="XCF17" s="146"/>
      <c r="XCG17" s="146"/>
      <c r="XCH17" s="146"/>
      <c r="XCI17" s="146"/>
      <c r="XCJ17" s="146"/>
      <c r="XCK17" s="146"/>
      <c r="XCL17" s="146"/>
      <c r="XCM17" s="146"/>
      <c r="XCN17" s="146"/>
      <c r="XCO17" s="146"/>
      <c r="XCP17" s="146"/>
      <c r="XCQ17" s="146"/>
      <c r="XCR17" s="146"/>
      <c r="XCS17" s="146"/>
      <c r="XCT17" s="146"/>
      <c r="XCU17" s="146"/>
      <c r="XCV17" s="146"/>
      <c r="XCW17" s="146"/>
      <c r="XCX17" s="146"/>
      <c r="XCY17" s="146"/>
      <c r="XCZ17" s="146"/>
      <c r="XDA17" s="146"/>
      <c r="XDB17" s="146"/>
      <c r="XDC17" s="146"/>
      <c r="XDD17" s="146"/>
      <c r="XDE17" s="146"/>
      <c r="XDF17" s="146"/>
      <c r="XDG17" s="146"/>
      <c r="XDH17" s="146"/>
      <c r="XDI17" s="146"/>
      <c r="XDJ17" s="146"/>
      <c r="XDK17" s="146"/>
      <c r="XDL17" s="146"/>
      <c r="XDM17" s="146"/>
      <c r="XDN17" s="146"/>
      <c r="XDO17" s="146"/>
      <c r="XDP17" s="146"/>
      <c r="XDQ17" s="146"/>
      <c r="XDR17" s="146"/>
      <c r="XDS17" s="146"/>
      <c r="XDT17" s="146"/>
      <c r="XDU17" s="146"/>
      <c r="XDV17" s="146"/>
      <c r="XDW17" s="146"/>
      <c r="XDX17" s="146"/>
      <c r="XDY17" s="146"/>
      <c r="XDZ17" s="146"/>
      <c r="XEA17" s="146"/>
      <c r="XEB17" s="146"/>
      <c r="XEC17" s="146"/>
      <c r="XED17" s="146"/>
      <c r="XEE17" s="146"/>
      <c r="XEF17" s="146"/>
      <c r="XEG17" s="146"/>
      <c r="XEH17" s="146"/>
      <c r="XEI17" s="146"/>
      <c r="XEJ17" s="146"/>
      <c r="XEK17" s="146"/>
      <c r="XEL17" s="146"/>
      <c r="XEM17" s="146"/>
      <c r="XEN17" s="146"/>
      <c r="XEO17" s="146"/>
      <c r="XEP17" s="146"/>
      <c r="XEQ17" s="146"/>
      <c r="XER17" s="146"/>
      <c r="XES17" s="146"/>
      <c r="XET17" s="146"/>
      <c r="XEU17" s="146"/>
      <c r="XEV17" s="146"/>
      <c r="XEW17" s="146"/>
      <c r="XEX17" s="146"/>
      <c r="XEY17" s="146"/>
      <c r="XEZ17" s="146"/>
      <c r="XFA17" s="146"/>
      <c r="XFB17" s="146"/>
      <c r="XFC17" s="146"/>
    </row>
  </sheetData>
  <sheetProtection insertRows="0" insertColumns="0" deleteColumns="0" deleteRows="0" autoFilter="0"/>
  <mergeCells count="1">
    <mergeCell ref="A1:E1"/>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3"/>
  <sheetViews>
    <sheetView showZeros="0" workbookViewId="0">
      <selection activeCell="C6" sqref="C6"/>
    </sheetView>
  </sheetViews>
  <sheetFormatPr defaultColWidth="7.85454545454545" defaultRowHeight="14.25" customHeight="1" outlineLevelCol="4"/>
  <cols>
    <col min="1" max="1" width="32.0909090909091" style="102" customWidth="1"/>
    <col min="2" max="3" width="12.8181818181818" style="102" customWidth="1"/>
    <col min="4" max="5" width="15.5727272727273" style="114" customWidth="1"/>
  </cols>
  <sheetData>
    <row r="1" s="101" customFormat="1" ht="45" customHeight="1" spans="1:5">
      <c r="A1" s="115" t="s">
        <v>25</v>
      </c>
      <c r="B1" s="115"/>
      <c r="C1" s="115"/>
      <c r="D1" s="116"/>
      <c r="E1" s="116"/>
    </row>
    <row r="2" s="101" customFormat="1" ht="20.25" customHeight="1" spans="1:5">
      <c r="A2" s="136" t="str">
        <f>""</f>
        <v/>
      </c>
      <c r="B2" s="117" t="str">
        <f>""</f>
        <v/>
      </c>
      <c r="C2" s="117" t="str">
        <f t="shared" ref="C2:E62" si="0">""</f>
        <v/>
      </c>
      <c r="D2" s="137" t="str">
        <f>""</f>
        <v/>
      </c>
      <c r="E2" s="120" t="s">
        <v>47</v>
      </c>
    </row>
    <row r="3" s="101" customFormat="1" ht="30" customHeight="1" spans="1:5">
      <c r="A3" s="106" t="s">
        <v>48</v>
      </c>
      <c r="B3" s="107" t="s">
        <v>49</v>
      </c>
      <c r="C3" s="107" t="s">
        <v>50</v>
      </c>
      <c r="D3" s="121" t="s">
        <v>51</v>
      </c>
      <c r="E3" s="121" t="s">
        <v>52</v>
      </c>
    </row>
    <row r="4" s="101" customFormat="1" ht="20.25" customHeight="1" spans="1:5">
      <c r="A4" s="131" t="s">
        <v>70</v>
      </c>
      <c r="B4" s="123">
        <v>741</v>
      </c>
      <c r="C4" s="123">
        <v>741</v>
      </c>
      <c r="D4" s="125">
        <v>1</v>
      </c>
      <c r="E4" s="125">
        <v>0.810722100656455</v>
      </c>
    </row>
    <row r="5" s="101" customFormat="1" ht="20.25" customHeight="1" spans="1:5">
      <c r="A5" s="131" t="s">
        <v>74</v>
      </c>
      <c r="B5" s="123">
        <v>741</v>
      </c>
      <c r="C5" s="123">
        <v>741</v>
      </c>
      <c r="D5" s="125">
        <v>1</v>
      </c>
      <c r="E5" s="125">
        <v>0.810722100656455</v>
      </c>
    </row>
    <row r="6" s="101" customFormat="1" ht="20.25" customHeight="1" spans="1:5">
      <c r="A6" s="131" t="s">
        <v>1619</v>
      </c>
      <c r="B6" s="123">
        <v>741</v>
      </c>
      <c r="C6" s="123">
        <v>741</v>
      </c>
      <c r="D6" s="125">
        <v>1</v>
      </c>
      <c r="E6" s="125">
        <v>0.810722100656455</v>
      </c>
    </row>
    <row r="7" s="101" customFormat="1" ht="20.25" customHeight="1" spans="1:5">
      <c r="A7" s="131" t="s">
        <v>1620</v>
      </c>
      <c r="B7" s="123">
        <v>0</v>
      </c>
      <c r="C7" s="123">
        <v>0</v>
      </c>
      <c r="D7" s="125">
        <v>0</v>
      </c>
      <c r="E7" s="125">
        <v>0</v>
      </c>
    </row>
    <row r="8" s="101" customFormat="1" ht="20.25" customHeight="1" spans="1:5">
      <c r="A8" s="131" t="s">
        <v>1621</v>
      </c>
      <c r="B8" s="123">
        <v>0</v>
      </c>
      <c r="C8" s="123">
        <v>0</v>
      </c>
      <c r="D8" s="125">
        <v>0</v>
      </c>
      <c r="E8" s="125">
        <v>0</v>
      </c>
    </row>
    <row r="9" s="101" customFormat="1" ht="20.25" customHeight="1" spans="1:5">
      <c r="A9" s="138" t="s">
        <v>1622</v>
      </c>
      <c r="B9" s="123">
        <v>0</v>
      </c>
      <c r="C9" s="123">
        <v>0</v>
      </c>
      <c r="D9" s="125">
        <v>0</v>
      </c>
      <c r="E9" s="125">
        <v>0</v>
      </c>
    </row>
    <row r="10" s="101" customFormat="1" ht="20.25" customHeight="1" spans="1:5">
      <c r="A10" s="138" t="s">
        <v>1623</v>
      </c>
      <c r="B10" s="123">
        <v>0</v>
      </c>
      <c r="C10" s="123">
        <v>0</v>
      </c>
      <c r="D10" s="125">
        <v>0</v>
      </c>
      <c r="E10" s="125">
        <v>0</v>
      </c>
    </row>
    <row r="11" s="101" customFormat="1" ht="20.25" customHeight="1" spans="1:5">
      <c r="A11" s="138" t="s">
        <v>1624</v>
      </c>
      <c r="B11" s="123">
        <v>0</v>
      </c>
      <c r="C11" s="123">
        <v>0</v>
      </c>
      <c r="D11" s="125">
        <v>0</v>
      </c>
      <c r="E11" s="125">
        <v>0</v>
      </c>
    </row>
    <row r="12" s="101" customFormat="1" ht="20.25" customHeight="1" spans="1:5">
      <c r="A12" s="138" t="s">
        <v>1625</v>
      </c>
      <c r="B12" s="123">
        <v>0</v>
      </c>
      <c r="C12" s="123">
        <v>0</v>
      </c>
      <c r="D12" s="125">
        <v>0</v>
      </c>
      <c r="E12" s="125">
        <v>0</v>
      </c>
    </row>
    <row r="13" s="101" customFormat="1" ht="20.25" customHeight="1" spans="1:5">
      <c r="A13" s="138" t="s">
        <v>1626</v>
      </c>
      <c r="B13" s="123">
        <v>0</v>
      </c>
      <c r="C13" s="123">
        <v>0</v>
      </c>
      <c r="D13" s="125">
        <v>0</v>
      </c>
      <c r="E13" s="125">
        <v>0</v>
      </c>
    </row>
    <row r="14" s="101" customFormat="1" ht="20.25" customHeight="1" spans="1:5">
      <c r="A14" s="138" t="s">
        <v>1627</v>
      </c>
      <c r="B14" s="123">
        <v>0</v>
      </c>
      <c r="C14" s="123">
        <v>0</v>
      </c>
      <c r="D14" s="125">
        <v>0</v>
      </c>
      <c r="E14" s="125">
        <v>0</v>
      </c>
    </row>
    <row r="15" s="101" customFormat="1" ht="20.25" customHeight="1" spans="1:5">
      <c r="A15" s="138" t="s">
        <v>1628</v>
      </c>
      <c r="B15" s="123">
        <v>0</v>
      </c>
      <c r="C15" s="123">
        <v>0</v>
      </c>
      <c r="D15" s="125">
        <v>0</v>
      </c>
      <c r="E15" s="125">
        <v>0</v>
      </c>
    </row>
    <row r="16" s="101" customFormat="1" ht="20.25" customHeight="1" spans="1:5">
      <c r="A16" s="138" t="s">
        <v>1629</v>
      </c>
      <c r="B16" s="123">
        <v>0</v>
      </c>
      <c r="C16" s="123">
        <v>0</v>
      </c>
      <c r="D16" s="125">
        <v>0</v>
      </c>
      <c r="E16" s="125">
        <v>0</v>
      </c>
    </row>
    <row r="17" s="101" customFormat="1" ht="20.25" customHeight="1" spans="1:5">
      <c r="A17" s="138" t="s">
        <v>1630</v>
      </c>
      <c r="B17" s="123">
        <v>0</v>
      </c>
      <c r="C17" s="123">
        <v>0</v>
      </c>
      <c r="D17" s="125">
        <v>0</v>
      </c>
      <c r="E17" s="125">
        <v>0</v>
      </c>
    </row>
    <row r="18" s="101" customFormat="1" ht="20.25" customHeight="1" spans="1:5">
      <c r="A18" s="138" t="s">
        <v>1631</v>
      </c>
      <c r="B18" s="123">
        <v>0</v>
      </c>
      <c r="C18" s="123">
        <v>0</v>
      </c>
      <c r="D18" s="125">
        <v>0</v>
      </c>
      <c r="E18" s="125">
        <v>0</v>
      </c>
    </row>
    <row r="19" s="101" customFormat="1" ht="20.25" customHeight="1" spans="1:5">
      <c r="A19" s="138" t="s">
        <v>1632</v>
      </c>
      <c r="B19" s="123">
        <v>0</v>
      </c>
      <c r="C19" s="123">
        <v>0</v>
      </c>
      <c r="D19" s="125">
        <v>0</v>
      </c>
      <c r="E19" s="125">
        <v>0</v>
      </c>
    </row>
    <row r="20" s="101" customFormat="1" ht="20.25" customHeight="1" spans="1:5">
      <c r="A20" s="138" t="s">
        <v>1633</v>
      </c>
      <c r="B20" s="123">
        <v>0</v>
      </c>
      <c r="C20" s="123">
        <v>0</v>
      </c>
      <c r="D20" s="125">
        <v>0</v>
      </c>
      <c r="E20" s="125">
        <v>0</v>
      </c>
    </row>
    <row r="21" s="101" customFormat="1" ht="20.25" customHeight="1" spans="1:5">
      <c r="A21" s="138" t="s">
        <v>1634</v>
      </c>
      <c r="B21" s="123">
        <v>0</v>
      </c>
      <c r="C21" s="123">
        <v>0</v>
      </c>
      <c r="D21" s="125">
        <v>0</v>
      </c>
      <c r="E21" s="125">
        <v>0</v>
      </c>
    </row>
    <row r="22" s="101" customFormat="1" ht="20.25" customHeight="1" spans="1:5">
      <c r="A22" s="138" t="s">
        <v>1635</v>
      </c>
      <c r="B22" s="123">
        <v>0</v>
      </c>
      <c r="C22" s="123">
        <v>0</v>
      </c>
      <c r="D22" s="125">
        <v>0</v>
      </c>
      <c r="E22" s="125">
        <v>0</v>
      </c>
    </row>
    <row r="23" s="101" customFormat="1" ht="20.25" customHeight="1" spans="1:5">
      <c r="A23" s="138" t="s">
        <v>1636</v>
      </c>
      <c r="B23" s="123">
        <v>0</v>
      </c>
      <c r="C23" s="123">
        <v>0</v>
      </c>
      <c r="D23" s="125">
        <v>0</v>
      </c>
      <c r="E23" s="125">
        <v>0</v>
      </c>
    </row>
    <row r="24" s="101" customFormat="1" ht="20.25" customHeight="1" spans="1:5">
      <c r="A24" s="138" t="s">
        <v>1637</v>
      </c>
      <c r="B24" s="123">
        <v>0</v>
      </c>
      <c r="C24" s="123">
        <v>0</v>
      </c>
      <c r="D24" s="125">
        <v>0</v>
      </c>
      <c r="E24" s="125">
        <v>0</v>
      </c>
    </row>
    <row r="25" s="101" customFormat="1" ht="20.25" customHeight="1" spans="1:5">
      <c r="A25" s="138" t="s">
        <v>1638</v>
      </c>
      <c r="B25" s="123">
        <v>0</v>
      </c>
      <c r="C25" s="123">
        <v>0</v>
      </c>
      <c r="D25" s="125">
        <v>0</v>
      </c>
      <c r="E25" s="125">
        <v>0</v>
      </c>
    </row>
    <row r="26" s="101" customFormat="1" ht="20.25" customHeight="1" spans="1:5">
      <c r="A26" s="138" t="s">
        <v>1639</v>
      </c>
      <c r="B26" s="123">
        <v>0</v>
      </c>
      <c r="C26" s="123">
        <v>0</v>
      </c>
      <c r="D26" s="125">
        <v>0</v>
      </c>
      <c r="E26" s="125">
        <v>0</v>
      </c>
    </row>
    <row r="27" s="101" customFormat="1" ht="20.25" customHeight="1" spans="1:5">
      <c r="A27" s="138" t="s">
        <v>1640</v>
      </c>
      <c r="B27" s="123">
        <v>0</v>
      </c>
      <c r="C27" s="123">
        <v>0</v>
      </c>
      <c r="D27" s="125">
        <v>0</v>
      </c>
      <c r="E27" s="125">
        <v>0</v>
      </c>
    </row>
    <row r="28" s="101" customFormat="1" ht="20.25" customHeight="1" spans="1:5">
      <c r="A28" s="138" t="s">
        <v>1641</v>
      </c>
      <c r="B28" s="123">
        <v>0</v>
      </c>
      <c r="C28" s="123">
        <v>0</v>
      </c>
      <c r="D28" s="125">
        <v>0</v>
      </c>
      <c r="E28" s="125">
        <v>0</v>
      </c>
    </row>
    <row r="29" s="101" customFormat="1" ht="20.25" customHeight="1" spans="1:5">
      <c r="A29" s="138" t="s">
        <v>1642</v>
      </c>
      <c r="B29" s="123">
        <v>0</v>
      </c>
      <c r="C29" s="123">
        <v>0</v>
      </c>
      <c r="D29" s="125">
        <v>0</v>
      </c>
      <c r="E29" s="125">
        <v>0</v>
      </c>
    </row>
    <row r="30" s="101" customFormat="1" ht="20.25" customHeight="1" spans="1:5">
      <c r="A30" s="138" t="s">
        <v>1643</v>
      </c>
      <c r="B30" s="123">
        <v>0</v>
      </c>
      <c r="C30" s="123">
        <v>0</v>
      </c>
      <c r="D30" s="125">
        <v>0</v>
      </c>
      <c r="E30" s="125">
        <v>0</v>
      </c>
    </row>
    <row r="31" s="101" customFormat="1" ht="20.25" customHeight="1" spans="1:5">
      <c r="A31" s="138" t="s">
        <v>1644</v>
      </c>
      <c r="B31" s="123">
        <v>0</v>
      </c>
      <c r="C31" s="123">
        <v>0</v>
      </c>
      <c r="D31" s="125">
        <v>0</v>
      </c>
      <c r="E31" s="125">
        <v>0</v>
      </c>
    </row>
    <row r="32" s="101" customFormat="1" ht="20.25" customHeight="1" spans="1:5">
      <c r="A32" s="138" t="s">
        <v>1645</v>
      </c>
      <c r="B32" s="123">
        <v>0</v>
      </c>
      <c r="C32" s="123">
        <v>0</v>
      </c>
      <c r="D32" s="125">
        <v>0</v>
      </c>
      <c r="E32" s="125">
        <v>0</v>
      </c>
    </row>
    <row r="33" s="101" customFormat="1" ht="20.25" customHeight="1" spans="1:5">
      <c r="A33" s="138" t="s">
        <v>1646</v>
      </c>
      <c r="B33" s="123">
        <v>0</v>
      </c>
      <c r="C33" s="123">
        <v>0</v>
      </c>
      <c r="D33" s="125">
        <v>0</v>
      </c>
      <c r="E33" s="125">
        <v>0</v>
      </c>
    </row>
    <row r="34" s="101" customFormat="1" ht="20.25" customHeight="1" spans="1:5">
      <c r="A34" s="138" t="s">
        <v>1647</v>
      </c>
      <c r="B34" s="123">
        <v>0</v>
      </c>
      <c r="C34" s="123">
        <v>0</v>
      </c>
      <c r="D34" s="125">
        <v>0</v>
      </c>
      <c r="E34" s="125">
        <v>0</v>
      </c>
    </row>
    <row r="35" s="101" customFormat="1" ht="20.25" customHeight="1" spans="1:5">
      <c r="A35" s="138" t="s">
        <v>1648</v>
      </c>
      <c r="B35" s="123">
        <v>0</v>
      </c>
      <c r="C35" s="123">
        <v>0</v>
      </c>
      <c r="D35" s="125">
        <v>0</v>
      </c>
      <c r="E35" s="125">
        <v>0</v>
      </c>
    </row>
    <row r="36" s="101" customFormat="1" ht="20.25" customHeight="1" spans="1:5">
      <c r="A36" s="138" t="s">
        <v>1649</v>
      </c>
      <c r="B36" s="123">
        <v>0</v>
      </c>
      <c r="C36" s="123">
        <v>0</v>
      </c>
      <c r="D36" s="125">
        <v>0</v>
      </c>
      <c r="E36" s="125">
        <v>0</v>
      </c>
    </row>
    <row r="37" s="101" customFormat="1" ht="20.25" customHeight="1" spans="1:5">
      <c r="A37" s="138" t="s">
        <v>1650</v>
      </c>
      <c r="B37" s="123">
        <v>741</v>
      </c>
      <c r="C37" s="123">
        <v>741</v>
      </c>
      <c r="D37" s="125">
        <v>1</v>
      </c>
      <c r="E37" s="125">
        <v>0.810722100656455</v>
      </c>
    </row>
    <row r="38" s="101" customFormat="1" ht="20.25" customHeight="1" spans="1:5">
      <c r="A38" s="138" t="s">
        <v>1651</v>
      </c>
      <c r="B38" s="123">
        <v>0</v>
      </c>
      <c r="C38" s="123">
        <v>0</v>
      </c>
      <c r="D38" s="125">
        <v>0</v>
      </c>
      <c r="E38" s="125">
        <v>0</v>
      </c>
    </row>
    <row r="39" s="101" customFormat="1" ht="20.25" customHeight="1" spans="1:5">
      <c r="A39" s="138" t="s">
        <v>1652</v>
      </c>
      <c r="B39" s="123">
        <v>0</v>
      </c>
      <c r="C39" s="123">
        <v>0</v>
      </c>
      <c r="D39" s="125">
        <v>0</v>
      </c>
      <c r="E39" s="125">
        <v>0</v>
      </c>
    </row>
    <row r="40" s="101" customFormat="1" ht="20.25" customHeight="1" spans="1:5">
      <c r="A40" s="138" t="s">
        <v>1653</v>
      </c>
      <c r="B40" s="123">
        <v>0</v>
      </c>
      <c r="C40" s="123">
        <v>0</v>
      </c>
      <c r="D40" s="125">
        <v>0</v>
      </c>
      <c r="E40" s="125">
        <v>0</v>
      </c>
    </row>
    <row r="41" s="101" customFormat="1" ht="20.25" customHeight="1" spans="1:5">
      <c r="A41" s="138" t="s">
        <v>1654</v>
      </c>
      <c r="B41" s="123">
        <v>0</v>
      </c>
      <c r="C41" s="123">
        <v>0</v>
      </c>
      <c r="D41" s="125">
        <v>0</v>
      </c>
      <c r="E41" s="125">
        <v>0</v>
      </c>
    </row>
    <row r="42" s="101" customFormat="1" ht="20.25" customHeight="1" spans="1:5">
      <c r="A42" s="138" t="s">
        <v>1655</v>
      </c>
      <c r="B42" s="123">
        <v>0</v>
      </c>
      <c r="C42" s="123">
        <v>0</v>
      </c>
      <c r="D42" s="125">
        <v>0</v>
      </c>
      <c r="E42" s="125">
        <v>0</v>
      </c>
    </row>
    <row r="43" s="101" customFormat="1" ht="20.25" customHeight="1" spans="1:5">
      <c r="A43" s="138" t="s">
        <v>1656</v>
      </c>
      <c r="B43" s="123">
        <v>0</v>
      </c>
      <c r="C43" s="123">
        <v>0</v>
      </c>
      <c r="D43" s="125">
        <v>0</v>
      </c>
      <c r="E43" s="125">
        <v>0</v>
      </c>
    </row>
    <row r="44" s="101" customFormat="1" ht="20.25" customHeight="1" spans="1:5">
      <c r="A44" s="138" t="s">
        <v>1657</v>
      </c>
      <c r="B44" s="123">
        <v>0</v>
      </c>
      <c r="C44" s="123">
        <v>0</v>
      </c>
      <c r="D44" s="125">
        <v>0</v>
      </c>
      <c r="E44" s="125">
        <v>0</v>
      </c>
    </row>
    <row r="45" s="101" customFormat="1" ht="20.25" customHeight="1" spans="1:5">
      <c r="A45" s="138" t="s">
        <v>1658</v>
      </c>
      <c r="B45" s="123">
        <v>0</v>
      </c>
      <c r="C45" s="123">
        <v>0</v>
      </c>
      <c r="D45" s="125">
        <v>0</v>
      </c>
      <c r="E45" s="125">
        <v>0</v>
      </c>
    </row>
    <row r="46" s="101" customFormat="1" ht="20.25" customHeight="1" spans="1:5">
      <c r="A46" s="138" t="s">
        <v>1659</v>
      </c>
      <c r="B46" s="123">
        <v>0</v>
      </c>
      <c r="C46" s="123">
        <v>0</v>
      </c>
      <c r="D46" s="125">
        <v>0</v>
      </c>
      <c r="E46" s="125">
        <v>0</v>
      </c>
    </row>
    <row r="47" s="101" customFormat="1" ht="20.25" customHeight="1" spans="1:5">
      <c r="A47" s="138" t="s">
        <v>1660</v>
      </c>
      <c r="B47" s="123">
        <v>0</v>
      </c>
      <c r="C47" s="123">
        <v>0</v>
      </c>
      <c r="D47" s="125">
        <v>0</v>
      </c>
      <c r="E47" s="125">
        <v>0</v>
      </c>
    </row>
    <row r="48" s="101" customFormat="1" ht="20.25" customHeight="1" spans="1:5">
      <c r="A48" s="138" t="s">
        <v>1661</v>
      </c>
      <c r="B48" s="123">
        <v>0</v>
      </c>
      <c r="C48" s="123">
        <v>0</v>
      </c>
      <c r="D48" s="125">
        <v>0</v>
      </c>
      <c r="E48" s="125">
        <v>0</v>
      </c>
    </row>
    <row r="49" s="101" customFormat="1" ht="20.25" customHeight="1" spans="1:5">
      <c r="A49" s="138" t="s">
        <v>1662</v>
      </c>
      <c r="B49" s="123">
        <v>0</v>
      </c>
      <c r="C49" s="123">
        <v>0</v>
      </c>
      <c r="D49" s="125">
        <v>0</v>
      </c>
      <c r="E49" s="125">
        <v>0</v>
      </c>
    </row>
    <row r="50" s="101" customFormat="1" ht="20.25" customHeight="1" spans="1:5">
      <c r="A50" s="138" t="s">
        <v>1663</v>
      </c>
      <c r="B50" s="123">
        <v>0</v>
      </c>
      <c r="C50" s="123">
        <v>0</v>
      </c>
      <c r="D50" s="125">
        <v>0</v>
      </c>
      <c r="E50" s="125">
        <v>0</v>
      </c>
    </row>
    <row r="51" s="101" customFormat="1" ht="20.25" customHeight="1" spans="1:5">
      <c r="A51" s="138" t="s">
        <v>1664</v>
      </c>
      <c r="B51" s="123">
        <v>0</v>
      </c>
      <c r="C51" s="123">
        <v>0</v>
      </c>
      <c r="D51" s="125">
        <v>0</v>
      </c>
      <c r="E51" s="125">
        <v>0</v>
      </c>
    </row>
    <row r="52" s="101" customFormat="1" ht="20.25" customHeight="1" spans="1:5">
      <c r="A52" s="138" t="s">
        <v>1665</v>
      </c>
      <c r="B52" s="123">
        <v>0</v>
      </c>
      <c r="C52" s="123">
        <v>0</v>
      </c>
      <c r="D52" s="125">
        <v>0</v>
      </c>
      <c r="E52" s="125">
        <v>0</v>
      </c>
    </row>
    <row r="53" s="101" customFormat="1" ht="20.25" customHeight="1" spans="1:5">
      <c r="A53" s="138" t="s">
        <v>1666</v>
      </c>
      <c r="B53" s="123">
        <v>0</v>
      </c>
      <c r="C53" s="123">
        <v>0</v>
      </c>
      <c r="D53" s="125">
        <v>0</v>
      </c>
      <c r="E53" s="125">
        <v>0</v>
      </c>
    </row>
    <row r="54" s="101" customFormat="1" ht="20.25" customHeight="1" spans="1:5">
      <c r="A54" s="131" t="str">
        <f>""</f>
        <v/>
      </c>
      <c r="B54" s="123">
        <v>0</v>
      </c>
      <c r="C54" s="123">
        <v>0</v>
      </c>
      <c r="D54" s="125">
        <v>0</v>
      </c>
      <c r="E54" s="125">
        <v>0</v>
      </c>
    </row>
    <row r="55" s="101" customFormat="1" ht="20.25" customHeight="1" spans="1:5">
      <c r="A55" s="131" t="s">
        <v>1667</v>
      </c>
      <c r="B55" s="123">
        <v>0</v>
      </c>
      <c r="C55" s="123">
        <v>741</v>
      </c>
      <c r="D55" s="125">
        <v>0</v>
      </c>
      <c r="E55" s="125">
        <v>0.810722100656455</v>
      </c>
    </row>
    <row r="56" s="101" customFormat="1" ht="20.25" customHeight="1" spans="1:5">
      <c r="A56" s="138" t="s">
        <v>1668</v>
      </c>
      <c r="B56" s="123">
        <v>0</v>
      </c>
      <c r="C56" s="123">
        <v>727</v>
      </c>
      <c r="D56" s="125">
        <v>0</v>
      </c>
      <c r="E56" s="125">
        <v>1</v>
      </c>
    </row>
    <row r="57" s="101" customFormat="1" ht="20.25" customHeight="1" spans="1:5">
      <c r="A57" s="138" t="s">
        <v>1669</v>
      </c>
      <c r="B57" s="123">
        <v>0</v>
      </c>
      <c r="C57" s="123">
        <v>0</v>
      </c>
      <c r="D57" s="125">
        <v>0</v>
      </c>
      <c r="E57" s="125">
        <v>0</v>
      </c>
    </row>
    <row r="58" s="101" customFormat="1" ht="20.25" customHeight="1" spans="1:5">
      <c r="A58" s="138" t="s">
        <v>1670</v>
      </c>
      <c r="B58" s="123">
        <v>0</v>
      </c>
      <c r="C58" s="123">
        <v>207</v>
      </c>
      <c r="D58" s="125">
        <v>0</v>
      </c>
      <c r="E58" s="125">
        <v>0.226725082146769</v>
      </c>
    </row>
    <row r="59" s="101" customFormat="1" ht="20.25" customHeight="1" spans="1:5">
      <c r="A59" s="138" t="s">
        <v>1671</v>
      </c>
      <c r="B59" s="123">
        <v>0</v>
      </c>
      <c r="C59" s="123">
        <v>0</v>
      </c>
      <c r="D59" s="125">
        <v>0</v>
      </c>
      <c r="E59" s="125">
        <v>0</v>
      </c>
    </row>
    <row r="60" s="101" customFormat="1" ht="20.25" customHeight="1" spans="1:5">
      <c r="A60" s="138" t="s">
        <v>1672</v>
      </c>
      <c r="B60" s="123">
        <v>0</v>
      </c>
      <c r="C60" s="123">
        <v>0</v>
      </c>
      <c r="D60" s="125">
        <v>0</v>
      </c>
      <c r="E60" s="125">
        <v>0</v>
      </c>
    </row>
    <row r="61" s="101" customFormat="1" ht="20.25" customHeight="1" spans="1:5">
      <c r="A61" s="138" t="str">
        <f>""</f>
        <v/>
      </c>
      <c r="B61" s="123">
        <v>0</v>
      </c>
      <c r="C61" s="123">
        <v>0</v>
      </c>
      <c r="D61" s="125">
        <v>0</v>
      </c>
      <c r="E61" s="125">
        <v>0</v>
      </c>
    </row>
    <row r="62" s="101" customFormat="1" ht="20.25" customHeight="1" spans="1:5">
      <c r="A62" s="138" t="str">
        <f>""</f>
        <v/>
      </c>
      <c r="B62" s="123">
        <v>0</v>
      </c>
      <c r="C62" s="123">
        <v>0</v>
      </c>
      <c r="D62" s="125">
        <v>0</v>
      </c>
      <c r="E62" s="125">
        <v>0</v>
      </c>
    </row>
    <row r="63" s="101" customFormat="1" ht="20.25" customHeight="1" spans="1:5">
      <c r="A63" s="133" t="s">
        <v>97</v>
      </c>
      <c r="B63" s="123">
        <v>0</v>
      </c>
      <c r="C63" s="141">
        <f>SUM(C55:C60)</f>
        <v>1675</v>
      </c>
      <c r="D63" s="125">
        <v>0</v>
      </c>
      <c r="E63" s="125">
        <v>0.655833985904464</v>
      </c>
    </row>
  </sheetData>
  <sheetProtection insertRows="0" insertColumns="0" deleteColumns="0" deleteRows="0" autoFilter="0"/>
  <mergeCells count="1">
    <mergeCell ref="A1:E1"/>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1"/>
  <sheetViews>
    <sheetView showZeros="0" topLeftCell="A32" workbookViewId="0">
      <selection activeCell="B2" sqref="B2"/>
    </sheetView>
  </sheetViews>
  <sheetFormatPr defaultColWidth="7.85454545454545" defaultRowHeight="14.25" customHeight="1" outlineLevelCol="5"/>
  <cols>
    <col min="1" max="1" width="28.3636363636364" style="102" customWidth="1"/>
    <col min="2" max="3" width="15.5727272727273" style="102" customWidth="1"/>
    <col min="4" max="5" width="15.5727272727273" style="114" customWidth="1"/>
    <col min="6" max="6" width="7.85454545454545" style="134"/>
  </cols>
  <sheetData>
    <row r="1" s="101" customFormat="1" ht="45" customHeight="1" spans="1:6">
      <c r="A1" s="103" t="s">
        <v>26</v>
      </c>
      <c r="B1" s="103"/>
      <c r="C1" s="103"/>
      <c r="D1" s="140"/>
      <c r="E1" s="140"/>
      <c r="F1" s="135"/>
    </row>
    <row r="2" s="101" customFormat="1" ht="20.25" customHeight="1" spans="1:6">
      <c r="A2" s="117" t="str">
        <f>""</f>
        <v/>
      </c>
      <c r="B2" s="117" t="str">
        <f>""</f>
        <v/>
      </c>
      <c r="C2" s="117" t="str">
        <f t="shared" ref="C2:E40" si="0">""</f>
        <v/>
      </c>
      <c r="D2" s="119" t="str">
        <f>""</f>
        <v/>
      </c>
      <c r="E2" s="120" t="s">
        <v>47</v>
      </c>
      <c r="F2" s="135"/>
    </row>
    <row r="3" s="101" customFormat="1" ht="30" customHeight="1" spans="1:6">
      <c r="A3" s="106" t="s">
        <v>48</v>
      </c>
      <c r="B3" s="107" t="s">
        <v>49</v>
      </c>
      <c r="C3" s="107" t="s">
        <v>50</v>
      </c>
      <c r="D3" s="121" t="s">
        <v>51</v>
      </c>
      <c r="E3" s="121" t="s">
        <v>52</v>
      </c>
      <c r="F3" s="135"/>
    </row>
    <row r="4" s="101" customFormat="1" ht="20.25" customHeight="1" spans="1:6">
      <c r="A4" s="122" t="s">
        <v>107</v>
      </c>
      <c r="B4" s="123">
        <v>0</v>
      </c>
      <c r="C4" s="123">
        <v>0</v>
      </c>
      <c r="D4" s="125">
        <v>0</v>
      </c>
      <c r="E4" s="125">
        <v>0</v>
      </c>
      <c r="F4" s="135"/>
    </row>
    <row r="5" s="101" customFormat="1" ht="20.25" customHeight="1" spans="1:6">
      <c r="A5" s="122" t="s">
        <v>445</v>
      </c>
      <c r="B5" s="123">
        <v>0</v>
      </c>
      <c r="C5" s="123">
        <v>0</v>
      </c>
      <c r="D5" s="125">
        <v>0</v>
      </c>
      <c r="E5" s="125">
        <v>0</v>
      </c>
      <c r="F5" s="135"/>
    </row>
    <row r="6" s="101" customFormat="1" ht="20.25" customHeight="1" spans="1:6">
      <c r="A6" s="122" t="s">
        <v>1673</v>
      </c>
      <c r="B6" s="123">
        <v>0</v>
      </c>
      <c r="C6" s="123">
        <v>0</v>
      </c>
      <c r="D6" s="125">
        <v>0</v>
      </c>
      <c r="E6" s="125">
        <v>0</v>
      </c>
      <c r="F6" s="135"/>
    </row>
    <row r="7" s="101" customFormat="1" ht="20.25" customHeight="1" spans="1:6">
      <c r="A7" s="122" t="s">
        <v>1674</v>
      </c>
      <c r="B7" s="123">
        <v>1410</v>
      </c>
      <c r="C7" s="123">
        <v>1250</v>
      </c>
      <c r="D7" s="125">
        <v>0.886524822695035</v>
      </c>
      <c r="E7" s="125">
        <v>0.680457267283615</v>
      </c>
      <c r="F7" s="135"/>
    </row>
    <row r="8" s="101" customFormat="1" ht="20.25" customHeight="1" spans="1:6">
      <c r="A8" s="122" t="s">
        <v>1675</v>
      </c>
      <c r="B8" s="123">
        <v>929</v>
      </c>
      <c r="C8" s="123">
        <v>769</v>
      </c>
      <c r="D8" s="125">
        <v>0.827771797631862</v>
      </c>
      <c r="E8" s="125">
        <v>0.618664521319389</v>
      </c>
      <c r="F8" s="135"/>
    </row>
    <row r="9" s="101" customFormat="1" ht="20.25" customHeight="1" spans="1:6">
      <c r="A9" s="122" t="s">
        <v>1676</v>
      </c>
      <c r="B9" s="123">
        <v>0</v>
      </c>
      <c r="C9" s="123">
        <v>0</v>
      </c>
      <c r="D9" s="125">
        <v>0</v>
      </c>
      <c r="E9" s="125">
        <v>0</v>
      </c>
      <c r="F9" s="135"/>
    </row>
    <row r="10" s="101" customFormat="1" ht="20.25" customHeight="1" spans="1:6">
      <c r="A10" s="122" t="s">
        <v>1677</v>
      </c>
      <c r="B10" s="123">
        <v>0</v>
      </c>
      <c r="C10" s="123">
        <v>0</v>
      </c>
      <c r="D10" s="125">
        <v>0</v>
      </c>
      <c r="E10" s="125">
        <v>0</v>
      </c>
      <c r="F10" s="135"/>
    </row>
    <row r="11" s="101" customFormat="1" ht="20.25" customHeight="1" spans="1:6">
      <c r="A11" s="122" t="s">
        <v>1678</v>
      </c>
      <c r="B11" s="123">
        <v>0</v>
      </c>
      <c r="C11" s="123">
        <v>0</v>
      </c>
      <c r="D11" s="125">
        <v>0</v>
      </c>
      <c r="E11" s="125">
        <v>0</v>
      </c>
      <c r="F11" s="135"/>
    </row>
    <row r="12" s="101" customFormat="1" ht="20.25" customHeight="1" spans="1:6">
      <c r="A12" s="122" t="s">
        <v>1679</v>
      </c>
      <c r="B12" s="123">
        <v>0</v>
      </c>
      <c r="C12" s="123">
        <v>0</v>
      </c>
      <c r="D12" s="125">
        <v>0</v>
      </c>
      <c r="E12" s="125">
        <v>0</v>
      </c>
      <c r="F12" s="135"/>
    </row>
    <row r="13" s="101" customFormat="1" ht="20.25" customHeight="1" spans="1:6">
      <c r="A13" s="122" t="s">
        <v>1680</v>
      </c>
      <c r="B13" s="123">
        <v>929</v>
      </c>
      <c r="C13" s="123">
        <v>769</v>
      </c>
      <c r="D13" s="125">
        <v>0.827771797631862</v>
      </c>
      <c r="E13" s="125">
        <v>0.618664521319389</v>
      </c>
      <c r="F13" s="135"/>
    </row>
    <row r="14" s="101" customFormat="1" ht="20.25" customHeight="1" spans="1:6">
      <c r="A14" s="122" t="s">
        <v>1681</v>
      </c>
      <c r="B14" s="123">
        <v>0</v>
      </c>
      <c r="C14" s="123">
        <v>0</v>
      </c>
      <c r="D14" s="125">
        <v>0</v>
      </c>
      <c r="E14" s="125">
        <v>0</v>
      </c>
      <c r="F14" s="135"/>
    </row>
    <row r="15" s="101" customFormat="1" ht="20.25" customHeight="1" spans="1:6">
      <c r="A15" s="122" t="s">
        <v>1682</v>
      </c>
      <c r="B15" s="123">
        <v>0</v>
      </c>
      <c r="C15" s="123">
        <v>0</v>
      </c>
      <c r="D15" s="125">
        <v>0</v>
      </c>
      <c r="E15" s="125">
        <v>0</v>
      </c>
      <c r="F15" s="135"/>
    </row>
    <row r="16" s="101" customFormat="1" ht="20.25" customHeight="1" spans="1:6">
      <c r="A16" s="126" t="s">
        <v>1683</v>
      </c>
      <c r="B16" s="127">
        <v>0</v>
      </c>
      <c r="C16" s="127">
        <v>0</v>
      </c>
      <c r="D16" s="125">
        <v>0</v>
      </c>
      <c r="E16" s="125">
        <v>0</v>
      </c>
      <c r="F16" s="135"/>
    </row>
    <row r="17" s="101" customFormat="1" ht="20.25" customHeight="1" spans="1:6">
      <c r="A17" s="122" t="s">
        <v>1684</v>
      </c>
      <c r="B17" s="111">
        <v>0</v>
      </c>
      <c r="C17" s="111">
        <v>0</v>
      </c>
      <c r="D17" s="125">
        <v>0</v>
      </c>
      <c r="E17" s="125">
        <v>0</v>
      </c>
      <c r="F17" s="135"/>
    </row>
    <row r="18" s="101" customFormat="1" ht="20.25" customHeight="1" spans="1:6">
      <c r="A18" s="122" t="s">
        <v>1685</v>
      </c>
      <c r="B18" s="111">
        <v>0</v>
      </c>
      <c r="C18" s="111">
        <v>0</v>
      </c>
      <c r="D18" s="125">
        <v>0</v>
      </c>
      <c r="E18" s="125">
        <v>0</v>
      </c>
      <c r="F18" s="135"/>
    </row>
    <row r="19" s="101" customFormat="1" ht="20.25" customHeight="1" spans="1:6">
      <c r="A19" s="130" t="s">
        <v>1686</v>
      </c>
      <c r="B19" s="123">
        <v>0</v>
      </c>
      <c r="C19" s="123">
        <v>0</v>
      </c>
      <c r="D19" s="125">
        <v>0</v>
      </c>
      <c r="E19" s="125">
        <v>0</v>
      </c>
      <c r="F19" s="135"/>
    </row>
    <row r="20" s="101" customFormat="1" ht="20.25" customHeight="1" spans="1:6">
      <c r="A20" s="122" t="s">
        <v>1687</v>
      </c>
      <c r="B20" s="123">
        <v>0</v>
      </c>
      <c r="C20" s="123">
        <v>0</v>
      </c>
      <c r="D20" s="125">
        <v>0</v>
      </c>
      <c r="E20" s="125">
        <v>0</v>
      </c>
      <c r="F20" s="135"/>
    </row>
    <row r="21" s="101" customFormat="1" ht="20.25" customHeight="1" spans="1:6">
      <c r="A21" s="126" t="s">
        <v>1688</v>
      </c>
      <c r="B21" s="123">
        <v>0</v>
      </c>
      <c r="C21" s="123">
        <v>0</v>
      </c>
      <c r="D21" s="125">
        <v>0</v>
      </c>
      <c r="E21" s="125">
        <v>0</v>
      </c>
      <c r="F21" s="135"/>
    </row>
    <row r="22" s="101" customFormat="1" ht="20.25" customHeight="1" spans="1:6">
      <c r="A22" s="122" t="s">
        <v>1689</v>
      </c>
      <c r="B22" s="123">
        <v>0</v>
      </c>
      <c r="C22" s="123">
        <v>0</v>
      </c>
      <c r="D22" s="125">
        <v>0</v>
      </c>
      <c r="E22" s="125">
        <v>0</v>
      </c>
      <c r="F22" s="135"/>
    </row>
    <row r="23" s="101" customFormat="1" ht="20.25" customHeight="1" spans="1:6">
      <c r="A23" s="122" t="s">
        <v>1690</v>
      </c>
      <c r="B23" s="123">
        <v>0</v>
      </c>
      <c r="C23" s="123">
        <v>0</v>
      </c>
      <c r="D23" s="125">
        <v>0</v>
      </c>
      <c r="E23" s="125">
        <v>0</v>
      </c>
      <c r="F23" s="135"/>
    </row>
    <row r="24" s="101" customFormat="1" ht="20.25" customHeight="1" spans="1:6">
      <c r="A24" s="122" t="s">
        <v>1691</v>
      </c>
      <c r="B24" s="123">
        <v>0</v>
      </c>
      <c r="C24" s="123">
        <v>0</v>
      </c>
      <c r="D24" s="125">
        <v>0</v>
      </c>
      <c r="E24" s="125">
        <v>0</v>
      </c>
      <c r="F24" s="135"/>
    </row>
    <row r="25" s="101" customFormat="1" ht="20.25" customHeight="1" spans="1:6">
      <c r="A25" s="122" t="s">
        <v>1692</v>
      </c>
      <c r="B25" s="123">
        <v>0</v>
      </c>
      <c r="C25" s="123">
        <v>0</v>
      </c>
      <c r="D25" s="125">
        <v>0</v>
      </c>
      <c r="E25" s="125">
        <v>0</v>
      </c>
      <c r="F25" s="135"/>
    </row>
    <row r="26" s="101" customFormat="1" ht="20.25" customHeight="1" spans="1:6">
      <c r="A26" s="122" t="s">
        <v>1693</v>
      </c>
      <c r="B26" s="123">
        <v>0</v>
      </c>
      <c r="C26" s="123">
        <v>0</v>
      </c>
      <c r="D26" s="125">
        <v>0</v>
      </c>
      <c r="E26" s="125">
        <v>0</v>
      </c>
      <c r="F26" s="135"/>
    </row>
    <row r="27" s="101" customFormat="1" ht="20.25" customHeight="1" spans="1:6">
      <c r="A27" s="122" t="s">
        <v>1694</v>
      </c>
      <c r="B27" s="123">
        <v>0</v>
      </c>
      <c r="C27" s="123">
        <v>0</v>
      </c>
      <c r="D27" s="125">
        <v>0</v>
      </c>
      <c r="E27" s="125">
        <v>0</v>
      </c>
      <c r="F27" s="135"/>
    </row>
    <row r="28" s="101" customFormat="1" ht="20.25" customHeight="1" spans="1:6">
      <c r="A28" s="122" t="s">
        <v>1695</v>
      </c>
      <c r="B28" s="123">
        <v>0</v>
      </c>
      <c r="C28" s="123">
        <v>0</v>
      </c>
      <c r="D28" s="125">
        <v>0</v>
      </c>
      <c r="E28" s="125">
        <v>0</v>
      </c>
      <c r="F28" s="135"/>
    </row>
    <row r="29" s="101" customFormat="1" ht="20.25" customHeight="1" spans="1:6">
      <c r="A29" s="122" t="s">
        <v>1696</v>
      </c>
      <c r="B29" s="123">
        <v>0</v>
      </c>
      <c r="C29" s="123">
        <v>0</v>
      </c>
      <c r="D29" s="125">
        <v>0</v>
      </c>
      <c r="E29" s="125">
        <v>0</v>
      </c>
      <c r="F29" s="135"/>
    </row>
    <row r="30" s="101" customFormat="1" ht="20.25" customHeight="1" spans="1:6">
      <c r="A30" s="122" t="s">
        <v>1697</v>
      </c>
      <c r="B30" s="123">
        <v>481</v>
      </c>
      <c r="C30" s="123">
        <v>481</v>
      </c>
      <c r="D30" s="125">
        <v>1</v>
      </c>
      <c r="E30" s="125">
        <v>0.80976430976431</v>
      </c>
      <c r="F30" s="135"/>
    </row>
    <row r="31" s="101" customFormat="1" ht="20.25" customHeight="1" spans="1:6">
      <c r="A31" s="122" t="s">
        <v>1698</v>
      </c>
      <c r="B31" s="123">
        <v>481</v>
      </c>
      <c r="C31" s="123">
        <v>481</v>
      </c>
      <c r="D31" s="125">
        <v>1</v>
      </c>
      <c r="E31" s="125">
        <v>0.80976430976431</v>
      </c>
      <c r="F31" s="135"/>
    </row>
    <row r="32" s="101" customFormat="1" ht="20.25" customHeight="1" spans="1:6">
      <c r="A32" s="131" t="str">
        <f>""</f>
        <v/>
      </c>
      <c r="B32" s="123">
        <v>0</v>
      </c>
      <c r="C32" s="123">
        <v>0</v>
      </c>
      <c r="D32" s="125">
        <v>0</v>
      </c>
      <c r="E32" s="125">
        <v>0</v>
      </c>
      <c r="F32" s="135"/>
    </row>
    <row r="33" s="101" customFormat="1" ht="20.25" customHeight="1" spans="1:6">
      <c r="A33" s="131" t="s">
        <v>1674</v>
      </c>
      <c r="B33" s="123">
        <v>0</v>
      </c>
      <c r="C33" s="123">
        <v>1250</v>
      </c>
      <c r="D33" s="125">
        <v>0</v>
      </c>
      <c r="E33" s="125">
        <v>0.680457267283615</v>
      </c>
      <c r="F33" s="135"/>
    </row>
    <row r="34" s="101" customFormat="1" ht="20.25" customHeight="1" spans="1:6">
      <c r="A34" s="131" t="s">
        <v>1699</v>
      </c>
      <c r="B34" s="123">
        <v>0</v>
      </c>
      <c r="C34" s="123">
        <v>0</v>
      </c>
      <c r="D34" s="125">
        <v>0</v>
      </c>
      <c r="E34" s="125">
        <v>0</v>
      </c>
      <c r="F34" s="135"/>
    </row>
    <row r="35" s="101" customFormat="1" ht="20.25" customHeight="1" spans="1:6">
      <c r="A35" s="131" t="s">
        <v>1700</v>
      </c>
      <c r="B35" s="123">
        <v>0</v>
      </c>
      <c r="C35" s="123">
        <v>0</v>
      </c>
      <c r="D35" s="125">
        <v>0</v>
      </c>
      <c r="E35" s="125">
        <v>0</v>
      </c>
      <c r="F35" s="135"/>
    </row>
    <row r="36" s="101" customFormat="1" ht="20.25" customHeight="1" spans="1:6">
      <c r="A36" s="131" t="s">
        <v>1701</v>
      </c>
      <c r="B36" s="123">
        <v>0</v>
      </c>
      <c r="C36" s="123">
        <v>265</v>
      </c>
      <c r="D36" s="125">
        <v>0</v>
      </c>
      <c r="E36" s="125">
        <v>0.519607843137255</v>
      </c>
      <c r="F36" s="135"/>
    </row>
    <row r="37" s="101" customFormat="1" ht="20.25" customHeight="1" spans="1:6">
      <c r="A37" s="131" t="s">
        <v>1702</v>
      </c>
      <c r="B37" s="123">
        <v>0</v>
      </c>
      <c r="C37" s="123">
        <v>0</v>
      </c>
      <c r="D37" s="125">
        <v>0</v>
      </c>
      <c r="E37" s="125">
        <v>0</v>
      </c>
      <c r="F37" s="135"/>
    </row>
    <row r="38" s="101" customFormat="1" ht="20.25" customHeight="1" spans="1:6">
      <c r="A38" s="131" t="s">
        <v>1703</v>
      </c>
      <c r="B38" s="123">
        <v>0</v>
      </c>
      <c r="C38" s="123">
        <v>0</v>
      </c>
      <c r="D38" s="125">
        <v>0</v>
      </c>
      <c r="E38" s="125">
        <v>0</v>
      </c>
      <c r="F38" s="135"/>
    </row>
    <row r="39" s="101" customFormat="1" ht="20.25" customHeight="1" spans="1:6">
      <c r="A39" s="131" t="s">
        <v>1704</v>
      </c>
      <c r="B39" s="123">
        <v>0</v>
      </c>
      <c r="C39" s="123">
        <v>160</v>
      </c>
      <c r="D39" s="125">
        <v>0</v>
      </c>
      <c r="E39" s="125">
        <v>0.772946859903382</v>
      </c>
      <c r="F39" s="135"/>
    </row>
    <row r="40" s="101" customFormat="1" ht="20.25" customHeight="1" spans="1:6">
      <c r="A40" s="131" t="str">
        <f>""</f>
        <v/>
      </c>
      <c r="B40" s="123">
        <v>0</v>
      </c>
      <c r="C40" s="123">
        <v>0</v>
      </c>
      <c r="D40" s="125">
        <v>0</v>
      </c>
      <c r="E40" s="125">
        <v>0</v>
      </c>
      <c r="F40" s="135"/>
    </row>
    <row r="41" s="101" customFormat="1" ht="20.25" customHeight="1" spans="1:6">
      <c r="A41" s="133" t="s">
        <v>145</v>
      </c>
      <c r="B41" s="123">
        <v>0</v>
      </c>
      <c r="C41" s="123">
        <v>1675</v>
      </c>
      <c r="D41" s="125">
        <v>0</v>
      </c>
      <c r="E41" s="125">
        <v>0.655833985904464</v>
      </c>
      <c r="F41" s="135"/>
    </row>
  </sheetData>
  <sheetProtection insertRows="0" insertColumns="0" deleteColumns="0" deleteRows="0" autoFilter="0"/>
  <mergeCells count="1">
    <mergeCell ref="A1:E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0"/>
  <sheetViews>
    <sheetView showZeros="0" zoomScale="110" zoomScaleNormal="110" topLeftCell="A14" workbookViewId="0">
      <selection activeCell="E6" sqref="E6"/>
    </sheetView>
  </sheetViews>
  <sheetFormatPr defaultColWidth="9" defaultRowHeight="20.25" customHeight="1" outlineLevelCol="4"/>
  <cols>
    <col min="1" max="1" width="28.9272727272727" style="2" customWidth="1"/>
    <col min="2" max="3" width="16.8545454545455" style="147" customWidth="1"/>
    <col min="4" max="4" width="13" style="147" customWidth="1"/>
    <col min="5" max="5" width="12.4181818181818" style="147" customWidth="1"/>
    <col min="6" max="6" width="9" style="134"/>
  </cols>
  <sheetData>
    <row r="1" ht="45" customHeight="1" spans="1:5">
      <c r="A1" s="3" t="s">
        <v>7</v>
      </c>
      <c r="B1" s="148"/>
      <c r="C1" s="148"/>
      <c r="D1" s="148"/>
      <c r="E1" s="148"/>
    </row>
    <row r="2" customHeight="1" spans="1:5">
      <c r="A2" s="187" t="s">
        <v>47</v>
      </c>
      <c r="B2" s="194"/>
      <c r="C2" s="194"/>
      <c r="D2" s="194"/>
      <c r="E2" s="194"/>
    </row>
    <row r="3" ht="33.75" customHeight="1" spans="1:5">
      <c r="A3" s="106" t="s">
        <v>48</v>
      </c>
      <c r="B3" s="152" t="s">
        <v>49</v>
      </c>
      <c r="C3" s="152" t="s">
        <v>50</v>
      </c>
      <c r="D3" s="152" t="s">
        <v>51</v>
      </c>
      <c r="E3" s="152" t="s">
        <v>52</v>
      </c>
    </row>
    <row r="4" customHeight="1" spans="1:5">
      <c r="A4" s="208" t="s">
        <v>53</v>
      </c>
      <c r="B4" s="172">
        <v>249517</v>
      </c>
      <c r="C4" s="172">
        <v>253796</v>
      </c>
      <c r="D4" s="155">
        <v>1.01714913212326</v>
      </c>
      <c r="E4" s="155">
        <v>0.936914188677852</v>
      </c>
    </row>
    <row r="5" customHeight="1" spans="1:5">
      <c r="A5" s="208" t="s">
        <v>54</v>
      </c>
      <c r="B5" s="172">
        <v>75950</v>
      </c>
      <c r="C5" s="172">
        <v>76880</v>
      </c>
      <c r="D5" s="155">
        <v>1.01224489795918</v>
      </c>
      <c r="E5" s="155">
        <v>1.67926259228518</v>
      </c>
    </row>
    <row r="6" customHeight="1" spans="1:5">
      <c r="A6" s="208" t="s">
        <v>55</v>
      </c>
      <c r="B6" s="172">
        <v>9931</v>
      </c>
      <c r="C6" s="172">
        <v>9882</v>
      </c>
      <c r="D6" s="155">
        <v>0.995065955090122</v>
      </c>
      <c r="E6" s="155">
        <v>0.946370427121241</v>
      </c>
    </row>
    <row r="7" customHeight="1" spans="1:5">
      <c r="A7" s="208" t="s">
        <v>56</v>
      </c>
      <c r="B7" s="172">
        <v>0</v>
      </c>
      <c r="C7" s="172">
        <v>0</v>
      </c>
      <c r="D7" s="155">
        <v>0</v>
      </c>
      <c r="E7" s="155">
        <v>0</v>
      </c>
    </row>
    <row r="8" customHeight="1" spans="1:5">
      <c r="A8" s="208" t="s">
        <v>57</v>
      </c>
      <c r="B8" s="172">
        <v>8300</v>
      </c>
      <c r="C8" s="172">
        <v>8046</v>
      </c>
      <c r="D8" s="155">
        <v>0.969397590361446</v>
      </c>
      <c r="E8" s="155">
        <v>0.929743471227178</v>
      </c>
    </row>
    <row r="9" customHeight="1" spans="1:5">
      <c r="A9" s="208" t="s">
        <v>58</v>
      </c>
      <c r="B9" s="172">
        <v>91</v>
      </c>
      <c r="C9" s="172">
        <v>91</v>
      </c>
      <c r="D9" s="155">
        <v>1</v>
      </c>
      <c r="E9" s="155">
        <v>0.645390070921986</v>
      </c>
    </row>
    <row r="10" customHeight="1" spans="1:5">
      <c r="A10" s="208" t="s">
        <v>59</v>
      </c>
      <c r="B10" s="172">
        <v>31116</v>
      </c>
      <c r="C10" s="172">
        <v>31410</v>
      </c>
      <c r="D10" s="155">
        <v>1.00944851523332</v>
      </c>
      <c r="E10" s="155">
        <v>0.999045801526718</v>
      </c>
    </row>
    <row r="11" customHeight="1" spans="1:5">
      <c r="A11" s="208" t="s">
        <v>60</v>
      </c>
      <c r="B11" s="172">
        <v>11662</v>
      </c>
      <c r="C11" s="172">
        <v>11639</v>
      </c>
      <c r="D11" s="155">
        <v>0.998027782541588</v>
      </c>
      <c r="E11" s="155">
        <v>0.655903071287687</v>
      </c>
    </row>
    <row r="12" customHeight="1" spans="1:5">
      <c r="A12" s="208" t="s">
        <v>61</v>
      </c>
      <c r="B12" s="172">
        <v>15751</v>
      </c>
      <c r="C12" s="172">
        <v>15987</v>
      </c>
      <c r="D12" s="155">
        <v>1.01498317567139</v>
      </c>
      <c r="E12" s="155">
        <v>1.23242368177613</v>
      </c>
    </row>
    <row r="13" customHeight="1" spans="1:5">
      <c r="A13" s="208" t="s">
        <v>62</v>
      </c>
      <c r="B13" s="172">
        <v>3000</v>
      </c>
      <c r="C13" s="172">
        <v>2934</v>
      </c>
      <c r="D13" s="155">
        <v>0.978</v>
      </c>
      <c r="E13" s="155">
        <v>0.441800933594338</v>
      </c>
    </row>
    <row r="14" customHeight="1" spans="1:5">
      <c r="A14" s="208" t="s">
        <v>63</v>
      </c>
      <c r="B14" s="172">
        <v>60961</v>
      </c>
      <c r="C14" s="172">
        <v>63938</v>
      </c>
      <c r="D14" s="155">
        <v>1.04883450074638</v>
      </c>
      <c r="E14" s="155">
        <v>0.644360909833009</v>
      </c>
    </row>
    <row r="15" customHeight="1" spans="1:5">
      <c r="A15" s="208" t="s">
        <v>64</v>
      </c>
      <c r="B15" s="172">
        <v>6600</v>
      </c>
      <c r="C15" s="172">
        <v>6440</v>
      </c>
      <c r="D15" s="155">
        <v>0.975757575757576</v>
      </c>
      <c r="E15" s="155">
        <v>1.26696832579186</v>
      </c>
    </row>
    <row r="16" customHeight="1" spans="1:5">
      <c r="A16" s="208" t="s">
        <v>65</v>
      </c>
      <c r="B16" s="172">
        <v>6</v>
      </c>
      <c r="C16" s="172">
        <v>6</v>
      </c>
      <c r="D16" s="155">
        <v>1</v>
      </c>
      <c r="E16" s="155">
        <v>0.13953488372093</v>
      </c>
    </row>
    <row r="17" customHeight="1" spans="1:5">
      <c r="A17" s="208" t="s">
        <v>66</v>
      </c>
      <c r="B17" s="172">
        <v>23500</v>
      </c>
      <c r="C17" s="172">
        <v>23909</v>
      </c>
      <c r="D17" s="155">
        <v>1.01740425531915</v>
      </c>
      <c r="E17" s="155">
        <v>0.793738795564704</v>
      </c>
    </row>
    <row r="18" customHeight="1" spans="1:5">
      <c r="A18" s="208" t="s">
        <v>67</v>
      </c>
      <c r="B18" s="172">
        <v>2400</v>
      </c>
      <c r="C18" s="172">
        <v>2385</v>
      </c>
      <c r="D18" s="155">
        <v>0.99375</v>
      </c>
      <c r="E18" s="155">
        <v>1.00083927822073</v>
      </c>
    </row>
    <row r="19" customHeight="1" spans="1:5">
      <c r="A19" s="208" t="s">
        <v>68</v>
      </c>
      <c r="B19" s="172">
        <v>162</v>
      </c>
      <c r="C19" s="172">
        <v>162</v>
      </c>
      <c r="D19" s="155">
        <v>1</v>
      </c>
      <c r="E19" s="155">
        <v>1.28571428571429</v>
      </c>
    </row>
    <row r="20" customHeight="1" spans="1:5">
      <c r="A20" s="208" t="s">
        <v>69</v>
      </c>
      <c r="B20" s="172">
        <v>87</v>
      </c>
      <c r="C20" s="172">
        <v>87</v>
      </c>
      <c r="D20" s="155">
        <v>1</v>
      </c>
      <c r="E20" s="155">
        <v>1.03571428571429</v>
      </c>
    </row>
    <row r="21" customHeight="1" spans="1:5">
      <c r="A21" s="208" t="s">
        <v>70</v>
      </c>
      <c r="B21" s="172">
        <v>36483</v>
      </c>
      <c r="C21" s="172">
        <v>37036</v>
      </c>
      <c r="D21" s="155">
        <v>1.01515774470301</v>
      </c>
      <c r="E21" s="155">
        <v>0.729184304305881</v>
      </c>
    </row>
    <row r="22" customHeight="1" spans="1:5">
      <c r="A22" s="208" t="s">
        <v>71</v>
      </c>
      <c r="B22" s="172">
        <v>18788</v>
      </c>
      <c r="C22" s="172">
        <v>18824</v>
      </c>
      <c r="D22" s="155">
        <v>1.00191611667022</v>
      </c>
      <c r="E22" s="155">
        <v>0.620373727054016</v>
      </c>
    </row>
    <row r="23" customHeight="1" spans="1:5">
      <c r="A23" s="208" t="s">
        <v>72</v>
      </c>
      <c r="B23" s="172">
        <v>2108</v>
      </c>
      <c r="C23" s="172">
        <v>2218</v>
      </c>
      <c r="D23" s="155">
        <v>1.05218216318786</v>
      </c>
      <c r="E23" s="155">
        <v>0.605349344978166</v>
      </c>
    </row>
    <row r="24" customHeight="1" spans="1:5">
      <c r="A24" s="208" t="s">
        <v>73</v>
      </c>
      <c r="B24" s="172">
        <v>5136</v>
      </c>
      <c r="C24" s="172">
        <v>5264</v>
      </c>
      <c r="D24" s="155">
        <v>1.02492211838006</v>
      </c>
      <c r="E24" s="155">
        <v>0.936654804270463</v>
      </c>
    </row>
    <row r="25" customHeight="1" spans="1:5">
      <c r="A25" s="208" t="s">
        <v>74</v>
      </c>
      <c r="B25" s="172">
        <v>0</v>
      </c>
      <c r="C25" s="172">
        <v>0</v>
      </c>
      <c r="D25" s="155">
        <v>0</v>
      </c>
      <c r="E25" s="155">
        <v>0</v>
      </c>
    </row>
    <row r="26" customHeight="1" spans="1:5">
      <c r="A26" s="208" t="s">
        <v>75</v>
      </c>
      <c r="B26" s="172">
        <v>6350</v>
      </c>
      <c r="C26" s="172">
        <v>8404</v>
      </c>
      <c r="D26" s="155">
        <v>1.32346456692913</v>
      </c>
      <c r="E26" s="155">
        <v>0.951109099139882</v>
      </c>
    </row>
    <row r="27" customHeight="1" spans="1:5">
      <c r="A27" s="208" t="s">
        <v>76</v>
      </c>
      <c r="B27" s="172">
        <v>5</v>
      </c>
      <c r="C27" s="172">
        <v>0</v>
      </c>
      <c r="D27" s="155">
        <v>0</v>
      </c>
      <c r="E27" s="155">
        <v>0</v>
      </c>
    </row>
    <row r="28" customHeight="1" spans="1:5">
      <c r="A28" s="208" t="s">
        <v>77</v>
      </c>
      <c r="B28" s="172">
        <v>2357</v>
      </c>
      <c r="C28" s="172">
        <v>2434</v>
      </c>
      <c r="D28" s="155">
        <v>1.03266864658464</v>
      </c>
      <c r="E28" s="155">
        <v>1.22005012531328</v>
      </c>
    </row>
    <row r="29" customHeight="1" spans="1:5">
      <c r="A29" s="208" t="s">
        <v>78</v>
      </c>
      <c r="B29" s="172">
        <v>1739</v>
      </c>
      <c r="C29" s="172">
        <v>-108</v>
      </c>
      <c r="D29" s="155">
        <v>-0.0621046578493387</v>
      </c>
      <c r="E29" s="155">
        <v>-0.329268292682927</v>
      </c>
    </row>
    <row r="30" customHeight="1" spans="1:5">
      <c r="A30" s="208" t="str">
        <f>""</f>
        <v/>
      </c>
      <c r="B30" s="172">
        <v>0</v>
      </c>
      <c r="C30" s="172">
        <v>0</v>
      </c>
      <c r="D30" s="157">
        <v>0</v>
      </c>
      <c r="E30" s="157">
        <v>0</v>
      </c>
    </row>
    <row r="31" customHeight="1" spans="1:5">
      <c r="A31" s="106" t="s">
        <v>79</v>
      </c>
      <c r="B31" s="172">
        <v>286000</v>
      </c>
      <c r="C31" s="172">
        <v>290832</v>
      </c>
      <c r="D31" s="155">
        <v>1.0168951048951</v>
      </c>
      <c r="E31" s="155">
        <v>0.904114699262612</v>
      </c>
    </row>
    <row r="32" customHeight="1" spans="1:5">
      <c r="A32" s="208" t="str">
        <f>""</f>
        <v/>
      </c>
      <c r="B32" s="172">
        <v>0</v>
      </c>
      <c r="C32" s="172">
        <v>0</v>
      </c>
      <c r="D32" s="155">
        <v>0</v>
      </c>
      <c r="E32" s="157">
        <v>0</v>
      </c>
    </row>
    <row r="33" customHeight="1" spans="1:5">
      <c r="A33" s="209" t="s">
        <v>80</v>
      </c>
      <c r="B33" s="172">
        <v>0</v>
      </c>
      <c r="C33" s="172">
        <v>235092</v>
      </c>
      <c r="D33" s="155">
        <v>0</v>
      </c>
      <c r="E33" s="155">
        <v>0.98492192835088</v>
      </c>
    </row>
    <row r="34" customHeight="1" spans="1:5">
      <c r="A34" s="209" t="s">
        <v>81</v>
      </c>
      <c r="B34" s="172">
        <v>0</v>
      </c>
      <c r="C34" s="172">
        <v>53277</v>
      </c>
      <c r="D34" s="155">
        <v>0</v>
      </c>
      <c r="E34" s="155">
        <v>0.968056691196511</v>
      </c>
    </row>
    <row r="35" customHeight="1" spans="1:5">
      <c r="A35" s="209" t="s">
        <v>82</v>
      </c>
      <c r="B35" s="172">
        <v>0</v>
      </c>
      <c r="C35" s="172">
        <v>116712</v>
      </c>
      <c r="D35" s="155">
        <v>0</v>
      </c>
      <c r="E35" s="155">
        <v>0.951120528074322</v>
      </c>
    </row>
    <row r="36" customHeight="1" spans="1:5">
      <c r="A36" s="209" t="s">
        <v>83</v>
      </c>
      <c r="B36" s="172">
        <v>0</v>
      </c>
      <c r="C36" s="172">
        <v>65103</v>
      </c>
      <c r="D36" s="155">
        <v>0</v>
      </c>
      <c r="E36" s="155">
        <v>1.06820792176681</v>
      </c>
    </row>
    <row r="37" customHeight="1" spans="1:5">
      <c r="A37" s="208" t="s">
        <v>84</v>
      </c>
      <c r="B37" s="172">
        <v>0</v>
      </c>
      <c r="C37" s="172">
        <v>0</v>
      </c>
      <c r="D37" s="155">
        <v>0</v>
      </c>
      <c r="E37" s="155">
        <v>0</v>
      </c>
    </row>
    <row r="38" customHeight="1" spans="1:5">
      <c r="A38" s="208" t="s">
        <v>85</v>
      </c>
      <c r="B38" s="172">
        <v>0</v>
      </c>
      <c r="C38" s="172">
        <v>0</v>
      </c>
      <c r="D38" s="155">
        <v>0</v>
      </c>
      <c r="E38" s="155">
        <v>0</v>
      </c>
    </row>
    <row r="39" customHeight="1" spans="1:5">
      <c r="A39" s="208" t="s">
        <v>86</v>
      </c>
      <c r="B39" s="172">
        <v>0</v>
      </c>
      <c r="C39" s="172">
        <v>35844</v>
      </c>
      <c r="D39" s="155">
        <v>0</v>
      </c>
      <c r="E39" s="155">
        <v>1.42221164147125</v>
      </c>
    </row>
    <row r="40" customHeight="1" spans="1:5">
      <c r="A40" s="208" t="s">
        <v>87</v>
      </c>
      <c r="B40" s="172">
        <v>0</v>
      </c>
      <c r="C40" s="172">
        <v>35168</v>
      </c>
      <c r="D40" s="155">
        <v>0</v>
      </c>
      <c r="E40" s="155">
        <v>1.4756629741524</v>
      </c>
    </row>
    <row r="41" customHeight="1" spans="1:5">
      <c r="A41" s="208" t="s">
        <v>88</v>
      </c>
      <c r="B41" s="172">
        <v>0</v>
      </c>
      <c r="C41" s="172">
        <v>0</v>
      </c>
      <c r="D41" s="155">
        <v>0</v>
      </c>
      <c r="E41" s="155">
        <v>0</v>
      </c>
    </row>
    <row r="42" customHeight="1" spans="1:5">
      <c r="A42" s="208" t="s">
        <v>89</v>
      </c>
      <c r="B42" s="172">
        <v>0</v>
      </c>
      <c r="C42" s="172">
        <v>28300</v>
      </c>
      <c r="D42" s="155">
        <v>0</v>
      </c>
      <c r="E42" s="155">
        <v>0</v>
      </c>
    </row>
    <row r="43" customHeight="1" spans="1:5">
      <c r="A43" s="208" t="s">
        <v>90</v>
      </c>
      <c r="B43" s="172">
        <v>0</v>
      </c>
      <c r="C43" s="172">
        <v>0</v>
      </c>
      <c r="D43" s="155">
        <v>0</v>
      </c>
      <c r="E43" s="155">
        <v>0</v>
      </c>
    </row>
    <row r="44" customHeight="1" spans="1:5">
      <c r="A44" s="208" t="s">
        <v>91</v>
      </c>
      <c r="B44" s="172">
        <v>0</v>
      </c>
      <c r="C44" s="172">
        <v>0</v>
      </c>
      <c r="D44" s="155">
        <v>0</v>
      </c>
      <c r="E44" s="155">
        <v>0</v>
      </c>
    </row>
    <row r="45" customHeight="1" spans="1:5">
      <c r="A45" s="208" t="s">
        <v>92</v>
      </c>
      <c r="B45" s="172">
        <v>0</v>
      </c>
      <c r="C45" s="172">
        <v>0</v>
      </c>
      <c r="D45" s="155">
        <v>0</v>
      </c>
      <c r="E45" s="155">
        <v>0</v>
      </c>
    </row>
    <row r="46" customHeight="1" spans="1:5">
      <c r="A46" s="208" t="s">
        <v>93</v>
      </c>
      <c r="B46" s="172">
        <v>0</v>
      </c>
      <c r="C46" s="172">
        <v>5676</v>
      </c>
      <c r="D46" s="155">
        <v>0</v>
      </c>
      <c r="E46" s="155">
        <v>0.505747126436782</v>
      </c>
    </row>
    <row r="47" customHeight="1" spans="1:5">
      <c r="A47" s="208" t="s">
        <v>94</v>
      </c>
      <c r="B47" s="172">
        <v>0</v>
      </c>
      <c r="C47" s="172">
        <v>0</v>
      </c>
      <c r="D47" s="155">
        <v>0</v>
      </c>
      <c r="E47" s="155">
        <v>0</v>
      </c>
    </row>
    <row r="48" customHeight="1" spans="1:5">
      <c r="A48" s="208" t="s">
        <v>95</v>
      </c>
      <c r="B48" s="172">
        <v>0</v>
      </c>
      <c r="C48" s="172">
        <v>0</v>
      </c>
      <c r="D48" s="155">
        <v>0</v>
      </c>
      <c r="E48" s="155">
        <v>0</v>
      </c>
    </row>
    <row r="49" customHeight="1" spans="1:5">
      <c r="A49" s="208" t="s">
        <v>96</v>
      </c>
      <c r="B49" s="210">
        <v>0</v>
      </c>
      <c r="C49" s="172">
        <v>0</v>
      </c>
      <c r="D49" s="155">
        <v>0</v>
      </c>
      <c r="E49" s="155">
        <v>0</v>
      </c>
    </row>
    <row r="50" customHeight="1" spans="1:5">
      <c r="A50" s="106" t="s">
        <v>97</v>
      </c>
      <c r="B50" s="172">
        <v>0</v>
      </c>
      <c r="C50" s="211">
        <v>630912</v>
      </c>
      <c r="D50" s="155">
        <v>0</v>
      </c>
      <c r="E50" s="155">
        <v>1.0165752265861</v>
      </c>
    </row>
  </sheetData>
  <sheetProtection insertRows="0" insertColumns="0" deleteColumns="0" deleteRows="0" autoFilter="0"/>
  <mergeCells count="2">
    <mergeCell ref="A1:E1"/>
    <mergeCell ref="A2:E2"/>
  </mergeCells>
  <pageMargins left="0.75" right="0.75" top="1" bottom="1" header="0.5" footer="0.5"/>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3"/>
  <sheetViews>
    <sheetView showZeros="0" topLeftCell="A48" workbookViewId="0">
      <selection activeCell="D8" sqref="D8"/>
    </sheetView>
  </sheetViews>
  <sheetFormatPr defaultColWidth="7.85454545454545" defaultRowHeight="14.25" customHeight="1" outlineLevelCol="5"/>
  <cols>
    <col min="1" max="1" width="40.6363636363636" style="102" customWidth="1"/>
    <col min="2" max="3" width="15.5727272727273" style="102" customWidth="1"/>
    <col min="4" max="5" width="13.3636363636364" style="114" customWidth="1"/>
    <col min="6" max="6" width="7.85454545454545" style="134"/>
  </cols>
  <sheetData>
    <row r="1" s="101" customFormat="1" ht="45" customHeight="1" spans="1:6">
      <c r="A1" s="115" t="s">
        <v>27</v>
      </c>
      <c r="B1" s="115"/>
      <c r="C1" s="115"/>
      <c r="D1" s="116"/>
      <c r="E1" s="116"/>
      <c r="F1" s="135"/>
    </row>
    <row r="2" s="101" customFormat="1" ht="20.25" customHeight="1" spans="1:6">
      <c r="A2" s="136" t="str">
        <f>""</f>
        <v/>
      </c>
      <c r="B2" s="117" t="str">
        <f>""</f>
        <v/>
      </c>
      <c r="C2" s="117" t="str">
        <f t="shared" ref="C2:E62" si="0">""</f>
        <v/>
      </c>
      <c r="D2" s="137" t="str">
        <f>""</f>
        <v/>
      </c>
      <c r="E2" s="120" t="s">
        <v>47</v>
      </c>
      <c r="F2" s="135"/>
    </row>
    <row r="3" s="101" customFormat="1" ht="30" customHeight="1" spans="1:6">
      <c r="A3" s="106" t="s">
        <v>48</v>
      </c>
      <c r="B3" s="107" t="s">
        <v>49</v>
      </c>
      <c r="C3" s="107" t="s">
        <v>50</v>
      </c>
      <c r="D3" s="121" t="s">
        <v>51</v>
      </c>
      <c r="E3" s="121" t="s">
        <v>52</v>
      </c>
      <c r="F3" s="135"/>
    </row>
    <row r="4" s="101" customFormat="1" ht="20.25" customHeight="1" spans="1:6">
      <c r="A4" s="131" t="s">
        <v>70</v>
      </c>
      <c r="B4" s="123">
        <v>741</v>
      </c>
      <c r="C4" s="123">
        <v>741</v>
      </c>
      <c r="D4" s="125">
        <v>1</v>
      </c>
      <c r="E4" s="125">
        <v>0.810722100656455</v>
      </c>
      <c r="F4" s="135"/>
    </row>
    <row r="5" s="101" customFormat="1" ht="20.25" customHeight="1" spans="1:6">
      <c r="A5" s="131" t="s">
        <v>74</v>
      </c>
      <c r="B5" s="123">
        <v>741</v>
      </c>
      <c r="C5" s="123">
        <v>741</v>
      </c>
      <c r="D5" s="125">
        <v>1</v>
      </c>
      <c r="E5" s="125">
        <v>0.810722100656455</v>
      </c>
      <c r="F5" s="135"/>
    </row>
    <row r="6" s="101" customFormat="1" ht="20.25" customHeight="1" spans="1:6">
      <c r="A6" s="131" t="s">
        <v>1619</v>
      </c>
      <c r="B6" s="123">
        <v>741</v>
      </c>
      <c r="C6" s="123">
        <v>741</v>
      </c>
      <c r="D6" s="125">
        <v>1</v>
      </c>
      <c r="E6" s="125">
        <v>0.810722100656455</v>
      </c>
      <c r="F6" s="135"/>
    </row>
    <row r="7" s="101" customFormat="1" ht="20.25" customHeight="1" spans="1:6">
      <c r="A7" s="131" t="s">
        <v>1620</v>
      </c>
      <c r="B7" s="123">
        <v>0</v>
      </c>
      <c r="C7" s="123">
        <v>0</v>
      </c>
      <c r="D7" s="125">
        <v>0</v>
      </c>
      <c r="E7" s="125">
        <v>0</v>
      </c>
      <c r="F7" s="135"/>
    </row>
    <row r="8" s="101" customFormat="1" ht="20.25" customHeight="1" spans="1:6">
      <c r="A8" s="131" t="s">
        <v>1621</v>
      </c>
      <c r="B8" s="123">
        <v>0</v>
      </c>
      <c r="C8" s="123">
        <v>0</v>
      </c>
      <c r="D8" s="125">
        <v>0</v>
      </c>
      <c r="E8" s="125">
        <v>0</v>
      </c>
      <c r="F8" s="135"/>
    </row>
    <row r="9" s="101" customFormat="1" ht="20.25" customHeight="1" spans="1:6">
      <c r="A9" s="138" t="s">
        <v>1622</v>
      </c>
      <c r="B9" s="123">
        <v>0</v>
      </c>
      <c r="C9" s="123">
        <v>0</v>
      </c>
      <c r="D9" s="125">
        <v>0</v>
      </c>
      <c r="E9" s="125">
        <v>0</v>
      </c>
      <c r="F9" s="135"/>
    </row>
    <row r="10" s="101" customFormat="1" ht="20.25" customHeight="1" spans="1:6">
      <c r="A10" s="138" t="s">
        <v>1623</v>
      </c>
      <c r="B10" s="123">
        <v>0</v>
      </c>
      <c r="C10" s="123">
        <v>0</v>
      </c>
      <c r="D10" s="125">
        <v>0</v>
      </c>
      <c r="E10" s="125">
        <v>0</v>
      </c>
      <c r="F10" s="135"/>
    </row>
    <row r="11" s="101" customFormat="1" ht="20.25" customHeight="1" spans="1:6">
      <c r="A11" s="138" t="s">
        <v>1624</v>
      </c>
      <c r="B11" s="123">
        <v>0</v>
      </c>
      <c r="C11" s="123">
        <v>0</v>
      </c>
      <c r="D11" s="125">
        <v>0</v>
      </c>
      <c r="E11" s="125">
        <v>0</v>
      </c>
      <c r="F11" s="135"/>
    </row>
    <row r="12" s="101" customFormat="1" ht="20.25" customHeight="1" spans="1:6">
      <c r="A12" s="138" t="s">
        <v>1625</v>
      </c>
      <c r="B12" s="123">
        <v>0</v>
      </c>
      <c r="C12" s="123">
        <v>0</v>
      </c>
      <c r="D12" s="125">
        <v>0</v>
      </c>
      <c r="E12" s="125">
        <v>0</v>
      </c>
      <c r="F12" s="135"/>
    </row>
    <row r="13" s="101" customFormat="1" ht="20.25" customHeight="1" spans="1:6">
      <c r="A13" s="138" t="s">
        <v>1626</v>
      </c>
      <c r="B13" s="123">
        <v>0</v>
      </c>
      <c r="C13" s="123">
        <v>0</v>
      </c>
      <c r="D13" s="125">
        <v>0</v>
      </c>
      <c r="E13" s="125">
        <v>0</v>
      </c>
      <c r="F13" s="135"/>
    </row>
    <row r="14" s="101" customFormat="1" ht="20.25" customHeight="1" spans="1:6">
      <c r="A14" s="138" t="s">
        <v>1627</v>
      </c>
      <c r="B14" s="123">
        <v>0</v>
      </c>
      <c r="C14" s="123">
        <v>0</v>
      </c>
      <c r="D14" s="125">
        <v>0</v>
      </c>
      <c r="E14" s="125">
        <v>0</v>
      </c>
      <c r="F14" s="135"/>
    </row>
    <row r="15" s="101" customFormat="1" ht="20.25" customHeight="1" spans="1:6">
      <c r="A15" s="138" t="s">
        <v>1628</v>
      </c>
      <c r="B15" s="123">
        <v>0</v>
      </c>
      <c r="C15" s="123">
        <v>0</v>
      </c>
      <c r="D15" s="125">
        <v>0</v>
      </c>
      <c r="E15" s="125">
        <v>0</v>
      </c>
      <c r="F15" s="135"/>
    </row>
    <row r="16" s="101" customFormat="1" ht="20.25" customHeight="1" spans="1:6">
      <c r="A16" s="138" t="s">
        <v>1629</v>
      </c>
      <c r="B16" s="123">
        <v>0</v>
      </c>
      <c r="C16" s="123">
        <v>0</v>
      </c>
      <c r="D16" s="125">
        <v>0</v>
      </c>
      <c r="E16" s="125">
        <v>0</v>
      </c>
      <c r="F16" s="135"/>
    </row>
    <row r="17" s="101" customFormat="1" ht="20.25" customHeight="1" spans="1:6">
      <c r="A17" s="138" t="s">
        <v>1630</v>
      </c>
      <c r="B17" s="123">
        <v>0</v>
      </c>
      <c r="C17" s="123">
        <v>0</v>
      </c>
      <c r="D17" s="125">
        <v>0</v>
      </c>
      <c r="E17" s="125">
        <v>0</v>
      </c>
      <c r="F17" s="135"/>
    </row>
    <row r="18" s="101" customFormat="1" ht="20.25" customHeight="1" spans="1:6">
      <c r="A18" s="138" t="s">
        <v>1631</v>
      </c>
      <c r="B18" s="123">
        <v>0</v>
      </c>
      <c r="C18" s="123">
        <v>0</v>
      </c>
      <c r="D18" s="125">
        <v>0</v>
      </c>
      <c r="E18" s="125">
        <v>0</v>
      </c>
      <c r="F18" s="135"/>
    </row>
    <row r="19" s="101" customFormat="1" ht="20.25" customHeight="1" spans="1:6">
      <c r="A19" s="138" t="s">
        <v>1632</v>
      </c>
      <c r="B19" s="123">
        <v>0</v>
      </c>
      <c r="C19" s="123">
        <v>0</v>
      </c>
      <c r="D19" s="125">
        <v>0</v>
      </c>
      <c r="E19" s="125">
        <v>0</v>
      </c>
      <c r="F19" s="135"/>
    </row>
    <row r="20" s="101" customFormat="1" ht="20.25" customHeight="1" spans="1:6">
      <c r="A20" s="138" t="s">
        <v>1633</v>
      </c>
      <c r="B20" s="123">
        <v>0</v>
      </c>
      <c r="C20" s="123">
        <v>0</v>
      </c>
      <c r="D20" s="125">
        <v>0</v>
      </c>
      <c r="E20" s="125">
        <v>0</v>
      </c>
      <c r="F20" s="135"/>
    </row>
    <row r="21" s="101" customFormat="1" ht="20.25" customHeight="1" spans="1:6">
      <c r="A21" s="138" t="s">
        <v>1634</v>
      </c>
      <c r="B21" s="123">
        <v>0</v>
      </c>
      <c r="C21" s="123">
        <v>0</v>
      </c>
      <c r="D21" s="125">
        <v>0</v>
      </c>
      <c r="E21" s="125">
        <v>0</v>
      </c>
      <c r="F21" s="135"/>
    </row>
    <row r="22" s="101" customFormat="1" ht="20.25" customHeight="1" spans="1:6">
      <c r="A22" s="138" t="s">
        <v>1635</v>
      </c>
      <c r="B22" s="123">
        <v>0</v>
      </c>
      <c r="C22" s="123">
        <v>0</v>
      </c>
      <c r="D22" s="125">
        <v>0</v>
      </c>
      <c r="E22" s="125">
        <v>0</v>
      </c>
      <c r="F22" s="135"/>
    </row>
    <row r="23" s="101" customFormat="1" ht="20.25" customHeight="1" spans="1:6">
      <c r="A23" s="138" t="s">
        <v>1636</v>
      </c>
      <c r="B23" s="123">
        <v>0</v>
      </c>
      <c r="C23" s="123">
        <v>0</v>
      </c>
      <c r="D23" s="125">
        <v>0</v>
      </c>
      <c r="E23" s="125">
        <v>0</v>
      </c>
      <c r="F23" s="135"/>
    </row>
    <row r="24" s="101" customFormat="1" ht="20.25" customHeight="1" spans="1:6">
      <c r="A24" s="138" t="s">
        <v>1637</v>
      </c>
      <c r="B24" s="123">
        <v>0</v>
      </c>
      <c r="C24" s="123">
        <v>0</v>
      </c>
      <c r="D24" s="125">
        <v>0</v>
      </c>
      <c r="E24" s="125">
        <v>0</v>
      </c>
      <c r="F24" s="135"/>
    </row>
    <row r="25" s="101" customFormat="1" ht="20.25" customHeight="1" spans="1:6">
      <c r="A25" s="138" t="s">
        <v>1638</v>
      </c>
      <c r="B25" s="123">
        <v>0</v>
      </c>
      <c r="C25" s="123">
        <v>0</v>
      </c>
      <c r="D25" s="125">
        <v>0</v>
      </c>
      <c r="E25" s="125">
        <v>0</v>
      </c>
      <c r="F25" s="135"/>
    </row>
    <row r="26" s="101" customFormat="1" ht="20.25" customHeight="1" spans="1:6">
      <c r="A26" s="138" t="s">
        <v>1639</v>
      </c>
      <c r="B26" s="123">
        <v>0</v>
      </c>
      <c r="C26" s="123">
        <v>0</v>
      </c>
      <c r="D26" s="125">
        <v>0</v>
      </c>
      <c r="E26" s="125">
        <v>0</v>
      </c>
      <c r="F26" s="135"/>
    </row>
    <row r="27" s="101" customFormat="1" ht="20.25" customHeight="1" spans="1:6">
      <c r="A27" s="138" t="s">
        <v>1640</v>
      </c>
      <c r="B27" s="123">
        <v>0</v>
      </c>
      <c r="C27" s="123">
        <v>0</v>
      </c>
      <c r="D27" s="125">
        <v>0</v>
      </c>
      <c r="E27" s="125">
        <v>0</v>
      </c>
      <c r="F27" s="135"/>
    </row>
    <row r="28" s="101" customFormat="1" ht="20.25" customHeight="1" spans="1:6">
      <c r="A28" s="138" t="s">
        <v>1641</v>
      </c>
      <c r="B28" s="123">
        <v>0</v>
      </c>
      <c r="C28" s="123">
        <v>0</v>
      </c>
      <c r="D28" s="125">
        <v>0</v>
      </c>
      <c r="E28" s="125">
        <v>0</v>
      </c>
      <c r="F28" s="135"/>
    </row>
    <row r="29" s="101" customFormat="1" ht="20.25" customHeight="1" spans="1:6">
      <c r="A29" s="138" t="s">
        <v>1642</v>
      </c>
      <c r="B29" s="123">
        <v>0</v>
      </c>
      <c r="C29" s="123">
        <v>0</v>
      </c>
      <c r="D29" s="125">
        <v>0</v>
      </c>
      <c r="E29" s="125">
        <v>0</v>
      </c>
      <c r="F29" s="135"/>
    </row>
    <row r="30" s="101" customFormat="1" ht="20.25" customHeight="1" spans="1:6">
      <c r="A30" s="138" t="s">
        <v>1643</v>
      </c>
      <c r="B30" s="123">
        <v>0</v>
      </c>
      <c r="C30" s="123">
        <v>0</v>
      </c>
      <c r="D30" s="125">
        <v>0</v>
      </c>
      <c r="E30" s="125">
        <v>0</v>
      </c>
      <c r="F30" s="135"/>
    </row>
    <row r="31" s="101" customFormat="1" ht="20.25" customHeight="1" spans="1:6">
      <c r="A31" s="138" t="s">
        <v>1644</v>
      </c>
      <c r="B31" s="123">
        <v>0</v>
      </c>
      <c r="C31" s="123">
        <v>0</v>
      </c>
      <c r="D31" s="125">
        <v>0</v>
      </c>
      <c r="E31" s="125">
        <v>0</v>
      </c>
      <c r="F31" s="135"/>
    </row>
    <row r="32" s="101" customFormat="1" ht="20.25" customHeight="1" spans="1:6">
      <c r="A32" s="138" t="s">
        <v>1645</v>
      </c>
      <c r="B32" s="123">
        <v>0</v>
      </c>
      <c r="C32" s="123">
        <v>0</v>
      </c>
      <c r="D32" s="125">
        <v>0</v>
      </c>
      <c r="E32" s="125">
        <v>0</v>
      </c>
      <c r="F32" s="135"/>
    </row>
    <row r="33" s="101" customFormat="1" ht="20.25" customHeight="1" spans="1:6">
      <c r="A33" s="138" t="s">
        <v>1646</v>
      </c>
      <c r="B33" s="123">
        <v>0</v>
      </c>
      <c r="C33" s="123">
        <v>0</v>
      </c>
      <c r="D33" s="125">
        <v>0</v>
      </c>
      <c r="E33" s="125">
        <v>0</v>
      </c>
      <c r="F33" s="135"/>
    </row>
    <row r="34" s="101" customFormat="1" ht="20.25" customHeight="1" spans="1:6">
      <c r="A34" s="138" t="s">
        <v>1647</v>
      </c>
      <c r="B34" s="123">
        <v>0</v>
      </c>
      <c r="C34" s="123">
        <v>0</v>
      </c>
      <c r="D34" s="125">
        <v>0</v>
      </c>
      <c r="E34" s="125">
        <v>0</v>
      </c>
      <c r="F34" s="135"/>
    </row>
    <row r="35" s="101" customFormat="1" ht="20.25" customHeight="1" spans="1:6">
      <c r="A35" s="138" t="s">
        <v>1648</v>
      </c>
      <c r="B35" s="123">
        <v>0</v>
      </c>
      <c r="C35" s="123">
        <v>0</v>
      </c>
      <c r="D35" s="125">
        <v>0</v>
      </c>
      <c r="E35" s="125">
        <v>0</v>
      </c>
      <c r="F35" s="135"/>
    </row>
    <row r="36" s="101" customFormat="1" ht="20.25" customHeight="1" spans="1:6">
      <c r="A36" s="138" t="s">
        <v>1649</v>
      </c>
      <c r="B36" s="123">
        <v>0</v>
      </c>
      <c r="C36" s="123">
        <v>0</v>
      </c>
      <c r="D36" s="125">
        <v>0</v>
      </c>
      <c r="E36" s="125">
        <v>0</v>
      </c>
      <c r="F36" s="135"/>
    </row>
    <row r="37" s="101" customFormat="1" ht="20.25" customHeight="1" spans="1:6">
      <c r="A37" s="138" t="s">
        <v>1650</v>
      </c>
      <c r="B37" s="123">
        <v>741</v>
      </c>
      <c r="C37" s="123">
        <v>741</v>
      </c>
      <c r="D37" s="125">
        <v>1</v>
      </c>
      <c r="E37" s="125">
        <v>0.810722100656455</v>
      </c>
      <c r="F37" s="135"/>
    </row>
    <row r="38" s="101" customFormat="1" ht="20.25" customHeight="1" spans="1:6">
      <c r="A38" s="138" t="s">
        <v>1651</v>
      </c>
      <c r="B38" s="123">
        <v>0</v>
      </c>
      <c r="C38" s="123">
        <v>0</v>
      </c>
      <c r="D38" s="125">
        <v>0</v>
      </c>
      <c r="E38" s="125">
        <v>0</v>
      </c>
      <c r="F38" s="135"/>
    </row>
    <row r="39" s="101" customFormat="1" ht="20.25" customHeight="1" spans="1:6">
      <c r="A39" s="138" t="s">
        <v>1652</v>
      </c>
      <c r="B39" s="123">
        <v>0</v>
      </c>
      <c r="C39" s="123">
        <v>0</v>
      </c>
      <c r="D39" s="125">
        <v>0</v>
      </c>
      <c r="E39" s="125">
        <v>0</v>
      </c>
      <c r="F39" s="135"/>
    </row>
    <row r="40" s="101" customFormat="1" ht="20.25" customHeight="1" spans="1:6">
      <c r="A40" s="138" t="s">
        <v>1653</v>
      </c>
      <c r="B40" s="123">
        <v>0</v>
      </c>
      <c r="C40" s="123">
        <v>0</v>
      </c>
      <c r="D40" s="125">
        <v>0</v>
      </c>
      <c r="E40" s="125">
        <v>0</v>
      </c>
      <c r="F40" s="135"/>
    </row>
    <row r="41" s="101" customFormat="1" ht="20.25" customHeight="1" spans="1:6">
      <c r="A41" s="138" t="s">
        <v>1654</v>
      </c>
      <c r="B41" s="123">
        <v>0</v>
      </c>
      <c r="C41" s="123">
        <v>0</v>
      </c>
      <c r="D41" s="125">
        <v>0</v>
      </c>
      <c r="E41" s="125">
        <v>0</v>
      </c>
      <c r="F41" s="135"/>
    </row>
    <row r="42" s="101" customFormat="1" ht="20.25" customHeight="1" spans="1:6">
      <c r="A42" s="138" t="s">
        <v>1655</v>
      </c>
      <c r="B42" s="123">
        <v>0</v>
      </c>
      <c r="C42" s="123">
        <v>0</v>
      </c>
      <c r="D42" s="125">
        <v>0</v>
      </c>
      <c r="E42" s="125">
        <v>0</v>
      </c>
      <c r="F42" s="135"/>
    </row>
    <row r="43" s="101" customFormat="1" ht="20.25" customHeight="1" spans="1:6">
      <c r="A43" s="138" t="s">
        <v>1656</v>
      </c>
      <c r="B43" s="123">
        <v>0</v>
      </c>
      <c r="C43" s="123">
        <v>0</v>
      </c>
      <c r="D43" s="125">
        <v>0</v>
      </c>
      <c r="E43" s="125">
        <v>0</v>
      </c>
      <c r="F43" s="135"/>
    </row>
    <row r="44" s="101" customFormat="1" ht="20.25" customHeight="1" spans="1:6">
      <c r="A44" s="138" t="s">
        <v>1657</v>
      </c>
      <c r="B44" s="123">
        <v>0</v>
      </c>
      <c r="C44" s="123">
        <v>0</v>
      </c>
      <c r="D44" s="125">
        <v>0</v>
      </c>
      <c r="E44" s="125">
        <v>0</v>
      </c>
      <c r="F44" s="135"/>
    </row>
    <row r="45" s="101" customFormat="1" ht="20.25" customHeight="1" spans="1:6">
      <c r="A45" s="138" t="s">
        <v>1658</v>
      </c>
      <c r="B45" s="123">
        <v>0</v>
      </c>
      <c r="C45" s="123">
        <v>0</v>
      </c>
      <c r="D45" s="125">
        <v>0</v>
      </c>
      <c r="E45" s="125">
        <v>0</v>
      </c>
      <c r="F45" s="135"/>
    </row>
    <row r="46" s="101" customFormat="1" ht="20.25" customHeight="1" spans="1:6">
      <c r="A46" s="138" t="s">
        <v>1659</v>
      </c>
      <c r="B46" s="123">
        <v>0</v>
      </c>
      <c r="C46" s="123">
        <v>0</v>
      </c>
      <c r="D46" s="125">
        <v>0</v>
      </c>
      <c r="E46" s="125">
        <v>0</v>
      </c>
      <c r="F46" s="135"/>
    </row>
    <row r="47" s="101" customFormat="1" ht="20.25" customHeight="1" spans="1:6">
      <c r="A47" s="138" t="s">
        <v>1660</v>
      </c>
      <c r="B47" s="123">
        <v>0</v>
      </c>
      <c r="C47" s="123">
        <v>0</v>
      </c>
      <c r="D47" s="125">
        <v>0</v>
      </c>
      <c r="E47" s="125">
        <v>0</v>
      </c>
      <c r="F47" s="135"/>
    </row>
    <row r="48" s="101" customFormat="1" ht="20.25" customHeight="1" spans="1:6">
      <c r="A48" s="138" t="s">
        <v>1661</v>
      </c>
      <c r="B48" s="123">
        <v>0</v>
      </c>
      <c r="C48" s="123">
        <v>0</v>
      </c>
      <c r="D48" s="125">
        <v>0</v>
      </c>
      <c r="E48" s="125">
        <v>0</v>
      </c>
      <c r="F48" s="135"/>
    </row>
    <row r="49" s="101" customFormat="1" ht="20.25" customHeight="1" spans="1:6">
      <c r="A49" s="138" t="s">
        <v>1662</v>
      </c>
      <c r="B49" s="123">
        <v>0</v>
      </c>
      <c r="C49" s="123">
        <v>0</v>
      </c>
      <c r="D49" s="125">
        <v>0</v>
      </c>
      <c r="E49" s="125">
        <v>0</v>
      </c>
      <c r="F49" s="135"/>
    </row>
    <row r="50" s="101" customFormat="1" ht="20.25" customHeight="1" spans="1:6">
      <c r="A50" s="138" t="s">
        <v>1663</v>
      </c>
      <c r="B50" s="123">
        <v>0</v>
      </c>
      <c r="C50" s="123">
        <v>0</v>
      </c>
      <c r="D50" s="125">
        <v>0</v>
      </c>
      <c r="E50" s="125">
        <v>0</v>
      </c>
      <c r="F50" s="135"/>
    </row>
    <row r="51" s="101" customFormat="1" ht="20.25" customHeight="1" spans="1:6">
      <c r="A51" s="138" t="s">
        <v>1664</v>
      </c>
      <c r="B51" s="123">
        <v>0</v>
      </c>
      <c r="C51" s="123">
        <v>0</v>
      </c>
      <c r="D51" s="125">
        <v>0</v>
      </c>
      <c r="E51" s="125">
        <v>0</v>
      </c>
      <c r="F51" s="135"/>
    </row>
    <row r="52" s="101" customFormat="1" ht="20.25" customHeight="1" spans="1:6">
      <c r="A52" s="138" t="s">
        <v>1665</v>
      </c>
      <c r="B52" s="123">
        <v>0</v>
      </c>
      <c r="C52" s="123">
        <v>0</v>
      </c>
      <c r="D52" s="125">
        <v>0</v>
      </c>
      <c r="E52" s="125">
        <v>0</v>
      </c>
      <c r="F52" s="135"/>
    </row>
    <row r="53" s="101" customFormat="1" ht="20.25" customHeight="1" spans="1:6">
      <c r="A53" s="138" t="s">
        <v>1666</v>
      </c>
      <c r="B53" s="123">
        <v>0</v>
      </c>
      <c r="C53" s="123">
        <v>0</v>
      </c>
      <c r="D53" s="125">
        <v>0</v>
      </c>
      <c r="E53" s="125">
        <v>0</v>
      </c>
      <c r="F53" s="135"/>
    </row>
    <row r="54" s="101" customFormat="1" ht="20.25" customHeight="1" spans="1:6">
      <c r="A54" s="131" t="str">
        <f>""</f>
        <v/>
      </c>
      <c r="B54" s="123">
        <v>0</v>
      </c>
      <c r="C54" s="123">
        <v>0</v>
      </c>
      <c r="D54" s="125">
        <v>0</v>
      </c>
      <c r="E54" s="125">
        <v>0</v>
      </c>
      <c r="F54" s="135"/>
    </row>
    <row r="55" s="101" customFormat="1" ht="20.25" customHeight="1" spans="1:6">
      <c r="A55" s="131" t="s">
        <v>1667</v>
      </c>
      <c r="B55" s="132">
        <v>0</v>
      </c>
      <c r="C55" s="132">
        <v>741</v>
      </c>
      <c r="D55" s="125">
        <v>0</v>
      </c>
      <c r="E55" s="125">
        <v>0.810722100656455</v>
      </c>
      <c r="F55" s="135"/>
    </row>
    <row r="56" s="101" customFormat="1" ht="20.25" customHeight="1" spans="1:6">
      <c r="A56" s="138" t="s">
        <v>1668</v>
      </c>
      <c r="B56" s="123">
        <v>0</v>
      </c>
      <c r="C56" s="123">
        <v>727</v>
      </c>
      <c r="D56" s="125">
        <v>0</v>
      </c>
      <c r="E56" s="125">
        <v>1</v>
      </c>
      <c r="F56" s="135"/>
    </row>
    <row r="57" s="101" customFormat="1" ht="20.25" customHeight="1" spans="1:6">
      <c r="A57" s="138" t="s">
        <v>1669</v>
      </c>
      <c r="B57" s="123">
        <v>0</v>
      </c>
      <c r="C57" s="123">
        <v>0</v>
      </c>
      <c r="D57" s="125">
        <v>0</v>
      </c>
      <c r="E57" s="125">
        <v>0</v>
      </c>
      <c r="F57" s="135"/>
    </row>
    <row r="58" s="101" customFormat="1" ht="20.25" customHeight="1" spans="1:6">
      <c r="A58" s="138" t="s">
        <v>1670</v>
      </c>
      <c r="B58" s="123">
        <v>0</v>
      </c>
      <c r="C58" s="123">
        <v>207</v>
      </c>
      <c r="D58" s="125">
        <v>0</v>
      </c>
      <c r="E58" s="125">
        <v>0.226725082146769</v>
      </c>
      <c r="F58" s="135"/>
    </row>
    <row r="59" s="101" customFormat="1" ht="20.25" customHeight="1" spans="1:6">
      <c r="A59" s="138" t="s">
        <v>1671</v>
      </c>
      <c r="B59" s="123">
        <v>0</v>
      </c>
      <c r="C59" s="123">
        <v>0</v>
      </c>
      <c r="D59" s="125">
        <v>0</v>
      </c>
      <c r="E59" s="125">
        <v>0</v>
      </c>
      <c r="F59" s="135"/>
    </row>
    <row r="60" s="101" customFormat="1" ht="20.25" customHeight="1" spans="1:6">
      <c r="A60" s="138" t="s">
        <v>1672</v>
      </c>
      <c r="B60" s="123">
        <v>0</v>
      </c>
      <c r="C60" s="123">
        <v>0</v>
      </c>
      <c r="D60" s="125">
        <v>0</v>
      </c>
      <c r="E60" s="125">
        <v>0</v>
      </c>
      <c r="F60" s="135"/>
    </row>
    <row r="61" s="101" customFormat="1" ht="20.25" customHeight="1" spans="1:6">
      <c r="A61" s="138" t="str">
        <f>""</f>
        <v/>
      </c>
      <c r="B61" s="123">
        <v>0</v>
      </c>
      <c r="C61" s="123">
        <v>0</v>
      </c>
      <c r="D61" s="125">
        <v>0</v>
      </c>
      <c r="E61" s="125">
        <v>0</v>
      </c>
      <c r="F61" s="135"/>
    </row>
    <row r="62" s="101" customFormat="1" ht="20.25" customHeight="1" spans="1:6">
      <c r="A62" s="138" t="str">
        <f>""</f>
        <v/>
      </c>
      <c r="B62" s="123">
        <v>0</v>
      </c>
      <c r="C62" s="123">
        <v>0</v>
      </c>
      <c r="D62" s="125">
        <v>0</v>
      </c>
      <c r="E62" s="125">
        <v>0</v>
      </c>
      <c r="F62" s="135"/>
    </row>
    <row r="63" s="101" customFormat="1" ht="20.25" customHeight="1" spans="1:6">
      <c r="A63" s="133" t="s">
        <v>97</v>
      </c>
      <c r="B63" s="132">
        <v>0</v>
      </c>
      <c r="C63" s="139">
        <f>SUM(C55:C60)</f>
        <v>1675</v>
      </c>
      <c r="D63" s="125">
        <v>0</v>
      </c>
      <c r="E63" s="125">
        <v>0.655833985904464</v>
      </c>
      <c r="F63" s="135"/>
    </row>
  </sheetData>
  <sheetProtection insertRows="0" insertColumns="0" deleteColumns="0" deleteRows="0" autoFilter="0"/>
  <mergeCells count="1">
    <mergeCell ref="A1:E1"/>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1"/>
  <sheetViews>
    <sheetView showZeros="0" workbookViewId="0">
      <selection activeCell="A1" sqref="A1:E1"/>
    </sheetView>
  </sheetViews>
  <sheetFormatPr defaultColWidth="7.85454545454545" defaultRowHeight="14.25" customHeight="1" outlineLevelCol="4"/>
  <cols>
    <col min="1" max="1" width="38.2818181818182" style="102" customWidth="1"/>
    <col min="2" max="2" width="15.5727272727273" style="102" customWidth="1"/>
    <col min="3" max="5" width="15.5727272727273" style="114" customWidth="1"/>
  </cols>
  <sheetData>
    <row r="1" s="101" customFormat="1" ht="45" customHeight="1" spans="1:5">
      <c r="A1" s="115" t="s">
        <v>28</v>
      </c>
      <c r="B1" s="115"/>
      <c r="C1" s="116"/>
      <c r="D1" s="116"/>
      <c r="E1" s="116"/>
    </row>
    <row r="2" s="101" customFormat="1" ht="20.25" customHeight="1" spans="1:5">
      <c r="A2" s="117" t="str">
        <f>""</f>
        <v/>
      </c>
      <c r="B2" s="117" t="str">
        <f>""</f>
        <v/>
      </c>
      <c r="C2" s="118" t="str">
        <f t="shared" ref="C2:E40" si="0">""</f>
        <v/>
      </c>
      <c r="D2" s="119" t="str">
        <f>""</f>
        <v/>
      </c>
      <c r="E2" s="120" t="s">
        <v>47</v>
      </c>
    </row>
    <row r="3" s="101" customFormat="1" ht="30" customHeight="1" spans="1:5">
      <c r="A3" s="106" t="s">
        <v>48</v>
      </c>
      <c r="B3" s="107" t="s">
        <v>49</v>
      </c>
      <c r="C3" s="121" t="s">
        <v>50</v>
      </c>
      <c r="D3" s="121" t="s">
        <v>51</v>
      </c>
      <c r="E3" s="121" t="s">
        <v>52</v>
      </c>
    </row>
    <row r="4" s="101" customFormat="1" ht="20.25" customHeight="1" spans="1:5">
      <c r="A4" s="122" t="s">
        <v>107</v>
      </c>
      <c r="B4" s="123">
        <v>0</v>
      </c>
      <c r="C4" s="124">
        <v>0</v>
      </c>
      <c r="D4" s="125">
        <v>0</v>
      </c>
      <c r="E4" s="125">
        <v>0</v>
      </c>
    </row>
    <row r="5" s="101" customFormat="1" ht="20.25" customHeight="1" spans="1:5">
      <c r="A5" s="122" t="s">
        <v>445</v>
      </c>
      <c r="B5" s="123">
        <v>0</v>
      </c>
      <c r="C5" s="124">
        <v>0</v>
      </c>
      <c r="D5" s="125">
        <v>0</v>
      </c>
      <c r="E5" s="125">
        <v>0</v>
      </c>
    </row>
    <row r="6" s="101" customFormat="1" ht="20.25" customHeight="1" spans="1:5">
      <c r="A6" s="122" t="s">
        <v>1673</v>
      </c>
      <c r="B6" s="123">
        <v>0</v>
      </c>
      <c r="C6" s="124">
        <v>0</v>
      </c>
      <c r="D6" s="125">
        <v>0</v>
      </c>
      <c r="E6" s="125">
        <v>0</v>
      </c>
    </row>
    <row r="7" s="101" customFormat="1" ht="20.25" customHeight="1" spans="1:5">
      <c r="A7" s="122" t="s">
        <v>1674</v>
      </c>
      <c r="B7" s="123">
        <v>1410</v>
      </c>
      <c r="C7" s="124">
        <v>1250</v>
      </c>
      <c r="D7" s="125">
        <v>0.886524822695035</v>
      </c>
      <c r="E7" s="125">
        <v>0.680457267283615</v>
      </c>
    </row>
    <row r="8" s="101" customFormat="1" ht="20.25" customHeight="1" spans="1:5">
      <c r="A8" s="122" t="s">
        <v>1675</v>
      </c>
      <c r="B8" s="123">
        <v>929</v>
      </c>
      <c r="C8" s="124">
        <v>769</v>
      </c>
      <c r="D8" s="125">
        <v>0.827771797631862</v>
      </c>
      <c r="E8" s="125">
        <v>0.618664521319389</v>
      </c>
    </row>
    <row r="9" s="101" customFormat="1" ht="20.25" customHeight="1" spans="1:5">
      <c r="A9" s="122" t="s">
        <v>1676</v>
      </c>
      <c r="B9" s="123">
        <v>0</v>
      </c>
      <c r="C9" s="124">
        <v>0</v>
      </c>
      <c r="D9" s="125">
        <v>0</v>
      </c>
      <c r="E9" s="125">
        <v>0</v>
      </c>
    </row>
    <row r="10" s="101" customFormat="1" ht="20.25" customHeight="1" spans="1:5">
      <c r="A10" s="122" t="s">
        <v>1677</v>
      </c>
      <c r="B10" s="123">
        <v>0</v>
      </c>
      <c r="C10" s="124">
        <v>0</v>
      </c>
      <c r="D10" s="125">
        <v>0</v>
      </c>
      <c r="E10" s="125">
        <v>0</v>
      </c>
    </row>
    <row r="11" s="101" customFormat="1" ht="20.25" customHeight="1" spans="1:5">
      <c r="A11" s="122" t="s">
        <v>1678</v>
      </c>
      <c r="B11" s="123">
        <v>0</v>
      </c>
      <c r="C11" s="124">
        <v>0</v>
      </c>
      <c r="D11" s="125">
        <v>0</v>
      </c>
      <c r="E11" s="125">
        <v>0</v>
      </c>
    </row>
    <row r="12" s="101" customFormat="1" ht="20.25" customHeight="1" spans="1:5">
      <c r="A12" s="122" t="s">
        <v>1679</v>
      </c>
      <c r="B12" s="123">
        <v>0</v>
      </c>
      <c r="C12" s="124">
        <v>0</v>
      </c>
      <c r="D12" s="125">
        <v>0</v>
      </c>
      <c r="E12" s="125">
        <v>0</v>
      </c>
    </row>
    <row r="13" s="101" customFormat="1" ht="20.25" customHeight="1" spans="1:5">
      <c r="A13" s="122" t="s">
        <v>1680</v>
      </c>
      <c r="B13" s="123">
        <v>929</v>
      </c>
      <c r="C13" s="124">
        <v>769</v>
      </c>
      <c r="D13" s="125">
        <v>0.827771797631862</v>
      </c>
      <c r="E13" s="125">
        <v>0.618664521319389</v>
      </c>
    </row>
    <row r="14" s="101" customFormat="1" ht="20.25" customHeight="1" spans="1:5">
      <c r="A14" s="122" t="s">
        <v>1681</v>
      </c>
      <c r="B14" s="123">
        <v>0</v>
      </c>
      <c r="C14" s="124">
        <v>0</v>
      </c>
      <c r="D14" s="125">
        <v>0</v>
      </c>
      <c r="E14" s="125">
        <v>0</v>
      </c>
    </row>
    <row r="15" s="101" customFormat="1" ht="20.25" customHeight="1" spans="1:5">
      <c r="A15" s="122" t="s">
        <v>1682</v>
      </c>
      <c r="B15" s="123">
        <v>0</v>
      </c>
      <c r="C15" s="124">
        <v>0</v>
      </c>
      <c r="D15" s="125">
        <v>0</v>
      </c>
      <c r="E15" s="125">
        <v>0</v>
      </c>
    </row>
    <row r="16" s="101" customFormat="1" ht="20.25" customHeight="1" spans="1:5">
      <c r="A16" s="126" t="s">
        <v>1683</v>
      </c>
      <c r="B16" s="127">
        <v>0</v>
      </c>
      <c r="C16" s="128">
        <v>0</v>
      </c>
      <c r="D16" s="125">
        <v>0</v>
      </c>
      <c r="E16" s="125">
        <v>0</v>
      </c>
    </row>
    <row r="17" s="101" customFormat="1" ht="20.25" customHeight="1" spans="1:5">
      <c r="A17" s="122" t="s">
        <v>1684</v>
      </c>
      <c r="B17" s="111">
        <v>0</v>
      </c>
      <c r="C17" s="129">
        <v>0</v>
      </c>
      <c r="D17" s="125">
        <v>0</v>
      </c>
      <c r="E17" s="125">
        <v>0</v>
      </c>
    </row>
    <row r="18" s="101" customFormat="1" ht="20.25" customHeight="1" spans="1:5">
      <c r="A18" s="122" t="s">
        <v>1685</v>
      </c>
      <c r="B18" s="111">
        <v>0</v>
      </c>
      <c r="C18" s="129">
        <v>0</v>
      </c>
      <c r="D18" s="125">
        <v>0</v>
      </c>
      <c r="E18" s="125">
        <v>0</v>
      </c>
    </row>
    <row r="19" s="101" customFormat="1" ht="20.25" customHeight="1" spans="1:5">
      <c r="A19" s="130" t="s">
        <v>1686</v>
      </c>
      <c r="B19" s="123">
        <v>0</v>
      </c>
      <c r="C19" s="124">
        <v>0</v>
      </c>
      <c r="D19" s="125">
        <v>0</v>
      </c>
      <c r="E19" s="125">
        <v>0</v>
      </c>
    </row>
    <row r="20" s="101" customFormat="1" ht="20.25" customHeight="1" spans="1:5">
      <c r="A20" s="122" t="s">
        <v>1687</v>
      </c>
      <c r="B20" s="123">
        <v>0</v>
      </c>
      <c r="C20" s="124">
        <v>0</v>
      </c>
      <c r="D20" s="125">
        <v>0</v>
      </c>
      <c r="E20" s="125">
        <v>0</v>
      </c>
    </row>
    <row r="21" s="101" customFormat="1" ht="20.25" customHeight="1" spans="1:5">
      <c r="A21" s="126" t="s">
        <v>1688</v>
      </c>
      <c r="B21" s="123">
        <v>0</v>
      </c>
      <c r="C21" s="124">
        <v>0</v>
      </c>
      <c r="D21" s="125">
        <v>0</v>
      </c>
      <c r="E21" s="125">
        <v>0</v>
      </c>
    </row>
    <row r="22" s="101" customFormat="1" ht="20.25" customHeight="1" spans="1:5">
      <c r="A22" s="122" t="s">
        <v>1689</v>
      </c>
      <c r="B22" s="123">
        <v>0</v>
      </c>
      <c r="C22" s="124">
        <v>0</v>
      </c>
      <c r="D22" s="125">
        <v>0</v>
      </c>
      <c r="E22" s="125">
        <v>0</v>
      </c>
    </row>
    <row r="23" s="101" customFormat="1" ht="20.25" customHeight="1" spans="1:5">
      <c r="A23" s="122" t="s">
        <v>1690</v>
      </c>
      <c r="B23" s="123">
        <v>0</v>
      </c>
      <c r="C23" s="124">
        <v>0</v>
      </c>
      <c r="D23" s="125">
        <v>0</v>
      </c>
      <c r="E23" s="125">
        <v>0</v>
      </c>
    </row>
    <row r="24" s="101" customFormat="1" ht="20.25" customHeight="1" spans="1:5">
      <c r="A24" s="122" t="s">
        <v>1691</v>
      </c>
      <c r="B24" s="123">
        <v>0</v>
      </c>
      <c r="C24" s="124">
        <v>0</v>
      </c>
      <c r="D24" s="125">
        <v>0</v>
      </c>
      <c r="E24" s="125">
        <v>0</v>
      </c>
    </row>
    <row r="25" s="101" customFormat="1" ht="20.25" customHeight="1" spans="1:5">
      <c r="A25" s="122" t="s">
        <v>1692</v>
      </c>
      <c r="B25" s="123">
        <v>0</v>
      </c>
      <c r="C25" s="124">
        <v>0</v>
      </c>
      <c r="D25" s="125">
        <v>0</v>
      </c>
      <c r="E25" s="125">
        <v>0</v>
      </c>
    </row>
    <row r="26" s="101" customFormat="1" ht="20.25" customHeight="1" spans="1:5">
      <c r="A26" s="122" t="s">
        <v>1693</v>
      </c>
      <c r="B26" s="123">
        <v>0</v>
      </c>
      <c r="C26" s="124">
        <v>0</v>
      </c>
      <c r="D26" s="125">
        <v>0</v>
      </c>
      <c r="E26" s="125">
        <v>0</v>
      </c>
    </row>
    <row r="27" s="101" customFormat="1" ht="20.25" customHeight="1" spans="1:5">
      <c r="A27" s="122" t="s">
        <v>1694</v>
      </c>
      <c r="B27" s="123">
        <v>0</v>
      </c>
      <c r="C27" s="124">
        <v>0</v>
      </c>
      <c r="D27" s="125">
        <v>0</v>
      </c>
      <c r="E27" s="125">
        <v>0</v>
      </c>
    </row>
    <row r="28" s="101" customFormat="1" ht="20.25" customHeight="1" spans="1:5">
      <c r="A28" s="122" t="s">
        <v>1695</v>
      </c>
      <c r="B28" s="123">
        <v>0</v>
      </c>
      <c r="C28" s="124">
        <v>0</v>
      </c>
      <c r="D28" s="125">
        <v>0</v>
      </c>
      <c r="E28" s="125">
        <v>0</v>
      </c>
    </row>
    <row r="29" s="101" customFormat="1" ht="20.25" customHeight="1" spans="1:5">
      <c r="A29" s="122" t="s">
        <v>1696</v>
      </c>
      <c r="B29" s="123">
        <v>0</v>
      </c>
      <c r="C29" s="124">
        <v>0</v>
      </c>
      <c r="D29" s="125">
        <v>0</v>
      </c>
      <c r="E29" s="125">
        <v>0</v>
      </c>
    </row>
    <row r="30" s="101" customFormat="1" ht="20.25" customHeight="1" spans="1:5">
      <c r="A30" s="122" t="s">
        <v>1697</v>
      </c>
      <c r="B30" s="123">
        <v>481</v>
      </c>
      <c r="C30" s="124">
        <v>481</v>
      </c>
      <c r="D30" s="125">
        <v>1</v>
      </c>
      <c r="E30" s="125">
        <v>0.80976430976431</v>
      </c>
    </row>
    <row r="31" s="101" customFormat="1" ht="20.25" customHeight="1" spans="1:5">
      <c r="A31" s="122" t="s">
        <v>1698</v>
      </c>
      <c r="B31" s="123">
        <v>481</v>
      </c>
      <c r="C31" s="124">
        <v>481</v>
      </c>
      <c r="D31" s="125">
        <v>1</v>
      </c>
      <c r="E31" s="125">
        <v>0.80976430976431</v>
      </c>
    </row>
    <row r="32" s="101" customFormat="1" ht="20.25" customHeight="1" spans="1:5">
      <c r="A32" s="131" t="str">
        <f>""</f>
        <v/>
      </c>
      <c r="B32" s="123">
        <v>0</v>
      </c>
      <c r="C32" s="124">
        <v>0</v>
      </c>
      <c r="D32" s="125">
        <v>0</v>
      </c>
      <c r="E32" s="125">
        <v>0</v>
      </c>
    </row>
    <row r="33" s="101" customFormat="1" ht="20.25" customHeight="1" spans="1:5">
      <c r="A33" s="131" t="s">
        <v>1674</v>
      </c>
      <c r="B33" s="132">
        <v>0</v>
      </c>
      <c r="C33" s="124">
        <v>1250</v>
      </c>
      <c r="D33" s="125">
        <v>0</v>
      </c>
      <c r="E33" s="125">
        <v>0.680457267283615</v>
      </c>
    </row>
    <row r="34" s="101" customFormat="1" ht="20.25" customHeight="1" spans="1:5">
      <c r="A34" s="131" t="s">
        <v>1699</v>
      </c>
      <c r="B34" s="123">
        <v>0</v>
      </c>
      <c r="C34" s="124">
        <v>0</v>
      </c>
      <c r="D34" s="125">
        <v>0</v>
      </c>
      <c r="E34" s="125">
        <v>0</v>
      </c>
    </row>
    <row r="35" s="101" customFormat="1" ht="20.25" customHeight="1" spans="1:5">
      <c r="A35" s="131" t="s">
        <v>1700</v>
      </c>
      <c r="B35" s="123">
        <v>0</v>
      </c>
      <c r="C35" s="124">
        <v>0</v>
      </c>
      <c r="D35" s="125">
        <v>0</v>
      </c>
      <c r="E35" s="125">
        <v>0</v>
      </c>
    </row>
    <row r="36" s="101" customFormat="1" ht="20.25" customHeight="1" spans="1:5">
      <c r="A36" s="131" t="s">
        <v>1701</v>
      </c>
      <c r="B36" s="123">
        <v>0</v>
      </c>
      <c r="C36" s="124">
        <v>265</v>
      </c>
      <c r="D36" s="125">
        <v>0</v>
      </c>
      <c r="E36" s="125">
        <v>0.519607843137255</v>
      </c>
    </row>
    <row r="37" s="101" customFormat="1" ht="20.25" customHeight="1" spans="1:5">
      <c r="A37" s="131" t="s">
        <v>1702</v>
      </c>
      <c r="B37" s="123">
        <v>0</v>
      </c>
      <c r="C37" s="124">
        <v>0</v>
      </c>
      <c r="D37" s="125">
        <v>0</v>
      </c>
      <c r="E37" s="125">
        <v>0</v>
      </c>
    </row>
    <row r="38" s="101" customFormat="1" ht="20.25" customHeight="1" spans="1:5">
      <c r="A38" s="131" t="s">
        <v>1703</v>
      </c>
      <c r="B38" s="123">
        <v>0</v>
      </c>
      <c r="C38" s="124">
        <v>0</v>
      </c>
      <c r="D38" s="125">
        <v>0</v>
      </c>
      <c r="E38" s="125">
        <v>0</v>
      </c>
    </row>
    <row r="39" s="101" customFormat="1" ht="20.25" customHeight="1" spans="1:5">
      <c r="A39" s="131" t="s">
        <v>1704</v>
      </c>
      <c r="B39" s="123">
        <v>0</v>
      </c>
      <c r="C39" s="124">
        <v>160</v>
      </c>
      <c r="D39" s="125">
        <v>0</v>
      </c>
      <c r="E39" s="125">
        <v>0.772946859903382</v>
      </c>
    </row>
    <row r="40" s="101" customFormat="1" ht="20.25" customHeight="1" spans="1:5">
      <c r="A40" s="131" t="str">
        <f>""</f>
        <v/>
      </c>
      <c r="B40" s="123">
        <v>0</v>
      </c>
      <c r="C40" s="124">
        <v>0</v>
      </c>
      <c r="D40" s="125">
        <v>0</v>
      </c>
      <c r="E40" s="125">
        <v>0</v>
      </c>
    </row>
    <row r="41" s="101" customFormat="1" ht="20.25" customHeight="1" spans="1:5">
      <c r="A41" s="133" t="s">
        <v>145</v>
      </c>
      <c r="B41" s="132">
        <v>0</v>
      </c>
      <c r="C41" s="124">
        <v>1675</v>
      </c>
      <c r="D41" s="125">
        <v>0</v>
      </c>
      <c r="E41" s="125">
        <v>0.655833985904464</v>
      </c>
    </row>
  </sheetData>
  <sheetProtection insertRows="0" insertColumns="0" deleteColumns="0" deleteRows="0" autoFilter="0"/>
  <mergeCells count="1">
    <mergeCell ref="A1:E1"/>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
  <sheetViews>
    <sheetView workbookViewId="0">
      <selection activeCell="A1" sqref="A1:B1"/>
    </sheetView>
  </sheetViews>
  <sheetFormatPr defaultColWidth="7.85454545454545" defaultRowHeight="18.75" customHeight="1" outlineLevelRow="5"/>
  <cols>
    <col min="1" max="1" width="50.5727272727273" style="102" customWidth="1"/>
    <col min="2" max="2" width="46.5727272727273" style="102" customWidth="1"/>
  </cols>
  <sheetData>
    <row r="1" s="101" customFormat="1" ht="50.25" customHeight="1" spans="1:2">
      <c r="A1" s="103" t="s">
        <v>29</v>
      </c>
      <c r="B1" s="103"/>
    </row>
    <row r="2" s="101" customFormat="1" ht="20.25" customHeight="1" spans="1:2">
      <c r="A2" s="104" t="str">
        <f>""</f>
        <v/>
      </c>
      <c r="B2" s="105" t="s">
        <v>47</v>
      </c>
    </row>
    <row r="3" s="101" customFormat="1" ht="30" customHeight="1" spans="1:2">
      <c r="A3" s="106" t="s">
        <v>1194</v>
      </c>
      <c r="B3" s="107" t="s">
        <v>50</v>
      </c>
    </row>
    <row r="4" customHeight="1" spans="1:2">
      <c r="A4" s="108" t="s">
        <v>1200</v>
      </c>
      <c r="B4" s="109"/>
    </row>
    <row r="5" s="101" customFormat="1" ht="20.25" customHeight="1" spans="1:2">
      <c r="A5" s="110" t="s">
        <v>1201</v>
      </c>
      <c r="B5" s="111"/>
    </row>
    <row r="6" customHeight="1" spans="1:16384">
      <c r="A6" s="112" t="s">
        <v>1618</v>
      </c>
      <c r="B6" s="113"/>
      <c r="C6" s="100"/>
      <c r="D6" s="100"/>
      <c r="E6" s="100"/>
      <c r="F6" s="100"/>
      <c r="G6" s="100"/>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c r="AI6" s="100"/>
      <c r="AJ6" s="100"/>
      <c r="AK6" s="100"/>
      <c r="AL6" s="100"/>
      <c r="AM6" s="100"/>
      <c r="AN6" s="100"/>
      <c r="AO6" s="100"/>
      <c r="AP6" s="100"/>
      <c r="AQ6" s="100"/>
      <c r="AR6" s="100"/>
      <c r="AS6" s="100"/>
      <c r="AT6" s="100"/>
      <c r="AU6" s="100"/>
      <c r="AV6" s="100"/>
      <c r="AW6" s="100"/>
      <c r="AX6" s="100"/>
      <c r="AY6" s="100"/>
      <c r="AZ6" s="100"/>
      <c r="BA6" s="100"/>
      <c r="BB6" s="100"/>
      <c r="BC6" s="100"/>
      <c r="BD6" s="100"/>
      <c r="BE6" s="100"/>
      <c r="BF6" s="100"/>
      <c r="BG6" s="100"/>
      <c r="BH6" s="100"/>
      <c r="BI6" s="100"/>
      <c r="BJ6" s="100"/>
      <c r="BK6" s="100"/>
      <c r="BL6" s="100"/>
      <c r="BM6" s="100"/>
      <c r="BN6" s="100"/>
      <c r="BO6" s="100"/>
      <c r="BP6" s="100"/>
      <c r="BQ6" s="100"/>
      <c r="BR6" s="100"/>
      <c r="BS6" s="100"/>
      <c r="BT6" s="100"/>
      <c r="BU6" s="100"/>
      <c r="BV6" s="100"/>
      <c r="BW6" s="100"/>
      <c r="BX6" s="100"/>
      <c r="BY6" s="100"/>
      <c r="BZ6" s="100"/>
      <c r="CA6" s="100"/>
      <c r="CB6" s="100"/>
      <c r="CC6" s="100"/>
      <c r="CD6" s="100"/>
      <c r="CE6" s="100"/>
      <c r="CF6" s="100"/>
      <c r="CG6" s="100"/>
      <c r="CH6" s="100"/>
      <c r="CI6" s="100"/>
      <c r="CJ6" s="100"/>
      <c r="CK6" s="100"/>
      <c r="CL6" s="100"/>
      <c r="CM6" s="100"/>
      <c r="CN6" s="100"/>
      <c r="CO6" s="100"/>
      <c r="CP6" s="100"/>
      <c r="CQ6" s="100"/>
      <c r="CR6" s="100"/>
      <c r="CS6" s="100"/>
      <c r="CT6" s="100"/>
      <c r="CU6" s="100"/>
      <c r="CV6" s="100"/>
      <c r="CW6" s="100"/>
      <c r="CX6" s="100"/>
      <c r="CY6" s="100"/>
      <c r="CZ6" s="100"/>
      <c r="DA6" s="100"/>
      <c r="DB6" s="100"/>
      <c r="DC6" s="100"/>
      <c r="DD6" s="100"/>
      <c r="DE6" s="100"/>
      <c r="DF6" s="100"/>
      <c r="DG6" s="100"/>
      <c r="DH6" s="100"/>
      <c r="DI6" s="100"/>
      <c r="DJ6" s="100"/>
      <c r="DK6" s="100"/>
      <c r="DL6" s="100"/>
      <c r="DM6" s="100"/>
      <c r="DN6" s="100"/>
      <c r="DO6" s="100"/>
      <c r="DP6" s="100"/>
      <c r="DQ6" s="100"/>
      <c r="DR6" s="100"/>
      <c r="DS6" s="100"/>
      <c r="DT6" s="100"/>
      <c r="DU6" s="100"/>
      <c r="DV6" s="100"/>
      <c r="DW6" s="100"/>
      <c r="DX6" s="100"/>
      <c r="DY6" s="100"/>
      <c r="DZ6" s="100"/>
      <c r="EA6" s="100"/>
      <c r="EB6" s="100"/>
      <c r="EC6" s="100"/>
      <c r="ED6" s="100"/>
      <c r="EE6" s="100"/>
      <c r="EF6" s="100"/>
      <c r="EG6" s="100"/>
      <c r="EH6" s="100"/>
      <c r="EI6" s="100"/>
      <c r="EJ6" s="100"/>
      <c r="EK6" s="100"/>
      <c r="EL6" s="100"/>
      <c r="EM6" s="100"/>
      <c r="EN6" s="100"/>
      <c r="EO6" s="100"/>
      <c r="EP6" s="100"/>
      <c r="EQ6" s="100"/>
      <c r="ER6" s="100"/>
      <c r="ES6" s="100"/>
      <c r="ET6" s="100"/>
      <c r="EU6" s="100"/>
      <c r="EV6" s="100"/>
      <c r="EW6" s="100"/>
      <c r="EX6" s="100"/>
      <c r="EY6" s="100"/>
      <c r="EZ6" s="100"/>
      <c r="FA6" s="100"/>
      <c r="FB6" s="100"/>
      <c r="FC6" s="100"/>
      <c r="FD6" s="100"/>
      <c r="FE6" s="100"/>
      <c r="FF6" s="100"/>
      <c r="FG6" s="100"/>
      <c r="FH6" s="100"/>
      <c r="FI6" s="100"/>
      <c r="FJ6" s="100"/>
      <c r="FK6" s="100"/>
      <c r="FL6" s="100"/>
      <c r="FM6" s="100"/>
      <c r="FN6" s="100"/>
      <c r="FO6" s="100"/>
      <c r="FP6" s="100"/>
      <c r="FQ6" s="100"/>
      <c r="FR6" s="100"/>
      <c r="FS6" s="100"/>
      <c r="FT6" s="100"/>
      <c r="FU6" s="100"/>
      <c r="FV6" s="100"/>
      <c r="FW6" s="100"/>
      <c r="FX6" s="100"/>
      <c r="FY6" s="100"/>
      <c r="FZ6" s="100"/>
      <c r="GA6" s="100"/>
      <c r="GB6" s="100"/>
      <c r="GC6" s="100"/>
      <c r="GD6" s="100"/>
      <c r="GE6" s="100"/>
      <c r="GF6" s="100"/>
      <c r="GG6" s="100"/>
      <c r="GH6" s="100"/>
      <c r="GI6" s="100"/>
      <c r="GJ6" s="100"/>
      <c r="GK6" s="100"/>
      <c r="GL6" s="100"/>
      <c r="GM6" s="100"/>
      <c r="GN6" s="100"/>
      <c r="GO6" s="100"/>
      <c r="GP6" s="100"/>
      <c r="GQ6" s="100"/>
      <c r="GR6" s="100"/>
      <c r="GS6" s="100"/>
      <c r="GT6" s="100"/>
      <c r="GU6" s="100"/>
      <c r="GV6" s="100"/>
      <c r="GW6" s="100"/>
      <c r="GX6" s="100"/>
      <c r="GY6" s="100"/>
      <c r="GZ6" s="100"/>
      <c r="HA6" s="100"/>
      <c r="HB6" s="100"/>
      <c r="HC6" s="100"/>
      <c r="HD6" s="100"/>
      <c r="HE6" s="100"/>
      <c r="HF6" s="100"/>
      <c r="HG6" s="100"/>
      <c r="HH6" s="100"/>
      <c r="HI6" s="100"/>
      <c r="HJ6" s="100"/>
      <c r="HK6" s="100"/>
      <c r="HL6" s="100"/>
      <c r="HM6" s="100"/>
      <c r="HN6" s="100"/>
      <c r="HO6" s="100"/>
      <c r="HP6" s="100"/>
      <c r="HQ6" s="100"/>
      <c r="HR6" s="100"/>
      <c r="HS6" s="100"/>
      <c r="HT6" s="100"/>
      <c r="HU6" s="100"/>
      <c r="HV6" s="100"/>
      <c r="HW6" s="100"/>
      <c r="HX6" s="100"/>
      <c r="HY6" s="100"/>
      <c r="HZ6" s="100"/>
      <c r="IA6" s="100"/>
      <c r="IB6" s="100"/>
      <c r="IC6" s="100"/>
      <c r="ID6" s="100"/>
      <c r="IE6" s="100"/>
      <c r="IF6" s="100"/>
      <c r="IG6" s="100"/>
      <c r="IH6" s="100"/>
      <c r="II6" s="100"/>
      <c r="IJ6" s="100"/>
      <c r="IK6" s="100"/>
      <c r="IL6" s="100"/>
      <c r="IM6" s="100"/>
      <c r="IN6" s="100"/>
      <c r="IO6" s="100"/>
      <c r="IP6" s="100"/>
      <c r="IQ6" s="100"/>
      <c r="IR6" s="100"/>
      <c r="IS6" s="100"/>
      <c r="IT6" s="100"/>
      <c r="IU6" s="100"/>
      <c r="IV6" s="100"/>
      <c r="IW6" s="100"/>
      <c r="IX6" s="100"/>
      <c r="IY6" s="100"/>
      <c r="IZ6" s="100"/>
      <c r="JA6" s="100"/>
      <c r="JB6" s="100"/>
      <c r="JC6" s="100"/>
      <c r="JD6" s="100"/>
      <c r="JE6" s="100"/>
      <c r="JF6" s="100"/>
      <c r="JG6" s="100"/>
      <c r="JH6" s="100"/>
      <c r="JI6" s="100"/>
      <c r="JJ6" s="100"/>
      <c r="JK6" s="100"/>
      <c r="JL6" s="100"/>
      <c r="JM6" s="100"/>
      <c r="JN6" s="100"/>
      <c r="JO6" s="100"/>
      <c r="JP6" s="100"/>
      <c r="JQ6" s="100"/>
      <c r="JR6" s="100"/>
      <c r="JS6" s="100"/>
      <c r="JT6" s="100"/>
      <c r="JU6" s="100"/>
      <c r="JV6" s="100"/>
      <c r="JW6" s="100"/>
      <c r="JX6" s="100"/>
      <c r="JY6" s="100"/>
      <c r="JZ6" s="100"/>
      <c r="KA6" s="100"/>
      <c r="KB6" s="100"/>
      <c r="KC6" s="100"/>
      <c r="KD6" s="100"/>
      <c r="KE6" s="100"/>
      <c r="KF6" s="100"/>
      <c r="KG6" s="100"/>
      <c r="KH6" s="100"/>
      <c r="KI6" s="100"/>
      <c r="KJ6" s="100"/>
      <c r="KK6" s="100"/>
      <c r="KL6" s="100"/>
      <c r="KM6" s="100"/>
      <c r="KN6" s="100"/>
      <c r="KO6" s="100"/>
      <c r="KP6" s="100"/>
      <c r="KQ6" s="100"/>
      <c r="KR6" s="100"/>
      <c r="KS6" s="100"/>
      <c r="KT6" s="100"/>
      <c r="KU6" s="100"/>
      <c r="KV6" s="100"/>
      <c r="KW6" s="100"/>
      <c r="KX6" s="100"/>
      <c r="KY6" s="100"/>
      <c r="KZ6" s="100"/>
      <c r="LA6" s="100"/>
      <c r="LB6" s="100"/>
      <c r="LC6" s="100"/>
      <c r="LD6" s="100"/>
      <c r="LE6" s="100"/>
      <c r="LF6" s="100"/>
      <c r="LG6" s="100"/>
      <c r="LH6" s="100"/>
      <c r="LI6" s="100"/>
      <c r="LJ6" s="100"/>
      <c r="LK6" s="100"/>
      <c r="LL6" s="100"/>
      <c r="LM6" s="100"/>
      <c r="LN6" s="100"/>
      <c r="LO6" s="100"/>
      <c r="LP6" s="100"/>
      <c r="LQ6" s="100"/>
      <c r="LR6" s="100"/>
      <c r="LS6" s="100"/>
      <c r="LT6" s="100"/>
      <c r="LU6" s="100"/>
      <c r="LV6" s="100"/>
      <c r="LW6" s="100"/>
      <c r="LX6" s="100"/>
      <c r="LY6" s="100"/>
      <c r="LZ6" s="100"/>
      <c r="MA6" s="100"/>
      <c r="MB6" s="100"/>
      <c r="MC6" s="100"/>
      <c r="MD6" s="100"/>
      <c r="ME6" s="100"/>
      <c r="MF6" s="100"/>
      <c r="MG6" s="100"/>
      <c r="MH6" s="100"/>
      <c r="MI6" s="100"/>
      <c r="MJ6" s="100"/>
      <c r="MK6" s="100"/>
      <c r="ML6" s="100"/>
      <c r="MM6" s="100"/>
      <c r="MN6" s="100"/>
      <c r="MO6" s="100"/>
      <c r="MP6" s="100"/>
      <c r="MQ6" s="100"/>
      <c r="MR6" s="100"/>
      <c r="MS6" s="100"/>
      <c r="MT6" s="100"/>
      <c r="MU6" s="100"/>
      <c r="MV6" s="100"/>
      <c r="MW6" s="100"/>
      <c r="MX6" s="100"/>
      <c r="MY6" s="100"/>
      <c r="MZ6" s="100"/>
      <c r="NA6" s="100"/>
      <c r="NB6" s="100"/>
      <c r="NC6" s="100"/>
      <c r="ND6" s="100"/>
      <c r="NE6" s="100"/>
      <c r="NF6" s="100"/>
      <c r="NG6" s="100"/>
      <c r="NH6" s="100"/>
      <c r="NI6" s="100"/>
      <c r="NJ6" s="100"/>
      <c r="NK6" s="100"/>
      <c r="NL6" s="100"/>
      <c r="NM6" s="100"/>
      <c r="NN6" s="100"/>
      <c r="NO6" s="100"/>
      <c r="NP6" s="100"/>
      <c r="NQ6" s="100"/>
      <c r="NR6" s="100"/>
      <c r="NS6" s="100"/>
      <c r="NT6" s="100"/>
      <c r="NU6" s="100"/>
      <c r="NV6" s="100"/>
      <c r="NW6" s="100"/>
      <c r="NX6" s="100"/>
      <c r="NY6" s="100"/>
      <c r="NZ6" s="100"/>
      <c r="OA6" s="100"/>
      <c r="OB6" s="100"/>
      <c r="OC6" s="100"/>
      <c r="OD6" s="100"/>
      <c r="OE6" s="100"/>
      <c r="OF6" s="100"/>
      <c r="OG6" s="100"/>
      <c r="OH6" s="100"/>
      <c r="OI6" s="100"/>
      <c r="OJ6" s="100"/>
      <c r="OK6" s="100"/>
      <c r="OL6" s="100"/>
      <c r="OM6" s="100"/>
      <c r="ON6" s="100"/>
      <c r="OO6" s="100"/>
      <c r="OP6" s="100"/>
      <c r="OQ6" s="100"/>
      <c r="OR6" s="100"/>
      <c r="OS6" s="100"/>
      <c r="OT6" s="100"/>
      <c r="OU6" s="100"/>
      <c r="OV6" s="100"/>
      <c r="OW6" s="100"/>
      <c r="OX6" s="100"/>
      <c r="OY6" s="100"/>
      <c r="OZ6" s="100"/>
      <c r="PA6" s="100"/>
      <c r="PB6" s="100"/>
      <c r="PC6" s="100"/>
      <c r="PD6" s="100"/>
      <c r="PE6" s="100"/>
      <c r="PF6" s="100"/>
      <c r="PG6" s="100"/>
      <c r="PH6" s="100"/>
      <c r="PI6" s="100"/>
      <c r="PJ6" s="100"/>
      <c r="PK6" s="100"/>
      <c r="PL6" s="100"/>
      <c r="PM6" s="100"/>
      <c r="PN6" s="100"/>
      <c r="PO6" s="100"/>
      <c r="PP6" s="100"/>
      <c r="PQ6" s="100"/>
      <c r="PR6" s="100"/>
      <c r="PS6" s="100"/>
      <c r="PT6" s="100"/>
      <c r="PU6" s="100"/>
      <c r="PV6" s="100"/>
      <c r="PW6" s="100"/>
      <c r="PX6" s="100"/>
      <c r="PY6" s="100"/>
      <c r="PZ6" s="100"/>
      <c r="QA6" s="100"/>
      <c r="QB6" s="100"/>
      <c r="QC6" s="100"/>
      <c r="QD6" s="100"/>
      <c r="QE6" s="100"/>
      <c r="QF6" s="100"/>
      <c r="QG6" s="100"/>
      <c r="QH6" s="100"/>
      <c r="QI6" s="100"/>
      <c r="QJ6" s="100"/>
      <c r="QK6" s="100"/>
      <c r="QL6" s="100"/>
      <c r="QM6" s="100"/>
      <c r="QN6" s="100"/>
      <c r="QO6" s="100"/>
      <c r="QP6" s="100"/>
      <c r="QQ6" s="100"/>
      <c r="QR6" s="100"/>
      <c r="QS6" s="100"/>
      <c r="QT6" s="100"/>
      <c r="QU6" s="100"/>
      <c r="QV6" s="100"/>
      <c r="QW6" s="100"/>
      <c r="QX6" s="100"/>
      <c r="QY6" s="100"/>
      <c r="QZ6" s="100"/>
      <c r="RA6" s="100"/>
      <c r="RB6" s="100"/>
      <c r="RC6" s="100"/>
      <c r="RD6" s="100"/>
      <c r="RE6" s="100"/>
      <c r="RF6" s="100"/>
      <c r="RG6" s="100"/>
      <c r="RH6" s="100"/>
      <c r="RI6" s="100"/>
      <c r="RJ6" s="100"/>
      <c r="RK6" s="100"/>
      <c r="RL6" s="100"/>
      <c r="RM6" s="100"/>
      <c r="RN6" s="100"/>
      <c r="RO6" s="100"/>
      <c r="RP6" s="100"/>
      <c r="RQ6" s="100"/>
      <c r="RR6" s="100"/>
      <c r="RS6" s="100"/>
      <c r="RT6" s="100"/>
      <c r="RU6" s="100"/>
      <c r="RV6" s="100"/>
      <c r="RW6" s="100"/>
      <c r="RX6" s="100"/>
      <c r="RY6" s="100"/>
      <c r="RZ6" s="100"/>
      <c r="SA6" s="100"/>
      <c r="SB6" s="100"/>
      <c r="SC6" s="100"/>
      <c r="SD6" s="100"/>
      <c r="SE6" s="100"/>
      <c r="SF6" s="100"/>
      <c r="SG6" s="100"/>
      <c r="SH6" s="100"/>
      <c r="SI6" s="100"/>
      <c r="SJ6" s="100"/>
      <c r="SK6" s="100"/>
      <c r="SL6" s="100"/>
      <c r="SM6" s="100"/>
      <c r="SN6" s="100"/>
      <c r="SO6" s="100"/>
      <c r="SP6" s="100"/>
      <c r="SQ6" s="100"/>
      <c r="SR6" s="100"/>
      <c r="SS6" s="100"/>
      <c r="ST6" s="100"/>
      <c r="SU6" s="100"/>
      <c r="SV6" s="100"/>
      <c r="SW6" s="100"/>
      <c r="SX6" s="100"/>
      <c r="SY6" s="100"/>
      <c r="SZ6" s="100"/>
      <c r="TA6" s="100"/>
      <c r="TB6" s="100"/>
      <c r="TC6" s="100"/>
      <c r="TD6" s="100"/>
      <c r="TE6" s="100"/>
      <c r="TF6" s="100"/>
      <c r="TG6" s="100"/>
      <c r="TH6" s="100"/>
      <c r="TI6" s="100"/>
      <c r="TJ6" s="100"/>
      <c r="TK6" s="100"/>
      <c r="TL6" s="100"/>
      <c r="TM6" s="100"/>
      <c r="TN6" s="100"/>
      <c r="TO6" s="100"/>
      <c r="TP6" s="100"/>
      <c r="TQ6" s="100"/>
      <c r="TR6" s="100"/>
      <c r="TS6" s="100"/>
      <c r="TT6" s="100"/>
      <c r="TU6" s="100"/>
      <c r="TV6" s="100"/>
      <c r="TW6" s="100"/>
      <c r="TX6" s="100"/>
      <c r="TY6" s="100"/>
      <c r="TZ6" s="100"/>
      <c r="UA6" s="100"/>
      <c r="UB6" s="100"/>
      <c r="UC6" s="100"/>
      <c r="UD6" s="100"/>
      <c r="UE6" s="100"/>
      <c r="UF6" s="100"/>
      <c r="UG6" s="100"/>
      <c r="UH6" s="100"/>
      <c r="UI6" s="100"/>
      <c r="UJ6" s="100"/>
      <c r="UK6" s="100"/>
      <c r="UL6" s="100"/>
      <c r="UM6" s="100"/>
      <c r="UN6" s="100"/>
      <c r="UO6" s="100"/>
      <c r="UP6" s="100"/>
      <c r="UQ6" s="100"/>
      <c r="UR6" s="100"/>
      <c r="US6" s="100"/>
      <c r="UT6" s="100"/>
      <c r="UU6" s="100"/>
      <c r="UV6" s="100"/>
      <c r="UW6" s="100"/>
      <c r="UX6" s="100"/>
      <c r="UY6" s="100"/>
      <c r="UZ6" s="100"/>
      <c r="VA6" s="100"/>
      <c r="VB6" s="100"/>
      <c r="VC6" s="100"/>
      <c r="VD6" s="100"/>
      <c r="VE6" s="100"/>
      <c r="VF6" s="100"/>
      <c r="VG6" s="100"/>
      <c r="VH6" s="100"/>
      <c r="VI6" s="100"/>
      <c r="VJ6" s="100"/>
      <c r="VK6" s="100"/>
      <c r="VL6" s="100"/>
      <c r="VM6" s="100"/>
      <c r="VN6" s="100"/>
      <c r="VO6" s="100"/>
      <c r="VP6" s="100"/>
      <c r="VQ6" s="100"/>
      <c r="VR6" s="100"/>
      <c r="VS6" s="100"/>
      <c r="VT6" s="100"/>
      <c r="VU6" s="100"/>
      <c r="VV6" s="100"/>
      <c r="VW6" s="100"/>
      <c r="VX6" s="100"/>
      <c r="VY6" s="100"/>
      <c r="VZ6" s="100"/>
      <c r="WA6" s="100"/>
      <c r="WB6" s="100"/>
      <c r="WC6" s="100"/>
      <c r="WD6" s="100"/>
      <c r="WE6" s="100"/>
      <c r="WF6" s="100"/>
      <c r="WG6" s="100"/>
      <c r="WH6" s="100"/>
      <c r="WI6" s="100"/>
      <c r="WJ6" s="100"/>
      <c r="WK6" s="100"/>
      <c r="WL6" s="100"/>
      <c r="WM6" s="100"/>
      <c r="WN6" s="100"/>
      <c r="WO6" s="100"/>
      <c r="WP6" s="100"/>
      <c r="WQ6" s="100"/>
      <c r="WR6" s="100"/>
      <c r="WS6" s="100"/>
      <c r="WT6" s="100"/>
      <c r="WU6" s="100"/>
      <c r="WV6" s="100"/>
      <c r="WW6" s="100"/>
      <c r="WX6" s="100"/>
      <c r="WY6" s="100"/>
      <c r="WZ6" s="100"/>
      <c r="XA6" s="100"/>
      <c r="XB6" s="100"/>
      <c r="XC6" s="100"/>
      <c r="XD6" s="100"/>
      <c r="XE6" s="100"/>
      <c r="XF6" s="100"/>
      <c r="XG6" s="100"/>
      <c r="XH6" s="100"/>
      <c r="XI6" s="100"/>
      <c r="XJ6" s="100"/>
      <c r="XK6" s="100"/>
      <c r="XL6" s="100"/>
      <c r="XM6" s="100"/>
      <c r="XN6" s="100"/>
      <c r="XO6" s="100"/>
      <c r="XP6" s="100"/>
      <c r="XQ6" s="100"/>
      <c r="XR6" s="100"/>
      <c r="XS6" s="100"/>
      <c r="XT6" s="100"/>
      <c r="XU6" s="100"/>
      <c r="XV6" s="100"/>
      <c r="XW6" s="100"/>
      <c r="XX6" s="100"/>
      <c r="XY6" s="100"/>
      <c r="XZ6" s="100"/>
      <c r="YA6" s="100"/>
      <c r="YB6" s="100"/>
      <c r="YC6" s="100"/>
      <c r="YD6" s="100"/>
      <c r="YE6" s="100"/>
      <c r="YF6" s="100"/>
      <c r="YG6" s="100"/>
      <c r="YH6" s="100"/>
      <c r="YI6" s="100"/>
      <c r="YJ6" s="100"/>
      <c r="YK6" s="100"/>
      <c r="YL6" s="100"/>
      <c r="YM6" s="100"/>
      <c r="YN6" s="100"/>
      <c r="YO6" s="100"/>
      <c r="YP6" s="100"/>
      <c r="YQ6" s="100"/>
      <c r="YR6" s="100"/>
      <c r="YS6" s="100"/>
      <c r="YT6" s="100"/>
      <c r="YU6" s="100"/>
      <c r="YV6" s="100"/>
      <c r="YW6" s="100"/>
      <c r="YX6" s="100"/>
      <c r="YY6" s="100"/>
      <c r="YZ6" s="100"/>
      <c r="ZA6" s="100"/>
      <c r="ZB6" s="100"/>
      <c r="ZC6" s="100"/>
      <c r="ZD6" s="100"/>
      <c r="ZE6" s="100"/>
      <c r="ZF6" s="100"/>
      <c r="ZG6" s="100"/>
      <c r="ZH6" s="100"/>
      <c r="ZI6" s="100"/>
      <c r="ZJ6" s="100"/>
      <c r="ZK6" s="100"/>
      <c r="ZL6" s="100"/>
      <c r="ZM6" s="100"/>
      <c r="ZN6" s="100"/>
      <c r="ZO6" s="100"/>
      <c r="ZP6" s="100"/>
      <c r="ZQ6" s="100"/>
      <c r="ZR6" s="100"/>
      <c r="ZS6" s="100"/>
      <c r="ZT6" s="100"/>
      <c r="ZU6" s="100"/>
      <c r="ZV6" s="100"/>
      <c r="ZW6" s="100"/>
      <c r="ZX6" s="100"/>
      <c r="ZY6" s="100"/>
      <c r="ZZ6" s="100"/>
      <c r="AAA6" s="100"/>
      <c r="AAB6" s="100"/>
      <c r="AAC6" s="100"/>
      <c r="AAD6" s="100"/>
      <c r="AAE6" s="100"/>
      <c r="AAF6" s="100"/>
      <c r="AAG6" s="100"/>
      <c r="AAH6" s="100"/>
      <c r="AAI6" s="100"/>
      <c r="AAJ6" s="100"/>
      <c r="AAK6" s="100"/>
      <c r="AAL6" s="100"/>
      <c r="AAM6" s="100"/>
      <c r="AAN6" s="100"/>
      <c r="AAO6" s="100"/>
      <c r="AAP6" s="100"/>
      <c r="AAQ6" s="100"/>
      <c r="AAR6" s="100"/>
      <c r="AAS6" s="100"/>
      <c r="AAT6" s="100"/>
      <c r="AAU6" s="100"/>
      <c r="AAV6" s="100"/>
      <c r="AAW6" s="100"/>
      <c r="AAX6" s="100"/>
      <c r="AAY6" s="100"/>
      <c r="AAZ6" s="100"/>
      <c r="ABA6" s="100"/>
      <c r="ABB6" s="100"/>
      <c r="ABC6" s="100"/>
      <c r="ABD6" s="100"/>
      <c r="ABE6" s="100"/>
      <c r="ABF6" s="100"/>
      <c r="ABG6" s="100"/>
      <c r="ABH6" s="100"/>
      <c r="ABI6" s="100"/>
      <c r="ABJ6" s="100"/>
      <c r="ABK6" s="100"/>
      <c r="ABL6" s="100"/>
      <c r="ABM6" s="100"/>
      <c r="ABN6" s="100"/>
      <c r="ABO6" s="100"/>
      <c r="ABP6" s="100"/>
      <c r="ABQ6" s="100"/>
      <c r="ABR6" s="100"/>
      <c r="ABS6" s="100"/>
      <c r="ABT6" s="100"/>
      <c r="ABU6" s="100"/>
      <c r="ABV6" s="100"/>
      <c r="ABW6" s="100"/>
      <c r="ABX6" s="100"/>
      <c r="ABY6" s="100"/>
      <c r="ABZ6" s="100"/>
      <c r="ACA6" s="100"/>
      <c r="ACB6" s="100"/>
      <c r="ACC6" s="100"/>
      <c r="ACD6" s="100"/>
      <c r="ACE6" s="100"/>
      <c r="ACF6" s="100"/>
      <c r="ACG6" s="100"/>
      <c r="ACH6" s="100"/>
      <c r="ACI6" s="100"/>
      <c r="ACJ6" s="100"/>
      <c r="ACK6" s="100"/>
      <c r="ACL6" s="100"/>
      <c r="ACM6" s="100"/>
      <c r="ACN6" s="100"/>
      <c r="ACO6" s="100"/>
      <c r="ACP6" s="100"/>
      <c r="ACQ6" s="100"/>
      <c r="ACR6" s="100"/>
      <c r="ACS6" s="100"/>
      <c r="ACT6" s="100"/>
      <c r="ACU6" s="100"/>
      <c r="ACV6" s="100"/>
      <c r="ACW6" s="100"/>
      <c r="ACX6" s="100"/>
      <c r="ACY6" s="100"/>
      <c r="ACZ6" s="100"/>
      <c r="ADA6" s="100"/>
      <c r="ADB6" s="100"/>
      <c r="ADC6" s="100"/>
      <c r="ADD6" s="100"/>
      <c r="ADE6" s="100"/>
      <c r="ADF6" s="100"/>
      <c r="ADG6" s="100"/>
      <c r="ADH6" s="100"/>
      <c r="ADI6" s="100"/>
      <c r="ADJ6" s="100"/>
      <c r="ADK6" s="100"/>
      <c r="ADL6" s="100"/>
      <c r="ADM6" s="100"/>
      <c r="ADN6" s="100"/>
      <c r="ADO6" s="100"/>
      <c r="ADP6" s="100"/>
      <c r="ADQ6" s="100"/>
      <c r="ADR6" s="100"/>
      <c r="ADS6" s="100"/>
      <c r="ADT6" s="100"/>
      <c r="ADU6" s="100"/>
      <c r="ADV6" s="100"/>
      <c r="ADW6" s="100"/>
      <c r="ADX6" s="100"/>
      <c r="ADY6" s="100"/>
      <c r="ADZ6" s="100"/>
      <c r="AEA6" s="100"/>
      <c r="AEB6" s="100"/>
      <c r="AEC6" s="100"/>
      <c r="AED6" s="100"/>
      <c r="AEE6" s="100"/>
      <c r="AEF6" s="100"/>
      <c r="AEG6" s="100"/>
      <c r="AEH6" s="100"/>
      <c r="AEI6" s="100"/>
      <c r="AEJ6" s="100"/>
      <c r="AEK6" s="100"/>
      <c r="AEL6" s="100"/>
      <c r="AEM6" s="100"/>
      <c r="AEN6" s="100"/>
      <c r="AEO6" s="100"/>
      <c r="AEP6" s="100"/>
      <c r="AEQ6" s="100"/>
      <c r="AER6" s="100"/>
      <c r="AES6" s="100"/>
      <c r="AET6" s="100"/>
      <c r="AEU6" s="100"/>
      <c r="AEV6" s="100"/>
      <c r="AEW6" s="100"/>
      <c r="AEX6" s="100"/>
      <c r="AEY6" s="100"/>
      <c r="AEZ6" s="100"/>
      <c r="AFA6" s="100"/>
      <c r="AFB6" s="100"/>
      <c r="AFC6" s="100"/>
      <c r="AFD6" s="100"/>
      <c r="AFE6" s="100"/>
      <c r="AFF6" s="100"/>
      <c r="AFG6" s="100"/>
      <c r="AFH6" s="100"/>
      <c r="AFI6" s="100"/>
      <c r="AFJ6" s="100"/>
      <c r="AFK6" s="100"/>
      <c r="AFL6" s="100"/>
      <c r="AFM6" s="100"/>
      <c r="AFN6" s="100"/>
      <c r="AFO6" s="100"/>
      <c r="AFP6" s="100"/>
      <c r="AFQ6" s="100"/>
      <c r="AFR6" s="100"/>
      <c r="AFS6" s="100"/>
      <c r="AFT6" s="100"/>
      <c r="AFU6" s="100"/>
      <c r="AFV6" s="100"/>
      <c r="AFW6" s="100"/>
      <c r="AFX6" s="100"/>
      <c r="AFY6" s="100"/>
      <c r="AFZ6" s="100"/>
      <c r="AGA6" s="100"/>
      <c r="AGB6" s="100"/>
      <c r="AGC6" s="100"/>
      <c r="AGD6" s="100"/>
      <c r="AGE6" s="100"/>
      <c r="AGF6" s="100"/>
      <c r="AGG6" s="100"/>
      <c r="AGH6" s="100"/>
      <c r="AGI6" s="100"/>
      <c r="AGJ6" s="100"/>
      <c r="AGK6" s="100"/>
      <c r="AGL6" s="100"/>
      <c r="AGM6" s="100"/>
      <c r="AGN6" s="100"/>
      <c r="AGO6" s="100"/>
      <c r="AGP6" s="100"/>
      <c r="AGQ6" s="100"/>
      <c r="AGR6" s="100"/>
      <c r="AGS6" s="100"/>
      <c r="AGT6" s="100"/>
      <c r="AGU6" s="100"/>
      <c r="AGV6" s="100"/>
      <c r="AGW6" s="100"/>
      <c r="AGX6" s="100"/>
      <c r="AGY6" s="100"/>
      <c r="AGZ6" s="100"/>
      <c r="AHA6" s="100"/>
      <c r="AHB6" s="100"/>
      <c r="AHC6" s="100"/>
      <c r="AHD6" s="100"/>
      <c r="AHE6" s="100"/>
      <c r="AHF6" s="100"/>
      <c r="AHG6" s="100"/>
      <c r="AHH6" s="100"/>
      <c r="AHI6" s="100"/>
      <c r="AHJ6" s="100"/>
      <c r="AHK6" s="100"/>
      <c r="AHL6" s="100"/>
      <c r="AHM6" s="100"/>
      <c r="AHN6" s="100"/>
      <c r="AHO6" s="100"/>
      <c r="AHP6" s="100"/>
      <c r="AHQ6" s="100"/>
      <c r="AHR6" s="100"/>
      <c r="AHS6" s="100"/>
      <c r="AHT6" s="100"/>
      <c r="AHU6" s="100"/>
      <c r="AHV6" s="100"/>
      <c r="AHW6" s="100"/>
      <c r="AHX6" s="100"/>
      <c r="AHY6" s="100"/>
      <c r="AHZ6" s="100"/>
      <c r="AIA6" s="100"/>
      <c r="AIB6" s="100"/>
      <c r="AIC6" s="100"/>
      <c r="AID6" s="100"/>
      <c r="AIE6" s="100"/>
      <c r="AIF6" s="100"/>
      <c r="AIG6" s="100"/>
      <c r="AIH6" s="100"/>
      <c r="AII6" s="100"/>
      <c r="AIJ6" s="100"/>
      <c r="AIK6" s="100"/>
      <c r="AIL6" s="100"/>
      <c r="AIM6" s="100"/>
      <c r="AIN6" s="100"/>
      <c r="AIO6" s="100"/>
      <c r="AIP6" s="100"/>
      <c r="AIQ6" s="100"/>
      <c r="AIR6" s="100"/>
      <c r="AIS6" s="100"/>
      <c r="AIT6" s="100"/>
      <c r="AIU6" s="100"/>
      <c r="AIV6" s="100"/>
      <c r="AIW6" s="100"/>
      <c r="AIX6" s="100"/>
      <c r="AIY6" s="100"/>
      <c r="AIZ6" s="100"/>
      <c r="AJA6" s="100"/>
      <c r="AJB6" s="100"/>
      <c r="AJC6" s="100"/>
      <c r="AJD6" s="100"/>
      <c r="AJE6" s="100"/>
      <c r="AJF6" s="100"/>
      <c r="AJG6" s="100"/>
      <c r="AJH6" s="100"/>
      <c r="AJI6" s="100"/>
      <c r="AJJ6" s="100"/>
      <c r="AJK6" s="100"/>
      <c r="AJL6" s="100"/>
      <c r="AJM6" s="100"/>
      <c r="AJN6" s="100"/>
      <c r="AJO6" s="100"/>
      <c r="AJP6" s="100"/>
      <c r="AJQ6" s="100"/>
      <c r="AJR6" s="100"/>
      <c r="AJS6" s="100"/>
      <c r="AJT6" s="100"/>
      <c r="AJU6" s="100"/>
      <c r="AJV6" s="100"/>
      <c r="AJW6" s="100"/>
      <c r="AJX6" s="100"/>
      <c r="AJY6" s="100"/>
      <c r="AJZ6" s="100"/>
      <c r="AKA6" s="100"/>
      <c r="AKB6" s="100"/>
      <c r="AKC6" s="100"/>
      <c r="AKD6" s="100"/>
      <c r="AKE6" s="100"/>
      <c r="AKF6" s="100"/>
      <c r="AKG6" s="100"/>
      <c r="AKH6" s="100"/>
      <c r="AKI6" s="100"/>
      <c r="AKJ6" s="100"/>
      <c r="AKK6" s="100"/>
      <c r="AKL6" s="100"/>
      <c r="AKM6" s="100"/>
      <c r="AKN6" s="100"/>
      <c r="AKO6" s="100"/>
      <c r="AKP6" s="100"/>
      <c r="AKQ6" s="100"/>
      <c r="AKR6" s="100"/>
      <c r="AKS6" s="100"/>
      <c r="AKT6" s="100"/>
      <c r="AKU6" s="100"/>
      <c r="AKV6" s="100"/>
      <c r="AKW6" s="100"/>
      <c r="AKX6" s="100"/>
      <c r="AKY6" s="100"/>
      <c r="AKZ6" s="100"/>
      <c r="ALA6" s="100"/>
      <c r="ALB6" s="100"/>
      <c r="ALC6" s="100"/>
      <c r="ALD6" s="100"/>
      <c r="ALE6" s="100"/>
      <c r="ALF6" s="100"/>
      <c r="ALG6" s="100"/>
      <c r="ALH6" s="100"/>
      <c r="ALI6" s="100"/>
      <c r="ALJ6" s="100"/>
      <c r="ALK6" s="100"/>
      <c r="ALL6" s="100"/>
      <c r="ALM6" s="100"/>
      <c r="ALN6" s="100"/>
      <c r="ALO6" s="100"/>
      <c r="ALP6" s="100"/>
      <c r="ALQ6" s="100"/>
      <c r="ALR6" s="100"/>
      <c r="ALS6" s="100"/>
      <c r="ALT6" s="100"/>
      <c r="ALU6" s="100"/>
      <c r="ALV6" s="100"/>
      <c r="ALW6" s="100"/>
      <c r="ALX6" s="100"/>
      <c r="ALY6" s="100"/>
      <c r="ALZ6" s="100"/>
      <c r="AMA6" s="100"/>
      <c r="AMB6" s="100"/>
      <c r="AMC6" s="100"/>
      <c r="AMD6" s="100"/>
      <c r="AME6" s="100"/>
      <c r="AMF6" s="100"/>
      <c r="AMG6" s="100"/>
      <c r="AMH6" s="100"/>
      <c r="AMI6" s="100"/>
      <c r="AMJ6" s="100"/>
      <c r="AMK6" s="100"/>
      <c r="AML6" s="100"/>
      <c r="AMM6" s="100"/>
      <c r="AMN6" s="100"/>
      <c r="AMO6" s="100"/>
      <c r="AMP6" s="100"/>
      <c r="AMQ6" s="100"/>
      <c r="AMR6" s="100"/>
      <c r="AMS6" s="100"/>
      <c r="AMT6" s="100"/>
      <c r="AMU6" s="100"/>
      <c r="AMV6" s="100"/>
      <c r="AMW6" s="100"/>
      <c r="AMX6" s="100"/>
      <c r="AMY6" s="100"/>
      <c r="AMZ6" s="100"/>
      <c r="ANA6" s="100"/>
      <c r="ANB6" s="100"/>
      <c r="ANC6" s="100"/>
      <c r="AND6" s="100"/>
      <c r="ANE6" s="100"/>
      <c r="ANF6" s="100"/>
      <c r="ANG6" s="100"/>
      <c r="ANH6" s="100"/>
      <c r="ANI6" s="100"/>
      <c r="ANJ6" s="100"/>
      <c r="ANK6" s="100"/>
      <c r="ANL6" s="100"/>
      <c r="ANM6" s="100"/>
      <c r="ANN6" s="100"/>
      <c r="ANO6" s="100"/>
      <c r="ANP6" s="100"/>
      <c r="ANQ6" s="100"/>
      <c r="ANR6" s="100"/>
      <c r="ANS6" s="100"/>
      <c r="ANT6" s="100"/>
      <c r="ANU6" s="100"/>
      <c r="ANV6" s="100"/>
      <c r="ANW6" s="100"/>
      <c r="ANX6" s="100"/>
      <c r="ANY6" s="100"/>
      <c r="ANZ6" s="100"/>
      <c r="AOA6" s="100"/>
      <c r="AOB6" s="100"/>
      <c r="AOC6" s="100"/>
      <c r="AOD6" s="100"/>
      <c r="AOE6" s="100"/>
      <c r="AOF6" s="100"/>
      <c r="AOG6" s="100"/>
      <c r="AOH6" s="100"/>
      <c r="AOI6" s="100"/>
      <c r="AOJ6" s="100"/>
      <c r="AOK6" s="100"/>
      <c r="AOL6" s="100"/>
      <c r="AOM6" s="100"/>
      <c r="AON6" s="100"/>
      <c r="AOO6" s="100"/>
      <c r="AOP6" s="100"/>
      <c r="AOQ6" s="100"/>
      <c r="AOR6" s="100"/>
      <c r="AOS6" s="100"/>
      <c r="AOT6" s="100"/>
      <c r="AOU6" s="100"/>
      <c r="AOV6" s="100"/>
      <c r="AOW6" s="100"/>
      <c r="AOX6" s="100"/>
      <c r="AOY6" s="100"/>
      <c r="AOZ6" s="100"/>
      <c r="APA6" s="100"/>
      <c r="APB6" s="100"/>
      <c r="APC6" s="100"/>
      <c r="APD6" s="100"/>
      <c r="APE6" s="100"/>
      <c r="APF6" s="100"/>
      <c r="APG6" s="100"/>
      <c r="APH6" s="100"/>
      <c r="API6" s="100"/>
      <c r="APJ6" s="100"/>
      <c r="APK6" s="100"/>
      <c r="APL6" s="100"/>
      <c r="APM6" s="100"/>
      <c r="APN6" s="100"/>
      <c r="APO6" s="100"/>
      <c r="APP6" s="100"/>
      <c r="APQ6" s="100"/>
      <c r="APR6" s="100"/>
      <c r="APS6" s="100"/>
      <c r="APT6" s="100"/>
      <c r="APU6" s="100"/>
      <c r="APV6" s="100"/>
      <c r="APW6" s="100"/>
      <c r="APX6" s="100"/>
      <c r="APY6" s="100"/>
      <c r="APZ6" s="100"/>
      <c r="AQA6" s="100"/>
      <c r="AQB6" s="100"/>
      <c r="AQC6" s="100"/>
      <c r="AQD6" s="100"/>
      <c r="AQE6" s="100"/>
      <c r="AQF6" s="100"/>
      <c r="AQG6" s="100"/>
      <c r="AQH6" s="100"/>
      <c r="AQI6" s="100"/>
      <c r="AQJ6" s="100"/>
      <c r="AQK6" s="100"/>
      <c r="AQL6" s="100"/>
      <c r="AQM6" s="100"/>
      <c r="AQN6" s="100"/>
      <c r="AQO6" s="100"/>
      <c r="AQP6" s="100"/>
      <c r="AQQ6" s="100"/>
      <c r="AQR6" s="100"/>
      <c r="AQS6" s="100"/>
      <c r="AQT6" s="100"/>
      <c r="AQU6" s="100"/>
      <c r="AQV6" s="100"/>
      <c r="AQW6" s="100"/>
      <c r="AQX6" s="100"/>
      <c r="AQY6" s="100"/>
      <c r="AQZ6" s="100"/>
      <c r="ARA6" s="100"/>
      <c r="ARB6" s="100"/>
      <c r="ARC6" s="100"/>
      <c r="ARD6" s="100"/>
      <c r="ARE6" s="100"/>
      <c r="ARF6" s="100"/>
      <c r="ARG6" s="100"/>
      <c r="ARH6" s="100"/>
      <c r="ARI6" s="100"/>
      <c r="ARJ6" s="100"/>
      <c r="ARK6" s="100"/>
      <c r="ARL6" s="100"/>
      <c r="ARM6" s="100"/>
      <c r="ARN6" s="100"/>
      <c r="ARO6" s="100"/>
      <c r="ARP6" s="100"/>
      <c r="ARQ6" s="100"/>
      <c r="ARR6" s="100"/>
      <c r="ARS6" s="100"/>
      <c r="ART6" s="100"/>
      <c r="ARU6" s="100"/>
      <c r="ARV6" s="100"/>
      <c r="ARW6" s="100"/>
      <c r="ARX6" s="100"/>
      <c r="ARY6" s="100"/>
      <c r="ARZ6" s="100"/>
      <c r="ASA6" s="100"/>
      <c r="ASB6" s="100"/>
      <c r="ASC6" s="100"/>
      <c r="ASD6" s="100"/>
      <c r="ASE6" s="100"/>
      <c r="ASF6" s="100"/>
      <c r="ASG6" s="100"/>
      <c r="ASH6" s="100"/>
      <c r="ASI6" s="100"/>
      <c r="ASJ6" s="100"/>
      <c r="ASK6" s="100"/>
      <c r="ASL6" s="100"/>
      <c r="ASM6" s="100"/>
      <c r="ASN6" s="100"/>
      <c r="ASO6" s="100"/>
      <c r="ASP6" s="100"/>
      <c r="ASQ6" s="100"/>
      <c r="ASR6" s="100"/>
      <c r="ASS6" s="100"/>
      <c r="AST6" s="100"/>
      <c r="ASU6" s="100"/>
      <c r="ASV6" s="100"/>
      <c r="ASW6" s="100"/>
      <c r="ASX6" s="100"/>
      <c r="ASY6" s="100"/>
      <c r="ASZ6" s="100"/>
      <c r="ATA6" s="100"/>
      <c r="ATB6" s="100"/>
      <c r="ATC6" s="100"/>
      <c r="ATD6" s="100"/>
      <c r="ATE6" s="100"/>
      <c r="ATF6" s="100"/>
      <c r="ATG6" s="100"/>
      <c r="ATH6" s="100"/>
      <c r="ATI6" s="100"/>
      <c r="ATJ6" s="100"/>
      <c r="ATK6" s="100"/>
      <c r="ATL6" s="100"/>
      <c r="ATM6" s="100"/>
      <c r="ATN6" s="100"/>
      <c r="ATO6" s="100"/>
      <c r="ATP6" s="100"/>
      <c r="ATQ6" s="100"/>
      <c r="ATR6" s="100"/>
      <c r="ATS6" s="100"/>
      <c r="ATT6" s="100"/>
      <c r="ATU6" s="100"/>
      <c r="ATV6" s="100"/>
      <c r="ATW6" s="100"/>
      <c r="ATX6" s="100"/>
      <c r="ATY6" s="100"/>
      <c r="ATZ6" s="100"/>
      <c r="AUA6" s="100"/>
      <c r="AUB6" s="100"/>
      <c r="AUC6" s="100"/>
      <c r="AUD6" s="100"/>
      <c r="AUE6" s="100"/>
      <c r="AUF6" s="100"/>
      <c r="AUG6" s="100"/>
      <c r="AUH6" s="100"/>
      <c r="AUI6" s="100"/>
      <c r="AUJ6" s="100"/>
      <c r="AUK6" s="100"/>
      <c r="AUL6" s="100"/>
      <c r="AUM6" s="100"/>
      <c r="AUN6" s="100"/>
      <c r="AUO6" s="100"/>
      <c r="AUP6" s="100"/>
      <c r="AUQ6" s="100"/>
      <c r="AUR6" s="100"/>
      <c r="AUS6" s="100"/>
      <c r="AUT6" s="100"/>
      <c r="AUU6" s="100"/>
      <c r="AUV6" s="100"/>
      <c r="AUW6" s="100"/>
      <c r="AUX6" s="100"/>
      <c r="AUY6" s="100"/>
      <c r="AUZ6" s="100"/>
      <c r="AVA6" s="100"/>
      <c r="AVB6" s="100"/>
      <c r="AVC6" s="100"/>
      <c r="AVD6" s="100"/>
      <c r="AVE6" s="100"/>
      <c r="AVF6" s="100"/>
      <c r="AVG6" s="100"/>
      <c r="AVH6" s="100"/>
      <c r="AVI6" s="100"/>
      <c r="AVJ6" s="100"/>
      <c r="AVK6" s="100"/>
      <c r="AVL6" s="100"/>
      <c r="AVM6" s="100"/>
      <c r="AVN6" s="100"/>
      <c r="AVO6" s="100"/>
      <c r="AVP6" s="100"/>
      <c r="AVQ6" s="100"/>
      <c r="AVR6" s="100"/>
      <c r="AVS6" s="100"/>
      <c r="AVT6" s="100"/>
      <c r="AVU6" s="100"/>
      <c r="AVV6" s="100"/>
      <c r="AVW6" s="100"/>
      <c r="AVX6" s="100"/>
      <c r="AVY6" s="100"/>
      <c r="AVZ6" s="100"/>
      <c r="AWA6" s="100"/>
      <c r="AWB6" s="100"/>
      <c r="AWC6" s="100"/>
      <c r="AWD6" s="100"/>
      <c r="AWE6" s="100"/>
      <c r="AWF6" s="100"/>
      <c r="AWG6" s="100"/>
      <c r="AWH6" s="100"/>
      <c r="AWI6" s="100"/>
      <c r="AWJ6" s="100"/>
      <c r="AWK6" s="100"/>
      <c r="AWL6" s="100"/>
      <c r="AWM6" s="100"/>
      <c r="AWN6" s="100"/>
      <c r="AWO6" s="100"/>
      <c r="AWP6" s="100"/>
      <c r="AWQ6" s="100"/>
      <c r="AWR6" s="100"/>
      <c r="AWS6" s="100"/>
      <c r="AWT6" s="100"/>
      <c r="AWU6" s="100"/>
      <c r="AWV6" s="100"/>
      <c r="AWW6" s="100"/>
      <c r="AWX6" s="100"/>
      <c r="AWY6" s="100"/>
      <c r="AWZ6" s="100"/>
      <c r="AXA6" s="100"/>
      <c r="AXB6" s="100"/>
      <c r="AXC6" s="100"/>
      <c r="AXD6" s="100"/>
      <c r="AXE6" s="100"/>
      <c r="AXF6" s="100"/>
      <c r="AXG6" s="100"/>
      <c r="AXH6" s="100"/>
      <c r="AXI6" s="100"/>
      <c r="AXJ6" s="100"/>
      <c r="AXK6" s="100"/>
      <c r="AXL6" s="100"/>
      <c r="AXM6" s="100"/>
      <c r="AXN6" s="100"/>
      <c r="AXO6" s="100"/>
      <c r="AXP6" s="100"/>
      <c r="AXQ6" s="100"/>
      <c r="AXR6" s="100"/>
      <c r="AXS6" s="100"/>
      <c r="AXT6" s="100"/>
      <c r="AXU6" s="100"/>
      <c r="AXV6" s="100"/>
      <c r="AXW6" s="100"/>
      <c r="AXX6" s="100"/>
      <c r="AXY6" s="100"/>
      <c r="AXZ6" s="100"/>
      <c r="AYA6" s="100"/>
      <c r="AYB6" s="100"/>
      <c r="AYC6" s="100"/>
      <c r="AYD6" s="100"/>
      <c r="AYE6" s="100"/>
      <c r="AYF6" s="100"/>
      <c r="AYG6" s="100"/>
      <c r="AYH6" s="100"/>
      <c r="AYI6" s="100"/>
      <c r="AYJ6" s="100"/>
      <c r="AYK6" s="100"/>
      <c r="AYL6" s="100"/>
      <c r="AYM6" s="100"/>
      <c r="AYN6" s="100"/>
      <c r="AYO6" s="100"/>
      <c r="AYP6" s="100"/>
      <c r="AYQ6" s="100"/>
      <c r="AYR6" s="100"/>
      <c r="AYS6" s="100"/>
      <c r="AYT6" s="100"/>
      <c r="AYU6" s="100"/>
      <c r="AYV6" s="100"/>
      <c r="AYW6" s="100"/>
      <c r="AYX6" s="100"/>
      <c r="AYY6" s="100"/>
      <c r="AYZ6" s="100"/>
      <c r="AZA6" s="100"/>
      <c r="AZB6" s="100"/>
      <c r="AZC6" s="100"/>
      <c r="AZD6" s="100"/>
      <c r="AZE6" s="100"/>
      <c r="AZF6" s="100"/>
      <c r="AZG6" s="100"/>
      <c r="AZH6" s="100"/>
      <c r="AZI6" s="100"/>
      <c r="AZJ6" s="100"/>
      <c r="AZK6" s="100"/>
      <c r="AZL6" s="100"/>
      <c r="AZM6" s="100"/>
      <c r="AZN6" s="100"/>
      <c r="AZO6" s="100"/>
      <c r="AZP6" s="100"/>
      <c r="AZQ6" s="100"/>
      <c r="AZR6" s="100"/>
      <c r="AZS6" s="100"/>
      <c r="AZT6" s="100"/>
      <c r="AZU6" s="100"/>
      <c r="AZV6" s="100"/>
      <c r="AZW6" s="100"/>
      <c r="AZX6" s="100"/>
      <c r="AZY6" s="100"/>
      <c r="AZZ6" s="100"/>
      <c r="BAA6" s="100"/>
      <c r="BAB6" s="100"/>
      <c r="BAC6" s="100"/>
      <c r="BAD6" s="100"/>
      <c r="BAE6" s="100"/>
      <c r="BAF6" s="100"/>
      <c r="BAG6" s="100"/>
      <c r="BAH6" s="100"/>
      <c r="BAI6" s="100"/>
      <c r="BAJ6" s="100"/>
      <c r="BAK6" s="100"/>
      <c r="BAL6" s="100"/>
      <c r="BAM6" s="100"/>
      <c r="BAN6" s="100"/>
      <c r="BAO6" s="100"/>
      <c r="BAP6" s="100"/>
      <c r="BAQ6" s="100"/>
      <c r="BAR6" s="100"/>
      <c r="BAS6" s="100"/>
      <c r="BAT6" s="100"/>
      <c r="BAU6" s="100"/>
      <c r="BAV6" s="100"/>
      <c r="BAW6" s="100"/>
      <c r="BAX6" s="100"/>
      <c r="BAY6" s="100"/>
      <c r="BAZ6" s="100"/>
      <c r="BBA6" s="100"/>
      <c r="BBB6" s="100"/>
      <c r="BBC6" s="100"/>
      <c r="BBD6" s="100"/>
      <c r="BBE6" s="100"/>
      <c r="BBF6" s="100"/>
      <c r="BBG6" s="100"/>
      <c r="BBH6" s="100"/>
      <c r="BBI6" s="100"/>
      <c r="BBJ6" s="100"/>
      <c r="BBK6" s="100"/>
      <c r="BBL6" s="100"/>
      <c r="BBM6" s="100"/>
      <c r="BBN6" s="100"/>
      <c r="BBO6" s="100"/>
      <c r="BBP6" s="100"/>
      <c r="BBQ6" s="100"/>
      <c r="BBR6" s="100"/>
      <c r="BBS6" s="100"/>
      <c r="BBT6" s="100"/>
      <c r="BBU6" s="100"/>
      <c r="BBV6" s="100"/>
      <c r="BBW6" s="100"/>
      <c r="BBX6" s="100"/>
      <c r="BBY6" s="100"/>
      <c r="BBZ6" s="100"/>
      <c r="BCA6" s="100"/>
      <c r="BCB6" s="100"/>
      <c r="BCC6" s="100"/>
      <c r="BCD6" s="100"/>
      <c r="BCE6" s="100"/>
      <c r="BCF6" s="100"/>
      <c r="BCG6" s="100"/>
      <c r="BCH6" s="100"/>
      <c r="BCI6" s="100"/>
      <c r="BCJ6" s="100"/>
      <c r="BCK6" s="100"/>
      <c r="BCL6" s="100"/>
      <c r="BCM6" s="100"/>
      <c r="BCN6" s="100"/>
      <c r="BCO6" s="100"/>
      <c r="BCP6" s="100"/>
      <c r="BCQ6" s="100"/>
      <c r="BCR6" s="100"/>
      <c r="BCS6" s="100"/>
      <c r="BCT6" s="100"/>
      <c r="BCU6" s="100"/>
      <c r="BCV6" s="100"/>
      <c r="BCW6" s="100"/>
      <c r="BCX6" s="100"/>
      <c r="BCY6" s="100"/>
      <c r="BCZ6" s="100"/>
      <c r="BDA6" s="100"/>
      <c r="BDB6" s="100"/>
      <c r="BDC6" s="100"/>
      <c r="BDD6" s="100"/>
      <c r="BDE6" s="100"/>
      <c r="BDF6" s="100"/>
      <c r="BDG6" s="100"/>
      <c r="BDH6" s="100"/>
      <c r="BDI6" s="100"/>
      <c r="BDJ6" s="100"/>
      <c r="BDK6" s="100"/>
      <c r="BDL6" s="100"/>
      <c r="BDM6" s="100"/>
      <c r="BDN6" s="100"/>
      <c r="BDO6" s="100"/>
      <c r="BDP6" s="100"/>
      <c r="BDQ6" s="100"/>
      <c r="BDR6" s="100"/>
      <c r="BDS6" s="100"/>
      <c r="BDT6" s="100"/>
      <c r="BDU6" s="100"/>
      <c r="BDV6" s="100"/>
      <c r="BDW6" s="100"/>
      <c r="BDX6" s="100"/>
      <c r="BDY6" s="100"/>
      <c r="BDZ6" s="100"/>
      <c r="BEA6" s="100"/>
      <c r="BEB6" s="100"/>
      <c r="BEC6" s="100"/>
      <c r="BED6" s="100"/>
      <c r="BEE6" s="100"/>
      <c r="BEF6" s="100"/>
      <c r="BEG6" s="100"/>
      <c r="BEH6" s="100"/>
      <c r="BEI6" s="100"/>
      <c r="BEJ6" s="100"/>
      <c r="BEK6" s="100"/>
      <c r="BEL6" s="100"/>
      <c r="BEM6" s="100"/>
      <c r="BEN6" s="100"/>
      <c r="BEO6" s="100"/>
      <c r="BEP6" s="100"/>
      <c r="BEQ6" s="100"/>
      <c r="BER6" s="100"/>
      <c r="BES6" s="100"/>
      <c r="BET6" s="100"/>
      <c r="BEU6" s="100"/>
      <c r="BEV6" s="100"/>
      <c r="BEW6" s="100"/>
      <c r="BEX6" s="100"/>
      <c r="BEY6" s="100"/>
      <c r="BEZ6" s="100"/>
      <c r="BFA6" s="100"/>
      <c r="BFB6" s="100"/>
      <c r="BFC6" s="100"/>
      <c r="BFD6" s="100"/>
      <c r="BFE6" s="100"/>
      <c r="BFF6" s="100"/>
      <c r="BFG6" s="100"/>
      <c r="BFH6" s="100"/>
      <c r="BFI6" s="100"/>
      <c r="BFJ6" s="100"/>
      <c r="BFK6" s="100"/>
      <c r="BFL6" s="100"/>
      <c r="BFM6" s="100"/>
      <c r="BFN6" s="100"/>
      <c r="BFO6" s="100"/>
      <c r="BFP6" s="100"/>
      <c r="BFQ6" s="100"/>
      <c r="BFR6" s="100"/>
      <c r="BFS6" s="100"/>
      <c r="BFT6" s="100"/>
      <c r="BFU6" s="100"/>
      <c r="BFV6" s="100"/>
      <c r="BFW6" s="100"/>
      <c r="BFX6" s="100"/>
      <c r="BFY6" s="100"/>
      <c r="BFZ6" s="100"/>
      <c r="BGA6" s="100"/>
      <c r="BGB6" s="100"/>
      <c r="BGC6" s="100"/>
      <c r="BGD6" s="100"/>
      <c r="BGE6" s="100"/>
      <c r="BGF6" s="100"/>
      <c r="BGG6" s="100"/>
      <c r="BGH6" s="100"/>
      <c r="BGI6" s="100"/>
      <c r="BGJ6" s="100"/>
      <c r="BGK6" s="100"/>
      <c r="BGL6" s="100"/>
      <c r="BGM6" s="100"/>
      <c r="BGN6" s="100"/>
      <c r="BGO6" s="100"/>
      <c r="BGP6" s="100"/>
      <c r="BGQ6" s="100"/>
      <c r="BGR6" s="100"/>
      <c r="BGS6" s="100"/>
      <c r="BGT6" s="100"/>
      <c r="BGU6" s="100"/>
      <c r="BGV6" s="100"/>
      <c r="BGW6" s="100"/>
      <c r="BGX6" s="100"/>
      <c r="BGY6" s="100"/>
      <c r="BGZ6" s="100"/>
      <c r="BHA6" s="100"/>
      <c r="BHB6" s="100"/>
      <c r="BHC6" s="100"/>
      <c r="BHD6" s="100"/>
      <c r="BHE6" s="100"/>
      <c r="BHF6" s="100"/>
      <c r="BHG6" s="100"/>
      <c r="BHH6" s="100"/>
      <c r="BHI6" s="100"/>
      <c r="BHJ6" s="100"/>
      <c r="BHK6" s="100"/>
      <c r="BHL6" s="100"/>
      <c r="BHM6" s="100"/>
      <c r="BHN6" s="100"/>
      <c r="BHO6" s="100"/>
      <c r="BHP6" s="100"/>
      <c r="BHQ6" s="100"/>
      <c r="BHR6" s="100"/>
      <c r="BHS6" s="100"/>
      <c r="BHT6" s="100"/>
      <c r="BHU6" s="100"/>
      <c r="BHV6" s="100"/>
      <c r="BHW6" s="100"/>
      <c r="BHX6" s="100"/>
      <c r="BHY6" s="100"/>
      <c r="BHZ6" s="100"/>
      <c r="BIA6" s="100"/>
      <c r="BIB6" s="100"/>
      <c r="BIC6" s="100"/>
      <c r="BID6" s="100"/>
      <c r="BIE6" s="100"/>
      <c r="BIF6" s="100"/>
      <c r="BIG6" s="100"/>
      <c r="BIH6" s="100"/>
      <c r="BII6" s="100"/>
      <c r="BIJ6" s="100"/>
      <c r="BIK6" s="100"/>
      <c r="BIL6" s="100"/>
      <c r="BIM6" s="100"/>
      <c r="BIN6" s="100"/>
      <c r="BIO6" s="100"/>
      <c r="BIP6" s="100"/>
      <c r="BIQ6" s="100"/>
      <c r="BIR6" s="100"/>
      <c r="BIS6" s="100"/>
      <c r="BIT6" s="100"/>
      <c r="BIU6" s="100"/>
      <c r="BIV6" s="100"/>
      <c r="BIW6" s="100"/>
      <c r="BIX6" s="100"/>
      <c r="BIY6" s="100"/>
      <c r="BIZ6" s="100"/>
      <c r="BJA6" s="100"/>
      <c r="BJB6" s="100"/>
      <c r="BJC6" s="100"/>
      <c r="BJD6" s="100"/>
      <c r="BJE6" s="100"/>
      <c r="BJF6" s="100"/>
      <c r="BJG6" s="100"/>
      <c r="BJH6" s="100"/>
      <c r="BJI6" s="100"/>
      <c r="BJJ6" s="100"/>
      <c r="BJK6" s="100"/>
      <c r="BJL6" s="100"/>
      <c r="BJM6" s="100"/>
      <c r="BJN6" s="100"/>
      <c r="BJO6" s="100"/>
      <c r="BJP6" s="100"/>
      <c r="BJQ6" s="100"/>
      <c r="BJR6" s="100"/>
      <c r="BJS6" s="100"/>
      <c r="BJT6" s="100"/>
      <c r="BJU6" s="100"/>
      <c r="BJV6" s="100"/>
      <c r="BJW6" s="100"/>
      <c r="BJX6" s="100"/>
      <c r="BJY6" s="100"/>
      <c r="BJZ6" s="100"/>
      <c r="BKA6" s="100"/>
      <c r="BKB6" s="100"/>
      <c r="BKC6" s="100"/>
      <c r="BKD6" s="100"/>
      <c r="BKE6" s="100"/>
      <c r="BKF6" s="100"/>
      <c r="BKG6" s="100"/>
      <c r="BKH6" s="100"/>
      <c r="BKI6" s="100"/>
      <c r="BKJ6" s="100"/>
      <c r="BKK6" s="100"/>
      <c r="BKL6" s="100"/>
      <c r="BKM6" s="100"/>
      <c r="BKN6" s="100"/>
      <c r="BKO6" s="100"/>
      <c r="BKP6" s="100"/>
      <c r="BKQ6" s="100"/>
      <c r="BKR6" s="100"/>
      <c r="BKS6" s="100"/>
      <c r="BKT6" s="100"/>
      <c r="BKU6" s="100"/>
      <c r="BKV6" s="100"/>
      <c r="BKW6" s="100"/>
      <c r="BKX6" s="100"/>
      <c r="BKY6" s="100"/>
      <c r="BKZ6" s="100"/>
      <c r="BLA6" s="100"/>
      <c r="BLB6" s="100"/>
      <c r="BLC6" s="100"/>
      <c r="BLD6" s="100"/>
      <c r="BLE6" s="100"/>
      <c r="BLF6" s="100"/>
      <c r="BLG6" s="100"/>
      <c r="BLH6" s="100"/>
      <c r="BLI6" s="100"/>
      <c r="BLJ6" s="100"/>
      <c r="BLK6" s="100"/>
      <c r="BLL6" s="100"/>
      <c r="BLM6" s="100"/>
      <c r="BLN6" s="100"/>
      <c r="BLO6" s="100"/>
      <c r="BLP6" s="100"/>
      <c r="BLQ6" s="100"/>
      <c r="BLR6" s="100"/>
      <c r="BLS6" s="100"/>
      <c r="BLT6" s="100"/>
      <c r="BLU6" s="100"/>
      <c r="BLV6" s="100"/>
      <c r="BLW6" s="100"/>
      <c r="BLX6" s="100"/>
      <c r="BLY6" s="100"/>
      <c r="BLZ6" s="100"/>
      <c r="BMA6" s="100"/>
      <c r="BMB6" s="100"/>
      <c r="BMC6" s="100"/>
      <c r="BMD6" s="100"/>
      <c r="BME6" s="100"/>
      <c r="BMF6" s="100"/>
      <c r="BMG6" s="100"/>
      <c r="BMH6" s="100"/>
      <c r="BMI6" s="100"/>
      <c r="BMJ6" s="100"/>
      <c r="BMK6" s="100"/>
      <c r="BML6" s="100"/>
      <c r="BMM6" s="100"/>
      <c r="BMN6" s="100"/>
      <c r="BMO6" s="100"/>
      <c r="BMP6" s="100"/>
      <c r="BMQ6" s="100"/>
      <c r="BMR6" s="100"/>
      <c r="BMS6" s="100"/>
      <c r="BMT6" s="100"/>
      <c r="BMU6" s="100"/>
      <c r="BMV6" s="100"/>
      <c r="BMW6" s="100"/>
      <c r="BMX6" s="100"/>
      <c r="BMY6" s="100"/>
      <c r="BMZ6" s="100"/>
      <c r="BNA6" s="100"/>
      <c r="BNB6" s="100"/>
      <c r="BNC6" s="100"/>
      <c r="BND6" s="100"/>
      <c r="BNE6" s="100"/>
      <c r="BNF6" s="100"/>
      <c r="BNG6" s="100"/>
      <c r="BNH6" s="100"/>
      <c r="BNI6" s="100"/>
      <c r="BNJ6" s="100"/>
      <c r="BNK6" s="100"/>
      <c r="BNL6" s="100"/>
      <c r="BNM6" s="100"/>
      <c r="BNN6" s="100"/>
      <c r="BNO6" s="100"/>
      <c r="BNP6" s="100"/>
      <c r="BNQ6" s="100"/>
      <c r="BNR6" s="100"/>
      <c r="BNS6" s="100"/>
      <c r="BNT6" s="100"/>
      <c r="BNU6" s="100"/>
      <c r="BNV6" s="100"/>
      <c r="BNW6" s="100"/>
      <c r="BNX6" s="100"/>
      <c r="BNY6" s="100"/>
      <c r="BNZ6" s="100"/>
      <c r="BOA6" s="100"/>
      <c r="BOB6" s="100"/>
      <c r="BOC6" s="100"/>
      <c r="BOD6" s="100"/>
      <c r="BOE6" s="100"/>
      <c r="BOF6" s="100"/>
      <c r="BOG6" s="100"/>
      <c r="BOH6" s="100"/>
      <c r="BOI6" s="100"/>
      <c r="BOJ6" s="100"/>
      <c r="BOK6" s="100"/>
      <c r="BOL6" s="100"/>
      <c r="BOM6" s="100"/>
      <c r="BON6" s="100"/>
      <c r="BOO6" s="100"/>
      <c r="BOP6" s="100"/>
      <c r="BOQ6" s="100"/>
      <c r="BOR6" s="100"/>
      <c r="BOS6" s="100"/>
      <c r="BOT6" s="100"/>
      <c r="BOU6" s="100"/>
      <c r="BOV6" s="100"/>
      <c r="BOW6" s="100"/>
      <c r="BOX6" s="100"/>
      <c r="BOY6" s="100"/>
      <c r="BOZ6" s="100"/>
      <c r="BPA6" s="100"/>
      <c r="BPB6" s="100"/>
      <c r="BPC6" s="100"/>
      <c r="BPD6" s="100"/>
      <c r="BPE6" s="100"/>
      <c r="BPF6" s="100"/>
      <c r="BPG6" s="100"/>
      <c r="BPH6" s="100"/>
      <c r="BPI6" s="100"/>
      <c r="BPJ6" s="100"/>
      <c r="BPK6" s="100"/>
      <c r="BPL6" s="100"/>
      <c r="BPM6" s="100"/>
      <c r="BPN6" s="100"/>
      <c r="BPO6" s="100"/>
      <c r="BPP6" s="100"/>
      <c r="BPQ6" s="100"/>
      <c r="BPR6" s="100"/>
      <c r="BPS6" s="100"/>
      <c r="BPT6" s="100"/>
      <c r="BPU6" s="100"/>
      <c r="BPV6" s="100"/>
      <c r="BPW6" s="100"/>
      <c r="BPX6" s="100"/>
      <c r="BPY6" s="100"/>
      <c r="BPZ6" s="100"/>
      <c r="BQA6" s="100"/>
      <c r="BQB6" s="100"/>
      <c r="BQC6" s="100"/>
      <c r="BQD6" s="100"/>
      <c r="BQE6" s="100"/>
      <c r="BQF6" s="100"/>
      <c r="BQG6" s="100"/>
      <c r="BQH6" s="100"/>
      <c r="BQI6" s="100"/>
      <c r="BQJ6" s="100"/>
      <c r="BQK6" s="100"/>
      <c r="BQL6" s="100"/>
      <c r="BQM6" s="100"/>
      <c r="BQN6" s="100"/>
      <c r="BQO6" s="100"/>
      <c r="BQP6" s="100"/>
      <c r="BQQ6" s="100"/>
      <c r="BQR6" s="100"/>
      <c r="BQS6" s="100"/>
      <c r="BQT6" s="100"/>
      <c r="BQU6" s="100"/>
      <c r="BQV6" s="100"/>
      <c r="BQW6" s="100"/>
      <c r="BQX6" s="100"/>
      <c r="BQY6" s="100"/>
      <c r="BQZ6" s="100"/>
      <c r="BRA6" s="100"/>
      <c r="BRB6" s="100"/>
      <c r="BRC6" s="100"/>
      <c r="BRD6" s="100"/>
      <c r="BRE6" s="100"/>
      <c r="BRF6" s="100"/>
      <c r="BRG6" s="100"/>
      <c r="BRH6" s="100"/>
      <c r="BRI6" s="100"/>
      <c r="BRJ6" s="100"/>
      <c r="BRK6" s="100"/>
      <c r="BRL6" s="100"/>
      <c r="BRM6" s="100"/>
      <c r="BRN6" s="100"/>
      <c r="BRO6" s="100"/>
      <c r="BRP6" s="100"/>
      <c r="BRQ6" s="100"/>
      <c r="BRR6" s="100"/>
      <c r="BRS6" s="100"/>
      <c r="BRT6" s="100"/>
      <c r="BRU6" s="100"/>
      <c r="BRV6" s="100"/>
      <c r="BRW6" s="100"/>
      <c r="BRX6" s="100"/>
      <c r="BRY6" s="100"/>
      <c r="BRZ6" s="100"/>
      <c r="BSA6" s="100"/>
      <c r="BSB6" s="100"/>
      <c r="BSC6" s="100"/>
      <c r="BSD6" s="100"/>
      <c r="BSE6" s="100"/>
      <c r="BSF6" s="100"/>
      <c r="BSG6" s="100"/>
      <c r="BSH6" s="100"/>
      <c r="BSI6" s="100"/>
      <c r="BSJ6" s="100"/>
      <c r="BSK6" s="100"/>
      <c r="BSL6" s="100"/>
      <c r="BSM6" s="100"/>
      <c r="BSN6" s="100"/>
      <c r="BSO6" s="100"/>
      <c r="BSP6" s="100"/>
      <c r="BSQ6" s="100"/>
      <c r="BSR6" s="100"/>
      <c r="BSS6" s="100"/>
      <c r="BST6" s="100"/>
      <c r="BSU6" s="100"/>
      <c r="BSV6" s="100"/>
      <c r="BSW6" s="100"/>
      <c r="BSX6" s="100"/>
      <c r="BSY6" s="100"/>
      <c r="BSZ6" s="100"/>
      <c r="BTA6" s="100"/>
      <c r="BTB6" s="100"/>
      <c r="BTC6" s="100"/>
      <c r="BTD6" s="100"/>
      <c r="BTE6" s="100"/>
      <c r="BTF6" s="100"/>
      <c r="BTG6" s="100"/>
      <c r="BTH6" s="100"/>
      <c r="BTI6" s="100"/>
      <c r="BTJ6" s="100"/>
      <c r="BTK6" s="100"/>
      <c r="BTL6" s="100"/>
      <c r="BTM6" s="100"/>
      <c r="BTN6" s="100"/>
      <c r="BTO6" s="100"/>
      <c r="BTP6" s="100"/>
      <c r="BTQ6" s="100"/>
      <c r="BTR6" s="100"/>
      <c r="BTS6" s="100"/>
      <c r="BTT6" s="100"/>
      <c r="BTU6" s="100"/>
      <c r="BTV6" s="100"/>
      <c r="BTW6" s="100"/>
      <c r="BTX6" s="100"/>
      <c r="BTY6" s="100"/>
      <c r="BTZ6" s="100"/>
      <c r="BUA6" s="100"/>
      <c r="BUB6" s="100"/>
      <c r="BUC6" s="100"/>
      <c r="BUD6" s="100"/>
      <c r="BUE6" s="100"/>
      <c r="BUF6" s="100"/>
      <c r="BUG6" s="100"/>
      <c r="BUH6" s="100"/>
      <c r="BUI6" s="100"/>
      <c r="BUJ6" s="100"/>
      <c r="BUK6" s="100"/>
      <c r="BUL6" s="100"/>
      <c r="BUM6" s="100"/>
      <c r="BUN6" s="100"/>
      <c r="BUO6" s="100"/>
      <c r="BUP6" s="100"/>
      <c r="BUQ6" s="100"/>
      <c r="BUR6" s="100"/>
      <c r="BUS6" s="100"/>
      <c r="BUT6" s="100"/>
      <c r="BUU6" s="100"/>
      <c r="BUV6" s="100"/>
      <c r="BUW6" s="100"/>
      <c r="BUX6" s="100"/>
      <c r="BUY6" s="100"/>
      <c r="BUZ6" s="100"/>
      <c r="BVA6" s="100"/>
      <c r="BVB6" s="100"/>
      <c r="BVC6" s="100"/>
      <c r="BVD6" s="100"/>
      <c r="BVE6" s="100"/>
      <c r="BVF6" s="100"/>
      <c r="BVG6" s="100"/>
      <c r="BVH6" s="100"/>
      <c r="BVI6" s="100"/>
      <c r="BVJ6" s="100"/>
      <c r="BVK6" s="100"/>
      <c r="BVL6" s="100"/>
      <c r="BVM6" s="100"/>
      <c r="BVN6" s="100"/>
      <c r="BVO6" s="100"/>
      <c r="BVP6" s="100"/>
      <c r="BVQ6" s="100"/>
      <c r="BVR6" s="100"/>
      <c r="BVS6" s="100"/>
      <c r="BVT6" s="100"/>
      <c r="BVU6" s="100"/>
      <c r="BVV6" s="100"/>
      <c r="BVW6" s="100"/>
      <c r="BVX6" s="100"/>
      <c r="BVY6" s="100"/>
      <c r="BVZ6" s="100"/>
      <c r="BWA6" s="100"/>
      <c r="BWB6" s="100"/>
      <c r="BWC6" s="100"/>
      <c r="BWD6" s="100"/>
      <c r="BWE6" s="100"/>
      <c r="BWF6" s="100"/>
      <c r="BWG6" s="100"/>
      <c r="BWH6" s="100"/>
      <c r="BWI6" s="100"/>
      <c r="BWJ6" s="100"/>
      <c r="BWK6" s="100"/>
      <c r="BWL6" s="100"/>
      <c r="BWM6" s="100"/>
      <c r="BWN6" s="100"/>
      <c r="BWO6" s="100"/>
      <c r="BWP6" s="100"/>
      <c r="BWQ6" s="100"/>
      <c r="BWR6" s="100"/>
      <c r="BWS6" s="100"/>
      <c r="BWT6" s="100"/>
      <c r="BWU6" s="100"/>
      <c r="BWV6" s="100"/>
      <c r="BWW6" s="100"/>
      <c r="BWX6" s="100"/>
      <c r="BWY6" s="100"/>
      <c r="BWZ6" s="100"/>
      <c r="BXA6" s="100"/>
      <c r="BXB6" s="100"/>
      <c r="BXC6" s="100"/>
      <c r="BXD6" s="100"/>
      <c r="BXE6" s="100"/>
      <c r="BXF6" s="100"/>
      <c r="BXG6" s="100"/>
      <c r="BXH6" s="100"/>
      <c r="BXI6" s="100"/>
      <c r="BXJ6" s="100"/>
      <c r="BXK6" s="100"/>
      <c r="BXL6" s="100"/>
      <c r="BXM6" s="100"/>
      <c r="BXN6" s="100"/>
      <c r="BXO6" s="100"/>
      <c r="BXP6" s="100"/>
      <c r="BXQ6" s="100"/>
      <c r="BXR6" s="100"/>
      <c r="BXS6" s="100"/>
      <c r="BXT6" s="100"/>
      <c r="BXU6" s="100"/>
      <c r="BXV6" s="100"/>
      <c r="BXW6" s="100"/>
      <c r="BXX6" s="100"/>
      <c r="BXY6" s="100"/>
      <c r="BXZ6" s="100"/>
      <c r="BYA6" s="100"/>
      <c r="BYB6" s="100"/>
      <c r="BYC6" s="100"/>
      <c r="BYD6" s="100"/>
      <c r="BYE6" s="100"/>
      <c r="BYF6" s="100"/>
      <c r="BYG6" s="100"/>
      <c r="BYH6" s="100"/>
      <c r="BYI6" s="100"/>
      <c r="BYJ6" s="100"/>
      <c r="BYK6" s="100"/>
      <c r="BYL6" s="100"/>
      <c r="BYM6" s="100"/>
      <c r="BYN6" s="100"/>
      <c r="BYO6" s="100"/>
      <c r="BYP6" s="100"/>
      <c r="BYQ6" s="100"/>
      <c r="BYR6" s="100"/>
      <c r="BYS6" s="100"/>
      <c r="BYT6" s="100"/>
      <c r="BYU6" s="100"/>
      <c r="BYV6" s="100"/>
      <c r="BYW6" s="100"/>
      <c r="BYX6" s="100"/>
      <c r="BYY6" s="100"/>
      <c r="BYZ6" s="100"/>
      <c r="BZA6" s="100"/>
      <c r="BZB6" s="100"/>
      <c r="BZC6" s="100"/>
      <c r="BZD6" s="100"/>
      <c r="BZE6" s="100"/>
      <c r="BZF6" s="100"/>
      <c r="BZG6" s="100"/>
      <c r="BZH6" s="100"/>
      <c r="BZI6" s="100"/>
      <c r="BZJ6" s="100"/>
      <c r="BZK6" s="100"/>
      <c r="BZL6" s="100"/>
      <c r="BZM6" s="100"/>
      <c r="BZN6" s="100"/>
      <c r="BZO6" s="100"/>
      <c r="BZP6" s="100"/>
      <c r="BZQ6" s="100"/>
      <c r="BZR6" s="100"/>
      <c r="BZS6" s="100"/>
      <c r="BZT6" s="100"/>
      <c r="BZU6" s="100"/>
      <c r="BZV6" s="100"/>
      <c r="BZW6" s="100"/>
      <c r="BZX6" s="100"/>
      <c r="BZY6" s="100"/>
      <c r="BZZ6" s="100"/>
      <c r="CAA6" s="100"/>
      <c r="CAB6" s="100"/>
      <c r="CAC6" s="100"/>
      <c r="CAD6" s="100"/>
      <c r="CAE6" s="100"/>
      <c r="CAF6" s="100"/>
      <c r="CAG6" s="100"/>
      <c r="CAH6" s="100"/>
      <c r="CAI6" s="100"/>
      <c r="CAJ6" s="100"/>
      <c r="CAK6" s="100"/>
      <c r="CAL6" s="100"/>
      <c r="CAM6" s="100"/>
      <c r="CAN6" s="100"/>
      <c r="CAO6" s="100"/>
      <c r="CAP6" s="100"/>
      <c r="CAQ6" s="100"/>
      <c r="CAR6" s="100"/>
      <c r="CAS6" s="100"/>
      <c r="CAT6" s="100"/>
      <c r="CAU6" s="100"/>
      <c r="CAV6" s="100"/>
      <c r="CAW6" s="100"/>
      <c r="CAX6" s="100"/>
      <c r="CAY6" s="100"/>
      <c r="CAZ6" s="100"/>
      <c r="CBA6" s="100"/>
      <c r="CBB6" s="100"/>
      <c r="CBC6" s="100"/>
      <c r="CBD6" s="100"/>
      <c r="CBE6" s="100"/>
      <c r="CBF6" s="100"/>
      <c r="CBG6" s="100"/>
      <c r="CBH6" s="100"/>
      <c r="CBI6" s="100"/>
      <c r="CBJ6" s="100"/>
      <c r="CBK6" s="100"/>
      <c r="CBL6" s="100"/>
      <c r="CBM6" s="100"/>
      <c r="CBN6" s="100"/>
      <c r="CBO6" s="100"/>
      <c r="CBP6" s="100"/>
      <c r="CBQ6" s="100"/>
      <c r="CBR6" s="100"/>
      <c r="CBS6" s="100"/>
      <c r="CBT6" s="100"/>
      <c r="CBU6" s="100"/>
      <c r="CBV6" s="100"/>
      <c r="CBW6" s="100"/>
      <c r="CBX6" s="100"/>
      <c r="CBY6" s="100"/>
      <c r="CBZ6" s="100"/>
      <c r="CCA6" s="100"/>
      <c r="CCB6" s="100"/>
      <c r="CCC6" s="100"/>
      <c r="CCD6" s="100"/>
      <c r="CCE6" s="100"/>
      <c r="CCF6" s="100"/>
      <c r="CCG6" s="100"/>
      <c r="CCH6" s="100"/>
      <c r="CCI6" s="100"/>
      <c r="CCJ6" s="100"/>
      <c r="CCK6" s="100"/>
      <c r="CCL6" s="100"/>
      <c r="CCM6" s="100"/>
      <c r="CCN6" s="100"/>
      <c r="CCO6" s="100"/>
      <c r="CCP6" s="100"/>
      <c r="CCQ6" s="100"/>
      <c r="CCR6" s="100"/>
      <c r="CCS6" s="100"/>
      <c r="CCT6" s="100"/>
      <c r="CCU6" s="100"/>
      <c r="CCV6" s="100"/>
      <c r="CCW6" s="100"/>
      <c r="CCX6" s="100"/>
      <c r="CCY6" s="100"/>
      <c r="CCZ6" s="100"/>
      <c r="CDA6" s="100"/>
      <c r="CDB6" s="100"/>
      <c r="CDC6" s="100"/>
      <c r="CDD6" s="100"/>
      <c r="CDE6" s="100"/>
      <c r="CDF6" s="100"/>
      <c r="CDG6" s="100"/>
      <c r="CDH6" s="100"/>
      <c r="CDI6" s="100"/>
      <c r="CDJ6" s="100"/>
      <c r="CDK6" s="100"/>
      <c r="CDL6" s="100"/>
      <c r="CDM6" s="100"/>
      <c r="CDN6" s="100"/>
      <c r="CDO6" s="100"/>
      <c r="CDP6" s="100"/>
      <c r="CDQ6" s="100"/>
      <c r="CDR6" s="100"/>
      <c r="CDS6" s="100"/>
      <c r="CDT6" s="100"/>
      <c r="CDU6" s="100"/>
      <c r="CDV6" s="100"/>
      <c r="CDW6" s="100"/>
      <c r="CDX6" s="100"/>
      <c r="CDY6" s="100"/>
      <c r="CDZ6" s="100"/>
      <c r="CEA6" s="100"/>
      <c r="CEB6" s="100"/>
      <c r="CEC6" s="100"/>
      <c r="CED6" s="100"/>
      <c r="CEE6" s="100"/>
      <c r="CEF6" s="100"/>
      <c r="CEG6" s="100"/>
      <c r="CEH6" s="100"/>
      <c r="CEI6" s="100"/>
      <c r="CEJ6" s="100"/>
      <c r="CEK6" s="100"/>
      <c r="CEL6" s="100"/>
      <c r="CEM6" s="100"/>
      <c r="CEN6" s="100"/>
      <c r="CEO6" s="100"/>
      <c r="CEP6" s="100"/>
      <c r="CEQ6" s="100"/>
      <c r="CER6" s="100"/>
      <c r="CES6" s="100"/>
      <c r="CET6" s="100"/>
      <c r="CEU6" s="100"/>
      <c r="CEV6" s="100"/>
      <c r="CEW6" s="100"/>
      <c r="CEX6" s="100"/>
      <c r="CEY6" s="100"/>
      <c r="CEZ6" s="100"/>
      <c r="CFA6" s="100"/>
      <c r="CFB6" s="100"/>
      <c r="CFC6" s="100"/>
      <c r="CFD6" s="100"/>
      <c r="CFE6" s="100"/>
      <c r="CFF6" s="100"/>
      <c r="CFG6" s="100"/>
      <c r="CFH6" s="100"/>
      <c r="CFI6" s="100"/>
      <c r="CFJ6" s="100"/>
      <c r="CFK6" s="100"/>
      <c r="CFL6" s="100"/>
      <c r="CFM6" s="100"/>
      <c r="CFN6" s="100"/>
      <c r="CFO6" s="100"/>
      <c r="CFP6" s="100"/>
      <c r="CFQ6" s="100"/>
      <c r="CFR6" s="100"/>
      <c r="CFS6" s="100"/>
      <c r="CFT6" s="100"/>
      <c r="CFU6" s="100"/>
      <c r="CFV6" s="100"/>
      <c r="CFW6" s="100"/>
      <c r="CFX6" s="100"/>
      <c r="CFY6" s="100"/>
      <c r="CFZ6" s="100"/>
      <c r="CGA6" s="100"/>
      <c r="CGB6" s="100"/>
      <c r="CGC6" s="100"/>
      <c r="CGD6" s="100"/>
      <c r="CGE6" s="100"/>
      <c r="CGF6" s="100"/>
      <c r="CGG6" s="100"/>
      <c r="CGH6" s="100"/>
      <c r="CGI6" s="100"/>
      <c r="CGJ6" s="100"/>
      <c r="CGK6" s="100"/>
      <c r="CGL6" s="100"/>
      <c r="CGM6" s="100"/>
      <c r="CGN6" s="100"/>
      <c r="CGO6" s="100"/>
      <c r="CGP6" s="100"/>
      <c r="CGQ6" s="100"/>
      <c r="CGR6" s="100"/>
      <c r="CGS6" s="100"/>
      <c r="CGT6" s="100"/>
      <c r="CGU6" s="100"/>
      <c r="CGV6" s="100"/>
      <c r="CGW6" s="100"/>
      <c r="CGX6" s="100"/>
      <c r="CGY6" s="100"/>
      <c r="CGZ6" s="100"/>
      <c r="CHA6" s="100"/>
      <c r="CHB6" s="100"/>
      <c r="CHC6" s="100"/>
      <c r="CHD6" s="100"/>
      <c r="CHE6" s="100"/>
      <c r="CHF6" s="100"/>
      <c r="CHG6" s="100"/>
      <c r="CHH6" s="100"/>
      <c r="CHI6" s="100"/>
      <c r="CHJ6" s="100"/>
      <c r="CHK6" s="100"/>
      <c r="CHL6" s="100"/>
      <c r="CHM6" s="100"/>
      <c r="CHN6" s="100"/>
      <c r="CHO6" s="100"/>
      <c r="CHP6" s="100"/>
      <c r="CHQ6" s="100"/>
      <c r="CHR6" s="100"/>
      <c r="CHS6" s="100"/>
      <c r="CHT6" s="100"/>
      <c r="CHU6" s="100"/>
      <c r="CHV6" s="100"/>
      <c r="CHW6" s="100"/>
      <c r="CHX6" s="100"/>
      <c r="CHY6" s="100"/>
      <c r="CHZ6" s="100"/>
      <c r="CIA6" s="100"/>
      <c r="CIB6" s="100"/>
      <c r="CIC6" s="100"/>
      <c r="CID6" s="100"/>
      <c r="CIE6" s="100"/>
      <c r="CIF6" s="100"/>
      <c r="CIG6" s="100"/>
      <c r="CIH6" s="100"/>
      <c r="CII6" s="100"/>
      <c r="CIJ6" s="100"/>
      <c r="CIK6" s="100"/>
      <c r="CIL6" s="100"/>
      <c r="CIM6" s="100"/>
      <c r="CIN6" s="100"/>
      <c r="CIO6" s="100"/>
      <c r="CIP6" s="100"/>
      <c r="CIQ6" s="100"/>
      <c r="CIR6" s="100"/>
      <c r="CIS6" s="100"/>
      <c r="CIT6" s="100"/>
      <c r="CIU6" s="100"/>
      <c r="CIV6" s="100"/>
      <c r="CIW6" s="100"/>
      <c r="CIX6" s="100"/>
      <c r="CIY6" s="100"/>
      <c r="CIZ6" s="100"/>
      <c r="CJA6" s="100"/>
      <c r="CJB6" s="100"/>
      <c r="CJC6" s="100"/>
      <c r="CJD6" s="100"/>
      <c r="CJE6" s="100"/>
      <c r="CJF6" s="100"/>
      <c r="CJG6" s="100"/>
      <c r="CJH6" s="100"/>
      <c r="CJI6" s="100"/>
      <c r="CJJ6" s="100"/>
      <c r="CJK6" s="100"/>
      <c r="CJL6" s="100"/>
      <c r="CJM6" s="100"/>
      <c r="CJN6" s="100"/>
      <c r="CJO6" s="100"/>
      <c r="CJP6" s="100"/>
      <c r="CJQ6" s="100"/>
      <c r="CJR6" s="100"/>
      <c r="CJS6" s="100"/>
      <c r="CJT6" s="100"/>
      <c r="CJU6" s="100"/>
      <c r="CJV6" s="100"/>
      <c r="CJW6" s="100"/>
      <c r="CJX6" s="100"/>
      <c r="CJY6" s="100"/>
      <c r="CJZ6" s="100"/>
      <c r="CKA6" s="100"/>
      <c r="CKB6" s="100"/>
      <c r="CKC6" s="100"/>
      <c r="CKD6" s="100"/>
      <c r="CKE6" s="100"/>
      <c r="CKF6" s="100"/>
      <c r="CKG6" s="100"/>
      <c r="CKH6" s="100"/>
      <c r="CKI6" s="100"/>
      <c r="CKJ6" s="100"/>
      <c r="CKK6" s="100"/>
      <c r="CKL6" s="100"/>
      <c r="CKM6" s="100"/>
      <c r="CKN6" s="100"/>
      <c r="CKO6" s="100"/>
      <c r="CKP6" s="100"/>
      <c r="CKQ6" s="100"/>
      <c r="CKR6" s="100"/>
      <c r="CKS6" s="100"/>
      <c r="CKT6" s="100"/>
      <c r="CKU6" s="100"/>
      <c r="CKV6" s="100"/>
      <c r="CKW6" s="100"/>
      <c r="CKX6" s="100"/>
      <c r="CKY6" s="100"/>
      <c r="CKZ6" s="100"/>
      <c r="CLA6" s="100"/>
      <c r="CLB6" s="100"/>
      <c r="CLC6" s="100"/>
      <c r="CLD6" s="100"/>
      <c r="CLE6" s="100"/>
      <c r="CLF6" s="100"/>
      <c r="CLG6" s="100"/>
      <c r="CLH6" s="100"/>
      <c r="CLI6" s="100"/>
      <c r="CLJ6" s="100"/>
      <c r="CLK6" s="100"/>
      <c r="CLL6" s="100"/>
      <c r="CLM6" s="100"/>
      <c r="CLN6" s="100"/>
      <c r="CLO6" s="100"/>
      <c r="CLP6" s="100"/>
      <c r="CLQ6" s="100"/>
      <c r="CLR6" s="100"/>
      <c r="CLS6" s="100"/>
      <c r="CLT6" s="100"/>
      <c r="CLU6" s="100"/>
      <c r="CLV6" s="100"/>
      <c r="CLW6" s="100"/>
      <c r="CLX6" s="100"/>
      <c r="CLY6" s="100"/>
      <c r="CLZ6" s="100"/>
      <c r="CMA6" s="100"/>
      <c r="CMB6" s="100"/>
      <c r="CMC6" s="100"/>
      <c r="CMD6" s="100"/>
      <c r="CME6" s="100"/>
      <c r="CMF6" s="100"/>
      <c r="CMG6" s="100"/>
      <c r="CMH6" s="100"/>
      <c r="CMI6" s="100"/>
      <c r="CMJ6" s="100"/>
      <c r="CMK6" s="100"/>
      <c r="CML6" s="100"/>
      <c r="CMM6" s="100"/>
      <c r="CMN6" s="100"/>
      <c r="CMO6" s="100"/>
      <c r="CMP6" s="100"/>
      <c r="CMQ6" s="100"/>
      <c r="CMR6" s="100"/>
      <c r="CMS6" s="100"/>
      <c r="CMT6" s="100"/>
      <c r="CMU6" s="100"/>
      <c r="CMV6" s="100"/>
      <c r="CMW6" s="100"/>
      <c r="CMX6" s="100"/>
      <c r="CMY6" s="100"/>
      <c r="CMZ6" s="100"/>
      <c r="CNA6" s="100"/>
      <c r="CNB6" s="100"/>
      <c r="CNC6" s="100"/>
      <c r="CND6" s="100"/>
      <c r="CNE6" s="100"/>
      <c r="CNF6" s="100"/>
      <c r="CNG6" s="100"/>
      <c r="CNH6" s="100"/>
      <c r="CNI6" s="100"/>
      <c r="CNJ6" s="100"/>
      <c r="CNK6" s="100"/>
      <c r="CNL6" s="100"/>
      <c r="CNM6" s="100"/>
      <c r="CNN6" s="100"/>
      <c r="CNO6" s="100"/>
      <c r="CNP6" s="100"/>
      <c r="CNQ6" s="100"/>
      <c r="CNR6" s="100"/>
      <c r="CNS6" s="100"/>
      <c r="CNT6" s="100"/>
      <c r="CNU6" s="100"/>
      <c r="CNV6" s="100"/>
      <c r="CNW6" s="100"/>
      <c r="CNX6" s="100"/>
      <c r="CNY6" s="100"/>
      <c r="CNZ6" s="100"/>
      <c r="COA6" s="100"/>
      <c r="COB6" s="100"/>
      <c r="COC6" s="100"/>
      <c r="COD6" s="100"/>
      <c r="COE6" s="100"/>
      <c r="COF6" s="100"/>
      <c r="COG6" s="100"/>
      <c r="COH6" s="100"/>
      <c r="COI6" s="100"/>
      <c r="COJ6" s="100"/>
      <c r="COK6" s="100"/>
      <c r="COL6" s="100"/>
      <c r="COM6" s="100"/>
      <c r="CON6" s="100"/>
      <c r="COO6" s="100"/>
      <c r="COP6" s="100"/>
      <c r="COQ6" s="100"/>
      <c r="COR6" s="100"/>
      <c r="COS6" s="100"/>
      <c r="COT6" s="100"/>
      <c r="COU6" s="100"/>
      <c r="COV6" s="100"/>
      <c r="COW6" s="100"/>
      <c r="COX6" s="100"/>
      <c r="COY6" s="100"/>
      <c r="COZ6" s="100"/>
      <c r="CPA6" s="100"/>
      <c r="CPB6" s="100"/>
      <c r="CPC6" s="100"/>
      <c r="CPD6" s="100"/>
      <c r="CPE6" s="100"/>
      <c r="CPF6" s="100"/>
      <c r="CPG6" s="100"/>
      <c r="CPH6" s="100"/>
      <c r="CPI6" s="100"/>
      <c r="CPJ6" s="100"/>
      <c r="CPK6" s="100"/>
      <c r="CPL6" s="100"/>
      <c r="CPM6" s="100"/>
      <c r="CPN6" s="100"/>
      <c r="CPO6" s="100"/>
      <c r="CPP6" s="100"/>
      <c r="CPQ6" s="100"/>
      <c r="CPR6" s="100"/>
      <c r="CPS6" s="100"/>
      <c r="CPT6" s="100"/>
      <c r="CPU6" s="100"/>
      <c r="CPV6" s="100"/>
      <c r="CPW6" s="100"/>
      <c r="CPX6" s="100"/>
      <c r="CPY6" s="100"/>
      <c r="CPZ6" s="100"/>
      <c r="CQA6" s="100"/>
      <c r="CQB6" s="100"/>
      <c r="CQC6" s="100"/>
      <c r="CQD6" s="100"/>
      <c r="CQE6" s="100"/>
      <c r="CQF6" s="100"/>
      <c r="CQG6" s="100"/>
      <c r="CQH6" s="100"/>
      <c r="CQI6" s="100"/>
      <c r="CQJ6" s="100"/>
      <c r="CQK6" s="100"/>
      <c r="CQL6" s="100"/>
      <c r="CQM6" s="100"/>
      <c r="CQN6" s="100"/>
      <c r="CQO6" s="100"/>
      <c r="CQP6" s="100"/>
      <c r="CQQ6" s="100"/>
      <c r="CQR6" s="100"/>
      <c r="CQS6" s="100"/>
      <c r="CQT6" s="100"/>
      <c r="CQU6" s="100"/>
      <c r="CQV6" s="100"/>
      <c r="CQW6" s="100"/>
      <c r="CQX6" s="100"/>
      <c r="CQY6" s="100"/>
      <c r="CQZ6" s="100"/>
      <c r="CRA6" s="100"/>
      <c r="CRB6" s="100"/>
      <c r="CRC6" s="100"/>
      <c r="CRD6" s="100"/>
      <c r="CRE6" s="100"/>
      <c r="CRF6" s="100"/>
      <c r="CRG6" s="100"/>
      <c r="CRH6" s="100"/>
      <c r="CRI6" s="100"/>
      <c r="CRJ6" s="100"/>
      <c r="CRK6" s="100"/>
      <c r="CRL6" s="100"/>
      <c r="CRM6" s="100"/>
      <c r="CRN6" s="100"/>
      <c r="CRO6" s="100"/>
      <c r="CRP6" s="100"/>
      <c r="CRQ6" s="100"/>
      <c r="CRR6" s="100"/>
      <c r="CRS6" s="100"/>
      <c r="CRT6" s="100"/>
      <c r="CRU6" s="100"/>
      <c r="CRV6" s="100"/>
      <c r="CRW6" s="100"/>
      <c r="CRX6" s="100"/>
      <c r="CRY6" s="100"/>
      <c r="CRZ6" s="100"/>
      <c r="CSA6" s="100"/>
      <c r="CSB6" s="100"/>
      <c r="CSC6" s="100"/>
      <c r="CSD6" s="100"/>
      <c r="CSE6" s="100"/>
      <c r="CSF6" s="100"/>
      <c r="CSG6" s="100"/>
      <c r="CSH6" s="100"/>
      <c r="CSI6" s="100"/>
      <c r="CSJ6" s="100"/>
      <c r="CSK6" s="100"/>
      <c r="CSL6" s="100"/>
      <c r="CSM6" s="100"/>
      <c r="CSN6" s="100"/>
      <c r="CSO6" s="100"/>
      <c r="CSP6" s="100"/>
      <c r="CSQ6" s="100"/>
      <c r="CSR6" s="100"/>
      <c r="CSS6" s="100"/>
      <c r="CST6" s="100"/>
      <c r="CSU6" s="100"/>
      <c r="CSV6" s="100"/>
      <c r="CSW6" s="100"/>
      <c r="CSX6" s="100"/>
      <c r="CSY6" s="100"/>
      <c r="CSZ6" s="100"/>
      <c r="CTA6" s="100"/>
      <c r="CTB6" s="100"/>
      <c r="CTC6" s="100"/>
      <c r="CTD6" s="100"/>
      <c r="CTE6" s="100"/>
      <c r="CTF6" s="100"/>
      <c r="CTG6" s="100"/>
      <c r="CTH6" s="100"/>
      <c r="CTI6" s="100"/>
      <c r="CTJ6" s="100"/>
      <c r="CTK6" s="100"/>
      <c r="CTL6" s="100"/>
      <c r="CTM6" s="100"/>
      <c r="CTN6" s="100"/>
      <c r="CTO6" s="100"/>
      <c r="CTP6" s="100"/>
      <c r="CTQ6" s="100"/>
      <c r="CTR6" s="100"/>
      <c r="CTS6" s="100"/>
      <c r="CTT6" s="100"/>
      <c r="CTU6" s="100"/>
      <c r="CTV6" s="100"/>
      <c r="CTW6" s="100"/>
      <c r="CTX6" s="100"/>
      <c r="CTY6" s="100"/>
      <c r="CTZ6" s="100"/>
      <c r="CUA6" s="100"/>
      <c r="CUB6" s="100"/>
      <c r="CUC6" s="100"/>
      <c r="CUD6" s="100"/>
      <c r="CUE6" s="100"/>
      <c r="CUF6" s="100"/>
      <c r="CUG6" s="100"/>
      <c r="CUH6" s="100"/>
      <c r="CUI6" s="100"/>
      <c r="CUJ6" s="100"/>
      <c r="CUK6" s="100"/>
      <c r="CUL6" s="100"/>
      <c r="CUM6" s="100"/>
      <c r="CUN6" s="100"/>
      <c r="CUO6" s="100"/>
      <c r="CUP6" s="100"/>
      <c r="CUQ6" s="100"/>
      <c r="CUR6" s="100"/>
      <c r="CUS6" s="100"/>
      <c r="CUT6" s="100"/>
      <c r="CUU6" s="100"/>
      <c r="CUV6" s="100"/>
      <c r="CUW6" s="100"/>
      <c r="CUX6" s="100"/>
      <c r="CUY6" s="100"/>
      <c r="CUZ6" s="100"/>
      <c r="CVA6" s="100"/>
      <c r="CVB6" s="100"/>
      <c r="CVC6" s="100"/>
      <c r="CVD6" s="100"/>
      <c r="CVE6" s="100"/>
      <c r="CVF6" s="100"/>
      <c r="CVG6" s="100"/>
      <c r="CVH6" s="100"/>
      <c r="CVI6" s="100"/>
      <c r="CVJ6" s="100"/>
      <c r="CVK6" s="100"/>
      <c r="CVL6" s="100"/>
      <c r="CVM6" s="100"/>
      <c r="CVN6" s="100"/>
      <c r="CVO6" s="100"/>
      <c r="CVP6" s="100"/>
      <c r="CVQ6" s="100"/>
      <c r="CVR6" s="100"/>
      <c r="CVS6" s="100"/>
      <c r="CVT6" s="100"/>
      <c r="CVU6" s="100"/>
      <c r="CVV6" s="100"/>
      <c r="CVW6" s="100"/>
      <c r="CVX6" s="100"/>
      <c r="CVY6" s="100"/>
      <c r="CVZ6" s="100"/>
      <c r="CWA6" s="100"/>
      <c r="CWB6" s="100"/>
      <c r="CWC6" s="100"/>
      <c r="CWD6" s="100"/>
      <c r="CWE6" s="100"/>
      <c r="CWF6" s="100"/>
      <c r="CWG6" s="100"/>
      <c r="CWH6" s="100"/>
      <c r="CWI6" s="100"/>
      <c r="CWJ6" s="100"/>
      <c r="CWK6" s="100"/>
      <c r="CWL6" s="100"/>
      <c r="CWM6" s="100"/>
      <c r="CWN6" s="100"/>
      <c r="CWO6" s="100"/>
      <c r="CWP6" s="100"/>
      <c r="CWQ6" s="100"/>
      <c r="CWR6" s="100"/>
      <c r="CWS6" s="100"/>
      <c r="CWT6" s="100"/>
      <c r="CWU6" s="100"/>
      <c r="CWV6" s="100"/>
      <c r="CWW6" s="100"/>
      <c r="CWX6" s="100"/>
      <c r="CWY6" s="100"/>
      <c r="CWZ6" s="100"/>
      <c r="CXA6" s="100"/>
      <c r="CXB6" s="100"/>
      <c r="CXC6" s="100"/>
      <c r="CXD6" s="100"/>
      <c r="CXE6" s="100"/>
      <c r="CXF6" s="100"/>
      <c r="CXG6" s="100"/>
      <c r="CXH6" s="100"/>
      <c r="CXI6" s="100"/>
      <c r="CXJ6" s="100"/>
      <c r="CXK6" s="100"/>
      <c r="CXL6" s="100"/>
      <c r="CXM6" s="100"/>
      <c r="CXN6" s="100"/>
      <c r="CXO6" s="100"/>
      <c r="CXP6" s="100"/>
      <c r="CXQ6" s="100"/>
      <c r="CXR6" s="100"/>
      <c r="CXS6" s="100"/>
      <c r="CXT6" s="100"/>
      <c r="CXU6" s="100"/>
      <c r="CXV6" s="100"/>
      <c r="CXW6" s="100"/>
      <c r="CXX6" s="100"/>
      <c r="CXY6" s="100"/>
      <c r="CXZ6" s="100"/>
      <c r="CYA6" s="100"/>
      <c r="CYB6" s="100"/>
      <c r="CYC6" s="100"/>
      <c r="CYD6" s="100"/>
      <c r="CYE6" s="100"/>
      <c r="CYF6" s="100"/>
      <c r="CYG6" s="100"/>
      <c r="CYH6" s="100"/>
      <c r="CYI6" s="100"/>
      <c r="CYJ6" s="100"/>
      <c r="CYK6" s="100"/>
      <c r="CYL6" s="100"/>
      <c r="CYM6" s="100"/>
      <c r="CYN6" s="100"/>
      <c r="CYO6" s="100"/>
      <c r="CYP6" s="100"/>
      <c r="CYQ6" s="100"/>
      <c r="CYR6" s="100"/>
      <c r="CYS6" s="100"/>
      <c r="CYT6" s="100"/>
      <c r="CYU6" s="100"/>
      <c r="CYV6" s="100"/>
      <c r="CYW6" s="100"/>
      <c r="CYX6" s="100"/>
      <c r="CYY6" s="100"/>
      <c r="CYZ6" s="100"/>
      <c r="CZA6" s="100"/>
      <c r="CZB6" s="100"/>
      <c r="CZC6" s="100"/>
      <c r="CZD6" s="100"/>
      <c r="CZE6" s="100"/>
      <c r="CZF6" s="100"/>
      <c r="CZG6" s="100"/>
      <c r="CZH6" s="100"/>
      <c r="CZI6" s="100"/>
      <c r="CZJ6" s="100"/>
      <c r="CZK6" s="100"/>
      <c r="CZL6" s="100"/>
      <c r="CZM6" s="100"/>
      <c r="CZN6" s="100"/>
      <c r="CZO6" s="100"/>
      <c r="CZP6" s="100"/>
      <c r="CZQ6" s="100"/>
      <c r="CZR6" s="100"/>
      <c r="CZS6" s="100"/>
      <c r="CZT6" s="100"/>
      <c r="CZU6" s="100"/>
      <c r="CZV6" s="100"/>
      <c r="CZW6" s="100"/>
      <c r="CZX6" s="100"/>
      <c r="CZY6" s="100"/>
      <c r="CZZ6" s="100"/>
      <c r="DAA6" s="100"/>
      <c r="DAB6" s="100"/>
      <c r="DAC6" s="100"/>
      <c r="DAD6" s="100"/>
      <c r="DAE6" s="100"/>
      <c r="DAF6" s="100"/>
      <c r="DAG6" s="100"/>
      <c r="DAH6" s="100"/>
      <c r="DAI6" s="100"/>
      <c r="DAJ6" s="100"/>
      <c r="DAK6" s="100"/>
      <c r="DAL6" s="100"/>
      <c r="DAM6" s="100"/>
      <c r="DAN6" s="100"/>
      <c r="DAO6" s="100"/>
      <c r="DAP6" s="100"/>
      <c r="DAQ6" s="100"/>
      <c r="DAR6" s="100"/>
      <c r="DAS6" s="100"/>
      <c r="DAT6" s="100"/>
      <c r="DAU6" s="100"/>
      <c r="DAV6" s="100"/>
      <c r="DAW6" s="100"/>
      <c r="DAX6" s="100"/>
      <c r="DAY6" s="100"/>
      <c r="DAZ6" s="100"/>
      <c r="DBA6" s="100"/>
      <c r="DBB6" s="100"/>
      <c r="DBC6" s="100"/>
      <c r="DBD6" s="100"/>
      <c r="DBE6" s="100"/>
      <c r="DBF6" s="100"/>
      <c r="DBG6" s="100"/>
      <c r="DBH6" s="100"/>
      <c r="DBI6" s="100"/>
      <c r="DBJ6" s="100"/>
      <c r="DBK6" s="100"/>
      <c r="DBL6" s="100"/>
      <c r="DBM6" s="100"/>
      <c r="DBN6" s="100"/>
      <c r="DBO6" s="100"/>
      <c r="DBP6" s="100"/>
      <c r="DBQ6" s="100"/>
      <c r="DBR6" s="100"/>
      <c r="DBS6" s="100"/>
      <c r="DBT6" s="100"/>
      <c r="DBU6" s="100"/>
      <c r="DBV6" s="100"/>
      <c r="DBW6" s="100"/>
      <c r="DBX6" s="100"/>
      <c r="DBY6" s="100"/>
      <c r="DBZ6" s="100"/>
      <c r="DCA6" s="100"/>
      <c r="DCB6" s="100"/>
      <c r="DCC6" s="100"/>
      <c r="DCD6" s="100"/>
      <c r="DCE6" s="100"/>
      <c r="DCF6" s="100"/>
      <c r="DCG6" s="100"/>
      <c r="DCH6" s="100"/>
      <c r="DCI6" s="100"/>
      <c r="DCJ6" s="100"/>
      <c r="DCK6" s="100"/>
      <c r="DCL6" s="100"/>
      <c r="DCM6" s="100"/>
      <c r="DCN6" s="100"/>
      <c r="DCO6" s="100"/>
      <c r="DCP6" s="100"/>
      <c r="DCQ6" s="100"/>
      <c r="DCR6" s="100"/>
      <c r="DCS6" s="100"/>
      <c r="DCT6" s="100"/>
      <c r="DCU6" s="100"/>
      <c r="DCV6" s="100"/>
      <c r="DCW6" s="100"/>
      <c r="DCX6" s="100"/>
      <c r="DCY6" s="100"/>
      <c r="DCZ6" s="100"/>
      <c r="DDA6" s="100"/>
      <c r="DDB6" s="100"/>
      <c r="DDC6" s="100"/>
      <c r="DDD6" s="100"/>
      <c r="DDE6" s="100"/>
      <c r="DDF6" s="100"/>
      <c r="DDG6" s="100"/>
      <c r="DDH6" s="100"/>
      <c r="DDI6" s="100"/>
      <c r="DDJ6" s="100"/>
      <c r="DDK6" s="100"/>
      <c r="DDL6" s="100"/>
      <c r="DDM6" s="100"/>
      <c r="DDN6" s="100"/>
      <c r="DDO6" s="100"/>
      <c r="DDP6" s="100"/>
      <c r="DDQ6" s="100"/>
      <c r="DDR6" s="100"/>
      <c r="DDS6" s="100"/>
      <c r="DDT6" s="100"/>
      <c r="DDU6" s="100"/>
      <c r="DDV6" s="100"/>
      <c r="DDW6" s="100"/>
      <c r="DDX6" s="100"/>
      <c r="DDY6" s="100"/>
      <c r="DDZ6" s="100"/>
      <c r="DEA6" s="100"/>
      <c r="DEB6" s="100"/>
      <c r="DEC6" s="100"/>
      <c r="DED6" s="100"/>
      <c r="DEE6" s="100"/>
      <c r="DEF6" s="100"/>
      <c r="DEG6" s="100"/>
      <c r="DEH6" s="100"/>
      <c r="DEI6" s="100"/>
      <c r="DEJ6" s="100"/>
      <c r="DEK6" s="100"/>
      <c r="DEL6" s="100"/>
      <c r="DEM6" s="100"/>
      <c r="DEN6" s="100"/>
      <c r="DEO6" s="100"/>
      <c r="DEP6" s="100"/>
      <c r="DEQ6" s="100"/>
      <c r="DER6" s="100"/>
      <c r="DES6" s="100"/>
      <c r="DET6" s="100"/>
      <c r="DEU6" s="100"/>
      <c r="DEV6" s="100"/>
      <c r="DEW6" s="100"/>
      <c r="DEX6" s="100"/>
      <c r="DEY6" s="100"/>
      <c r="DEZ6" s="100"/>
      <c r="DFA6" s="100"/>
      <c r="DFB6" s="100"/>
      <c r="DFC6" s="100"/>
      <c r="DFD6" s="100"/>
      <c r="DFE6" s="100"/>
      <c r="DFF6" s="100"/>
      <c r="DFG6" s="100"/>
      <c r="DFH6" s="100"/>
      <c r="DFI6" s="100"/>
      <c r="DFJ6" s="100"/>
      <c r="DFK6" s="100"/>
      <c r="DFL6" s="100"/>
      <c r="DFM6" s="100"/>
      <c r="DFN6" s="100"/>
      <c r="DFO6" s="100"/>
      <c r="DFP6" s="100"/>
      <c r="DFQ6" s="100"/>
      <c r="DFR6" s="100"/>
      <c r="DFS6" s="100"/>
      <c r="DFT6" s="100"/>
      <c r="DFU6" s="100"/>
      <c r="DFV6" s="100"/>
      <c r="DFW6" s="100"/>
      <c r="DFX6" s="100"/>
      <c r="DFY6" s="100"/>
      <c r="DFZ6" s="100"/>
      <c r="DGA6" s="100"/>
      <c r="DGB6" s="100"/>
      <c r="DGC6" s="100"/>
      <c r="DGD6" s="100"/>
      <c r="DGE6" s="100"/>
      <c r="DGF6" s="100"/>
      <c r="DGG6" s="100"/>
      <c r="DGH6" s="100"/>
      <c r="DGI6" s="100"/>
      <c r="DGJ6" s="100"/>
      <c r="DGK6" s="100"/>
      <c r="DGL6" s="100"/>
      <c r="DGM6" s="100"/>
      <c r="DGN6" s="100"/>
      <c r="DGO6" s="100"/>
      <c r="DGP6" s="100"/>
      <c r="DGQ6" s="100"/>
      <c r="DGR6" s="100"/>
      <c r="DGS6" s="100"/>
      <c r="DGT6" s="100"/>
      <c r="DGU6" s="100"/>
      <c r="DGV6" s="100"/>
      <c r="DGW6" s="100"/>
      <c r="DGX6" s="100"/>
      <c r="DGY6" s="100"/>
      <c r="DGZ6" s="100"/>
      <c r="DHA6" s="100"/>
      <c r="DHB6" s="100"/>
      <c r="DHC6" s="100"/>
      <c r="DHD6" s="100"/>
      <c r="DHE6" s="100"/>
      <c r="DHF6" s="100"/>
      <c r="DHG6" s="100"/>
      <c r="DHH6" s="100"/>
      <c r="DHI6" s="100"/>
      <c r="DHJ6" s="100"/>
      <c r="DHK6" s="100"/>
      <c r="DHL6" s="100"/>
      <c r="DHM6" s="100"/>
      <c r="DHN6" s="100"/>
      <c r="DHO6" s="100"/>
      <c r="DHP6" s="100"/>
      <c r="DHQ6" s="100"/>
      <c r="DHR6" s="100"/>
      <c r="DHS6" s="100"/>
      <c r="DHT6" s="100"/>
      <c r="DHU6" s="100"/>
      <c r="DHV6" s="100"/>
      <c r="DHW6" s="100"/>
      <c r="DHX6" s="100"/>
      <c r="DHY6" s="100"/>
      <c r="DHZ6" s="100"/>
      <c r="DIA6" s="100"/>
      <c r="DIB6" s="100"/>
      <c r="DIC6" s="100"/>
      <c r="DID6" s="100"/>
      <c r="DIE6" s="100"/>
      <c r="DIF6" s="100"/>
      <c r="DIG6" s="100"/>
      <c r="DIH6" s="100"/>
      <c r="DII6" s="100"/>
      <c r="DIJ6" s="100"/>
      <c r="DIK6" s="100"/>
      <c r="DIL6" s="100"/>
      <c r="DIM6" s="100"/>
      <c r="DIN6" s="100"/>
      <c r="DIO6" s="100"/>
      <c r="DIP6" s="100"/>
      <c r="DIQ6" s="100"/>
      <c r="DIR6" s="100"/>
      <c r="DIS6" s="100"/>
      <c r="DIT6" s="100"/>
      <c r="DIU6" s="100"/>
      <c r="DIV6" s="100"/>
      <c r="DIW6" s="100"/>
      <c r="DIX6" s="100"/>
      <c r="DIY6" s="100"/>
      <c r="DIZ6" s="100"/>
      <c r="DJA6" s="100"/>
      <c r="DJB6" s="100"/>
      <c r="DJC6" s="100"/>
      <c r="DJD6" s="100"/>
      <c r="DJE6" s="100"/>
      <c r="DJF6" s="100"/>
      <c r="DJG6" s="100"/>
      <c r="DJH6" s="100"/>
      <c r="DJI6" s="100"/>
      <c r="DJJ6" s="100"/>
      <c r="DJK6" s="100"/>
      <c r="DJL6" s="100"/>
      <c r="DJM6" s="100"/>
      <c r="DJN6" s="100"/>
      <c r="DJO6" s="100"/>
      <c r="DJP6" s="100"/>
      <c r="DJQ6" s="100"/>
      <c r="DJR6" s="100"/>
      <c r="DJS6" s="100"/>
      <c r="DJT6" s="100"/>
      <c r="DJU6" s="100"/>
      <c r="DJV6" s="100"/>
      <c r="DJW6" s="100"/>
      <c r="DJX6" s="100"/>
      <c r="DJY6" s="100"/>
      <c r="DJZ6" s="100"/>
      <c r="DKA6" s="100"/>
      <c r="DKB6" s="100"/>
      <c r="DKC6" s="100"/>
      <c r="DKD6" s="100"/>
      <c r="DKE6" s="100"/>
      <c r="DKF6" s="100"/>
      <c r="DKG6" s="100"/>
      <c r="DKH6" s="100"/>
      <c r="DKI6" s="100"/>
      <c r="DKJ6" s="100"/>
      <c r="DKK6" s="100"/>
      <c r="DKL6" s="100"/>
      <c r="DKM6" s="100"/>
      <c r="DKN6" s="100"/>
      <c r="DKO6" s="100"/>
      <c r="DKP6" s="100"/>
      <c r="DKQ6" s="100"/>
      <c r="DKR6" s="100"/>
      <c r="DKS6" s="100"/>
      <c r="DKT6" s="100"/>
      <c r="DKU6" s="100"/>
      <c r="DKV6" s="100"/>
      <c r="DKW6" s="100"/>
      <c r="DKX6" s="100"/>
      <c r="DKY6" s="100"/>
      <c r="DKZ6" s="100"/>
      <c r="DLA6" s="100"/>
      <c r="DLB6" s="100"/>
      <c r="DLC6" s="100"/>
      <c r="DLD6" s="100"/>
      <c r="DLE6" s="100"/>
      <c r="DLF6" s="100"/>
      <c r="DLG6" s="100"/>
      <c r="DLH6" s="100"/>
      <c r="DLI6" s="100"/>
      <c r="DLJ6" s="100"/>
      <c r="DLK6" s="100"/>
      <c r="DLL6" s="100"/>
      <c r="DLM6" s="100"/>
      <c r="DLN6" s="100"/>
      <c r="DLO6" s="100"/>
      <c r="DLP6" s="100"/>
      <c r="DLQ6" s="100"/>
      <c r="DLR6" s="100"/>
      <c r="DLS6" s="100"/>
      <c r="DLT6" s="100"/>
      <c r="DLU6" s="100"/>
      <c r="DLV6" s="100"/>
      <c r="DLW6" s="100"/>
      <c r="DLX6" s="100"/>
      <c r="DLY6" s="100"/>
      <c r="DLZ6" s="100"/>
      <c r="DMA6" s="100"/>
      <c r="DMB6" s="100"/>
      <c r="DMC6" s="100"/>
      <c r="DMD6" s="100"/>
      <c r="DME6" s="100"/>
      <c r="DMF6" s="100"/>
      <c r="DMG6" s="100"/>
      <c r="DMH6" s="100"/>
      <c r="DMI6" s="100"/>
      <c r="DMJ6" s="100"/>
      <c r="DMK6" s="100"/>
      <c r="DML6" s="100"/>
      <c r="DMM6" s="100"/>
      <c r="DMN6" s="100"/>
      <c r="DMO6" s="100"/>
      <c r="DMP6" s="100"/>
      <c r="DMQ6" s="100"/>
      <c r="DMR6" s="100"/>
      <c r="DMS6" s="100"/>
      <c r="DMT6" s="100"/>
      <c r="DMU6" s="100"/>
      <c r="DMV6" s="100"/>
      <c r="DMW6" s="100"/>
      <c r="DMX6" s="100"/>
      <c r="DMY6" s="100"/>
      <c r="DMZ6" s="100"/>
      <c r="DNA6" s="100"/>
      <c r="DNB6" s="100"/>
      <c r="DNC6" s="100"/>
      <c r="DND6" s="100"/>
      <c r="DNE6" s="100"/>
      <c r="DNF6" s="100"/>
      <c r="DNG6" s="100"/>
      <c r="DNH6" s="100"/>
      <c r="DNI6" s="100"/>
      <c r="DNJ6" s="100"/>
      <c r="DNK6" s="100"/>
      <c r="DNL6" s="100"/>
      <c r="DNM6" s="100"/>
      <c r="DNN6" s="100"/>
      <c r="DNO6" s="100"/>
      <c r="DNP6" s="100"/>
      <c r="DNQ6" s="100"/>
      <c r="DNR6" s="100"/>
      <c r="DNS6" s="100"/>
      <c r="DNT6" s="100"/>
      <c r="DNU6" s="100"/>
      <c r="DNV6" s="100"/>
      <c r="DNW6" s="100"/>
      <c r="DNX6" s="100"/>
      <c r="DNY6" s="100"/>
      <c r="DNZ6" s="100"/>
      <c r="DOA6" s="100"/>
      <c r="DOB6" s="100"/>
      <c r="DOC6" s="100"/>
      <c r="DOD6" s="100"/>
      <c r="DOE6" s="100"/>
      <c r="DOF6" s="100"/>
      <c r="DOG6" s="100"/>
      <c r="DOH6" s="100"/>
      <c r="DOI6" s="100"/>
      <c r="DOJ6" s="100"/>
      <c r="DOK6" s="100"/>
      <c r="DOL6" s="100"/>
      <c r="DOM6" s="100"/>
      <c r="DON6" s="100"/>
      <c r="DOO6" s="100"/>
      <c r="DOP6" s="100"/>
      <c r="DOQ6" s="100"/>
      <c r="DOR6" s="100"/>
      <c r="DOS6" s="100"/>
      <c r="DOT6" s="100"/>
      <c r="DOU6" s="100"/>
      <c r="DOV6" s="100"/>
      <c r="DOW6" s="100"/>
      <c r="DOX6" s="100"/>
      <c r="DOY6" s="100"/>
      <c r="DOZ6" s="100"/>
      <c r="DPA6" s="100"/>
      <c r="DPB6" s="100"/>
      <c r="DPC6" s="100"/>
      <c r="DPD6" s="100"/>
      <c r="DPE6" s="100"/>
      <c r="DPF6" s="100"/>
      <c r="DPG6" s="100"/>
      <c r="DPH6" s="100"/>
      <c r="DPI6" s="100"/>
      <c r="DPJ6" s="100"/>
      <c r="DPK6" s="100"/>
      <c r="DPL6" s="100"/>
      <c r="DPM6" s="100"/>
      <c r="DPN6" s="100"/>
      <c r="DPO6" s="100"/>
      <c r="DPP6" s="100"/>
      <c r="DPQ6" s="100"/>
      <c r="DPR6" s="100"/>
      <c r="DPS6" s="100"/>
      <c r="DPT6" s="100"/>
      <c r="DPU6" s="100"/>
      <c r="DPV6" s="100"/>
      <c r="DPW6" s="100"/>
      <c r="DPX6" s="100"/>
      <c r="DPY6" s="100"/>
      <c r="DPZ6" s="100"/>
      <c r="DQA6" s="100"/>
      <c r="DQB6" s="100"/>
      <c r="DQC6" s="100"/>
      <c r="DQD6" s="100"/>
      <c r="DQE6" s="100"/>
      <c r="DQF6" s="100"/>
      <c r="DQG6" s="100"/>
      <c r="DQH6" s="100"/>
      <c r="DQI6" s="100"/>
      <c r="DQJ6" s="100"/>
      <c r="DQK6" s="100"/>
      <c r="DQL6" s="100"/>
      <c r="DQM6" s="100"/>
      <c r="DQN6" s="100"/>
      <c r="DQO6" s="100"/>
      <c r="DQP6" s="100"/>
      <c r="DQQ6" s="100"/>
      <c r="DQR6" s="100"/>
      <c r="DQS6" s="100"/>
      <c r="DQT6" s="100"/>
      <c r="DQU6" s="100"/>
      <c r="DQV6" s="100"/>
      <c r="DQW6" s="100"/>
      <c r="DQX6" s="100"/>
      <c r="DQY6" s="100"/>
      <c r="DQZ6" s="100"/>
      <c r="DRA6" s="100"/>
      <c r="DRB6" s="100"/>
      <c r="DRC6" s="100"/>
      <c r="DRD6" s="100"/>
      <c r="DRE6" s="100"/>
      <c r="DRF6" s="100"/>
      <c r="DRG6" s="100"/>
      <c r="DRH6" s="100"/>
      <c r="DRI6" s="100"/>
      <c r="DRJ6" s="100"/>
      <c r="DRK6" s="100"/>
      <c r="DRL6" s="100"/>
      <c r="DRM6" s="100"/>
      <c r="DRN6" s="100"/>
      <c r="DRO6" s="100"/>
      <c r="DRP6" s="100"/>
      <c r="DRQ6" s="100"/>
      <c r="DRR6" s="100"/>
      <c r="DRS6" s="100"/>
      <c r="DRT6" s="100"/>
      <c r="DRU6" s="100"/>
      <c r="DRV6" s="100"/>
      <c r="DRW6" s="100"/>
      <c r="DRX6" s="100"/>
      <c r="DRY6" s="100"/>
      <c r="DRZ6" s="100"/>
      <c r="DSA6" s="100"/>
      <c r="DSB6" s="100"/>
      <c r="DSC6" s="100"/>
      <c r="DSD6" s="100"/>
      <c r="DSE6" s="100"/>
      <c r="DSF6" s="100"/>
      <c r="DSG6" s="100"/>
      <c r="DSH6" s="100"/>
      <c r="DSI6" s="100"/>
      <c r="DSJ6" s="100"/>
      <c r="DSK6" s="100"/>
      <c r="DSL6" s="100"/>
      <c r="DSM6" s="100"/>
      <c r="DSN6" s="100"/>
      <c r="DSO6" s="100"/>
      <c r="DSP6" s="100"/>
      <c r="DSQ6" s="100"/>
      <c r="DSR6" s="100"/>
      <c r="DSS6" s="100"/>
      <c r="DST6" s="100"/>
      <c r="DSU6" s="100"/>
      <c r="DSV6" s="100"/>
      <c r="DSW6" s="100"/>
      <c r="DSX6" s="100"/>
      <c r="DSY6" s="100"/>
      <c r="DSZ6" s="100"/>
      <c r="DTA6" s="100"/>
      <c r="DTB6" s="100"/>
      <c r="DTC6" s="100"/>
      <c r="DTD6" s="100"/>
      <c r="DTE6" s="100"/>
      <c r="DTF6" s="100"/>
      <c r="DTG6" s="100"/>
      <c r="DTH6" s="100"/>
      <c r="DTI6" s="100"/>
      <c r="DTJ6" s="100"/>
      <c r="DTK6" s="100"/>
      <c r="DTL6" s="100"/>
      <c r="DTM6" s="100"/>
      <c r="DTN6" s="100"/>
      <c r="DTO6" s="100"/>
      <c r="DTP6" s="100"/>
      <c r="DTQ6" s="100"/>
      <c r="DTR6" s="100"/>
      <c r="DTS6" s="100"/>
      <c r="DTT6" s="100"/>
      <c r="DTU6" s="100"/>
      <c r="DTV6" s="100"/>
      <c r="DTW6" s="100"/>
      <c r="DTX6" s="100"/>
      <c r="DTY6" s="100"/>
      <c r="DTZ6" s="100"/>
      <c r="DUA6" s="100"/>
      <c r="DUB6" s="100"/>
      <c r="DUC6" s="100"/>
      <c r="DUD6" s="100"/>
      <c r="DUE6" s="100"/>
      <c r="DUF6" s="100"/>
      <c r="DUG6" s="100"/>
      <c r="DUH6" s="100"/>
      <c r="DUI6" s="100"/>
      <c r="DUJ6" s="100"/>
      <c r="DUK6" s="100"/>
      <c r="DUL6" s="100"/>
      <c r="DUM6" s="100"/>
      <c r="DUN6" s="100"/>
      <c r="DUO6" s="100"/>
      <c r="DUP6" s="100"/>
      <c r="DUQ6" s="100"/>
      <c r="DUR6" s="100"/>
      <c r="DUS6" s="100"/>
      <c r="DUT6" s="100"/>
      <c r="DUU6" s="100"/>
      <c r="DUV6" s="100"/>
      <c r="DUW6" s="100"/>
      <c r="DUX6" s="100"/>
      <c r="DUY6" s="100"/>
      <c r="DUZ6" s="100"/>
      <c r="DVA6" s="100"/>
      <c r="DVB6" s="100"/>
      <c r="DVC6" s="100"/>
      <c r="DVD6" s="100"/>
      <c r="DVE6" s="100"/>
      <c r="DVF6" s="100"/>
      <c r="DVG6" s="100"/>
      <c r="DVH6" s="100"/>
      <c r="DVI6" s="100"/>
      <c r="DVJ6" s="100"/>
      <c r="DVK6" s="100"/>
      <c r="DVL6" s="100"/>
      <c r="DVM6" s="100"/>
      <c r="DVN6" s="100"/>
      <c r="DVO6" s="100"/>
      <c r="DVP6" s="100"/>
      <c r="DVQ6" s="100"/>
      <c r="DVR6" s="100"/>
      <c r="DVS6" s="100"/>
      <c r="DVT6" s="100"/>
      <c r="DVU6" s="100"/>
      <c r="DVV6" s="100"/>
      <c r="DVW6" s="100"/>
      <c r="DVX6" s="100"/>
      <c r="DVY6" s="100"/>
      <c r="DVZ6" s="100"/>
      <c r="DWA6" s="100"/>
      <c r="DWB6" s="100"/>
      <c r="DWC6" s="100"/>
      <c r="DWD6" s="100"/>
      <c r="DWE6" s="100"/>
      <c r="DWF6" s="100"/>
      <c r="DWG6" s="100"/>
      <c r="DWH6" s="100"/>
      <c r="DWI6" s="100"/>
      <c r="DWJ6" s="100"/>
      <c r="DWK6" s="100"/>
      <c r="DWL6" s="100"/>
      <c r="DWM6" s="100"/>
      <c r="DWN6" s="100"/>
      <c r="DWO6" s="100"/>
      <c r="DWP6" s="100"/>
      <c r="DWQ6" s="100"/>
      <c r="DWR6" s="100"/>
      <c r="DWS6" s="100"/>
      <c r="DWT6" s="100"/>
      <c r="DWU6" s="100"/>
      <c r="DWV6" s="100"/>
      <c r="DWW6" s="100"/>
      <c r="DWX6" s="100"/>
      <c r="DWY6" s="100"/>
      <c r="DWZ6" s="100"/>
      <c r="DXA6" s="100"/>
      <c r="DXB6" s="100"/>
      <c r="DXC6" s="100"/>
      <c r="DXD6" s="100"/>
      <c r="DXE6" s="100"/>
      <c r="DXF6" s="100"/>
      <c r="DXG6" s="100"/>
      <c r="DXH6" s="100"/>
      <c r="DXI6" s="100"/>
      <c r="DXJ6" s="100"/>
      <c r="DXK6" s="100"/>
      <c r="DXL6" s="100"/>
      <c r="DXM6" s="100"/>
      <c r="DXN6" s="100"/>
      <c r="DXO6" s="100"/>
      <c r="DXP6" s="100"/>
      <c r="DXQ6" s="100"/>
      <c r="DXR6" s="100"/>
      <c r="DXS6" s="100"/>
      <c r="DXT6" s="100"/>
      <c r="DXU6" s="100"/>
      <c r="DXV6" s="100"/>
      <c r="DXW6" s="100"/>
      <c r="DXX6" s="100"/>
      <c r="DXY6" s="100"/>
      <c r="DXZ6" s="100"/>
      <c r="DYA6" s="100"/>
      <c r="DYB6" s="100"/>
      <c r="DYC6" s="100"/>
      <c r="DYD6" s="100"/>
      <c r="DYE6" s="100"/>
      <c r="DYF6" s="100"/>
      <c r="DYG6" s="100"/>
      <c r="DYH6" s="100"/>
      <c r="DYI6" s="100"/>
      <c r="DYJ6" s="100"/>
      <c r="DYK6" s="100"/>
      <c r="DYL6" s="100"/>
      <c r="DYM6" s="100"/>
      <c r="DYN6" s="100"/>
      <c r="DYO6" s="100"/>
      <c r="DYP6" s="100"/>
      <c r="DYQ6" s="100"/>
      <c r="DYR6" s="100"/>
      <c r="DYS6" s="100"/>
      <c r="DYT6" s="100"/>
      <c r="DYU6" s="100"/>
      <c r="DYV6" s="100"/>
      <c r="DYW6" s="100"/>
      <c r="DYX6" s="100"/>
      <c r="DYY6" s="100"/>
      <c r="DYZ6" s="100"/>
      <c r="DZA6" s="100"/>
      <c r="DZB6" s="100"/>
      <c r="DZC6" s="100"/>
      <c r="DZD6" s="100"/>
      <c r="DZE6" s="100"/>
      <c r="DZF6" s="100"/>
      <c r="DZG6" s="100"/>
      <c r="DZH6" s="100"/>
      <c r="DZI6" s="100"/>
      <c r="DZJ6" s="100"/>
      <c r="DZK6" s="100"/>
      <c r="DZL6" s="100"/>
      <c r="DZM6" s="100"/>
      <c r="DZN6" s="100"/>
      <c r="DZO6" s="100"/>
      <c r="DZP6" s="100"/>
      <c r="DZQ6" s="100"/>
      <c r="DZR6" s="100"/>
      <c r="DZS6" s="100"/>
      <c r="DZT6" s="100"/>
      <c r="DZU6" s="100"/>
      <c r="DZV6" s="100"/>
      <c r="DZW6" s="100"/>
      <c r="DZX6" s="100"/>
      <c r="DZY6" s="100"/>
      <c r="DZZ6" s="100"/>
      <c r="EAA6" s="100"/>
      <c r="EAB6" s="100"/>
      <c r="EAC6" s="100"/>
      <c r="EAD6" s="100"/>
      <c r="EAE6" s="100"/>
      <c r="EAF6" s="100"/>
      <c r="EAG6" s="100"/>
      <c r="EAH6" s="100"/>
      <c r="EAI6" s="100"/>
      <c r="EAJ6" s="100"/>
      <c r="EAK6" s="100"/>
      <c r="EAL6" s="100"/>
      <c r="EAM6" s="100"/>
      <c r="EAN6" s="100"/>
      <c r="EAO6" s="100"/>
      <c r="EAP6" s="100"/>
      <c r="EAQ6" s="100"/>
      <c r="EAR6" s="100"/>
      <c r="EAS6" s="100"/>
      <c r="EAT6" s="100"/>
      <c r="EAU6" s="100"/>
      <c r="EAV6" s="100"/>
      <c r="EAW6" s="100"/>
      <c r="EAX6" s="100"/>
      <c r="EAY6" s="100"/>
      <c r="EAZ6" s="100"/>
      <c r="EBA6" s="100"/>
      <c r="EBB6" s="100"/>
      <c r="EBC6" s="100"/>
      <c r="EBD6" s="100"/>
      <c r="EBE6" s="100"/>
      <c r="EBF6" s="100"/>
      <c r="EBG6" s="100"/>
      <c r="EBH6" s="100"/>
      <c r="EBI6" s="100"/>
      <c r="EBJ6" s="100"/>
      <c r="EBK6" s="100"/>
      <c r="EBL6" s="100"/>
      <c r="EBM6" s="100"/>
      <c r="EBN6" s="100"/>
      <c r="EBO6" s="100"/>
      <c r="EBP6" s="100"/>
      <c r="EBQ6" s="100"/>
      <c r="EBR6" s="100"/>
      <c r="EBS6" s="100"/>
      <c r="EBT6" s="100"/>
      <c r="EBU6" s="100"/>
      <c r="EBV6" s="100"/>
      <c r="EBW6" s="100"/>
      <c r="EBX6" s="100"/>
      <c r="EBY6" s="100"/>
      <c r="EBZ6" s="100"/>
      <c r="ECA6" s="100"/>
      <c r="ECB6" s="100"/>
      <c r="ECC6" s="100"/>
      <c r="ECD6" s="100"/>
      <c r="ECE6" s="100"/>
      <c r="ECF6" s="100"/>
      <c r="ECG6" s="100"/>
      <c r="ECH6" s="100"/>
      <c r="ECI6" s="100"/>
      <c r="ECJ6" s="100"/>
      <c r="ECK6" s="100"/>
      <c r="ECL6" s="100"/>
      <c r="ECM6" s="100"/>
      <c r="ECN6" s="100"/>
      <c r="ECO6" s="100"/>
      <c r="ECP6" s="100"/>
      <c r="ECQ6" s="100"/>
      <c r="ECR6" s="100"/>
      <c r="ECS6" s="100"/>
      <c r="ECT6" s="100"/>
      <c r="ECU6" s="100"/>
      <c r="ECV6" s="100"/>
      <c r="ECW6" s="100"/>
      <c r="ECX6" s="100"/>
      <c r="ECY6" s="100"/>
      <c r="ECZ6" s="100"/>
      <c r="EDA6" s="100"/>
      <c r="EDB6" s="100"/>
      <c r="EDC6" s="100"/>
      <c r="EDD6" s="100"/>
      <c r="EDE6" s="100"/>
      <c r="EDF6" s="100"/>
      <c r="EDG6" s="100"/>
      <c r="EDH6" s="100"/>
      <c r="EDI6" s="100"/>
      <c r="EDJ6" s="100"/>
      <c r="EDK6" s="100"/>
      <c r="EDL6" s="100"/>
      <c r="EDM6" s="100"/>
      <c r="EDN6" s="100"/>
      <c r="EDO6" s="100"/>
      <c r="EDP6" s="100"/>
      <c r="EDQ6" s="100"/>
      <c r="EDR6" s="100"/>
      <c r="EDS6" s="100"/>
      <c r="EDT6" s="100"/>
      <c r="EDU6" s="100"/>
      <c r="EDV6" s="100"/>
      <c r="EDW6" s="100"/>
      <c r="EDX6" s="100"/>
      <c r="EDY6" s="100"/>
      <c r="EDZ6" s="100"/>
      <c r="EEA6" s="100"/>
      <c r="EEB6" s="100"/>
      <c r="EEC6" s="100"/>
      <c r="EED6" s="100"/>
      <c r="EEE6" s="100"/>
      <c r="EEF6" s="100"/>
      <c r="EEG6" s="100"/>
      <c r="EEH6" s="100"/>
      <c r="EEI6" s="100"/>
      <c r="EEJ6" s="100"/>
      <c r="EEK6" s="100"/>
      <c r="EEL6" s="100"/>
      <c r="EEM6" s="100"/>
      <c r="EEN6" s="100"/>
      <c r="EEO6" s="100"/>
      <c r="EEP6" s="100"/>
      <c r="EEQ6" s="100"/>
      <c r="EER6" s="100"/>
      <c r="EES6" s="100"/>
      <c r="EET6" s="100"/>
      <c r="EEU6" s="100"/>
      <c r="EEV6" s="100"/>
      <c r="EEW6" s="100"/>
      <c r="EEX6" s="100"/>
      <c r="EEY6" s="100"/>
      <c r="EEZ6" s="100"/>
      <c r="EFA6" s="100"/>
      <c r="EFB6" s="100"/>
      <c r="EFC6" s="100"/>
      <c r="EFD6" s="100"/>
      <c r="EFE6" s="100"/>
      <c r="EFF6" s="100"/>
      <c r="EFG6" s="100"/>
      <c r="EFH6" s="100"/>
      <c r="EFI6" s="100"/>
      <c r="EFJ6" s="100"/>
      <c r="EFK6" s="100"/>
      <c r="EFL6" s="100"/>
      <c r="EFM6" s="100"/>
      <c r="EFN6" s="100"/>
      <c r="EFO6" s="100"/>
      <c r="EFP6" s="100"/>
      <c r="EFQ6" s="100"/>
      <c r="EFR6" s="100"/>
      <c r="EFS6" s="100"/>
      <c r="EFT6" s="100"/>
      <c r="EFU6" s="100"/>
      <c r="EFV6" s="100"/>
      <c r="EFW6" s="100"/>
      <c r="EFX6" s="100"/>
      <c r="EFY6" s="100"/>
      <c r="EFZ6" s="100"/>
      <c r="EGA6" s="100"/>
      <c r="EGB6" s="100"/>
      <c r="EGC6" s="100"/>
      <c r="EGD6" s="100"/>
      <c r="EGE6" s="100"/>
      <c r="EGF6" s="100"/>
      <c r="EGG6" s="100"/>
      <c r="EGH6" s="100"/>
      <c r="EGI6" s="100"/>
      <c r="EGJ6" s="100"/>
      <c r="EGK6" s="100"/>
      <c r="EGL6" s="100"/>
      <c r="EGM6" s="100"/>
      <c r="EGN6" s="100"/>
      <c r="EGO6" s="100"/>
      <c r="EGP6" s="100"/>
      <c r="EGQ6" s="100"/>
      <c r="EGR6" s="100"/>
      <c r="EGS6" s="100"/>
      <c r="EGT6" s="100"/>
      <c r="EGU6" s="100"/>
      <c r="EGV6" s="100"/>
      <c r="EGW6" s="100"/>
      <c r="EGX6" s="100"/>
      <c r="EGY6" s="100"/>
      <c r="EGZ6" s="100"/>
      <c r="EHA6" s="100"/>
      <c r="EHB6" s="100"/>
      <c r="EHC6" s="100"/>
      <c r="EHD6" s="100"/>
      <c r="EHE6" s="100"/>
      <c r="EHF6" s="100"/>
      <c r="EHG6" s="100"/>
      <c r="EHH6" s="100"/>
      <c r="EHI6" s="100"/>
      <c r="EHJ6" s="100"/>
      <c r="EHK6" s="100"/>
      <c r="EHL6" s="100"/>
      <c r="EHM6" s="100"/>
      <c r="EHN6" s="100"/>
      <c r="EHO6" s="100"/>
      <c r="EHP6" s="100"/>
      <c r="EHQ6" s="100"/>
      <c r="EHR6" s="100"/>
      <c r="EHS6" s="100"/>
      <c r="EHT6" s="100"/>
      <c r="EHU6" s="100"/>
      <c r="EHV6" s="100"/>
      <c r="EHW6" s="100"/>
      <c r="EHX6" s="100"/>
      <c r="EHY6" s="100"/>
      <c r="EHZ6" s="100"/>
      <c r="EIA6" s="100"/>
      <c r="EIB6" s="100"/>
      <c r="EIC6" s="100"/>
      <c r="EID6" s="100"/>
      <c r="EIE6" s="100"/>
      <c r="EIF6" s="100"/>
      <c r="EIG6" s="100"/>
      <c r="EIH6" s="100"/>
      <c r="EII6" s="100"/>
      <c r="EIJ6" s="100"/>
      <c r="EIK6" s="100"/>
      <c r="EIL6" s="100"/>
      <c r="EIM6" s="100"/>
      <c r="EIN6" s="100"/>
      <c r="EIO6" s="100"/>
      <c r="EIP6" s="100"/>
      <c r="EIQ6" s="100"/>
      <c r="EIR6" s="100"/>
      <c r="EIS6" s="100"/>
      <c r="EIT6" s="100"/>
      <c r="EIU6" s="100"/>
      <c r="EIV6" s="100"/>
      <c r="EIW6" s="100"/>
      <c r="EIX6" s="100"/>
      <c r="EIY6" s="100"/>
      <c r="EIZ6" s="100"/>
      <c r="EJA6" s="100"/>
      <c r="EJB6" s="100"/>
      <c r="EJC6" s="100"/>
      <c r="EJD6" s="100"/>
      <c r="EJE6" s="100"/>
      <c r="EJF6" s="100"/>
      <c r="EJG6" s="100"/>
      <c r="EJH6" s="100"/>
      <c r="EJI6" s="100"/>
      <c r="EJJ6" s="100"/>
      <c r="EJK6" s="100"/>
      <c r="EJL6" s="100"/>
      <c r="EJM6" s="100"/>
      <c r="EJN6" s="100"/>
      <c r="EJO6" s="100"/>
      <c r="EJP6" s="100"/>
      <c r="EJQ6" s="100"/>
      <c r="EJR6" s="100"/>
      <c r="EJS6" s="100"/>
      <c r="EJT6" s="100"/>
      <c r="EJU6" s="100"/>
      <c r="EJV6" s="100"/>
      <c r="EJW6" s="100"/>
      <c r="EJX6" s="100"/>
      <c r="EJY6" s="100"/>
      <c r="EJZ6" s="100"/>
      <c r="EKA6" s="100"/>
      <c r="EKB6" s="100"/>
      <c r="EKC6" s="100"/>
      <c r="EKD6" s="100"/>
      <c r="EKE6" s="100"/>
      <c r="EKF6" s="100"/>
      <c r="EKG6" s="100"/>
      <c r="EKH6" s="100"/>
      <c r="EKI6" s="100"/>
      <c r="EKJ6" s="100"/>
      <c r="EKK6" s="100"/>
      <c r="EKL6" s="100"/>
      <c r="EKM6" s="100"/>
      <c r="EKN6" s="100"/>
      <c r="EKO6" s="100"/>
      <c r="EKP6" s="100"/>
      <c r="EKQ6" s="100"/>
      <c r="EKR6" s="100"/>
      <c r="EKS6" s="100"/>
      <c r="EKT6" s="100"/>
      <c r="EKU6" s="100"/>
      <c r="EKV6" s="100"/>
      <c r="EKW6" s="100"/>
      <c r="EKX6" s="100"/>
      <c r="EKY6" s="100"/>
      <c r="EKZ6" s="100"/>
      <c r="ELA6" s="100"/>
      <c r="ELB6" s="100"/>
      <c r="ELC6" s="100"/>
      <c r="ELD6" s="100"/>
      <c r="ELE6" s="100"/>
      <c r="ELF6" s="100"/>
      <c r="ELG6" s="100"/>
      <c r="ELH6" s="100"/>
      <c r="ELI6" s="100"/>
      <c r="ELJ6" s="100"/>
      <c r="ELK6" s="100"/>
      <c r="ELL6" s="100"/>
      <c r="ELM6" s="100"/>
      <c r="ELN6" s="100"/>
      <c r="ELO6" s="100"/>
      <c r="ELP6" s="100"/>
      <c r="ELQ6" s="100"/>
      <c r="ELR6" s="100"/>
      <c r="ELS6" s="100"/>
      <c r="ELT6" s="100"/>
      <c r="ELU6" s="100"/>
      <c r="ELV6" s="100"/>
      <c r="ELW6" s="100"/>
      <c r="ELX6" s="100"/>
      <c r="ELY6" s="100"/>
      <c r="ELZ6" s="100"/>
      <c r="EMA6" s="100"/>
      <c r="EMB6" s="100"/>
      <c r="EMC6" s="100"/>
      <c r="EMD6" s="100"/>
      <c r="EME6" s="100"/>
      <c r="EMF6" s="100"/>
      <c r="EMG6" s="100"/>
      <c r="EMH6" s="100"/>
      <c r="EMI6" s="100"/>
      <c r="EMJ6" s="100"/>
      <c r="EMK6" s="100"/>
      <c r="EML6" s="100"/>
      <c r="EMM6" s="100"/>
      <c r="EMN6" s="100"/>
      <c r="EMO6" s="100"/>
      <c r="EMP6" s="100"/>
      <c r="EMQ6" s="100"/>
      <c r="EMR6" s="100"/>
      <c r="EMS6" s="100"/>
      <c r="EMT6" s="100"/>
      <c r="EMU6" s="100"/>
      <c r="EMV6" s="100"/>
      <c r="EMW6" s="100"/>
      <c r="EMX6" s="100"/>
      <c r="EMY6" s="100"/>
      <c r="EMZ6" s="100"/>
      <c r="ENA6" s="100"/>
      <c r="ENB6" s="100"/>
      <c r="ENC6" s="100"/>
      <c r="END6" s="100"/>
      <c r="ENE6" s="100"/>
      <c r="ENF6" s="100"/>
      <c r="ENG6" s="100"/>
      <c r="ENH6" s="100"/>
      <c r="ENI6" s="100"/>
      <c r="ENJ6" s="100"/>
      <c r="ENK6" s="100"/>
      <c r="ENL6" s="100"/>
      <c r="ENM6" s="100"/>
      <c r="ENN6" s="100"/>
      <c r="ENO6" s="100"/>
      <c r="ENP6" s="100"/>
      <c r="ENQ6" s="100"/>
      <c r="ENR6" s="100"/>
      <c r="ENS6" s="100"/>
      <c r="ENT6" s="100"/>
      <c r="ENU6" s="100"/>
      <c r="ENV6" s="100"/>
      <c r="ENW6" s="100"/>
      <c r="ENX6" s="100"/>
      <c r="ENY6" s="100"/>
      <c r="ENZ6" s="100"/>
      <c r="EOA6" s="100"/>
      <c r="EOB6" s="100"/>
      <c r="EOC6" s="100"/>
      <c r="EOD6" s="100"/>
      <c r="EOE6" s="100"/>
      <c r="EOF6" s="100"/>
      <c r="EOG6" s="100"/>
      <c r="EOH6" s="100"/>
      <c r="EOI6" s="100"/>
      <c r="EOJ6" s="100"/>
      <c r="EOK6" s="100"/>
      <c r="EOL6" s="100"/>
      <c r="EOM6" s="100"/>
      <c r="EON6" s="100"/>
      <c r="EOO6" s="100"/>
      <c r="EOP6" s="100"/>
      <c r="EOQ6" s="100"/>
      <c r="EOR6" s="100"/>
      <c r="EOS6" s="100"/>
      <c r="EOT6" s="100"/>
      <c r="EOU6" s="100"/>
      <c r="EOV6" s="100"/>
      <c r="EOW6" s="100"/>
      <c r="EOX6" s="100"/>
      <c r="EOY6" s="100"/>
      <c r="EOZ6" s="100"/>
      <c r="EPA6" s="100"/>
      <c r="EPB6" s="100"/>
      <c r="EPC6" s="100"/>
      <c r="EPD6" s="100"/>
      <c r="EPE6" s="100"/>
      <c r="EPF6" s="100"/>
      <c r="EPG6" s="100"/>
      <c r="EPH6" s="100"/>
      <c r="EPI6" s="100"/>
      <c r="EPJ6" s="100"/>
      <c r="EPK6" s="100"/>
      <c r="EPL6" s="100"/>
      <c r="EPM6" s="100"/>
      <c r="EPN6" s="100"/>
      <c r="EPO6" s="100"/>
      <c r="EPP6" s="100"/>
      <c r="EPQ6" s="100"/>
      <c r="EPR6" s="100"/>
      <c r="EPS6" s="100"/>
      <c r="EPT6" s="100"/>
      <c r="EPU6" s="100"/>
      <c r="EPV6" s="100"/>
      <c r="EPW6" s="100"/>
      <c r="EPX6" s="100"/>
      <c r="EPY6" s="100"/>
      <c r="EPZ6" s="100"/>
      <c r="EQA6" s="100"/>
      <c r="EQB6" s="100"/>
      <c r="EQC6" s="100"/>
      <c r="EQD6" s="100"/>
      <c r="EQE6" s="100"/>
      <c r="EQF6" s="100"/>
      <c r="EQG6" s="100"/>
      <c r="EQH6" s="100"/>
      <c r="EQI6" s="100"/>
      <c r="EQJ6" s="100"/>
      <c r="EQK6" s="100"/>
      <c r="EQL6" s="100"/>
      <c r="EQM6" s="100"/>
      <c r="EQN6" s="100"/>
      <c r="EQO6" s="100"/>
      <c r="EQP6" s="100"/>
      <c r="EQQ6" s="100"/>
      <c r="EQR6" s="100"/>
      <c r="EQS6" s="100"/>
      <c r="EQT6" s="100"/>
      <c r="EQU6" s="100"/>
      <c r="EQV6" s="100"/>
      <c r="EQW6" s="100"/>
      <c r="EQX6" s="100"/>
      <c r="EQY6" s="100"/>
      <c r="EQZ6" s="100"/>
      <c r="ERA6" s="100"/>
      <c r="ERB6" s="100"/>
      <c r="ERC6" s="100"/>
      <c r="ERD6" s="100"/>
      <c r="ERE6" s="100"/>
      <c r="ERF6" s="100"/>
      <c r="ERG6" s="100"/>
      <c r="ERH6" s="100"/>
      <c r="ERI6" s="100"/>
      <c r="ERJ6" s="100"/>
      <c r="ERK6" s="100"/>
      <c r="ERL6" s="100"/>
      <c r="ERM6" s="100"/>
      <c r="ERN6" s="100"/>
      <c r="ERO6" s="100"/>
      <c r="ERP6" s="100"/>
      <c r="ERQ6" s="100"/>
      <c r="ERR6" s="100"/>
      <c r="ERS6" s="100"/>
      <c r="ERT6" s="100"/>
      <c r="ERU6" s="100"/>
      <c r="ERV6" s="100"/>
      <c r="ERW6" s="100"/>
      <c r="ERX6" s="100"/>
      <c r="ERY6" s="100"/>
      <c r="ERZ6" s="100"/>
      <c r="ESA6" s="100"/>
      <c r="ESB6" s="100"/>
      <c r="ESC6" s="100"/>
      <c r="ESD6" s="100"/>
      <c r="ESE6" s="100"/>
      <c r="ESF6" s="100"/>
      <c r="ESG6" s="100"/>
      <c r="ESH6" s="100"/>
      <c r="ESI6" s="100"/>
      <c r="ESJ6" s="100"/>
      <c r="ESK6" s="100"/>
      <c r="ESL6" s="100"/>
      <c r="ESM6" s="100"/>
      <c r="ESN6" s="100"/>
      <c r="ESO6" s="100"/>
      <c r="ESP6" s="100"/>
      <c r="ESQ6" s="100"/>
      <c r="ESR6" s="100"/>
      <c r="ESS6" s="100"/>
      <c r="EST6" s="100"/>
      <c r="ESU6" s="100"/>
      <c r="ESV6" s="100"/>
      <c r="ESW6" s="100"/>
      <c r="ESX6" s="100"/>
      <c r="ESY6" s="100"/>
      <c r="ESZ6" s="100"/>
      <c r="ETA6" s="100"/>
      <c r="ETB6" s="100"/>
      <c r="ETC6" s="100"/>
      <c r="ETD6" s="100"/>
      <c r="ETE6" s="100"/>
      <c r="ETF6" s="100"/>
      <c r="ETG6" s="100"/>
      <c r="ETH6" s="100"/>
      <c r="ETI6" s="100"/>
      <c r="ETJ6" s="100"/>
      <c r="ETK6" s="100"/>
      <c r="ETL6" s="100"/>
      <c r="ETM6" s="100"/>
      <c r="ETN6" s="100"/>
      <c r="ETO6" s="100"/>
      <c r="ETP6" s="100"/>
      <c r="ETQ6" s="100"/>
      <c r="ETR6" s="100"/>
      <c r="ETS6" s="100"/>
      <c r="ETT6" s="100"/>
      <c r="ETU6" s="100"/>
      <c r="ETV6" s="100"/>
      <c r="ETW6" s="100"/>
      <c r="ETX6" s="100"/>
      <c r="ETY6" s="100"/>
      <c r="ETZ6" s="100"/>
      <c r="EUA6" s="100"/>
      <c r="EUB6" s="100"/>
      <c r="EUC6" s="100"/>
      <c r="EUD6" s="100"/>
      <c r="EUE6" s="100"/>
      <c r="EUF6" s="100"/>
      <c r="EUG6" s="100"/>
      <c r="EUH6" s="100"/>
      <c r="EUI6" s="100"/>
      <c r="EUJ6" s="100"/>
      <c r="EUK6" s="100"/>
      <c r="EUL6" s="100"/>
      <c r="EUM6" s="100"/>
      <c r="EUN6" s="100"/>
      <c r="EUO6" s="100"/>
      <c r="EUP6" s="100"/>
      <c r="EUQ6" s="100"/>
      <c r="EUR6" s="100"/>
      <c r="EUS6" s="100"/>
      <c r="EUT6" s="100"/>
      <c r="EUU6" s="100"/>
      <c r="EUV6" s="100"/>
      <c r="EUW6" s="100"/>
      <c r="EUX6" s="100"/>
      <c r="EUY6" s="100"/>
      <c r="EUZ6" s="100"/>
      <c r="EVA6" s="100"/>
      <c r="EVB6" s="100"/>
      <c r="EVC6" s="100"/>
      <c r="EVD6" s="100"/>
      <c r="EVE6" s="100"/>
      <c r="EVF6" s="100"/>
      <c r="EVG6" s="100"/>
      <c r="EVH6" s="100"/>
      <c r="EVI6" s="100"/>
      <c r="EVJ6" s="100"/>
      <c r="EVK6" s="100"/>
      <c r="EVL6" s="100"/>
      <c r="EVM6" s="100"/>
      <c r="EVN6" s="100"/>
      <c r="EVO6" s="100"/>
      <c r="EVP6" s="100"/>
      <c r="EVQ6" s="100"/>
      <c r="EVR6" s="100"/>
      <c r="EVS6" s="100"/>
      <c r="EVT6" s="100"/>
      <c r="EVU6" s="100"/>
      <c r="EVV6" s="100"/>
      <c r="EVW6" s="100"/>
      <c r="EVX6" s="100"/>
      <c r="EVY6" s="100"/>
      <c r="EVZ6" s="100"/>
      <c r="EWA6" s="100"/>
      <c r="EWB6" s="100"/>
      <c r="EWC6" s="100"/>
      <c r="EWD6" s="100"/>
      <c r="EWE6" s="100"/>
      <c r="EWF6" s="100"/>
      <c r="EWG6" s="100"/>
      <c r="EWH6" s="100"/>
      <c r="EWI6" s="100"/>
      <c r="EWJ6" s="100"/>
      <c r="EWK6" s="100"/>
      <c r="EWL6" s="100"/>
      <c r="EWM6" s="100"/>
      <c r="EWN6" s="100"/>
      <c r="EWO6" s="100"/>
      <c r="EWP6" s="100"/>
      <c r="EWQ6" s="100"/>
      <c r="EWR6" s="100"/>
      <c r="EWS6" s="100"/>
      <c r="EWT6" s="100"/>
      <c r="EWU6" s="100"/>
      <c r="EWV6" s="100"/>
      <c r="EWW6" s="100"/>
      <c r="EWX6" s="100"/>
      <c r="EWY6" s="100"/>
      <c r="EWZ6" s="100"/>
      <c r="EXA6" s="100"/>
      <c r="EXB6" s="100"/>
      <c r="EXC6" s="100"/>
      <c r="EXD6" s="100"/>
      <c r="EXE6" s="100"/>
      <c r="EXF6" s="100"/>
      <c r="EXG6" s="100"/>
      <c r="EXH6" s="100"/>
      <c r="EXI6" s="100"/>
      <c r="EXJ6" s="100"/>
      <c r="EXK6" s="100"/>
      <c r="EXL6" s="100"/>
      <c r="EXM6" s="100"/>
      <c r="EXN6" s="100"/>
      <c r="EXO6" s="100"/>
      <c r="EXP6" s="100"/>
      <c r="EXQ6" s="100"/>
      <c r="EXR6" s="100"/>
      <c r="EXS6" s="100"/>
      <c r="EXT6" s="100"/>
      <c r="EXU6" s="100"/>
      <c r="EXV6" s="100"/>
      <c r="EXW6" s="100"/>
      <c r="EXX6" s="100"/>
      <c r="EXY6" s="100"/>
      <c r="EXZ6" s="100"/>
      <c r="EYA6" s="100"/>
      <c r="EYB6" s="100"/>
      <c r="EYC6" s="100"/>
      <c r="EYD6" s="100"/>
      <c r="EYE6" s="100"/>
      <c r="EYF6" s="100"/>
      <c r="EYG6" s="100"/>
      <c r="EYH6" s="100"/>
      <c r="EYI6" s="100"/>
      <c r="EYJ6" s="100"/>
      <c r="EYK6" s="100"/>
      <c r="EYL6" s="100"/>
      <c r="EYM6" s="100"/>
      <c r="EYN6" s="100"/>
      <c r="EYO6" s="100"/>
      <c r="EYP6" s="100"/>
      <c r="EYQ6" s="100"/>
      <c r="EYR6" s="100"/>
      <c r="EYS6" s="100"/>
      <c r="EYT6" s="100"/>
      <c r="EYU6" s="100"/>
      <c r="EYV6" s="100"/>
      <c r="EYW6" s="100"/>
      <c r="EYX6" s="100"/>
      <c r="EYY6" s="100"/>
      <c r="EYZ6" s="100"/>
      <c r="EZA6" s="100"/>
      <c r="EZB6" s="100"/>
      <c r="EZC6" s="100"/>
      <c r="EZD6" s="100"/>
      <c r="EZE6" s="100"/>
      <c r="EZF6" s="100"/>
      <c r="EZG6" s="100"/>
      <c r="EZH6" s="100"/>
      <c r="EZI6" s="100"/>
      <c r="EZJ6" s="100"/>
      <c r="EZK6" s="100"/>
      <c r="EZL6" s="100"/>
      <c r="EZM6" s="100"/>
      <c r="EZN6" s="100"/>
      <c r="EZO6" s="100"/>
      <c r="EZP6" s="100"/>
      <c r="EZQ6" s="100"/>
      <c r="EZR6" s="100"/>
      <c r="EZS6" s="100"/>
      <c r="EZT6" s="100"/>
      <c r="EZU6" s="100"/>
      <c r="EZV6" s="100"/>
      <c r="EZW6" s="100"/>
      <c r="EZX6" s="100"/>
      <c r="EZY6" s="100"/>
      <c r="EZZ6" s="100"/>
      <c r="FAA6" s="100"/>
      <c r="FAB6" s="100"/>
      <c r="FAC6" s="100"/>
      <c r="FAD6" s="100"/>
      <c r="FAE6" s="100"/>
      <c r="FAF6" s="100"/>
      <c r="FAG6" s="100"/>
      <c r="FAH6" s="100"/>
      <c r="FAI6" s="100"/>
      <c r="FAJ6" s="100"/>
      <c r="FAK6" s="100"/>
      <c r="FAL6" s="100"/>
      <c r="FAM6" s="100"/>
      <c r="FAN6" s="100"/>
      <c r="FAO6" s="100"/>
      <c r="FAP6" s="100"/>
      <c r="FAQ6" s="100"/>
      <c r="FAR6" s="100"/>
      <c r="FAS6" s="100"/>
      <c r="FAT6" s="100"/>
      <c r="FAU6" s="100"/>
      <c r="FAV6" s="100"/>
      <c r="FAW6" s="100"/>
      <c r="FAX6" s="100"/>
      <c r="FAY6" s="100"/>
      <c r="FAZ6" s="100"/>
      <c r="FBA6" s="100"/>
      <c r="FBB6" s="100"/>
      <c r="FBC6" s="100"/>
      <c r="FBD6" s="100"/>
      <c r="FBE6" s="100"/>
      <c r="FBF6" s="100"/>
      <c r="FBG6" s="100"/>
      <c r="FBH6" s="100"/>
      <c r="FBI6" s="100"/>
      <c r="FBJ6" s="100"/>
      <c r="FBK6" s="100"/>
      <c r="FBL6" s="100"/>
      <c r="FBM6" s="100"/>
      <c r="FBN6" s="100"/>
      <c r="FBO6" s="100"/>
      <c r="FBP6" s="100"/>
      <c r="FBQ6" s="100"/>
      <c r="FBR6" s="100"/>
      <c r="FBS6" s="100"/>
      <c r="FBT6" s="100"/>
      <c r="FBU6" s="100"/>
      <c r="FBV6" s="100"/>
      <c r="FBW6" s="100"/>
      <c r="FBX6" s="100"/>
      <c r="FBY6" s="100"/>
      <c r="FBZ6" s="100"/>
      <c r="FCA6" s="100"/>
      <c r="FCB6" s="100"/>
      <c r="FCC6" s="100"/>
      <c r="FCD6" s="100"/>
      <c r="FCE6" s="100"/>
      <c r="FCF6" s="100"/>
      <c r="FCG6" s="100"/>
      <c r="FCH6" s="100"/>
      <c r="FCI6" s="100"/>
      <c r="FCJ6" s="100"/>
      <c r="FCK6" s="100"/>
      <c r="FCL6" s="100"/>
      <c r="FCM6" s="100"/>
      <c r="FCN6" s="100"/>
      <c r="FCO6" s="100"/>
      <c r="FCP6" s="100"/>
      <c r="FCQ6" s="100"/>
      <c r="FCR6" s="100"/>
      <c r="FCS6" s="100"/>
      <c r="FCT6" s="100"/>
      <c r="FCU6" s="100"/>
      <c r="FCV6" s="100"/>
      <c r="FCW6" s="100"/>
      <c r="FCX6" s="100"/>
      <c r="FCY6" s="100"/>
      <c r="FCZ6" s="100"/>
      <c r="FDA6" s="100"/>
      <c r="FDB6" s="100"/>
      <c r="FDC6" s="100"/>
      <c r="FDD6" s="100"/>
      <c r="FDE6" s="100"/>
      <c r="FDF6" s="100"/>
      <c r="FDG6" s="100"/>
      <c r="FDH6" s="100"/>
      <c r="FDI6" s="100"/>
      <c r="FDJ6" s="100"/>
      <c r="FDK6" s="100"/>
      <c r="FDL6" s="100"/>
      <c r="FDM6" s="100"/>
      <c r="FDN6" s="100"/>
      <c r="FDO6" s="100"/>
      <c r="FDP6" s="100"/>
      <c r="FDQ6" s="100"/>
      <c r="FDR6" s="100"/>
      <c r="FDS6" s="100"/>
      <c r="FDT6" s="100"/>
      <c r="FDU6" s="100"/>
      <c r="FDV6" s="100"/>
      <c r="FDW6" s="100"/>
      <c r="FDX6" s="100"/>
      <c r="FDY6" s="100"/>
      <c r="FDZ6" s="100"/>
      <c r="FEA6" s="100"/>
      <c r="FEB6" s="100"/>
      <c r="FEC6" s="100"/>
      <c r="FED6" s="100"/>
      <c r="FEE6" s="100"/>
      <c r="FEF6" s="100"/>
      <c r="FEG6" s="100"/>
      <c r="FEH6" s="100"/>
      <c r="FEI6" s="100"/>
      <c r="FEJ6" s="100"/>
      <c r="FEK6" s="100"/>
      <c r="FEL6" s="100"/>
      <c r="FEM6" s="100"/>
      <c r="FEN6" s="100"/>
      <c r="FEO6" s="100"/>
      <c r="FEP6" s="100"/>
      <c r="FEQ6" s="100"/>
      <c r="FER6" s="100"/>
      <c r="FES6" s="100"/>
      <c r="FET6" s="100"/>
      <c r="FEU6" s="100"/>
      <c r="FEV6" s="100"/>
      <c r="FEW6" s="100"/>
      <c r="FEX6" s="100"/>
      <c r="FEY6" s="100"/>
      <c r="FEZ6" s="100"/>
      <c r="FFA6" s="100"/>
      <c r="FFB6" s="100"/>
      <c r="FFC6" s="100"/>
      <c r="FFD6" s="100"/>
      <c r="FFE6" s="100"/>
      <c r="FFF6" s="100"/>
      <c r="FFG6" s="100"/>
      <c r="FFH6" s="100"/>
      <c r="FFI6" s="100"/>
      <c r="FFJ6" s="100"/>
      <c r="FFK6" s="100"/>
      <c r="FFL6" s="100"/>
      <c r="FFM6" s="100"/>
      <c r="FFN6" s="100"/>
      <c r="FFO6" s="100"/>
      <c r="FFP6" s="100"/>
      <c r="FFQ6" s="100"/>
      <c r="FFR6" s="100"/>
      <c r="FFS6" s="100"/>
      <c r="FFT6" s="100"/>
      <c r="FFU6" s="100"/>
      <c r="FFV6" s="100"/>
      <c r="FFW6" s="100"/>
      <c r="FFX6" s="100"/>
      <c r="FFY6" s="100"/>
      <c r="FFZ6" s="100"/>
      <c r="FGA6" s="100"/>
      <c r="FGB6" s="100"/>
      <c r="FGC6" s="100"/>
      <c r="FGD6" s="100"/>
      <c r="FGE6" s="100"/>
      <c r="FGF6" s="100"/>
      <c r="FGG6" s="100"/>
      <c r="FGH6" s="100"/>
      <c r="FGI6" s="100"/>
      <c r="FGJ6" s="100"/>
      <c r="FGK6" s="100"/>
      <c r="FGL6" s="100"/>
      <c r="FGM6" s="100"/>
      <c r="FGN6" s="100"/>
      <c r="FGO6" s="100"/>
      <c r="FGP6" s="100"/>
      <c r="FGQ6" s="100"/>
      <c r="FGR6" s="100"/>
      <c r="FGS6" s="100"/>
      <c r="FGT6" s="100"/>
      <c r="FGU6" s="100"/>
      <c r="FGV6" s="100"/>
      <c r="FGW6" s="100"/>
      <c r="FGX6" s="100"/>
      <c r="FGY6" s="100"/>
      <c r="FGZ6" s="100"/>
      <c r="FHA6" s="100"/>
      <c r="FHB6" s="100"/>
      <c r="FHC6" s="100"/>
      <c r="FHD6" s="100"/>
      <c r="FHE6" s="100"/>
      <c r="FHF6" s="100"/>
      <c r="FHG6" s="100"/>
      <c r="FHH6" s="100"/>
      <c r="FHI6" s="100"/>
      <c r="FHJ6" s="100"/>
      <c r="FHK6" s="100"/>
      <c r="FHL6" s="100"/>
      <c r="FHM6" s="100"/>
      <c r="FHN6" s="100"/>
      <c r="FHO6" s="100"/>
      <c r="FHP6" s="100"/>
      <c r="FHQ6" s="100"/>
      <c r="FHR6" s="100"/>
      <c r="FHS6" s="100"/>
      <c r="FHT6" s="100"/>
      <c r="FHU6" s="100"/>
      <c r="FHV6" s="100"/>
      <c r="FHW6" s="100"/>
      <c r="FHX6" s="100"/>
      <c r="FHY6" s="100"/>
      <c r="FHZ6" s="100"/>
      <c r="FIA6" s="100"/>
      <c r="FIB6" s="100"/>
      <c r="FIC6" s="100"/>
      <c r="FID6" s="100"/>
      <c r="FIE6" s="100"/>
      <c r="FIF6" s="100"/>
      <c r="FIG6" s="100"/>
      <c r="FIH6" s="100"/>
      <c r="FII6" s="100"/>
      <c r="FIJ6" s="100"/>
      <c r="FIK6" s="100"/>
      <c r="FIL6" s="100"/>
      <c r="FIM6" s="100"/>
      <c r="FIN6" s="100"/>
      <c r="FIO6" s="100"/>
      <c r="FIP6" s="100"/>
      <c r="FIQ6" s="100"/>
      <c r="FIR6" s="100"/>
      <c r="FIS6" s="100"/>
      <c r="FIT6" s="100"/>
      <c r="FIU6" s="100"/>
      <c r="FIV6" s="100"/>
      <c r="FIW6" s="100"/>
      <c r="FIX6" s="100"/>
      <c r="FIY6" s="100"/>
      <c r="FIZ6" s="100"/>
      <c r="FJA6" s="100"/>
      <c r="FJB6" s="100"/>
      <c r="FJC6" s="100"/>
      <c r="FJD6" s="100"/>
      <c r="FJE6" s="100"/>
      <c r="FJF6" s="100"/>
      <c r="FJG6" s="100"/>
      <c r="FJH6" s="100"/>
      <c r="FJI6" s="100"/>
      <c r="FJJ6" s="100"/>
      <c r="FJK6" s="100"/>
      <c r="FJL6" s="100"/>
      <c r="FJM6" s="100"/>
      <c r="FJN6" s="100"/>
      <c r="FJO6" s="100"/>
      <c r="FJP6" s="100"/>
      <c r="FJQ6" s="100"/>
      <c r="FJR6" s="100"/>
      <c r="FJS6" s="100"/>
      <c r="FJT6" s="100"/>
      <c r="FJU6" s="100"/>
      <c r="FJV6" s="100"/>
      <c r="FJW6" s="100"/>
      <c r="FJX6" s="100"/>
      <c r="FJY6" s="100"/>
      <c r="FJZ6" s="100"/>
      <c r="FKA6" s="100"/>
      <c r="FKB6" s="100"/>
      <c r="FKC6" s="100"/>
      <c r="FKD6" s="100"/>
      <c r="FKE6" s="100"/>
      <c r="FKF6" s="100"/>
      <c r="FKG6" s="100"/>
      <c r="FKH6" s="100"/>
      <c r="FKI6" s="100"/>
      <c r="FKJ6" s="100"/>
      <c r="FKK6" s="100"/>
      <c r="FKL6" s="100"/>
      <c r="FKM6" s="100"/>
      <c r="FKN6" s="100"/>
      <c r="FKO6" s="100"/>
      <c r="FKP6" s="100"/>
      <c r="FKQ6" s="100"/>
      <c r="FKR6" s="100"/>
      <c r="FKS6" s="100"/>
      <c r="FKT6" s="100"/>
      <c r="FKU6" s="100"/>
      <c r="FKV6" s="100"/>
      <c r="FKW6" s="100"/>
      <c r="FKX6" s="100"/>
      <c r="FKY6" s="100"/>
      <c r="FKZ6" s="100"/>
      <c r="FLA6" s="100"/>
      <c r="FLB6" s="100"/>
      <c r="FLC6" s="100"/>
      <c r="FLD6" s="100"/>
      <c r="FLE6" s="100"/>
      <c r="FLF6" s="100"/>
      <c r="FLG6" s="100"/>
      <c r="FLH6" s="100"/>
      <c r="FLI6" s="100"/>
      <c r="FLJ6" s="100"/>
      <c r="FLK6" s="100"/>
      <c r="FLL6" s="100"/>
      <c r="FLM6" s="100"/>
      <c r="FLN6" s="100"/>
      <c r="FLO6" s="100"/>
      <c r="FLP6" s="100"/>
      <c r="FLQ6" s="100"/>
      <c r="FLR6" s="100"/>
      <c r="FLS6" s="100"/>
      <c r="FLT6" s="100"/>
      <c r="FLU6" s="100"/>
      <c r="FLV6" s="100"/>
      <c r="FLW6" s="100"/>
      <c r="FLX6" s="100"/>
      <c r="FLY6" s="100"/>
      <c r="FLZ6" s="100"/>
      <c r="FMA6" s="100"/>
      <c r="FMB6" s="100"/>
      <c r="FMC6" s="100"/>
      <c r="FMD6" s="100"/>
      <c r="FME6" s="100"/>
      <c r="FMF6" s="100"/>
      <c r="FMG6" s="100"/>
      <c r="FMH6" s="100"/>
      <c r="FMI6" s="100"/>
      <c r="FMJ6" s="100"/>
      <c r="FMK6" s="100"/>
      <c r="FML6" s="100"/>
      <c r="FMM6" s="100"/>
      <c r="FMN6" s="100"/>
      <c r="FMO6" s="100"/>
      <c r="FMP6" s="100"/>
      <c r="FMQ6" s="100"/>
      <c r="FMR6" s="100"/>
      <c r="FMS6" s="100"/>
      <c r="FMT6" s="100"/>
      <c r="FMU6" s="100"/>
      <c r="FMV6" s="100"/>
      <c r="FMW6" s="100"/>
      <c r="FMX6" s="100"/>
      <c r="FMY6" s="100"/>
      <c r="FMZ6" s="100"/>
      <c r="FNA6" s="100"/>
      <c r="FNB6" s="100"/>
      <c r="FNC6" s="100"/>
      <c r="FND6" s="100"/>
      <c r="FNE6" s="100"/>
      <c r="FNF6" s="100"/>
      <c r="FNG6" s="100"/>
      <c r="FNH6" s="100"/>
      <c r="FNI6" s="100"/>
      <c r="FNJ6" s="100"/>
      <c r="FNK6" s="100"/>
      <c r="FNL6" s="100"/>
      <c r="FNM6" s="100"/>
      <c r="FNN6" s="100"/>
      <c r="FNO6" s="100"/>
      <c r="FNP6" s="100"/>
      <c r="FNQ6" s="100"/>
      <c r="FNR6" s="100"/>
      <c r="FNS6" s="100"/>
      <c r="FNT6" s="100"/>
      <c r="FNU6" s="100"/>
      <c r="FNV6" s="100"/>
      <c r="FNW6" s="100"/>
      <c r="FNX6" s="100"/>
      <c r="FNY6" s="100"/>
      <c r="FNZ6" s="100"/>
      <c r="FOA6" s="100"/>
      <c r="FOB6" s="100"/>
      <c r="FOC6" s="100"/>
      <c r="FOD6" s="100"/>
      <c r="FOE6" s="100"/>
      <c r="FOF6" s="100"/>
      <c r="FOG6" s="100"/>
      <c r="FOH6" s="100"/>
      <c r="FOI6" s="100"/>
      <c r="FOJ6" s="100"/>
      <c r="FOK6" s="100"/>
      <c r="FOL6" s="100"/>
      <c r="FOM6" s="100"/>
      <c r="FON6" s="100"/>
      <c r="FOO6" s="100"/>
      <c r="FOP6" s="100"/>
      <c r="FOQ6" s="100"/>
      <c r="FOR6" s="100"/>
      <c r="FOS6" s="100"/>
      <c r="FOT6" s="100"/>
      <c r="FOU6" s="100"/>
      <c r="FOV6" s="100"/>
      <c r="FOW6" s="100"/>
      <c r="FOX6" s="100"/>
      <c r="FOY6" s="100"/>
      <c r="FOZ6" s="100"/>
      <c r="FPA6" s="100"/>
      <c r="FPB6" s="100"/>
      <c r="FPC6" s="100"/>
      <c r="FPD6" s="100"/>
      <c r="FPE6" s="100"/>
      <c r="FPF6" s="100"/>
      <c r="FPG6" s="100"/>
      <c r="FPH6" s="100"/>
      <c r="FPI6" s="100"/>
      <c r="FPJ6" s="100"/>
      <c r="FPK6" s="100"/>
      <c r="FPL6" s="100"/>
      <c r="FPM6" s="100"/>
      <c r="FPN6" s="100"/>
      <c r="FPO6" s="100"/>
      <c r="FPP6" s="100"/>
      <c r="FPQ6" s="100"/>
      <c r="FPR6" s="100"/>
      <c r="FPS6" s="100"/>
      <c r="FPT6" s="100"/>
      <c r="FPU6" s="100"/>
      <c r="FPV6" s="100"/>
      <c r="FPW6" s="100"/>
      <c r="FPX6" s="100"/>
      <c r="FPY6" s="100"/>
      <c r="FPZ6" s="100"/>
      <c r="FQA6" s="100"/>
      <c r="FQB6" s="100"/>
      <c r="FQC6" s="100"/>
      <c r="FQD6" s="100"/>
      <c r="FQE6" s="100"/>
      <c r="FQF6" s="100"/>
      <c r="FQG6" s="100"/>
      <c r="FQH6" s="100"/>
      <c r="FQI6" s="100"/>
      <c r="FQJ6" s="100"/>
      <c r="FQK6" s="100"/>
      <c r="FQL6" s="100"/>
      <c r="FQM6" s="100"/>
      <c r="FQN6" s="100"/>
      <c r="FQO6" s="100"/>
      <c r="FQP6" s="100"/>
      <c r="FQQ6" s="100"/>
      <c r="FQR6" s="100"/>
      <c r="FQS6" s="100"/>
      <c r="FQT6" s="100"/>
      <c r="FQU6" s="100"/>
      <c r="FQV6" s="100"/>
      <c r="FQW6" s="100"/>
      <c r="FQX6" s="100"/>
      <c r="FQY6" s="100"/>
      <c r="FQZ6" s="100"/>
      <c r="FRA6" s="100"/>
      <c r="FRB6" s="100"/>
      <c r="FRC6" s="100"/>
      <c r="FRD6" s="100"/>
      <c r="FRE6" s="100"/>
      <c r="FRF6" s="100"/>
      <c r="FRG6" s="100"/>
      <c r="FRH6" s="100"/>
      <c r="FRI6" s="100"/>
      <c r="FRJ6" s="100"/>
      <c r="FRK6" s="100"/>
      <c r="FRL6" s="100"/>
      <c r="FRM6" s="100"/>
      <c r="FRN6" s="100"/>
      <c r="FRO6" s="100"/>
      <c r="FRP6" s="100"/>
      <c r="FRQ6" s="100"/>
      <c r="FRR6" s="100"/>
      <c r="FRS6" s="100"/>
      <c r="FRT6" s="100"/>
      <c r="FRU6" s="100"/>
      <c r="FRV6" s="100"/>
      <c r="FRW6" s="100"/>
      <c r="FRX6" s="100"/>
      <c r="FRY6" s="100"/>
      <c r="FRZ6" s="100"/>
      <c r="FSA6" s="100"/>
      <c r="FSB6" s="100"/>
      <c r="FSC6" s="100"/>
      <c r="FSD6" s="100"/>
      <c r="FSE6" s="100"/>
      <c r="FSF6" s="100"/>
      <c r="FSG6" s="100"/>
      <c r="FSH6" s="100"/>
      <c r="FSI6" s="100"/>
      <c r="FSJ6" s="100"/>
      <c r="FSK6" s="100"/>
      <c r="FSL6" s="100"/>
      <c r="FSM6" s="100"/>
      <c r="FSN6" s="100"/>
      <c r="FSO6" s="100"/>
      <c r="FSP6" s="100"/>
      <c r="FSQ6" s="100"/>
      <c r="FSR6" s="100"/>
      <c r="FSS6" s="100"/>
      <c r="FST6" s="100"/>
      <c r="FSU6" s="100"/>
      <c r="FSV6" s="100"/>
      <c r="FSW6" s="100"/>
      <c r="FSX6" s="100"/>
      <c r="FSY6" s="100"/>
      <c r="FSZ6" s="100"/>
      <c r="FTA6" s="100"/>
      <c r="FTB6" s="100"/>
      <c r="FTC6" s="100"/>
      <c r="FTD6" s="100"/>
      <c r="FTE6" s="100"/>
      <c r="FTF6" s="100"/>
      <c r="FTG6" s="100"/>
      <c r="FTH6" s="100"/>
      <c r="FTI6" s="100"/>
      <c r="FTJ6" s="100"/>
      <c r="FTK6" s="100"/>
      <c r="FTL6" s="100"/>
      <c r="FTM6" s="100"/>
      <c r="FTN6" s="100"/>
      <c r="FTO6" s="100"/>
      <c r="FTP6" s="100"/>
      <c r="FTQ6" s="100"/>
      <c r="FTR6" s="100"/>
      <c r="FTS6" s="100"/>
      <c r="FTT6" s="100"/>
      <c r="FTU6" s="100"/>
      <c r="FTV6" s="100"/>
      <c r="FTW6" s="100"/>
      <c r="FTX6" s="100"/>
      <c r="FTY6" s="100"/>
      <c r="FTZ6" s="100"/>
      <c r="FUA6" s="100"/>
      <c r="FUB6" s="100"/>
      <c r="FUC6" s="100"/>
      <c r="FUD6" s="100"/>
      <c r="FUE6" s="100"/>
      <c r="FUF6" s="100"/>
      <c r="FUG6" s="100"/>
      <c r="FUH6" s="100"/>
      <c r="FUI6" s="100"/>
      <c r="FUJ6" s="100"/>
      <c r="FUK6" s="100"/>
      <c r="FUL6" s="100"/>
      <c r="FUM6" s="100"/>
      <c r="FUN6" s="100"/>
      <c r="FUO6" s="100"/>
      <c r="FUP6" s="100"/>
      <c r="FUQ6" s="100"/>
      <c r="FUR6" s="100"/>
      <c r="FUS6" s="100"/>
      <c r="FUT6" s="100"/>
      <c r="FUU6" s="100"/>
      <c r="FUV6" s="100"/>
      <c r="FUW6" s="100"/>
      <c r="FUX6" s="100"/>
      <c r="FUY6" s="100"/>
      <c r="FUZ6" s="100"/>
      <c r="FVA6" s="100"/>
      <c r="FVB6" s="100"/>
      <c r="FVC6" s="100"/>
      <c r="FVD6" s="100"/>
      <c r="FVE6" s="100"/>
      <c r="FVF6" s="100"/>
      <c r="FVG6" s="100"/>
      <c r="FVH6" s="100"/>
      <c r="FVI6" s="100"/>
      <c r="FVJ6" s="100"/>
      <c r="FVK6" s="100"/>
      <c r="FVL6" s="100"/>
      <c r="FVM6" s="100"/>
      <c r="FVN6" s="100"/>
      <c r="FVO6" s="100"/>
      <c r="FVP6" s="100"/>
      <c r="FVQ6" s="100"/>
      <c r="FVR6" s="100"/>
      <c r="FVS6" s="100"/>
      <c r="FVT6" s="100"/>
      <c r="FVU6" s="100"/>
      <c r="FVV6" s="100"/>
      <c r="FVW6" s="100"/>
      <c r="FVX6" s="100"/>
      <c r="FVY6" s="100"/>
      <c r="FVZ6" s="100"/>
      <c r="FWA6" s="100"/>
      <c r="FWB6" s="100"/>
      <c r="FWC6" s="100"/>
      <c r="FWD6" s="100"/>
      <c r="FWE6" s="100"/>
      <c r="FWF6" s="100"/>
      <c r="FWG6" s="100"/>
      <c r="FWH6" s="100"/>
      <c r="FWI6" s="100"/>
      <c r="FWJ6" s="100"/>
      <c r="FWK6" s="100"/>
      <c r="FWL6" s="100"/>
      <c r="FWM6" s="100"/>
      <c r="FWN6" s="100"/>
      <c r="FWO6" s="100"/>
      <c r="FWP6" s="100"/>
      <c r="FWQ6" s="100"/>
      <c r="FWR6" s="100"/>
      <c r="FWS6" s="100"/>
      <c r="FWT6" s="100"/>
      <c r="FWU6" s="100"/>
      <c r="FWV6" s="100"/>
      <c r="FWW6" s="100"/>
      <c r="FWX6" s="100"/>
      <c r="FWY6" s="100"/>
      <c r="FWZ6" s="100"/>
      <c r="FXA6" s="100"/>
      <c r="FXB6" s="100"/>
      <c r="FXC6" s="100"/>
      <c r="FXD6" s="100"/>
      <c r="FXE6" s="100"/>
      <c r="FXF6" s="100"/>
      <c r="FXG6" s="100"/>
      <c r="FXH6" s="100"/>
      <c r="FXI6" s="100"/>
      <c r="FXJ6" s="100"/>
      <c r="FXK6" s="100"/>
      <c r="FXL6" s="100"/>
      <c r="FXM6" s="100"/>
      <c r="FXN6" s="100"/>
      <c r="FXO6" s="100"/>
      <c r="FXP6" s="100"/>
      <c r="FXQ6" s="100"/>
      <c r="FXR6" s="100"/>
      <c r="FXS6" s="100"/>
      <c r="FXT6" s="100"/>
      <c r="FXU6" s="100"/>
      <c r="FXV6" s="100"/>
      <c r="FXW6" s="100"/>
      <c r="FXX6" s="100"/>
      <c r="FXY6" s="100"/>
      <c r="FXZ6" s="100"/>
      <c r="FYA6" s="100"/>
      <c r="FYB6" s="100"/>
      <c r="FYC6" s="100"/>
      <c r="FYD6" s="100"/>
      <c r="FYE6" s="100"/>
      <c r="FYF6" s="100"/>
      <c r="FYG6" s="100"/>
      <c r="FYH6" s="100"/>
      <c r="FYI6" s="100"/>
      <c r="FYJ6" s="100"/>
      <c r="FYK6" s="100"/>
      <c r="FYL6" s="100"/>
      <c r="FYM6" s="100"/>
      <c r="FYN6" s="100"/>
      <c r="FYO6" s="100"/>
      <c r="FYP6" s="100"/>
      <c r="FYQ6" s="100"/>
      <c r="FYR6" s="100"/>
      <c r="FYS6" s="100"/>
      <c r="FYT6" s="100"/>
      <c r="FYU6" s="100"/>
      <c r="FYV6" s="100"/>
      <c r="FYW6" s="100"/>
      <c r="FYX6" s="100"/>
      <c r="FYY6" s="100"/>
      <c r="FYZ6" s="100"/>
      <c r="FZA6" s="100"/>
      <c r="FZB6" s="100"/>
      <c r="FZC6" s="100"/>
      <c r="FZD6" s="100"/>
      <c r="FZE6" s="100"/>
      <c r="FZF6" s="100"/>
      <c r="FZG6" s="100"/>
      <c r="FZH6" s="100"/>
      <c r="FZI6" s="100"/>
      <c r="FZJ6" s="100"/>
      <c r="FZK6" s="100"/>
      <c r="FZL6" s="100"/>
      <c r="FZM6" s="100"/>
      <c r="FZN6" s="100"/>
      <c r="FZO6" s="100"/>
      <c r="FZP6" s="100"/>
      <c r="FZQ6" s="100"/>
      <c r="FZR6" s="100"/>
      <c r="FZS6" s="100"/>
      <c r="FZT6" s="100"/>
      <c r="FZU6" s="100"/>
      <c r="FZV6" s="100"/>
      <c r="FZW6" s="100"/>
      <c r="FZX6" s="100"/>
      <c r="FZY6" s="100"/>
      <c r="FZZ6" s="100"/>
      <c r="GAA6" s="100"/>
      <c r="GAB6" s="100"/>
      <c r="GAC6" s="100"/>
      <c r="GAD6" s="100"/>
      <c r="GAE6" s="100"/>
      <c r="GAF6" s="100"/>
      <c r="GAG6" s="100"/>
      <c r="GAH6" s="100"/>
      <c r="GAI6" s="100"/>
      <c r="GAJ6" s="100"/>
      <c r="GAK6" s="100"/>
      <c r="GAL6" s="100"/>
      <c r="GAM6" s="100"/>
      <c r="GAN6" s="100"/>
      <c r="GAO6" s="100"/>
      <c r="GAP6" s="100"/>
      <c r="GAQ6" s="100"/>
      <c r="GAR6" s="100"/>
      <c r="GAS6" s="100"/>
      <c r="GAT6" s="100"/>
      <c r="GAU6" s="100"/>
      <c r="GAV6" s="100"/>
      <c r="GAW6" s="100"/>
      <c r="GAX6" s="100"/>
      <c r="GAY6" s="100"/>
      <c r="GAZ6" s="100"/>
      <c r="GBA6" s="100"/>
      <c r="GBB6" s="100"/>
      <c r="GBC6" s="100"/>
      <c r="GBD6" s="100"/>
      <c r="GBE6" s="100"/>
      <c r="GBF6" s="100"/>
      <c r="GBG6" s="100"/>
      <c r="GBH6" s="100"/>
      <c r="GBI6" s="100"/>
      <c r="GBJ6" s="100"/>
      <c r="GBK6" s="100"/>
      <c r="GBL6" s="100"/>
      <c r="GBM6" s="100"/>
      <c r="GBN6" s="100"/>
      <c r="GBO6" s="100"/>
      <c r="GBP6" s="100"/>
      <c r="GBQ6" s="100"/>
      <c r="GBR6" s="100"/>
      <c r="GBS6" s="100"/>
      <c r="GBT6" s="100"/>
      <c r="GBU6" s="100"/>
      <c r="GBV6" s="100"/>
      <c r="GBW6" s="100"/>
      <c r="GBX6" s="100"/>
      <c r="GBY6" s="100"/>
      <c r="GBZ6" s="100"/>
      <c r="GCA6" s="100"/>
      <c r="GCB6" s="100"/>
      <c r="GCC6" s="100"/>
      <c r="GCD6" s="100"/>
      <c r="GCE6" s="100"/>
      <c r="GCF6" s="100"/>
      <c r="GCG6" s="100"/>
      <c r="GCH6" s="100"/>
      <c r="GCI6" s="100"/>
      <c r="GCJ6" s="100"/>
      <c r="GCK6" s="100"/>
      <c r="GCL6" s="100"/>
      <c r="GCM6" s="100"/>
      <c r="GCN6" s="100"/>
      <c r="GCO6" s="100"/>
      <c r="GCP6" s="100"/>
      <c r="GCQ6" s="100"/>
      <c r="GCR6" s="100"/>
      <c r="GCS6" s="100"/>
      <c r="GCT6" s="100"/>
      <c r="GCU6" s="100"/>
      <c r="GCV6" s="100"/>
      <c r="GCW6" s="100"/>
      <c r="GCX6" s="100"/>
      <c r="GCY6" s="100"/>
      <c r="GCZ6" s="100"/>
      <c r="GDA6" s="100"/>
      <c r="GDB6" s="100"/>
      <c r="GDC6" s="100"/>
      <c r="GDD6" s="100"/>
      <c r="GDE6" s="100"/>
      <c r="GDF6" s="100"/>
      <c r="GDG6" s="100"/>
      <c r="GDH6" s="100"/>
      <c r="GDI6" s="100"/>
      <c r="GDJ6" s="100"/>
      <c r="GDK6" s="100"/>
      <c r="GDL6" s="100"/>
      <c r="GDM6" s="100"/>
      <c r="GDN6" s="100"/>
      <c r="GDO6" s="100"/>
      <c r="GDP6" s="100"/>
      <c r="GDQ6" s="100"/>
      <c r="GDR6" s="100"/>
      <c r="GDS6" s="100"/>
      <c r="GDT6" s="100"/>
      <c r="GDU6" s="100"/>
      <c r="GDV6" s="100"/>
      <c r="GDW6" s="100"/>
      <c r="GDX6" s="100"/>
      <c r="GDY6" s="100"/>
      <c r="GDZ6" s="100"/>
      <c r="GEA6" s="100"/>
      <c r="GEB6" s="100"/>
      <c r="GEC6" s="100"/>
      <c r="GED6" s="100"/>
      <c r="GEE6" s="100"/>
      <c r="GEF6" s="100"/>
      <c r="GEG6" s="100"/>
      <c r="GEH6" s="100"/>
      <c r="GEI6" s="100"/>
      <c r="GEJ6" s="100"/>
      <c r="GEK6" s="100"/>
      <c r="GEL6" s="100"/>
      <c r="GEM6" s="100"/>
      <c r="GEN6" s="100"/>
      <c r="GEO6" s="100"/>
      <c r="GEP6" s="100"/>
      <c r="GEQ6" s="100"/>
      <c r="GER6" s="100"/>
      <c r="GES6" s="100"/>
      <c r="GET6" s="100"/>
      <c r="GEU6" s="100"/>
      <c r="GEV6" s="100"/>
      <c r="GEW6" s="100"/>
      <c r="GEX6" s="100"/>
      <c r="GEY6" s="100"/>
      <c r="GEZ6" s="100"/>
      <c r="GFA6" s="100"/>
      <c r="GFB6" s="100"/>
      <c r="GFC6" s="100"/>
      <c r="GFD6" s="100"/>
      <c r="GFE6" s="100"/>
      <c r="GFF6" s="100"/>
      <c r="GFG6" s="100"/>
      <c r="GFH6" s="100"/>
      <c r="GFI6" s="100"/>
      <c r="GFJ6" s="100"/>
      <c r="GFK6" s="100"/>
      <c r="GFL6" s="100"/>
      <c r="GFM6" s="100"/>
      <c r="GFN6" s="100"/>
      <c r="GFO6" s="100"/>
      <c r="GFP6" s="100"/>
      <c r="GFQ6" s="100"/>
      <c r="GFR6" s="100"/>
      <c r="GFS6" s="100"/>
      <c r="GFT6" s="100"/>
      <c r="GFU6" s="100"/>
      <c r="GFV6" s="100"/>
      <c r="GFW6" s="100"/>
      <c r="GFX6" s="100"/>
      <c r="GFY6" s="100"/>
      <c r="GFZ6" s="100"/>
      <c r="GGA6" s="100"/>
      <c r="GGB6" s="100"/>
      <c r="GGC6" s="100"/>
      <c r="GGD6" s="100"/>
      <c r="GGE6" s="100"/>
      <c r="GGF6" s="100"/>
      <c r="GGG6" s="100"/>
      <c r="GGH6" s="100"/>
      <c r="GGI6" s="100"/>
      <c r="GGJ6" s="100"/>
      <c r="GGK6" s="100"/>
      <c r="GGL6" s="100"/>
      <c r="GGM6" s="100"/>
      <c r="GGN6" s="100"/>
      <c r="GGO6" s="100"/>
      <c r="GGP6" s="100"/>
      <c r="GGQ6" s="100"/>
      <c r="GGR6" s="100"/>
      <c r="GGS6" s="100"/>
      <c r="GGT6" s="100"/>
      <c r="GGU6" s="100"/>
      <c r="GGV6" s="100"/>
      <c r="GGW6" s="100"/>
      <c r="GGX6" s="100"/>
      <c r="GGY6" s="100"/>
      <c r="GGZ6" s="100"/>
      <c r="GHA6" s="100"/>
      <c r="GHB6" s="100"/>
      <c r="GHC6" s="100"/>
      <c r="GHD6" s="100"/>
      <c r="GHE6" s="100"/>
      <c r="GHF6" s="100"/>
      <c r="GHG6" s="100"/>
      <c r="GHH6" s="100"/>
      <c r="GHI6" s="100"/>
      <c r="GHJ6" s="100"/>
      <c r="GHK6" s="100"/>
      <c r="GHL6" s="100"/>
      <c r="GHM6" s="100"/>
      <c r="GHN6" s="100"/>
      <c r="GHO6" s="100"/>
      <c r="GHP6" s="100"/>
      <c r="GHQ6" s="100"/>
      <c r="GHR6" s="100"/>
      <c r="GHS6" s="100"/>
      <c r="GHT6" s="100"/>
      <c r="GHU6" s="100"/>
      <c r="GHV6" s="100"/>
      <c r="GHW6" s="100"/>
      <c r="GHX6" s="100"/>
      <c r="GHY6" s="100"/>
      <c r="GHZ6" s="100"/>
      <c r="GIA6" s="100"/>
      <c r="GIB6" s="100"/>
      <c r="GIC6" s="100"/>
      <c r="GID6" s="100"/>
      <c r="GIE6" s="100"/>
      <c r="GIF6" s="100"/>
      <c r="GIG6" s="100"/>
      <c r="GIH6" s="100"/>
      <c r="GII6" s="100"/>
      <c r="GIJ6" s="100"/>
      <c r="GIK6" s="100"/>
      <c r="GIL6" s="100"/>
      <c r="GIM6" s="100"/>
      <c r="GIN6" s="100"/>
      <c r="GIO6" s="100"/>
      <c r="GIP6" s="100"/>
      <c r="GIQ6" s="100"/>
      <c r="GIR6" s="100"/>
      <c r="GIS6" s="100"/>
      <c r="GIT6" s="100"/>
      <c r="GIU6" s="100"/>
      <c r="GIV6" s="100"/>
      <c r="GIW6" s="100"/>
      <c r="GIX6" s="100"/>
      <c r="GIY6" s="100"/>
      <c r="GIZ6" s="100"/>
      <c r="GJA6" s="100"/>
      <c r="GJB6" s="100"/>
      <c r="GJC6" s="100"/>
      <c r="GJD6" s="100"/>
      <c r="GJE6" s="100"/>
      <c r="GJF6" s="100"/>
      <c r="GJG6" s="100"/>
      <c r="GJH6" s="100"/>
      <c r="GJI6" s="100"/>
      <c r="GJJ6" s="100"/>
      <c r="GJK6" s="100"/>
      <c r="GJL6" s="100"/>
      <c r="GJM6" s="100"/>
      <c r="GJN6" s="100"/>
      <c r="GJO6" s="100"/>
      <c r="GJP6" s="100"/>
      <c r="GJQ6" s="100"/>
      <c r="GJR6" s="100"/>
      <c r="GJS6" s="100"/>
      <c r="GJT6" s="100"/>
      <c r="GJU6" s="100"/>
      <c r="GJV6" s="100"/>
      <c r="GJW6" s="100"/>
      <c r="GJX6" s="100"/>
      <c r="GJY6" s="100"/>
      <c r="GJZ6" s="100"/>
      <c r="GKA6" s="100"/>
      <c r="GKB6" s="100"/>
      <c r="GKC6" s="100"/>
      <c r="GKD6" s="100"/>
      <c r="GKE6" s="100"/>
      <c r="GKF6" s="100"/>
      <c r="GKG6" s="100"/>
      <c r="GKH6" s="100"/>
      <c r="GKI6" s="100"/>
      <c r="GKJ6" s="100"/>
      <c r="GKK6" s="100"/>
      <c r="GKL6" s="100"/>
      <c r="GKM6" s="100"/>
      <c r="GKN6" s="100"/>
      <c r="GKO6" s="100"/>
      <c r="GKP6" s="100"/>
      <c r="GKQ6" s="100"/>
      <c r="GKR6" s="100"/>
      <c r="GKS6" s="100"/>
      <c r="GKT6" s="100"/>
      <c r="GKU6" s="100"/>
      <c r="GKV6" s="100"/>
      <c r="GKW6" s="100"/>
      <c r="GKX6" s="100"/>
      <c r="GKY6" s="100"/>
      <c r="GKZ6" s="100"/>
      <c r="GLA6" s="100"/>
      <c r="GLB6" s="100"/>
      <c r="GLC6" s="100"/>
      <c r="GLD6" s="100"/>
      <c r="GLE6" s="100"/>
      <c r="GLF6" s="100"/>
      <c r="GLG6" s="100"/>
      <c r="GLH6" s="100"/>
      <c r="GLI6" s="100"/>
      <c r="GLJ6" s="100"/>
      <c r="GLK6" s="100"/>
      <c r="GLL6" s="100"/>
      <c r="GLM6" s="100"/>
      <c r="GLN6" s="100"/>
      <c r="GLO6" s="100"/>
      <c r="GLP6" s="100"/>
      <c r="GLQ6" s="100"/>
      <c r="GLR6" s="100"/>
      <c r="GLS6" s="100"/>
      <c r="GLT6" s="100"/>
      <c r="GLU6" s="100"/>
      <c r="GLV6" s="100"/>
      <c r="GLW6" s="100"/>
      <c r="GLX6" s="100"/>
      <c r="GLY6" s="100"/>
      <c r="GLZ6" s="100"/>
      <c r="GMA6" s="100"/>
      <c r="GMB6" s="100"/>
      <c r="GMC6" s="100"/>
      <c r="GMD6" s="100"/>
      <c r="GME6" s="100"/>
      <c r="GMF6" s="100"/>
      <c r="GMG6" s="100"/>
      <c r="GMH6" s="100"/>
      <c r="GMI6" s="100"/>
      <c r="GMJ6" s="100"/>
      <c r="GMK6" s="100"/>
      <c r="GML6" s="100"/>
      <c r="GMM6" s="100"/>
      <c r="GMN6" s="100"/>
      <c r="GMO6" s="100"/>
      <c r="GMP6" s="100"/>
      <c r="GMQ6" s="100"/>
      <c r="GMR6" s="100"/>
      <c r="GMS6" s="100"/>
      <c r="GMT6" s="100"/>
      <c r="GMU6" s="100"/>
      <c r="GMV6" s="100"/>
      <c r="GMW6" s="100"/>
      <c r="GMX6" s="100"/>
      <c r="GMY6" s="100"/>
      <c r="GMZ6" s="100"/>
      <c r="GNA6" s="100"/>
      <c r="GNB6" s="100"/>
      <c r="GNC6" s="100"/>
      <c r="GND6" s="100"/>
      <c r="GNE6" s="100"/>
      <c r="GNF6" s="100"/>
      <c r="GNG6" s="100"/>
      <c r="GNH6" s="100"/>
      <c r="GNI6" s="100"/>
      <c r="GNJ6" s="100"/>
      <c r="GNK6" s="100"/>
      <c r="GNL6" s="100"/>
      <c r="GNM6" s="100"/>
      <c r="GNN6" s="100"/>
      <c r="GNO6" s="100"/>
      <c r="GNP6" s="100"/>
      <c r="GNQ6" s="100"/>
      <c r="GNR6" s="100"/>
      <c r="GNS6" s="100"/>
      <c r="GNT6" s="100"/>
      <c r="GNU6" s="100"/>
      <c r="GNV6" s="100"/>
      <c r="GNW6" s="100"/>
      <c r="GNX6" s="100"/>
      <c r="GNY6" s="100"/>
      <c r="GNZ6" s="100"/>
      <c r="GOA6" s="100"/>
      <c r="GOB6" s="100"/>
      <c r="GOC6" s="100"/>
      <c r="GOD6" s="100"/>
      <c r="GOE6" s="100"/>
      <c r="GOF6" s="100"/>
      <c r="GOG6" s="100"/>
      <c r="GOH6" s="100"/>
      <c r="GOI6" s="100"/>
      <c r="GOJ6" s="100"/>
      <c r="GOK6" s="100"/>
      <c r="GOL6" s="100"/>
      <c r="GOM6" s="100"/>
      <c r="GON6" s="100"/>
      <c r="GOO6" s="100"/>
      <c r="GOP6" s="100"/>
      <c r="GOQ6" s="100"/>
      <c r="GOR6" s="100"/>
      <c r="GOS6" s="100"/>
      <c r="GOT6" s="100"/>
      <c r="GOU6" s="100"/>
      <c r="GOV6" s="100"/>
      <c r="GOW6" s="100"/>
      <c r="GOX6" s="100"/>
      <c r="GOY6" s="100"/>
      <c r="GOZ6" s="100"/>
      <c r="GPA6" s="100"/>
      <c r="GPB6" s="100"/>
      <c r="GPC6" s="100"/>
      <c r="GPD6" s="100"/>
      <c r="GPE6" s="100"/>
      <c r="GPF6" s="100"/>
      <c r="GPG6" s="100"/>
      <c r="GPH6" s="100"/>
      <c r="GPI6" s="100"/>
      <c r="GPJ6" s="100"/>
      <c r="GPK6" s="100"/>
      <c r="GPL6" s="100"/>
      <c r="GPM6" s="100"/>
      <c r="GPN6" s="100"/>
      <c r="GPO6" s="100"/>
      <c r="GPP6" s="100"/>
      <c r="GPQ6" s="100"/>
      <c r="GPR6" s="100"/>
      <c r="GPS6" s="100"/>
      <c r="GPT6" s="100"/>
      <c r="GPU6" s="100"/>
      <c r="GPV6" s="100"/>
      <c r="GPW6" s="100"/>
      <c r="GPX6" s="100"/>
      <c r="GPY6" s="100"/>
      <c r="GPZ6" s="100"/>
      <c r="GQA6" s="100"/>
      <c r="GQB6" s="100"/>
      <c r="GQC6" s="100"/>
      <c r="GQD6" s="100"/>
      <c r="GQE6" s="100"/>
      <c r="GQF6" s="100"/>
      <c r="GQG6" s="100"/>
      <c r="GQH6" s="100"/>
      <c r="GQI6" s="100"/>
      <c r="GQJ6" s="100"/>
      <c r="GQK6" s="100"/>
      <c r="GQL6" s="100"/>
      <c r="GQM6" s="100"/>
      <c r="GQN6" s="100"/>
      <c r="GQO6" s="100"/>
      <c r="GQP6" s="100"/>
      <c r="GQQ6" s="100"/>
      <c r="GQR6" s="100"/>
      <c r="GQS6" s="100"/>
      <c r="GQT6" s="100"/>
      <c r="GQU6" s="100"/>
      <c r="GQV6" s="100"/>
      <c r="GQW6" s="100"/>
      <c r="GQX6" s="100"/>
      <c r="GQY6" s="100"/>
      <c r="GQZ6" s="100"/>
      <c r="GRA6" s="100"/>
      <c r="GRB6" s="100"/>
      <c r="GRC6" s="100"/>
      <c r="GRD6" s="100"/>
      <c r="GRE6" s="100"/>
      <c r="GRF6" s="100"/>
      <c r="GRG6" s="100"/>
      <c r="GRH6" s="100"/>
      <c r="GRI6" s="100"/>
      <c r="GRJ6" s="100"/>
      <c r="GRK6" s="100"/>
      <c r="GRL6" s="100"/>
      <c r="GRM6" s="100"/>
      <c r="GRN6" s="100"/>
      <c r="GRO6" s="100"/>
      <c r="GRP6" s="100"/>
      <c r="GRQ6" s="100"/>
      <c r="GRR6" s="100"/>
      <c r="GRS6" s="100"/>
      <c r="GRT6" s="100"/>
      <c r="GRU6" s="100"/>
      <c r="GRV6" s="100"/>
      <c r="GRW6" s="100"/>
      <c r="GRX6" s="100"/>
      <c r="GRY6" s="100"/>
      <c r="GRZ6" s="100"/>
      <c r="GSA6" s="100"/>
      <c r="GSB6" s="100"/>
      <c r="GSC6" s="100"/>
      <c r="GSD6" s="100"/>
      <c r="GSE6" s="100"/>
      <c r="GSF6" s="100"/>
      <c r="GSG6" s="100"/>
      <c r="GSH6" s="100"/>
      <c r="GSI6" s="100"/>
      <c r="GSJ6" s="100"/>
      <c r="GSK6" s="100"/>
      <c r="GSL6" s="100"/>
      <c r="GSM6" s="100"/>
      <c r="GSN6" s="100"/>
      <c r="GSO6" s="100"/>
      <c r="GSP6" s="100"/>
      <c r="GSQ6" s="100"/>
      <c r="GSR6" s="100"/>
      <c r="GSS6" s="100"/>
      <c r="GST6" s="100"/>
      <c r="GSU6" s="100"/>
      <c r="GSV6" s="100"/>
      <c r="GSW6" s="100"/>
      <c r="GSX6" s="100"/>
      <c r="GSY6" s="100"/>
      <c r="GSZ6" s="100"/>
      <c r="GTA6" s="100"/>
      <c r="GTB6" s="100"/>
      <c r="GTC6" s="100"/>
      <c r="GTD6" s="100"/>
      <c r="GTE6" s="100"/>
      <c r="GTF6" s="100"/>
      <c r="GTG6" s="100"/>
      <c r="GTH6" s="100"/>
      <c r="GTI6" s="100"/>
      <c r="GTJ6" s="100"/>
      <c r="GTK6" s="100"/>
      <c r="GTL6" s="100"/>
      <c r="GTM6" s="100"/>
      <c r="GTN6" s="100"/>
      <c r="GTO6" s="100"/>
      <c r="GTP6" s="100"/>
      <c r="GTQ6" s="100"/>
      <c r="GTR6" s="100"/>
      <c r="GTS6" s="100"/>
      <c r="GTT6" s="100"/>
      <c r="GTU6" s="100"/>
      <c r="GTV6" s="100"/>
      <c r="GTW6" s="100"/>
      <c r="GTX6" s="100"/>
      <c r="GTY6" s="100"/>
      <c r="GTZ6" s="100"/>
      <c r="GUA6" s="100"/>
      <c r="GUB6" s="100"/>
      <c r="GUC6" s="100"/>
      <c r="GUD6" s="100"/>
      <c r="GUE6" s="100"/>
      <c r="GUF6" s="100"/>
      <c r="GUG6" s="100"/>
      <c r="GUH6" s="100"/>
      <c r="GUI6" s="100"/>
      <c r="GUJ6" s="100"/>
      <c r="GUK6" s="100"/>
      <c r="GUL6" s="100"/>
      <c r="GUM6" s="100"/>
      <c r="GUN6" s="100"/>
      <c r="GUO6" s="100"/>
      <c r="GUP6" s="100"/>
      <c r="GUQ6" s="100"/>
      <c r="GUR6" s="100"/>
      <c r="GUS6" s="100"/>
      <c r="GUT6" s="100"/>
      <c r="GUU6" s="100"/>
      <c r="GUV6" s="100"/>
      <c r="GUW6" s="100"/>
      <c r="GUX6" s="100"/>
      <c r="GUY6" s="100"/>
      <c r="GUZ6" s="100"/>
      <c r="GVA6" s="100"/>
      <c r="GVB6" s="100"/>
      <c r="GVC6" s="100"/>
      <c r="GVD6" s="100"/>
      <c r="GVE6" s="100"/>
      <c r="GVF6" s="100"/>
      <c r="GVG6" s="100"/>
      <c r="GVH6" s="100"/>
      <c r="GVI6" s="100"/>
      <c r="GVJ6" s="100"/>
      <c r="GVK6" s="100"/>
      <c r="GVL6" s="100"/>
      <c r="GVM6" s="100"/>
      <c r="GVN6" s="100"/>
      <c r="GVO6" s="100"/>
      <c r="GVP6" s="100"/>
      <c r="GVQ6" s="100"/>
      <c r="GVR6" s="100"/>
      <c r="GVS6" s="100"/>
      <c r="GVT6" s="100"/>
      <c r="GVU6" s="100"/>
      <c r="GVV6" s="100"/>
      <c r="GVW6" s="100"/>
      <c r="GVX6" s="100"/>
      <c r="GVY6" s="100"/>
      <c r="GVZ6" s="100"/>
      <c r="GWA6" s="100"/>
      <c r="GWB6" s="100"/>
      <c r="GWC6" s="100"/>
      <c r="GWD6" s="100"/>
      <c r="GWE6" s="100"/>
      <c r="GWF6" s="100"/>
      <c r="GWG6" s="100"/>
      <c r="GWH6" s="100"/>
      <c r="GWI6" s="100"/>
      <c r="GWJ6" s="100"/>
      <c r="GWK6" s="100"/>
      <c r="GWL6" s="100"/>
      <c r="GWM6" s="100"/>
      <c r="GWN6" s="100"/>
      <c r="GWO6" s="100"/>
      <c r="GWP6" s="100"/>
      <c r="GWQ6" s="100"/>
      <c r="GWR6" s="100"/>
      <c r="GWS6" s="100"/>
      <c r="GWT6" s="100"/>
      <c r="GWU6" s="100"/>
      <c r="GWV6" s="100"/>
      <c r="GWW6" s="100"/>
      <c r="GWX6" s="100"/>
      <c r="GWY6" s="100"/>
      <c r="GWZ6" s="100"/>
      <c r="GXA6" s="100"/>
      <c r="GXB6" s="100"/>
      <c r="GXC6" s="100"/>
      <c r="GXD6" s="100"/>
      <c r="GXE6" s="100"/>
      <c r="GXF6" s="100"/>
      <c r="GXG6" s="100"/>
      <c r="GXH6" s="100"/>
      <c r="GXI6" s="100"/>
      <c r="GXJ6" s="100"/>
      <c r="GXK6" s="100"/>
      <c r="GXL6" s="100"/>
      <c r="GXM6" s="100"/>
      <c r="GXN6" s="100"/>
      <c r="GXO6" s="100"/>
      <c r="GXP6" s="100"/>
      <c r="GXQ6" s="100"/>
      <c r="GXR6" s="100"/>
      <c r="GXS6" s="100"/>
      <c r="GXT6" s="100"/>
      <c r="GXU6" s="100"/>
      <c r="GXV6" s="100"/>
      <c r="GXW6" s="100"/>
      <c r="GXX6" s="100"/>
      <c r="GXY6" s="100"/>
      <c r="GXZ6" s="100"/>
      <c r="GYA6" s="100"/>
      <c r="GYB6" s="100"/>
      <c r="GYC6" s="100"/>
      <c r="GYD6" s="100"/>
      <c r="GYE6" s="100"/>
      <c r="GYF6" s="100"/>
      <c r="GYG6" s="100"/>
      <c r="GYH6" s="100"/>
      <c r="GYI6" s="100"/>
      <c r="GYJ6" s="100"/>
      <c r="GYK6" s="100"/>
      <c r="GYL6" s="100"/>
      <c r="GYM6" s="100"/>
      <c r="GYN6" s="100"/>
      <c r="GYO6" s="100"/>
      <c r="GYP6" s="100"/>
      <c r="GYQ6" s="100"/>
      <c r="GYR6" s="100"/>
      <c r="GYS6" s="100"/>
      <c r="GYT6" s="100"/>
      <c r="GYU6" s="100"/>
      <c r="GYV6" s="100"/>
      <c r="GYW6" s="100"/>
      <c r="GYX6" s="100"/>
      <c r="GYY6" s="100"/>
      <c r="GYZ6" s="100"/>
      <c r="GZA6" s="100"/>
      <c r="GZB6" s="100"/>
      <c r="GZC6" s="100"/>
      <c r="GZD6" s="100"/>
      <c r="GZE6" s="100"/>
      <c r="GZF6" s="100"/>
      <c r="GZG6" s="100"/>
      <c r="GZH6" s="100"/>
      <c r="GZI6" s="100"/>
      <c r="GZJ6" s="100"/>
      <c r="GZK6" s="100"/>
      <c r="GZL6" s="100"/>
      <c r="GZM6" s="100"/>
      <c r="GZN6" s="100"/>
      <c r="GZO6" s="100"/>
      <c r="GZP6" s="100"/>
      <c r="GZQ6" s="100"/>
      <c r="GZR6" s="100"/>
      <c r="GZS6" s="100"/>
      <c r="GZT6" s="100"/>
      <c r="GZU6" s="100"/>
      <c r="GZV6" s="100"/>
      <c r="GZW6" s="100"/>
      <c r="GZX6" s="100"/>
      <c r="GZY6" s="100"/>
      <c r="GZZ6" s="100"/>
      <c r="HAA6" s="100"/>
      <c r="HAB6" s="100"/>
      <c r="HAC6" s="100"/>
      <c r="HAD6" s="100"/>
      <c r="HAE6" s="100"/>
      <c r="HAF6" s="100"/>
      <c r="HAG6" s="100"/>
      <c r="HAH6" s="100"/>
      <c r="HAI6" s="100"/>
      <c r="HAJ6" s="100"/>
      <c r="HAK6" s="100"/>
      <c r="HAL6" s="100"/>
      <c r="HAM6" s="100"/>
      <c r="HAN6" s="100"/>
      <c r="HAO6" s="100"/>
      <c r="HAP6" s="100"/>
      <c r="HAQ6" s="100"/>
      <c r="HAR6" s="100"/>
      <c r="HAS6" s="100"/>
      <c r="HAT6" s="100"/>
      <c r="HAU6" s="100"/>
      <c r="HAV6" s="100"/>
      <c r="HAW6" s="100"/>
      <c r="HAX6" s="100"/>
      <c r="HAY6" s="100"/>
      <c r="HAZ6" s="100"/>
      <c r="HBA6" s="100"/>
      <c r="HBB6" s="100"/>
      <c r="HBC6" s="100"/>
      <c r="HBD6" s="100"/>
      <c r="HBE6" s="100"/>
      <c r="HBF6" s="100"/>
      <c r="HBG6" s="100"/>
      <c r="HBH6" s="100"/>
      <c r="HBI6" s="100"/>
      <c r="HBJ6" s="100"/>
      <c r="HBK6" s="100"/>
      <c r="HBL6" s="100"/>
      <c r="HBM6" s="100"/>
      <c r="HBN6" s="100"/>
      <c r="HBO6" s="100"/>
      <c r="HBP6" s="100"/>
      <c r="HBQ6" s="100"/>
      <c r="HBR6" s="100"/>
      <c r="HBS6" s="100"/>
      <c r="HBT6" s="100"/>
      <c r="HBU6" s="100"/>
      <c r="HBV6" s="100"/>
      <c r="HBW6" s="100"/>
      <c r="HBX6" s="100"/>
      <c r="HBY6" s="100"/>
      <c r="HBZ6" s="100"/>
      <c r="HCA6" s="100"/>
      <c r="HCB6" s="100"/>
      <c r="HCC6" s="100"/>
      <c r="HCD6" s="100"/>
      <c r="HCE6" s="100"/>
      <c r="HCF6" s="100"/>
      <c r="HCG6" s="100"/>
      <c r="HCH6" s="100"/>
      <c r="HCI6" s="100"/>
      <c r="HCJ6" s="100"/>
      <c r="HCK6" s="100"/>
      <c r="HCL6" s="100"/>
      <c r="HCM6" s="100"/>
      <c r="HCN6" s="100"/>
      <c r="HCO6" s="100"/>
      <c r="HCP6" s="100"/>
      <c r="HCQ6" s="100"/>
      <c r="HCR6" s="100"/>
      <c r="HCS6" s="100"/>
      <c r="HCT6" s="100"/>
      <c r="HCU6" s="100"/>
      <c r="HCV6" s="100"/>
      <c r="HCW6" s="100"/>
      <c r="HCX6" s="100"/>
      <c r="HCY6" s="100"/>
      <c r="HCZ6" s="100"/>
      <c r="HDA6" s="100"/>
      <c r="HDB6" s="100"/>
      <c r="HDC6" s="100"/>
      <c r="HDD6" s="100"/>
      <c r="HDE6" s="100"/>
      <c r="HDF6" s="100"/>
      <c r="HDG6" s="100"/>
      <c r="HDH6" s="100"/>
      <c r="HDI6" s="100"/>
      <c r="HDJ6" s="100"/>
      <c r="HDK6" s="100"/>
      <c r="HDL6" s="100"/>
      <c r="HDM6" s="100"/>
      <c r="HDN6" s="100"/>
      <c r="HDO6" s="100"/>
      <c r="HDP6" s="100"/>
      <c r="HDQ6" s="100"/>
      <c r="HDR6" s="100"/>
      <c r="HDS6" s="100"/>
      <c r="HDT6" s="100"/>
      <c r="HDU6" s="100"/>
      <c r="HDV6" s="100"/>
      <c r="HDW6" s="100"/>
      <c r="HDX6" s="100"/>
      <c r="HDY6" s="100"/>
      <c r="HDZ6" s="100"/>
      <c r="HEA6" s="100"/>
      <c r="HEB6" s="100"/>
      <c r="HEC6" s="100"/>
      <c r="HED6" s="100"/>
      <c r="HEE6" s="100"/>
      <c r="HEF6" s="100"/>
      <c r="HEG6" s="100"/>
      <c r="HEH6" s="100"/>
      <c r="HEI6" s="100"/>
      <c r="HEJ6" s="100"/>
      <c r="HEK6" s="100"/>
      <c r="HEL6" s="100"/>
      <c r="HEM6" s="100"/>
      <c r="HEN6" s="100"/>
      <c r="HEO6" s="100"/>
      <c r="HEP6" s="100"/>
      <c r="HEQ6" s="100"/>
      <c r="HER6" s="100"/>
      <c r="HES6" s="100"/>
      <c r="HET6" s="100"/>
      <c r="HEU6" s="100"/>
      <c r="HEV6" s="100"/>
      <c r="HEW6" s="100"/>
      <c r="HEX6" s="100"/>
      <c r="HEY6" s="100"/>
      <c r="HEZ6" s="100"/>
      <c r="HFA6" s="100"/>
      <c r="HFB6" s="100"/>
      <c r="HFC6" s="100"/>
      <c r="HFD6" s="100"/>
      <c r="HFE6" s="100"/>
      <c r="HFF6" s="100"/>
      <c r="HFG6" s="100"/>
      <c r="HFH6" s="100"/>
      <c r="HFI6" s="100"/>
      <c r="HFJ6" s="100"/>
      <c r="HFK6" s="100"/>
      <c r="HFL6" s="100"/>
      <c r="HFM6" s="100"/>
      <c r="HFN6" s="100"/>
      <c r="HFO6" s="100"/>
      <c r="HFP6" s="100"/>
      <c r="HFQ6" s="100"/>
      <c r="HFR6" s="100"/>
      <c r="HFS6" s="100"/>
      <c r="HFT6" s="100"/>
      <c r="HFU6" s="100"/>
      <c r="HFV6" s="100"/>
      <c r="HFW6" s="100"/>
      <c r="HFX6" s="100"/>
      <c r="HFY6" s="100"/>
      <c r="HFZ6" s="100"/>
      <c r="HGA6" s="100"/>
      <c r="HGB6" s="100"/>
      <c r="HGC6" s="100"/>
      <c r="HGD6" s="100"/>
      <c r="HGE6" s="100"/>
      <c r="HGF6" s="100"/>
      <c r="HGG6" s="100"/>
      <c r="HGH6" s="100"/>
      <c r="HGI6" s="100"/>
      <c r="HGJ6" s="100"/>
      <c r="HGK6" s="100"/>
      <c r="HGL6" s="100"/>
      <c r="HGM6" s="100"/>
      <c r="HGN6" s="100"/>
      <c r="HGO6" s="100"/>
      <c r="HGP6" s="100"/>
      <c r="HGQ6" s="100"/>
      <c r="HGR6" s="100"/>
      <c r="HGS6" s="100"/>
      <c r="HGT6" s="100"/>
      <c r="HGU6" s="100"/>
      <c r="HGV6" s="100"/>
      <c r="HGW6" s="100"/>
      <c r="HGX6" s="100"/>
      <c r="HGY6" s="100"/>
      <c r="HGZ6" s="100"/>
      <c r="HHA6" s="100"/>
      <c r="HHB6" s="100"/>
      <c r="HHC6" s="100"/>
      <c r="HHD6" s="100"/>
      <c r="HHE6" s="100"/>
      <c r="HHF6" s="100"/>
      <c r="HHG6" s="100"/>
      <c r="HHH6" s="100"/>
      <c r="HHI6" s="100"/>
      <c r="HHJ6" s="100"/>
      <c r="HHK6" s="100"/>
      <c r="HHL6" s="100"/>
      <c r="HHM6" s="100"/>
      <c r="HHN6" s="100"/>
      <c r="HHO6" s="100"/>
      <c r="HHP6" s="100"/>
      <c r="HHQ6" s="100"/>
      <c r="HHR6" s="100"/>
      <c r="HHS6" s="100"/>
      <c r="HHT6" s="100"/>
      <c r="HHU6" s="100"/>
      <c r="HHV6" s="100"/>
      <c r="HHW6" s="100"/>
      <c r="HHX6" s="100"/>
      <c r="HHY6" s="100"/>
      <c r="HHZ6" s="100"/>
      <c r="HIA6" s="100"/>
      <c r="HIB6" s="100"/>
      <c r="HIC6" s="100"/>
      <c r="HID6" s="100"/>
      <c r="HIE6" s="100"/>
      <c r="HIF6" s="100"/>
      <c r="HIG6" s="100"/>
      <c r="HIH6" s="100"/>
      <c r="HII6" s="100"/>
      <c r="HIJ6" s="100"/>
      <c r="HIK6" s="100"/>
      <c r="HIL6" s="100"/>
      <c r="HIM6" s="100"/>
      <c r="HIN6" s="100"/>
      <c r="HIO6" s="100"/>
      <c r="HIP6" s="100"/>
      <c r="HIQ6" s="100"/>
      <c r="HIR6" s="100"/>
      <c r="HIS6" s="100"/>
      <c r="HIT6" s="100"/>
      <c r="HIU6" s="100"/>
      <c r="HIV6" s="100"/>
      <c r="HIW6" s="100"/>
      <c r="HIX6" s="100"/>
      <c r="HIY6" s="100"/>
      <c r="HIZ6" s="100"/>
      <c r="HJA6" s="100"/>
      <c r="HJB6" s="100"/>
      <c r="HJC6" s="100"/>
      <c r="HJD6" s="100"/>
      <c r="HJE6" s="100"/>
      <c r="HJF6" s="100"/>
      <c r="HJG6" s="100"/>
      <c r="HJH6" s="100"/>
      <c r="HJI6" s="100"/>
      <c r="HJJ6" s="100"/>
      <c r="HJK6" s="100"/>
      <c r="HJL6" s="100"/>
      <c r="HJM6" s="100"/>
      <c r="HJN6" s="100"/>
      <c r="HJO6" s="100"/>
      <c r="HJP6" s="100"/>
      <c r="HJQ6" s="100"/>
      <c r="HJR6" s="100"/>
      <c r="HJS6" s="100"/>
      <c r="HJT6" s="100"/>
      <c r="HJU6" s="100"/>
      <c r="HJV6" s="100"/>
      <c r="HJW6" s="100"/>
      <c r="HJX6" s="100"/>
      <c r="HJY6" s="100"/>
      <c r="HJZ6" s="100"/>
      <c r="HKA6" s="100"/>
      <c r="HKB6" s="100"/>
      <c r="HKC6" s="100"/>
      <c r="HKD6" s="100"/>
      <c r="HKE6" s="100"/>
      <c r="HKF6" s="100"/>
      <c r="HKG6" s="100"/>
      <c r="HKH6" s="100"/>
      <c r="HKI6" s="100"/>
      <c r="HKJ6" s="100"/>
      <c r="HKK6" s="100"/>
      <c r="HKL6" s="100"/>
      <c r="HKM6" s="100"/>
      <c r="HKN6" s="100"/>
      <c r="HKO6" s="100"/>
      <c r="HKP6" s="100"/>
      <c r="HKQ6" s="100"/>
      <c r="HKR6" s="100"/>
      <c r="HKS6" s="100"/>
      <c r="HKT6" s="100"/>
      <c r="HKU6" s="100"/>
      <c r="HKV6" s="100"/>
      <c r="HKW6" s="100"/>
      <c r="HKX6" s="100"/>
      <c r="HKY6" s="100"/>
      <c r="HKZ6" s="100"/>
      <c r="HLA6" s="100"/>
      <c r="HLB6" s="100"/>
      <c r="HLC6" s="100"/>
      <c r="HLD6" s="100"/>
      <c r="HLE6" s="100"/>
      <c r="HLF6" s="100"/>
      <c r="HLG6" s="100"/>
      <c r="HLH6" s="100"/>
      <c r="HLI6" s="100"/>
      <c r="HLJ6" s="100"/>
      <c r="HLK6" s="100"/>
      <c r="HLL6" s="100"/>
      <c r="HLM6" s="100"/>
      <c r="HLN6" s="100"/>
      <c r="HLO6" s="100"/>
      <c r="HLP6" s="100"/>
      <c r="HLQ6" s="100"/>
      <c r="HLR6" s="100"/>
      <c r="HLS6" s="100"/>
      <c r="HLT6" s="100"/>
      <c r="HLU6" s="100"/>
      <c r="HLV6" s="100"/>
      <c r="HLW6" s="100"/>
      <c r="HLX6" s="100"/>
      <c r="HLY6" s="100"/>
      <c r="HLZ6" s="100"/>
      <c r="HMA6" s="100"/>
      <c r="HMB6" s="100"/>
      <c r="HMC6" s="100"/>
      <c r="HMD6" s="100"/>
      <c r="HME6" s="100"/>
      <c r="HMF6" s="100"/>
      <c r="HMG6" s="100"/>
      <c r="HMH6" s="100"/>
      <c r="HMI6" s="100"/>
      <c r="HMJ6" s="100"/>
      <c r="HMK6" s="100"/>
      <c r="HML6" s="100"/>
      <c r="HMM6" s="100"/>
      <c r="HMN6" s="100"/>
      <c r="HMO6" s="100"/>
      <c r="HMP6" s="100"/>
      <c r="HMQ6" s="100"/>
      <c r="HMR6" s="100"/>
      <c r="HMS6" s="100"/>
      <c r="HMT6" s="100"/>
      <c r="HMU6" s="100"/>
      <c r="HMV6" s="100"/>
      <c r="HMW6" s="100"/>
      <c r="HMX6" s="100"/>
      <c r="HMY6" s="100"/>
      <c r="HMZ6" s="100"/>
      <c r="HNA6" s="100"/>
      <c r="HNB6" s="100"/>
      <c r="HNC6" s="100"/>
      <c r="HND6" s="100"/>
      <c r="HNE6" s="100"/>
      <c r="HNF6" s="100"/>
      <c r="HNG6" s="100"/>
      <c r="HNH6" s="100"/>
      <c r="HNI6" s="100"/>
      <c r="HNJ6" s="100"/>
      <c r="HNK6" s="100"/>
      <c r="HNL6" s="100"/>
      <c r="HNM6" s="100"/>
      <c r="HNN6" s="100"/>
      <c r="HNO6" s="100"/>
      <c r="HNP6" s="100"/>
      <c r="HNQ6" s="100"/>
      <c r="HNR6" s="100"/>
      <c r="HNS6" s="100"/>
      <c r="HNT6" s="100"/>
      <c r="HNU6" s="100"/>
      <c r="HNV6" s="100"/>
      <c r="HNW6" s="100"/>
      <c r="HNX6" s="100"/>
      <c r="HNY6" s="100"/>
      <c r="HNZ6" s="100"/>
      <c r="HOA6" s="100"/>
      <c r="HOB6" s="100"/>
      <c r="HOC6" s="100"/>
      <c r="HOD6" s="100"/>
      <c r="HOE6" s="100"/>
      <c r="HOF6" s="100"/>
      <c r="HOG6" s="100"/>
      <c r="HOH6" s="100"/>
      <c r="HOI6" s="100"/>
      <c r="HOJ6" s="100"/>
      <c r="HOK6" s="100"/>
      <c r="HOL6" s="100"/>
      <c r="HOM6" s="100"/>
      <c r="HON6" s="100"/>
      <c r="HOO6" s="100"/>
      <c r="HOP6" s="100"/>
      <c r="HOQ6" s="100"/>
      <c r="HOR6" s="100"/>
      <c r="HOS6" s="100"/>
      <c r="HOT6" s="100"/>
      <c r="HOU6" s="100"/>
      <c r="HOV6" s="100"/>
      <c r="HOW6" s="100"/>
      <c r="HOX6" s="100"/>
      <c r="HOY6" s="100"/>
      <c r="HOZ6" s="100"/>
      <c r="HPA6" s="100"/>
      <c r="HPB6" s="100"/>
      <c r="HPC6" s="100"/>
      <c r="HPD6" s="100"/>
      <c r="HPE6" s="100"/>
      <c r="HPF6" s="100"/>
      <c r="HPG6" s="100"/>
      <c r="HPH6" s="100"/>
      <c r="HPI6" s="100"/>
      <c r="HPJ6" s="100"/>
      <c r="HPK6" s="100"/>
      <c r="HPL6" s="100"/>
      <c r="HPM6" s="100"/>
      <c r="HPN6" s="100"/>
      <c r="HPO6" s="100"/>
      <c r="HPP6" s="100"/>
      <c r="HPQ6" s="100"/>
      <c r="HPR6" s="100"/>
      <c r="HPS6" s="100"/>
      <c r="HPT6" s="100"/>
      <c r="HPU6" s="100"/>
      <c r="HPV6" s="100"/>
      <c r="HPW6" s="100"/>
      <c r="HPX6" s="100"/>
      <c r="HPY6" s="100"/>
      <c r="HPZ6" s="100"/>
      <c r="HQA6" s="100"/>
      <c r="HQB6" s="100"/>
      <c r="HQC6" s="100"/>
      <c r="HQD6" s="100"/>
      <c r="HQE6" s="100"/>
      <c r="HQF6" s="100"/>
      <c r="HQG6" s="100"/>
      <c r="HQH6" s="100"/>
      <c r="HQI6" s="100"/>
      <c r="HQJ6" s="100"/>
      <c r="HQK6" s="100"/>
      <c r="HQL6" s="100"/>
      <c r="HQM6" s="100"/>
      <c r="HQN6" s="100"/>
      <c r="HQO6" s="100"/>
      <c r="HQP6" s="100"/>
      <c r="HQQ6" s="100"/>
      <c r="HQR6" s="100"/>
      <c r="HQS6" s="100"/>
      <c r="HQT6" s="100"/>
      <c r="HQU6" s="100"/>
      <c r="HQV6" s="100"/>
      <c r="HQW6" s="100"/>
      <c r="HQX6" s="100"/>
      <c r="HQY6" s="100"/>
      <c r="HQZ6" s="100"/>
      <c r="HRA6" s="100"/>
      <c r="HRB6" s="100"/>
      <c r="HRC6" s="100"/>
      <c r="HRD6" s="100"/>
      <c r="HRE6" s="100"/>
      <c r="HRF6" s="100"/>
      <c r="HRG6" s="100"/>
      <c r="HRH6" s="100"/>
      <c r="HRI6" s="100"/>
      <c r="HRJ6" s="100"/>
      <c r="HRK6" s="100"/>
      <c r="HRL6" s="100"/>
      <c r="HRM6" s="100"/>
      <c r="HRN6" s="100"/>
      <c r="HRO6" s="100"/>
      <c r="HRP6" s="100"/>
      <c r="HRQ6" s="100"/>
      <c r="HRR6" s="100"/>
      <c r="HRS6" s="100"/>
      <c r="HRT6" s="100"/>
      <c r="HRU6" s="100"/>
      <c r="HRV6" s="100"/>
      <c r="HRW6" s="100"/>
      <c r="HRX6" s="100"/>
      <c r="HRY6" s="100"/>
      <c r="HRZ6" s="100"/>
      <c r="HSA6" s="100"/>
      <c r="HSB6" s="100"/>
      <c r="HSC6" s="100"/>
      <c r="HSD6" s="100"/>
      <c r="HSE6" s="100"/>
      <c r="HSF6" s="100"/>
      <c r="HSG6" s="100"/>
      <c r="HSH6" s="100"/>
      <c r="HSI6" s="100"/>
      <c r="HSJ6" s="100"/>
      <c r="HSK6" s="100"/>
      <c r="HSL6" s="100"/>
      <c r="HSM6" s="100"/>
      <c r="HSN6" s="100"/>
      <c r="HSO6" s="100"/>
      <c r="HSP6" s="100"/>
      <c r="HSQ6" s="100"/>
      <c r="HSR6" s="100"/>
      <c r="HSS6" s="100"/>
      <c r="HST6" s="100"/>
      <c r="HSU6" s="100"/>
      <c r="HSV6" s="100"/>
      <c r="HSW6" s="100"/>
      <c r="HSX6" s="100"/>
      <c r="HSY6" s="100"/>
      <c r="HSZ6" s="100"/>
      <c r="HTA6" s="100"/>
      <c r="HTB6" s="100"/>
      <c r="HTC6" s="100"/>
      <c r="HTD6" s="100"/>
      <c r="HTE6" s="100"/>
      <c r="HTF6" s="100"/>
      <c r="HTG6" s="100"/>
      <c r="HTH6" s="100"/>
      <c r="HTI6" s="100"/>
      <c r="HTJ6" s="100"/>
      <c r="HTK6" s="100"/>
      <c r="HTL6" s="100"/>
      <c r="HTM6" s="100"/>
      <c r="HTN6" s="100"/>
      <c r="HTO6" s="100"/>
      <c r="HTP6" s="100"/>
      <c r="HTQ6" s="100"/>
      <c r="HTR6" s="100"/>
      <c r="HTS6" s="100"/>
      <c r="HTT6" s="100"/>
      <c r="HTU6" s="100"/>
      <c r="HTV6" s="100"/>
      <c r="HTW6" s="100"/>
      <c r="HTX6" s="100"/>
      <c r="HTY6" s="100"/>
      <c r="HTZ6" s="100"/>
      <c r="HUA6" s="100"/>
      <c r="HUB6" s="100"/>
      <c r="HUC6" s="100"/>
      <c r="HUD6" s="100"/>
      <c r="HUE6" s="100"/>
      <c r="HUF6" s="100"/>
      <c r="HUG6" s="100"/>
      <c r="HUH6" s="100"/>
      <c r="HUI6" s="100"/>
      <c r="HUJ6" s="100"/>
      <c r="HUK6" s="100"/>
      <c r="HUL6" s="100"/>
      <c r="HUM6" s="100"/>
      <c r="HUN6" s="100"/>
      <c r="HUO6" s="100"/>
      <c r="HUP6" s="100"/>
      <c r="HUQ6" s="100"/>
      <c r="HUR6" s="100"/>
      <c r="HUS6" s="100"/>
      <c r="HUT6" s="100"/>
      <c r="HUU6" s="100"/>
      <c r="HUV6" s="100"/>
      <c r="HUW6" s="100"/>
      <c r="HUX6" s="100"/>
      <c r="HUY6" s="100"/>
      <c r="HUZ6" s="100"/>
      <c r="HVA6" s="100"/>
      <c r="HVB6" s="100"/>
      <c r="HVC6" s="100"/>
      <c r="HVD6" s="100"/>
      <c r="HVE6" s="100"/>
      <c r="HVF6" s="100"/>
      <c r="HVG6" s="100"/>
      <c r="HVH6" s="100"/>
      <c r="HVI6" s="100"/>
      <c r="HVJ6" s="100"/>
      <c r="HVK6" s="100"/>
      <c r="HVL6" s="100"/>
      <c r="HVM6" s="100"/>
      <c r="HVN6" s="100"/>
      <c r="HVO6" s="100"/>
      <c r="HVP6" s="100"/>
      <c r="HVQ6" s="100"/>
      <c r="HVR6" s="100"/>
      <c r="HVS6" s="100"/>
      <c r="HVT6" s="100"/>
      <c r="HVU6" s="100"/>
      <c r="HVV6" s="100"/>
      <c r="HVW6" s="100"/>
      <c r="HVX6" s="100"/>
      <c r="HVY6" s="100"/>
      <c r="HVZ6" s="100"/>
      <c r="HWA6" s="100"/>
      <c r="HWB6" s="100"/>
      <c r="HWC6" s="100"/>
      <c r="HWD6" s="100"/>
      <c r="HWE6" s="100"/>
      <c r="HWF6" s="100"/>
      <c r="HWG6" s="100"/>
      <c r="HWH6" s="100"/>
      <c r="HWI6" s="100"/>
      <c r="HWJ6" s="100"/>
      <c r="HWK6" s="100"/>
      <c r="HWL6" s="100"/>
      <c r="HWM6" s="100"/>
      <c r="HWN6" s="100"/>
      <c r="HWO6" s="100"/>
      <c r="HWP6" s="100"/>
      <c r="HWQ6" s="100"/>
      <c r="HWR6" s="100"/>
      <c r="HWS6" s="100"/>
      <c r="HWT6" s="100"/>
      <c r="HWU6" s="100"/>
      <c r="HWV6" s="100"/>
      <c r="HWW6" s="100"/>
      <c r="HWX6" s="100"/>
      <c r="HWY6" s="100"/>
      <c r="HWZ6" s="100"/>
      <c r="HXA6" s="100"/>
      <c r="HXB6" s="100"/>
      <c r="HXC6" s="100"/>
      <c r="HXD6" s="100"/>
      <c r="HXE6" s="100"/>
      <c r="HXF6" s="100"/>
      <c r="HXG6" s="100"/>
      <c r="HXH6" s="100"/>
      <c r="HXI6" s="100"/>
      <c r="HXJ6" s="100"/>
      <c r="HXK6" s="100"/>
      <c r="HXL6" s="100"/>
      <c r="HXM6" s="100"/>
      <c r="HXN6" s="100"/>
      <c r="HXO6" s="100"/>
      <c r="HXP6" s="100"/>
      <c r="HXQ6" s="100"/>
      <c r="HXR6" s="100"/>
      <c r="HXS6" s="100"/>
      <c r="HXT6" s="100"/>
      <c r="HXU6" s="100"/>
      <c r="HXV6" s="100"/>
      <c r="HXW6" s="100"/>
      <c r="HXX6" s="100"/>
      <c r="HXY6" s="100"/>
      <c r="HXZ6" s="100"/>
      <c r="HYA6" s="100"/>
      <c r="HYB6" s="100"/>
      <c r="HYC6" s="100"/>
      <c r="HYD6" s="100"/>
      <c r="HYE6" s="100"/>
      <c r="HYF6" s="100"/>
      <c r="HYG6" s="100"/>
      <c r="HYH6" s="100"/>
      <c r="HYI6" s="100"/>
      <c r="HYJ6" s="100"/>
      <c r="HYK6" s="100"/>
      <c r="HYL6" s="100"/>
      <c r="HYM6" s="100"/>
      <c r="HYN6" s="100"/>
      <c r="HYO6" s="100"/>
      <c r="HYP6" s="100"/>
      <c r="HYQ6" s="100"/>
      <c r="HYR6" s="100"/>
      <c r="HYS6" s="100"/>
      <c r="HYT6" s="100"/>
      <c r="HYU6" s="100"/>
      <c r="HYV6" s="100"/>
      <c r="HYW6" s="100"/>
      <c r="HYX6" s="100"/>
      <c r="HYY6" s="100"/>
      <c r="HYZ6" s="100"/>
      <c r="HZA6" s="100"/>
      <c r="HZB6" s="100"/>
      <c r="HZC6" s="100"/>
      <c r="HZD6" s="100"/>
      <c r="HZE6" s="100"/>
      <c r="HZF6" s="100"/>
      <c r="HZG6" s="100"/>
      <c r="HZH6" s="100"/>
      <c r="HZI6" s="100"/>
      <c r="HZJ6" s="100"/>
      <c r="HZK6" s="100"/>
      <c r="HZL6" s="100"/>
      <c r="HZM6" s="100"/>
      <c r="HZN6" s="100"/>
      <c r="HZO6" s="100"/>
      <c r="HZP6" s="100"/>
      <c r="HZQ6" s="100"/>
      <c r="HZR6" s="100"/>
      <c r="HZS6" s="100"/>
      <c r="HZT6" s="100"/>
      <c r="HZU6" s="100"/>
      <c r="HZV6" s="100"/>
      <c r="HZW6" s="100"/>
      <c r="HZX6" s="100"/>
      <c r="HZY6" s="100"/>
      <c r="HZZ6" s="100"/>
      <c r="IAA6" s="100"/>
      <c r="IAB6" s="100"/>
      <c r="IAC6" s="100"/>
      <c r="IAD6" s="100"/>
      <c r="IAE6" s="100"/>
      <c r="IAF6" s="100"/>
      <c r="IAG6" s="100"/>
      <c r="IAH6" s="100"/>
      <c r="IAI6" s="100"/>
      <c r="IAJ6" s="100"/>
      <c r="IAK6" s="100"/>
      <c r="IAL6" s="100"/>
      <c r="IAM6" s="100"/>
      <c r="IAN6" s="100"/>
      <c r="IAO6" s="100"/>
      <c r="IAP6" s="100"/>
      <c r="IAQ6" s="100"/>
      <c r="IAR6" s="100"/>
      <c r="IAS6" s="100"/>
      <c r="IAT6" s="100"/>
      <c r="IAU6" s="100"/>
      <c r="IAV6" s="100"/>
      <c r="IAW6" s="100"/>
      <c r="IAX6" s="100"/>
      <c r="IAY6" s="100"/>
      <c r="IAZ6" s="100"/>
      <c r="IBA6" s="100"/>
      <c r="IBB6" s="100"/>
      <c r="IBC6" s="100"/>
      <c r="IBD6" s="100"/>
      <c r="IBE6" s="100"/>
      <c r="IBF6" s="100"/>
      <c r="IBG6" s="100"/>
      <c r="IBH6" s="100"/>
      <c r="IBI6" s="100"/>
      <c r="IBJ6" s="100"/>
      <c r="IBK6" s="100"/>
      <c r="IBL6" s="100"/>
      <c r="IBM6" s="100"/>
      <c r="IBN6" s="100"/>
      <c r="IBO6" s="100"/>
      <c r="IBP6" s="100"/>
      <c r="IBQ6" s="100"/>
      <c r="IBR6" s="100"/>
      <c r="IBS6" s="100"/>
      <c r="IBT6" s="100"/>
      <c r="IBU6" s="100"/>
      <c r="IBV6" s="100"/>
      <c r="IBW6" s="100"/>
      <c r="IBX6" s="100"/>
      <c r="IBY6" s="100"/>
      <c r="IBZ6" s="100"/>
      <c r="ICA6" s="100"/>
      <c r="ICB6" s="100"/>
      <c r="ICC6" s="100"/>
      <c r="ICD6" s="100"/>
      <c r="ICE6" s="100"/>
      <c r="ICF6" s="100"/>
      <c r="ICG6" s="100"/>
      <c r="ICH6" s="100"/>
      <c r="ICI6" s="100"/>
      <c r="ICJ6" s="100"/>
      <c r="ICK6" s="100"/>
      <c r="ICL6" s="100"/>
      <c r="ICM6" s="100"/>
      <c r="ICN6" s="100"/>
      <c r="ICO6" s="100"/>
      <c r="ICP6" s="100"/>
      <c r="ICQ6" s="100"/>
      <c r="ICR6" s="100"/>
      <c r="ICS6" s="100"/>
      <c r="ICT6" s="100"/>
      <c r="ICU6" s="100"/>
      <c r="ICV6" s="100"/>
      <c r="ICW6" s="100"/>
      <c r="ICX6" s="100"/>
      <c r="ICY6" s="100"/>
      <c r="ICZ6" s="100"/>
      <c r="IDA6" s="100"/>
      <c r="IDB6" s="100"/>
      <c r="IDC6" s="100"/>
      <c r="IDD6" s="100"/>
      <c r="IDE6" s="100"/>
      <c r="IDF6" s="100"/>
      <c r="IDG6" s="100"/>
      <c r="IDH6" s="100"/>
      <c r="IDI6" s="100"/>
      <c r="IDJ6" s="100"/>
      <c r="IDK6" s="100"/>
      <c r="IDL6" s="100"/>
      <c r="IDM6" s="100"/>
      <c r="IDN6" s="100"/>
      <c r="IDO6" s="100"/>
      <c r="IDP6" s="100"/>
      <c r="IDQ6" s="100"/>
      <c r="IDR6" s="100"/>
      <c r="IDS6" s="100"/>
      <c r="IDT6" s="100"/>
      <c r="IDU6" s="100"/>
      <c r="IDV6" s="100"/>
      <c r="IDW6" s="100"/>
      <c r="IDX6" s="100"/>
      <c r="IDY6" s="100"/>
      <c r="IDZ6" s="100"/>
      <c r="IEA6" s="100"/>
      <c r="IEB6" s="100"/>
      <c r="IEC6" s="100"/>
      <c r="IED6" s="100"/>
      <c r="IEE6" s="100"/>
      <c r="IEF6" s="100"/>
      <c r="IEG6" s="100"/>
      <c r="IEH6" s="100"/>
      <c r="IEI6" s="100"/>
      <c r="IEJ6" s="100"/>
      <c r="IEK6" s="100"/>
      <c r="IEL6" s="100"/>
      <c r="IEM6" s="100"/>
      <c r="IEN6" s="100"/>
      <c r="IEO6" s="100"/>
      <c r="IEP6" s="100"/>
      <c r="IEQ6" s="100"/>
      <c r="IER6" s="100"/>
      <c r="IES6" s="100"/>
      <c r="IET6" s="100"/>
      <c r="IEU6" s="100"/>
      <c r="IEV6" s="100"/>
      <c r="IEW6" s="100"/>
      <c r="IEX6" s="100"/>
      <c r="IEY6" s="100"/>
      <c r="IEZ6" s="100"/>
      <c r="IFA6" s="100"/>
      <c r="IFB6" s="100"/>
      <c r="IFC6" s="100"/>
      <c r="IFD6" s="100"/>
      <c r="IFE6" s="100"/>
      <c r="IFF6" s="100"/>
      <c r="IFG6" s="100"/>
      <c r="IFH6" s="100"/>
      <c r="IFI6" s="100"/>
      <c r="IFJ6" s="100"/>
      <c r="IFK6" s="100"/>
      <c r="IFL6" s="100"/>
      <c r="IFM6" s="100"/>
      <c r="IFN6" s="100"/>
      <c r="IFO6" s="100"/>
      <c r="IFP6" s="100"/>
      <c r="IFQ6" s="100"/>
      <c r="IFR6" s="100"/>
      <c r="IFS6" s="100"/>
      <c r="IFT6" s="100"/>
      <c r="IFU6" s="100"/>
      <c r="IFV6" s="100"/>
      <c r="IFW6" s="100"/>
      <c r="IFX6" s="100"/>
      <c r="IFY6" s="100"/>
      <c r="IFZ6" s="100"/>
      <c r="IGA6" s="100"/>
      <c r="IGB6" s="100"/>
      <c r="IGC6" s="100"/>
      <c r="IGD6" s="100"/>
      <c r="IGE6" s="100"/>
      <c r="IGF6" s="100"/>
      <c r="IGG6" s="100"/>
      <c r="IGH6" s="100"/>
      <c r="IGI6" s="100"/>
      <c r="IGJ6" s="100"/>
      <c r="IGK6" s="100"/>
      <c r="IGL6" s="100"/>
      <c r="IGM6" s="100"/>
      <c r="IGN6" s="100"/>
      <c r="IGO6" s="100"/>
      <c r="IGP6" s="100"/>
      <c r="IGQ6" s="100"/>
      <c r="IGR6" s="100"/>
      <c r="IGS6" s="100"/>
      <c r="IGT6" s="100"/>
      <c r="IGU6" s="100"/>
      <c r="IGV6" s="100"/>
      <c r="IGW6" s="100"/>
      <c r="IGX6" s="100"/>
      <c r="IGY6" s="100"/>
      <c r="IGZ6" s="100"/>
      <c r="IHA6" s="100"/>
      <c r="IHB6" s="100"/>
      <c r="IHC6" s="100"/>
      <c r="IHD6" s="100"/>
      <c r="IHE6" s="100"/>
      <c r="IHF6" s="100"/>
      <c r="IHG6" s="100"/>
      <c r="IHH6" s="100"/>
      <c r="IHI6" s="100"/>
      <c r="IHJ6" s="100"/>
      <c r="IHK6" s="100"/>
      <c r="IHL6" s="100"/>
      <c r="IHM6" s="100"/>
      <c r="IHN6" s="100"/>
      <c r="IHO6" s="100"/>
      <c r="IHP6" s="100"/>
      <c r="IHQ6" s="100"/>
      <c r="IHR6" s="100"/>
      <c r="IHS6" s="100"/>
      <c r="IHT6" s="100"/>
      <c r="IHU6" s="100"/>
      <c r="IHV6" s="100"/>
      <c r="IHW6" s="100"/>
      <c r="IHX6" s="100"/>
      <c r="IHY6" s="100"/>
      <c r="IHZ6" s="100"/>
      <c r="IIA6" s="100"/>
      <c r="IIB6" s="100"/>
      <c r="IIC6" s="100"/>
      <c r="IID6" s="100"/>
      <c r="IIE6" s="100"/>
      <c r="IIF6" s="100"/>
      <c r="IIG6" s="100"/>
      <c r="IIH6" s="100"/>
      <c r="III6" s="100"/>
      <c r="IIJ6" s="100"/>
      <c r="IIK6" s="100"/>
      <c r="IIL6" s="100"/>
      <c r="IIM6" s="100"/>
      <c r="IIN6" s="100"/>
      <c r="IIO6" s="100"/>
      <c r="IIP6" s="100"/>
      <c r="IIQ6" s="100"/>
      <c r="IIR6" s="100"/>
      <c r="IIS6" s="100"/>
      <c r="IIT6" s="100"/>
      <c r="IIU6" s="100"/>
      <c r="IIV6" s="100"/>
      <c r="IIW6" s="100"/>
      <c r="IIX6" s="100"/>
      <c r="IIY6" s="100"/>
      <c r="IIZ6" s="100"/>
      <c r="IJA6" s="100"/>
      <c r="IJB6" s="100"/>
      <c r="IJC6" s="100"/>
      <c r="IJD6" s="100"/>
      <c r="IJE6" s="100"/>
      <c r="IJF6" s="100"/>
      <c r="IJG6" s="100"/>
      <c r="IJH6" s="100"/>
      <c r="IJI6" s="100"/>
      <c r="IJJ6" s="100"/>
      <c r="IJK6" s="100"/>
      <c r="IJL6" s="100"/>
      <c r="IJM6" s="100"/>
      <c r="IJN6" s="100"/>
      <c r="IJO6" s="100"/>
      <c r="IJP6" s="100"/>
      <c r="IJQ6" s="100"/>
      <c r="IJR6" s="100"/>
      <c r="IJS6" s="100"/>
      <c r="IJT6" s="100"/>
      <c r="IJU6" s="100"/>
      <c r="IJV6" s="100"/>
      <c r="IJW6" s="100"/>
      <c r="IJX6" s="100"/>
      <c r="IJY6" s="100"/>
      <c r="IJZ6" s="100"/>
      <c r="IKA6" s="100"/>
      <c r="IKB6" s="100"/>
      <c r="IKC6" s="100"/>
      <c r="IKD6" s="100"/>
      <c r="IKE6" s="100"/>
      <c r="IKF6" s="100"/>
      <c r="IKG6" s="100"/>
      <c r="IKH6" s="100"/>
      <c r="IKI6" s="100"/>
      <c r="IKJ6" s="100"/>
      <c r="IKK6" s="100"/>
      <c r="IKL6" s="100"/>
      <c r="IKM6" s="100"/>
      <c r="IKN6" s="100"/>
      <c r="IKO6" s="100"/>
      <c r="IKP6" s="100"/>
      <c r="IKQ6" s="100"/>
      <c r="IKR6" s="100"/>
      <c r="IKS6" s="100"/>
      <c r="IKT6" s="100"/>
      <c r="IKU6" s="100"/>
      <c r="IKV6" s="100"/>
      <c r="IKW6" s="100"/>
      <c r="IKX6" s="100"/>
      <c r="IKY6" s="100"/>
      <c r="IKZ6" s="100"/>
      <c r="ILA6" s="100"/>
      <c r="ILB6" s="100"/>
      <c r="ILC6" s="100"/>
      <c r="ILD6" s="100"/>
      <c r="ILE6" s="100"/>
      <c r="ILF6" s="100"/>
      <c r="ILG6" s="100"/>
      <c r="ILH6" s="100"/>
      <c r="ILI6" s="100"/>
      <c r="ILJ6" s="100"/>
      <c r="ILK6" s="100"/>
      <c r="ILL6" s="100"/>
      <c r="ILM6" s="100"/>
      <c r="ILN6" s="100"/>
      <c r="ILO6" s="100"/>
      <c r="ILP6" s="100"/>
      <c r="ILQ6" s="100"/>
      <c r="ILR6" s="100"/>
      <c r="ILS6" s="100"/>
      <c r="ILT6" s="100"/>
      <c r="ILU6" s="100"/>
      <c r="ILV6" s="100"/>
      <c r="ILW6" s="100"/>
      <c r="ILX6" s="100"/>
      <c r="ILY6" s="100"/>
      <c r="ILZ6" s="100"/>
      <c r="IMA6" s="100"/>
      <c r="IMB6" s="100"/>
      <c r="IMC6" s="100"/>
      <c r="IMD6" s="100"/>
      <c r="IME6" s="100"/>
      <c r="IMF6" s="100"/>
      <c r="IMG6" s="100"/>
      <c r="IMH6" s="100"/>
      <c r="IMI6" s="100"/>
      <c r="IMJ6" s="100"/>
      <c r="IMK6" s="100"/>
      <c r="IML6" s="100"/>
      <c r="IMM6" s="100"/>
      <c r="IMN6" s="100"/>
      <c r="IMO6" s="100"/>
      <c r="IMP6" s="100"/>
      <c r="IMQ6" s="100"/>
      <c r="IMR6" s="100"/>
      <c r="IMS6" s="100"/>
      <c r="IMT6" s="100"/>
      <c r="IMU6" s="100"/>
      <c r="IMV6" s="100"/>
      <c r="IMW6" s="100"/>
      <c r="IMX6" s="100"/>
      <c r="IMY6" s="100"/>
      <c r="IMZ6" s="100"/>
      <c r="INA6" s="100"/>
      <c r="INB6" s="100"/>
      <c r="INC6" s="100"/>
      <c r="IND6" s="100"/>
      <c r="INE6" s="100"/>
      <c r="INF6" s="100"/>
      <c r="ING6" s="100"/>
      <c r="INH6" s="100"/>
      <c r="INI6" s="100"/>
      <c r="INJ6" s="100"/>
      <c r="INK6" s="100"/>
      <c r="INL6" s="100"/>
      <c r="INM6" s="100"/>
      <c r="INN6" s="100"/>
      <c r="INO6" s="100"/>
      <c r="INP6" s="100"/>
      <c r="INQ6" s="100"/>
      <c r="INR6" s="100"/>
      <c r="INS6" s="100"/>
      <c r="INT6" s="100"/>
      <c r="INU6" s="100"/>
      <c r="INV6" s="100"/>
      <c r="INW6" s="100"/>
      <c r="INX6" s="100"/>
      <c r="INY6" s="100"/>
      <c r="INZ6" s="100"/>
      <c r="IOA6" s="100"/>
      <c r="IOB6" s="100"/>
      <c r="IOC6" s="100"/>
      <c r="IOD6" s="100"/>
      <c r="IOE6" s="100"/>
      <c r="IOF6" s="100"/>
      <c r="IOG6" s="100"/>
      <c r="IOH6" s="100"/>
      <c r="IOI6" s="100"/>
      <c r="IOJ6" s="100"/>
      <c r="IOK6" s="100"/>
      <c r="IOL6" s="100"/>
      <c r="IOM6" s="100"/>
      <c r="ION6" s="100"/>
      <c r="IOO6" s="100"/>
      <c r="IOP6" s="100"/>
      <c r="IOQ6" s="100"/>
      <c r="IOR6" s="100"/>
      <c r="IOS6" s="100"/>
      <c r="IOT6" s="100"/>
      <c r="IOU6" s="100"/>
      <c r="IOV6" s="100"/>
      <c r="IOW6" s="100"/>
      <c r="IOX6" s="100"/>
      <c r="IOY6" s="100"/>
      <c r="IOZ6" s="100"/>
      <c r="IPA6" s="100"/>
      <c r="IPB6" s="100"/>
      <c r="IPC6" s="100"/>
      <c r="IPD6" s="100"/>
      <c r="IPE6" s="100"/>
      <c r="IPF6" s="100"/>
      <c r="IPG6" s="100"/>
      <c r="IPH6" s="100"/>
      <c r="IPI6" s="100"/>
      <c r="IPJ6" s="100"/>
      <c r="IPK6" s="100"/>
      <c r="IPL6" s="100"/>
      <c r="IPM6" s="100"/>
      <c r="IPN6" s="100"/>
      <c r="IPO6" s="100"/>
      <c r="IPP6" s="100"/>
      <c r="IPQ6" s="100"/>
      <c r="IPR6" s="100"/>
      <c r="IPS6" s="100"/>
      <c r="IPT6" s="100"/>
      <c r="IPU6" s="100"/>
      <c r="IPV6" s="100"/>
      <c r="IPW6" s="100"/>
      <c r="IPX6" s="100"/>
      <c r="IPY6" s="100"/>
      <c r="IPZ6" s="100"/>
      <c r="IQA6" s="100"/>
      <c r="IQB6" s="100"/>
      <c r="IQC6" s="100"/>
      <c r="IQD6" s="100"/>
      <c r="IQE6" s="100"/>
      <c r="IQF6" s="100"/>
      <c r="IQG6" s="100"/>
      <c r="IQH6" s="100"/>
      <c r="IQI6" s="100"/>
      <c r="IQJ6" s="100"/>
      <c r="IQK6" s="100"/>
      <c r="IQL6" s="100"/>
      <c r="IQM6" s="100"/>
      <c r="IQN6" s="100"/>
      <c r="IQO6" s="100"/>
      <c r="IQP6" s="100"/>
      <c r="IQQ6" s="100"/>
      <c r="IQR6" s="100"/>
      <c r="IQS6" s="100"/>
      <c r="IQT6" s="100"/>
      <c r="IQU6" s="100"/>
      <c r="IQV6" s="100"/>
      <c r="IQW6" s="100"/>
      <c r="IQX6" s="100"/>
      <c r="IQY6" s="100"/>
      <c r="IQZ6" s="100"/>
      <c r="IRA6" s="100"/>
      <c r="IRB6" s="100"/>
      <c r="IRC6" s="100"/>
      <c r="IRD6" s="100"/>
      <c r="IRE6" s="100"/>
      <c r="IRF6" s="100"/>
      <c r="IRG6" s="100"/>
      <c r="IRH6" s="100"/>
      <c r="IRI6" s="100"/>
      <c r="IRJ6" s="100"/>
      <c r="IRK6" s="100"/>
      <c r="IRL6" s="100"/>
      <c r="IRM6" s="100"/>
      <c r="IRN6" s="100"/>
      <c r="IRO6" s="100"/>
      <c r="IRP6" s="100"/>
      <c r="IRQ6" s="100"/>
      <c r="IRR6" s="100"/>
      <c r="IRS6" s="100"/>
      <c r="IRT6" s="100"/>
      <c r="IRU6" s="100"/>
      <c r="IRV6" s="100"/>
      <c r="IRW6" s="100"/>
      <c r="IRX6" s="100"/>
      <c r="IRY6" s="100"/>
      <c r="IRZ6" s="100"/>
      <c r="ISA6" s="100"/>
      <c r="ISB6" s="100"/>
      <c r="ISC6" s="100"/>
      <c r="ISD6" s="100"/>
      <c r="ISE6" s="100"/>
      <c r="ISF6" s="100"/>
      <c r="ISG6" s="100"/>
      <c r="ISH6" s="100"/>
      <c r="ISI6" s="100"/>
      <c r="ISJ6" s="100"/>
      <c r="ISK6" s="100"/>
      <c r="ISL6" s="100"/>
      <c r="ISM6" s="100"/>
      <c r="ISN6" s="100"/>
      <c r="ISO6" s="100"/>
      <c r="ISP6" s="100"/>
      <c r="ISQ6" s="100"/>
      <c r="ISR6" s="100"/>
      <c r="ISS6" s="100"/>
      <c r="IST6" s="100"/>
      <c r="ISU6" s="100"/>
      <c r="ISV6" s="100"/>
      <c r="ISW6" s="100"/>
      <c r="ISX6" s="100"/>
      <c r="ISY6" s="100"/>
      <c r="ISZ6" s="100"/>
      <c r="ITA6" s="100"/>
      <c r="ITB6" s="100"/>
      <c r="ITC6" s="100"/>
      <c r="ITD6" s="100"/>
      <c r="ITE6" s="100"/>
      <c r="ITF6" s="100"/>
      <c r="ITG6" s="100"/>
      <c r="ITH6" s="100"/>
      <c r="ITI6" s="100"/>
      <c r="ITJ6" s="100"/>
      <c r="ITK6" s="100"/>
      <c r="ITL6" s="100"/>
      <c r="ITM6" s="100"/>
      <c r="ITN6" s="100"/>
      <c r="ITO6" s="100"/>
      <c r="ITP6" s="100"/>
      <c r="ITQ6" s="100"/>
      <c r="ITR6" s="100"/>
      <c r="ITS6" s="100"/>
      <c r="ITT6" s="100"/>
      <c r="ITU6" s="100"/>
      <c r="ITV6" s="100"/>
      <c r="ITW6" s="100"/>
      <c r="ITX6" s="100"/>
      <c r="ITY6" s="100"/>
      <c r="ITZ6" s="100"/>
      <c r="IUA6" s="100"/>
      <c r="IUB6" s="100"/>
      <c r="IUC6" s="100"/>
      <c r="IUD6" s="100"/>
      <c r="IUE6" s="100"/>
      <c r="IUF6" s="100"/>
      <c r="IUG6" s="100"/>
      <c r="IUH6" s="100"/>
      <c r="IUI6" s="100"/>
      <c r="IUJ6" s="100"/>
      <c r="IUK6" s="100"/>
      <c r="IUL6" s="100"/>
      <c r="IUM6" s="100"/>
      <c r="IUN6" s="100"/>
      <c r="IUO6" s="100"/>
      <c r="IUP6" s="100"/>
      <c r="IUQ6" s="100"/>
      <c r="IUR6" s="100"/>
      <c r="IUS6" s="100"/>
      <c r="IUT6" s="100"/>
      <c r="IUU6" s="100"/>
      <c r="IUV6" s="100"/>
      <c r="IUW6" s="100"/>
      <c r="IUX6" s="100"/>
      <c r="IUY6" s="100"/>
      <c r="IUZ6" s="100"/>
      <c r="IVA6" s="100"/>
      <c r="IVB6" s="100"/>
      <c r="IVC6" s="100"/>
      <c r="IVD6" s="100"/>
      <c r="IVE6" s="100"/>
      <c r="IVF6" s="100"/>
      <c r="IVG6" s="100"/>
      <c r="IVH6" s="100"/>
      <c r="IVI6" s="100"/>
      <c r="IVJ6" s="100"/>
      <c r="IVK6" s="100"/>
      <c r="IVL6" s="100"/>
      <c r="IVM6" s="100"/>
      <c r="IVN6" s="100"/>
      <c r="IVO6" s="100"/>
      <c r="IVP6" s="100"/>
      <c r="IVQ6" s="100"/>
      <c r="IVR6" s="100"/>
      <c r="IVS6" s="100"/>
      <c r="IVT6" s="100"/>
      <c r="IVU6" s="100"/>
      <c r="IVV6" s="100"/>
      <c r="IVW6" s="100"/>
      <c r="IVX6" s="100"/>
      <c r="IVY6" s="100"/>
      <c r="IVZ6" s="100"/>
      <c r="IWA6" s="100"/>
      <c r="IWB6" s="100"/>
      <c r="IWC6" s="100"/>
      <c r="IWD6" s="100"/>
      <c r="IWE6" s="100"/>
      <c r="IWF6" s="100"/>
      <c r="IWG6" s="100"/>
      <c r="IWH6" s="100"/>
      <c r="IWI6" s="100"/>
      <c r="IWJ6" s="100"/>
      <c r="IWK6" s="100"/>
      <c r="IWL6" s="100"/>
      <c r="IWM6" s="100"/>
      <c r="IWN6" s="100"/>
      <c r="IWO6" s="100"/>
      <c r="IWP6" s="100"/>
      <c r="IWQ6" s="100"/>
      <c r="IWR6" s="100"/>
      <c r="IWS6" s="100"/>
      <c r="IWT6" s="100"/>
      <c r="IWU6" s="100"/>
      <c r="IWV6" s="100"/>
      <c r="IWW6" s="100"/>
      <c r="IWX6" s="100"/>
      <c r="IWY6" s="100"/>
      <c r="IWZ6" s="100"/>
      <c r="IXA6" s="100"/>
      <c r="IXB6" s="100"/>
      <c r="IXC6" s="100"/>
      <c r="IXD6" s="100"/>
      <c r="IXE6" s="100"/>
      <c r="IXF6" s="100"/>
      <c r="IXG6" s="100"/>
      <c r="IXH6" s="100"/>
      <c r="IXI6" s="100"/>
      <c r="IXJ6" s="100"/>
      <c r="IXK6" s="100"/>
      <c r="IXL6" s="100"/>
      <c r="IXM6" s="100"/>
      <c r="IXN6" s="100"/>
      <c r="IXO6" s="100"/>
      <c r="IXP6" s="100"/>
      <c r="IXQ6" s="100"/>
      <c r="IXR6" s="100"/>
      <c r="IXS6" s="100"/>
      <c r="IXT6" s="100"/>
      <c r="IXU6" s="100"/>
      <c r="IXV6" s="100"/>
      <c r="IXW6" s="100"/>
      <c r="IXX6" s="100"/>
      <c r="IXY6" s="100"/>
      <c r="IXZ6" s="100"/>
      <c r="IYA6" s="100"/>
      <c r="IYB6" s="100"/>
      <c r="IYC6" s="100"/>
      <c r="IYD6" s="100"/>
      <c r="IYE6" s="100"/>
      <c r="IYF6" s="100"/>
      <c r="IYG6" s="100"/>
      <c r="IYH6" s="100"/>
      <c r="IYI6" s="100"/>
      <c r="IYJ6" s="100"/>
      <c r="IYK6" s="100"/>
      <c r="IYL6" s="100"/>
      <c r="IYM6" s="100"/>
      <c r="IYN6" s="100"/>
      <c r="IYO6" s="100"/>
      <c r="IYP6" s="100"/>
      <c r="IYQ6" s="100"/>
      <c r="IYR6" s="100"/>
      <c r="IYS6" s="100"/>
      <c r="IYT6" s="100"/>
      <c r="IYU6" s="100"/>
      <c r="IYV6" s="100"/>
      <c r="IYW6" s="100"/>
      <c r="IYX6" s="100"/>
      <c r="IYY6" s="100"/>
      <c r="IYZ6" s="100"/>
      <c r="IZA6" s="100"/>
      <c r="IZB6" s="100"/>
      <c r="IZC6" s="100"/>
      <c r="IZD6" s="100"/>
      <c r="IZE6" s="100"/>
      <c r="IZF6" s="100"/>
      <c r="IZG6" s="100"/>
      <c r="IZH6" s="100"/>
      <c r="IZI6" s="100"/>
      <c r="IZJ6" s="100"/>
      <c r="IZK6" s="100"/>
      <c r="IZL6" s="100"/>
      <c r="IZM6" s="100"/>
      <c r="IZN6" s="100"/>
      <c r="IZO6" s="100"/>
      <c r="IZP6" s="100"/>
      <c r="IZQ6" s="100"/>
      <c r="IZR6" s="100"/>
      <c r="IZS6" s="100"/>
      <c r="IZT6" s="100"/>
      <c r="IZU6" s="100"/>
      <c r="IZV6" s="100"/>
      <c r="IZW6" s="100"/>
      <c r="IZX6" s="100"/>
      <c r="IZY6" s="100"/>
      <c r="IZZ6" s="100"/>
      <c r="JAA6" s="100"/>
      <c r="JAB6" s="100"/>
      <c r="JAC6" s="100"/>
      <c r="JAD6" s="100"/>
      <c r="JAE6" s="100"/>
      <c r="JAF6" s="100"/>
      <c r="JAG6" s="100"/>
      <c r="JAH6" s="100"/>
      <c r="JAI6" s="100"/>
      <c r="JAJ6" s="100"/>
      <c r="JAK6" s="100"/>
      <c r="JAL6" s="100"/>
      <c r="JAM6" s="100"/>
      <c r="JAN6" s="100"/>
      <c r="JAO6" s="100"/>
      <c r="JAP6" s="100"/>
      <c r="JAQ6" s="100"/>
      <c r="JAR6" s="100"/>
      <c r="JAS6" s="100"/>
      <c r="JAT6" s="100"/>
      <c r="JAU6" s="100"/>
      <c r="JAV6" s="100"/>
      <c r="JAW6" s="100"/>
      <c r="JAX6" s="100"/>
      <c r="JAY6" s="100"/>
      <c r="JAZ6" s="100"/>
      <c r="JBA6" s="100"/>
      <c r="JBB6" s="100"/>
      <c r="JBC6" s="100"/>
      <c r="JBD6" s="100"/>
      <c r="JBE6" s="100"/>
      <c r="JBF6" s="100"/>
      <c r="JBG6" s="100"/>
      <c r="JBH6" s="100"/>
      <c r="JBI6" s="100"/>
      <c r="JBJ6" s="100"/>
      <c r="JBK6" s="100"/>
      <c r="JBL6" s="100"/>
      <c r="JBM6" s="100"/>
      <c r="JBN6" s="100"/>
      <c r="JBO6" s="100"/>
      <c r="JBP6" s="100"/>
      <c r="JBQ6" s="100"/>
      <c r="JBR6" s="100"/>
      <c r="JBS6" s="100"/>
      <c r="JBT6" s="100"/>
      <c r="JBU6" s="100"/>
      <c r="JBV6" s="100"/>
      <c r="JBW6" s="100"/>
      <c r="JBX6" s="100"/>
      <c r="JBY6" s="100"/>
      <c r="JBZ6" s="100"/>
      <c r="JCA6" s="100"/>
      <c r="JCB6" s="100"/>
      <c r="JCC6" s="100"/>
      <c r="JCD6" s="100"/>
      <c r="JCE6" s="100"/>
      <c r="JCF6" s="100"/>
      <c r="JCG6" s="100"/>
      <c r="JCH6" s="100"/>
      <c r="JCI6" s="100"/>
      <c r="JCJ6" s="100"/>
      <c r="JCK6" s="100"/>
      <c r="JCL6" s="100"/>
      <c r="JCM6" s="100"/>
      <c r="JCN6" s="100"/>
      <c r="JCO6" s="100"/>
      <c r="JCP6" s="100"/>
      <c r="JCQ6" s="100"/>
      <c r="JCR6" s="100"/>
      <c r="JCS6" s="100"/>
      <c r="JCT6" s="100"/>
      <c r="JCU6" s="100"/>
      <c r="JCV6" s="100"/>
      <c r="JCW6" s="100"/>
      <c r="JCX6" s="100"/>
      <c r="JCY6" s="100"/>
      <c r="JCZ6" s="100"/>
      <c r="JDA6" s="100"/>
      <c r="JDB6" s="100"/>
      <c r="JDC6" s="100"/>
      <c r="JDD6" s="100"/>
      <c r="JDE6" s="100"/>
      <c r="JDF6" s="100"/>
      <c r="JDG6" s="100"/>
      <c r="JDH6" s="100"/>
      <c r="JDI6" s="100"/>
      <c r="JDJ6" s="100"/>
      <c r="JDK6" s="100"/>
      <c r="JDL6" s="100"/>
      <c r="JDM6" s="100"/>
      <c r="JDN6" s="100"/>
      <c r="JDO6" s="100"/>
      <c r="JDP6" s="100"/>
      <c r="JDQ6" s="100"/>
      <c r="JDR6" s="100"/>
      <c r="JDS6" s="100"/>
      <c r="JDT6" s="100"/>
      <c r="JDU6" s="100"/>
      <c r="JDV6" s="100"/>
      <c r="JDW6" s="100"/>
      <c r="JDX6" s="100"/>
      <c r="JDY6" s="100"/>
      <c r="JDZ6" s="100"/>
      <c r="JEA6" s="100"/>
      <c r="JEB6" s="100"/>
      <c r="JEC6" s="100"/>
      <c r="JED6" s="100"/>
      <c r="JEE6" s="100"/>
      <c r="JEF6" s="100"/>
      <c r="JEG6" s="100"/>
      <c r="JEH6" s="100"/>
      <c r="JEI6" s="100"/>
      <c r="JEJ6" s="100"/>
      <c r="JEK6" s="100"/>
      <c r="JEL6" s="100"/>
      <c r="JEM6" s="100"/>
      <c r="JEN6" s="100"/>
      <c r="JEO6" s="100"/>
      <c r="JEP6" s="100"/>
      <c r="JEQ6" s="100"/>
      <c r="JER6" s="100"/>
      <c r="JES6" s="100"/>
      <c r="JET6" s="100"/>
      <c r="JEU6" s="100"/>
      <c r="JEV6" s="100"/>
      <c r="JEW6" s="100"/>
      <c r="JEX6" s="100"/>
      <c r="JEY6" s="100"/>
      <c r="JEZ6" s="100"/>
      <c r="JFA6" s="100"/>
      <c r="JFB6" s="100"/>
      <c r="JFC6" s="100"/>
      <c r="JFD6" s="100"/>
      <c r="JFE6" s="100"/>
      <c r="JFF6" s="100"/>
      <c r="JFG6" s="100"/>
      <c r="JFH6" s="100"/>
      <c r="JFI6" s="100"/>
      <c r="JFJ6" s="100"/>
      <c r="JFK6" s="100"/>
      <c r="JFL6" s="100"/>
      <c r="JFM6" s="100"/>
      <c r="JFN6" s="100"/>
      <c r="JFO6" s="100"/>
      <c r="JFP6" s="100"/>
      <c r="JFQ6" s="100"/>
      <c r="JFR6" s="100"/>
      <c r="JFS6" s="100"/>
      <c r="JFT6" s="100"/>
      <c r="JFU6" s="100"/>
      <c r="JFV6" s="100"/>
      <c r="JFW6" s="100"/>
      <c r="JFX6" s="100"/>
      <c r="JFY6" s="100"/>
      <c r="JFZ6" s="100"/>
      <c r="JGA6" s="100"/>
      <c r="JGB6" s="100"/>
      <c r="JGC6" s="100"/>
      <c r="JGD6" s="100"/>
      <c r="JGE6" s="100"/>
      <c r="JGF6" s="100"/>
      <c r="JGG6" s="100"/>
      <c r="JGH6" s="100"/>
      <c r="JGI6" s="100"/>
      <c r="JGJ6" s="100"/>
      <c r="JGK6" s="100"/>
      <c r="JGL6" s="100"/>
      <c r="JGM6" s="100"/>
      <c r="JGN6" s="100"/>
      <c r="JGO6" s="100"/>
      <c r="JGP6" s="100"/>
      <c r="JGQ6" s="100"/>
      <c r="JGR6" s="100"/>
      <c r="JGS6" s="100"/>
      <c r="JGT6" s="100"/>
      <c r="JGU6" s="100"/>
      <c r="JGV6" s="100"/>
      <c r="JGW6" s="100"/>
      <c r="JGX6" s="100"/>
      <c r="JGY6" s="100"/>
      <c r="JGZ6" s="100"/>
      <c r="JHA6" s="100"/>
      <c r="JHB6" s="100"/>
      <c r="JHC6" s="100"/>
      <c r="JHD6" s="100"/>
      <c r="JHE6" s="100"/>
      <c r="JHF6" s="100"/>
      <c r="JHG6" s="100"/>
      <c r="JHH6" s="100"/>
      <c r="JHI6" s="100"/>
      <c r="JHJ6" s="100"/>
      <c r="JHK6" s="100"/>
      <c r="JHL6" s="100"/>
      <c r="JHM6" s="100"/>
      <c r="JHN6" s="100"/>
      <c r="JHO6" s="100"/>
      <c r="JHP6" s="100"/>
      <c r="JHQ6" s="100"/>
      <c r="JHR6" s="100"/>
      <c r="JHS6" s="100"/>
      <c r="JHT6" s="100"/>
      <c r="JHU6" s="100"/>
      <c r="JHV6" s="100"/>
      <c r="JHW6" s="100"/>
      <c r="JHX6" s="100"/>
      <c r="JHY6" s="100"/>
      <c r="JHZ6" s="100"/>
      <c r="JIA6" s="100"/>
      <c r="JIB6" s="100"/>
      <c r="JIC6" s="100"/>
      <c r="JID6" s="100"/>
      <c r="JIE6" s="100"/>
      <c r="JIF6" s="100"/>
      <c r="JIG6" s="100"/>
      <c r="JIH6" s="100"/>
      <c r="JII6" s="100"/>
      <c r="JIJ6" s="100"/>
      <c r="JIK6" s="100"/>
      <c r="JIL6" s="100"/>
      <c r="JIM6" s="100"/>
      <c r="JIN6" s="100"/>
      <c r="JIO6" s="100"/>
      <c r="JIP6" s="100"/>
      <c r="JIQ6" s="100"/>
      <c r="JIR6" s="100"/>
      <c r="JIS6" s="100"/>
      <c r="JIT6" s="100"/>
      <c r="JIU6" s="100"/>
      <c r="JIV6" s="100"/>
      <c r="JIW6" s="100"/>
      <c r="JIX6" s="100"/>
      <c r="JIY6" s="100"/>
      <c r="JIZ6" s="100"/>
      <c r="JJA6" s="100"/>
      <c r="JJB6" s="100"/>
      <c r="JJC6" s="100"/>
      <c r="JJD6" s="100"/>
      <c r="JJE6" s="100"/>
      <c r="JJF6" s="100"/>
      <c r="JJG6" s="100"/>
      <c r="JJH6" s="100"/>
      <c r="JJI6" s="100"/>
      <c r="JJJ6" s="100"/>
      <c r="JJK6" s="100"/>
      <c r="JJL6" s="100"/>
      <c r="JJM6" s="100"/>
      <c r="JJN6" s="100"/>
      <c r="JJO6" s="100"/>
      <c r="JJP6" s="100"/>
      <c r="JJQ6" s="100"/>
      <c r="JJR6" s="100"/>
      <c r="JJS6" s="100"/>
      <c r="JJT6" s="100"/>
      <c r="JJU6" s="100"/>
      <c r="JJV6" s="100"/>
      <c r="JJW6" s="100"/>
      <c r="JJX6" s="100"/>
      <c r="JJY6" s="100"/>
      <c r="JJZ6" s="100"/>
      <c r="JKA6" s="100"/>
      <c r="JKB6" s="100"/>
      <c r="JKC6" s="100"/>
      <c r="JKD6" s="100"/>
      <c r="JKE6" s="100"/>
      <c r="JKF6" s="100"/>
      <c r="JKG6" s="100"/>
      <c r="JKH6" s="100"/>
      <c r="JKI6" s="100"/>
      <c r="JKJ6" s="100"/>
      <c r="JKK6" s="100"/>
      <c r="JKL6" s="100"/>
      <c r="JKM6" s="100"/>
      <c r="JKN6" s="100"/>
      <c r="JKO6" s="100"/>
      <c r="JKP6" s="100"/>
      <c r="JKQ6" s="100"/>
      <c r="JKR6" s="100"/>
      <c r="JKS6" s="100"/>
      <c r="JKT6" s="100"/>
      <c r="JKU6" s="100"/>
      <c r="JKV6" s="100"/>
      <c r="JKW6" s="100"/>
      <c r="JKX6" s="100"/>
      <c r="JKY6" s="100"/>
      <c r="JKZ6" s="100"/>
      <c r="JLA6" s="100"/>
      <c r="JLB6" s="100"/>
      <c r="JLC6" s="100"/>
      <c r="JLD6" s="100"/>
      <c r="JLE6" s="100"/>
      <c r="JLF6" s="100"/>
      <c r="JLG6" s="100"/>
      <c r="JLH6" s="100"/>
      <c r="JLI6" s="100"/>
      <c r="JLJ6" s="100"/>
      <c r="JLK6" s="100"/>
      <c r="JLL6" s="100"/>
      <c r="JLM6" s="100"/>
      <c r="JLN6" s="100"/>
      <c r="JLO6" s="100"/>
      <c r="JLP6" s="100"/>
      <c r="JLQ6" s="100"/>
      <c r="JLR6" s="100"/>
      <c r="JLS6" s="100"/>
      <c r="JLT6" s="100"/>
      <c r="JLU6" s="100"/>
      <c r="JLV6" s="100"/>
      <c r="JLW6" s="100"/>
      <c r="JLX6" s="100"/>
      <c r="JLY6" s="100"/>
      <c r="JLZ6" s="100"/>
      <c r="JMA6" s="100"/>
      <c r="JMB6" s="100"/>
      <c r="JMC6" s="100"/>
      <c r="JMD6" s="100"/>
      <c r="JME6" s="100"/>
      <c r="JMF6" s="100"/>
      <c r="JMG6" s="100"/>
      <c r="JMH6" s="100"/>
      <c r="JMI6" s="100"/>
      <c r="JMJ6" s="100"/>
      <c r="JMK6" s="100"/>
      <c r="JML6" s="100"/>
      <c r="JMM6" s="100"/>
      <c r="JMN6" s="100"/>
      <c r="JMO6" s="100"/>
      <c r="JMP6" s="100"/>
      <c r="JMQ6" s="100"/>
      <c r="JMR6" s="100"/>
      <c r="JMS6" s="100"/>
      <c r="JMT6" s="100"/>
      <c r="JMU6" s="100"/>
      <c r="JMV6" s="100"/>
      <c r="JMW6" s="100"/>
      <c r="JMX6" s="100"/>
      <c r="JMY6" s="100"/>
      <c r="JMZ6" s="100"/>
      <c r="JNA6" s="100"/>
      <c r="JNB6" s="100"/>
      <c r="JNC6" s="100"/>
      <c r="JND6" s="100"/>
      <c r="JNE6" s="100"/>
      <c r="JNF6" s="100"/>
      <c r="JNG6" s="100"/>
      <c r="JNH6" s="100"/>
      <c r="JNI6" s="100"/>
      <c r="JNJ6" s="100"/>
      <c r="JNK6" s="100"/>
      <c r="JNL6" s="100"/>
      <c r="JNM6" s="100"/>
      <c r="JNN6" s="100"/>
      <c r="JNO6" s="100"/>
      <c r="JNP6" s="100"/>
      <c r="JNQ6" s="100"/>
      <c r="JNR6" s="100"/>
      <c r="JNS6" s="100"/>
      <c r="JNT6" s="100"/>
      <c r="JNU6" s="100"/>
      <c r="JNV6" s="100"/>
      <c r="JNW6" s="100"/>
      <c r="JNX6" s="100"/>
      <c r="JNY6" s="100"/>
      <c r="JNZ6" s="100"/>
      <c r="JOA6" s="100"/>
      <c r="JOB6" s="100"/>
      <c r="JOC6" s="100"/>
      <c r="JOD6" s="100"/>
      <c r="JOE6" s="100"/>
      <c r="JOF6" s="100"/>
      <c r="JOG6" s="100"/>
      <c r="JOH6" s="100"/>
      <c r="JOI6" s="100"/>
      <c r="JOJ6" s="100"/>
      <c r="JOK6" s="100"/>
      <c r="JOL6" s="100"/>
      <c r="JOM6" s="100"/>
      <c r="JON6" s="100"/>
      <c r="JOO6" s="100"/>
      <c r="JOP6" s="100"/>
      <c r="JOQ6" s="100"/>
      <c r="JOR6" s="100"/>
      <c r="JOS6" s="100"/>
      <c r="JOT6" s="100"/>
      <c r="JOU6" s="100"/>
      <c r="JOV6" s="100"/>
      <c r="JOW6" s="100"/>
      <c r="JOX6" s="100"/>
      <c r="JOY6" s="100"/>
      <c r="JOZ6" s="100"/>
      <c r="JPA6" s="100"/>
      <c r="JPB6" s="100"/>
      <c r="JPC6" s="100"/>
      <c r="JPD6" s="100"/>
      <c r="JPE6" s="100"/>
      <c r="JPF6" s="100"/>
      <c r="JPG6" s="100"/>
      <c r="JPH6" s="100"/>
      <c r="JPI6" s="100"/>
      <c r="JPJ6" s="100"/>
      <c r="JPK6" s="100"/>
      <c r="JPL6" s="100"/>
      <c r="JPM6" s="100"/>
      <c r="JPN6" s="100"/>
      <c r="JPO6" s="100"/>
      <c r="JPP6" s="100"/>
      <c r="JPQ6" s="100"/>
      <c r="JPR6" s="100"/>
      <c r="JPS6" s="100"/>
      <c r="JPT6" s="100"/>
      <c r="JPU6" s="100"/>
      <c r="JPV6" s="100"/>
      <c r="JPW6" s="100"/>
      <c r="JPX6" s="100"/>
      <c r="JPY6" s="100"/>
      <c r="JPZ6" s="100"/>
      <c r="JQA6" s="100"/>
      <c r="JQB6" s="100"/>
      <c r="JQC6" s="100"/>
      <c r="JQD6" s="100"/>
      <c r="JQE6" s="100"/>
      <c r="JQF6" s="100"/>
      <c r="JQG6" s="100"/>
      <c r="JQH6" s="100"/>
      <c r="JQI6" s="100"/>
      <c r="JQJ6" s="100"/>
      <c r="JQK6" s="100"/>
      <c r="JQL6" s="100"/>
      <c r="JQM6" s="100"/>
      <c r="JQN6" s="100"/>
      <c r="JQO6" s="100"/>
      <c r="JQP6" s="100"/>
      <c r="JQQ6" s="100"/>
      <c r="JQR6" s="100"/>
      <c r="JQS6" s="100"/>
      <c r="JQT6" s="100"/>
      <c r="JQU6" s="100"/>
      <c r="JQV6" s="100"/>
      <c r="JQW6" s="100"/>
      <c r="JQX6" s="100"/>
      <c r="JQY6" s="100"/>
      <c r="JQZ6" s="100"/>
      <c r="JRA6" s="100"/>
      <c r="JRB6" s="100"/>
      <c r="JRC6" s="100"/>
      <c r="JRD6" s="100"/>
      <c r="JRE6" s="100"/>
      <c r="JRF6" s="100"/>
      <c r="JRG6" s="100"/>
      <c r="JRH6" s="100"/>
      <c r="JRI6" s="100"/>
      <c r="JRJ6" s="100"/>
      <c r="JRK6" s="100"/>
      <c r="JRL6" s="100"/>
      <c r="JRM6" s="100"/>
      <c r="JRN6" s="100"/>
      <c r="JRO6" s="100"/>
      <c r="JRP6" s="100"/>
      <c r="JRQ6" s="100"/>
      <c r="JRR6" s="100"/>
      <c r="JRS6" s="100"/>
      <c r="JRT6" s="100"/>
      <c r="JRU6" s="100"/>
      <c r="JRV6" s="100"/>
      <c r="JRW6" s="100"/>
      <c r="JRX6" s="100"/>
      <c r="JRY6" s="100"/>
      <c r="JRZ6" s="100"/>
      <c r="JSA6" s="100"/>
      <c r="JSB6" s="100"/>
      <c r="JSC6" s="100"/>
      <c r="JSD6" s="100"/>
      <c r="JSE6" s="100"/>
      <c r="JSF6" s="100"/>
      <c r="JSG6" s="100"/>
      <c r="JSH6" s="100"/>
      <c r="JSI6" s="100"/>
      <c r="JSJ6" s="100"/>
      <c r="JSK6" s="100"/>
      <c r="JSL6" s="100"/>
      <c r="JSM6" s="100"/>
      <c r="JSN6" s="100"/>
      <c r="JSO6" s="100"/>
      <c r="JSP6" s="100"/>
      <c r="JSQ6" s="100"/>
      <c r="JSR6" s="100"/>
      <c r="JSS6" s="100"/>
      <c r="JST6" s="100"/>
      <c r="JSU6" s="100"/>
      <c r="JSV6" s="100"/>
      <c r="JSW6" s="100"/>
      <c r="JSX6" s="100"/>
      <c r="JSY6" s="100"/>
      <c r="JSZ6" s="100"/>
      <c r="JTA6" s="100"/>
      <c r="JTB6" s="100"/>
      <c r="JTC6" s="100"/>
      <c r="JTD6" s="100"/>
      <c r="JTE6" s="100"/>
      <c r="JTF6" s="100"/>
      <c r="JTG6" s="100"/>
      <c r="JTH6" s="100"/>
      <c r="JTI6" s="100"/>
      <c r="JTJ6" s="100"/>
      <c r="JTK6" s="100"/>
      <c r="JTL6" s="100"/>
      <c r="JTM6" s="100"/>
      <c r="JTN6" s="100"/>
      <c r="JTO6" s="100"/>
      <c r="JTP6" s="100"/>
      <c r="JTQ6" s="100"/>
      <c r="JTR6" s="100"/>
      <c r="JTS6" s="100"/>
      <c r="JTT6" s="100"/>
      <c r="JTU6" s="100"/>
      <c r="JTV6" s="100"/>
      <c r="JTW6" s="100"/>
      <c r="JTX6" s="100"/>
      <c r="JTY6" s="100"/>
      <c r="JTZ6" s="100"/>
      <c r="JUA6" s="100"/>
      <c r="JUB6" s="100"/>
      <c r="JUC6" s="100"/>
      <c r="JUD6" s="100"/>
      <c r="JUE6" s="100"/>
      <c r="JUF6" s="100"/>
      <c r="JUG6" s="100"/>
      <c r="JUH6" s="100"/>
      <c r="JUI6" s="100"/>
      <c r="JUJ6" s="100"/>
      <c r="JUK6" s="100"/>
      <c r="JUL6" s="100"/>
      <c r="JUM6" s="100"/>
      <c r="JUN6" s="100"/>
      <c r="JUO6" s="100"/>
      <c r="JUP6" s="100"/>
      <c r="JUQ6" s="100"/>
      <c r="JUR6" s="100"/>
      <c r="JUS6" s="100"/>
      <c r="JUT6" s="100"/>
      <c r="JUU6" s="100"/>
      <c r="JUV6" s="100"/>
      <c r="JUW6" s="100"/>
      <c r="JUX6" s="100"/>
      <c r="JUY6" s="100"/>
      <c r="JUZ6" s="100"/>
      <c r="JVA6" s="100"/>
      <c r="JVB6" s="100"/>
      <c r="JVC6" s="100"/>
      <c r="JVD6" s="100"/>
      <c r="JVE6" s="100"/>
      <c r="JVF6" s="100"/>
      <c r="JVG6" s="100"/>
      <c r="JVH6" s="100"/>
      <c r="JVI6" s="100"/>
      <c r="JVJ6" s="100"/>
      <c r="JVK6" s="100"/>
      <c r="JVL6" s="100"/>
      <c r="JVM6" s="100"/>
      <c r="JVN6" s="100"/>
      <c r="JVO6" s="100"/>
      <c r="JVP6" s="100"/>
      <c r="JVQ6" s="100"/>
      <c r="JVR6" s="100"/>
      <c r="JVS6" s="100"/>
      <c r="JVT6" s="100"/>
      <c r="JVU6" s="100"/>
      <c r="JVV6" s="100"/>
      <c r="JVW6" s="100"/>
      <c r="JVX6" s="100"/>
      <c r="JVY6" s="100"/>
      <c r="JVZ6" s="100"/>
      <c r="JWA6" s="100"/>
      <c r="JWB6" s="100"/>
      <c r="JWC6" s="100"/>
      <c r="JWD6" s="100"/>
      <c r="JWE6" s="100"/>
      <c r="JWF6" s="100"/>
      <c r="JWG6" s="100"/>
      <c r="JWH6" s="100"/>
      <c r="JWI6" s="100"/>
      <c r="JWJ6" s="100"/>
      <c r="JWK6" s="100"/>
      <c r="JWL6" s="100"/>
      <c r="JWM6" s="100"/>
      <c r="JWN6" s="100"/>
      <c r="JWO6" s="100"/>
      <c r="JWP6" s="100"/>
      <c r="JWQ6" s="100"/>
      <c r="JWR6" s="100"/>
      <c r="JWS6" s="100"/>
      <c r="JWT6" s="100"/>
      <c r="JWU6" s="100"/>
      <c r="JWV6" s="100"/>
      <c r="JWW6" s="100"/>
      <c r="JWX6" s="100"/>
      <c r="JWY6" s="100"/>
      <c r="JWZ6" s="100"/>
      <c r="JXA6" s="100"/>
      <c r="JXB6" s="100"/>
      <c r="JXC6" s="100"/>
      <c r="JXD6" s="100"/>
      <c r="JXE6" s="100"/>
      <c r="JXF6" s="100"/>
      <c r="JXG6" s="100"/>
      <c r="JXH6" s="100"/>
      <c r="JXI6" s="100"/>
      <c r="JXJ6" s="100"/>
      <c r="JXK6" s="100"/>
      <c r="JXL6" s="100"/>
      <c r="JXM6" s="100"/>
      <c r="JXN6" s="100"/>
      <c r="JXO6" s="100"/>
      <c r="JXP6" s="100"/>
      <c r="JXQ6" s="100"/>
      <c r="JXR6" s="100"/>
      <c r="JXS6" s="100"/>
      <c r="JXT6" s="100"/>
      <c r="JXU6" s="100"/>
      <c r="JXV6" s="100"/>
      <c r="JXW6" s="100"/>
      <c r="JXX6" s="100"/>
      <c r="JXY6" s="100"/>
      <c r="JXZ6" s="100"/>
      <c r="JYA6" s="100"/>
      <c r="JYB6" s="100"/>
      <c r="JYC6" s="100"/>
      <c r="JYD6" s="100"/>
      <c r="JYE6" s="100"/>
      <c r="JYF6" s="100"/>
      <c r="JYG6" s="100"/>
      <c r="JYH6" s="100"/>
      <c r="JYI6" s="100"/>
      <c r="JYJ6" s="100"/>
      <c r="JYK6" s="100"/>
      <c r="JYL6" s="100"/>
      <c r="JYM6" s="100"/>
      <c r="JYN6" s="100"/>
      <c r="JYO6" s="100"/>
      <c r="JYP6" s="100"/>
      <c r="JYQ6" s="100"/>
      <c r="JYR6" s="100"/>
      <c r="JYS6" s="100"/>
      <c r="JYT6" s="100"/>
      <c r="JYU6" s="100"/>
      <c r="JYV6" s="100"/>
      <c r="JYW6" s="100"/>
      <c r="JYX6" s="100"/>
      <c r="JYY6" s="100"/>
      <c r="JYZ6" s="100"/>
      <c r="JZA6" s="100"/>
      <c r="JZB6" s="100"/>
      <c r="JZC6" s="100"/>
      <c r="JZD6" s="100"/>
      <c r="JZE6" s="100"/>
      <c r="JZF6" s="100"/>
      <c r="JZG6" s="100"/>
      <c r="JZH6" s="100"/>
      <c r="JZI6" s="100"/>
      <c r="JZJ6" s="100"/>
      <c r="JZK6" s="100"/>
      <c r="JZL6" s="100"/>
      <c r="JZM6" s="100"/>
      <c r="JZN6" s="100"/>
      <c r="JZO6" s="100"/>
      <c r="JZP6" s="100"/>
      <c r="JZQ6" s="100"/>
      <c r="JZR6" s="100"/>
      <c r="JZS6" s="100"/>
      <c r="JZT6" s="100"/>
      <c r="JZU6" s="100"/>
      <c r="JZV6" s="100"/>
      <c r="JZW6" s="100"/>
      <c r="JZX6" s="100"/>
      <c r="JZY6" s="100"/>
      <c r="JZZ6" s="100"/>
      <c r="KAA6" s="100"/>
      <c r="KAB6" s="100"/>
      <c r="KAC6" s="100"/>
      <c r="KAD6" s="100"/>
      <c r="KAE6" s="100"/>
      <c r="KAF6" s="100"/>
      <c r="KAG6" s="100"/>
      <c r="KAH6" s="100"/>
      <c r="KAI6" s="100"/>
      <c r="KAJ6" s="100"/>
      <c r="KAK6" s="100"/>
      <c r="KAL6" s="100"/>
      <c r="KAM6" s="100"/>
      <c r="KAN6" s="100"/>
      <c r="KAO6" s="100"/>
      <c r="KAP6" s="100"/>
      <c r="KAQ6" s="100"/>
      <c r="KAR6" s="100"/>
      <c r="KAS6" s="100"/>
      <c r="KAT6" s="100"/>
      <c r="KAU6" s="100"/>
      <c r="KAV6" s="100"/>
      <c r="KAW6" s="100"/>
      <c r="KAX6" s="100"/>
      <c r="KAY6" s="100"/>
      <c r="KAZ6" s="100"/>
      <c r="KBA6" s="100"/>
      <c r="KBB6" s="100"/>
      <c r="KBC6" s="100"/>
      <c r="KBD6" s="100"/>
      <c r="KBE6" s="100"/>
      <c r="KBF6" s="100"/>
      <c r="KBG6" s="100"/>
      <c r="KBH6" s="100"/>
      <c r="KBI6" s="100"/>
      <c r="KBJ6" s="100"/>
      <c r="KBK6" s="100"/>
      <c r="KBL6" s="100"/>
      <c r="KBM6" s="100"/>
      <c r="KBN6" s="100"/>
      <c r="KBO6" s="100"/>
      <c r="KBP6" s="100"/>
      <c r="KBQ6" s="100"/>
      <c r="KBR6" s="100"/>
      <c r="KBS6" s="100"/>
      <c r="KBT6" s="100"/>
      <c r="KBU6" s="100"/>
      <c r="KBV6" s="100"/>
      <c r="KBW6" s="100"/>
      <c r="KBX6" s="100"/>
      <c r="KBY6" s="100"/>
      <c r="KBZ6" s="100"/>
      <c r="KCA6" s="100"/>
      <c r="KCB6" s="100"/>
      <c r="KCC6" s="100"/>
      <c r="KCD6" s="100"/>
      <c r="KCE6" s="100"/>
      <c r="KCF6" s="100"/>
      <c r="KCG6" s="100"/>
      <c r="KCH6" s="100"/>
      <c r="KCI6" s="100"/>
      <c r="KCJ6" s="100"/>
      <c r="KCK6" s="100"/>
      <c r="KCL6" s="100"/>
      <c r="KCM6" s="100"/>
      <c r="KCN6" s="100"/>
      <c r="KCO6" s="100"/>
      <c r="KCP6" s="100"/>
      <c r="KCQ6" s="100"/>
      <c r="KCR6" s="100"/>
      <c r="KCS6" s="100"/>
      <c r="KCT6" s="100"/>
      <c r="KCU6" s="100"/>
      <c r="KCV6" s="100"/>
      <c r="KCW6" s="100"/>
      <c r="KCX6" s="100"/>
      <c r="KCY6" s="100"/>
      <c r="KCZ6" s="100"/>
      <c r="KDA6" s="100"/>
      <c r="KDB6" s="100"/>
      <c r="KDC6" s="100"/>
      <c r="KDD6" s="100"/>
      <c r="KDE6" s="100"/>
      <c r="KDF6" s="100"/>
      <c r="KDG6" s="100"/>
      <c r="KDH6" s="100"/>
      <c r="KDI6" s="100"/>
      <c r="KDJ6" s="100"/>
      <c r="KDK6" s="100"/>
      <c r="KDL6" s="100"/>
      <c r="KDM6" s="100"/>
      <c r="KDN6" s="100"/>
      <c r="KDO6" s="100"/>
      <c r="KDP6" s="100"/>
      <c r="KDQ6" s="100"/>
      <c r="KDR6" s="100"/>
      <c r="KDS6" s="100"/>
      <c r="KDT6" s="100"/>
      <c r="KDU6" s="100"/>
      <c r="KDV6" s="100"/>
      <c r="KDW6" s="100"/>
      <c r="KDX6" s="100"/>
      <c r="KDY6" s="100"/>
      <c r="KDZ6" s="100"/>
      <c r="KEA6" s="100"/>
      <c r="KEB6" s="100"/>
      <c r="KEC6" s="100"/>
      <c r="KED6" s="100"/>
      <c r="KEE6" s="100"/>
      <c r="KEF6" s="100"/>
      <c r="KEG6" s="100"/>
      <c r="KEH6" s="100"/>
      <c r="KEI6" s="100"/>
      <c r="KEJ6" s="100"/>
      <c r="KEK6" s="100"/>
      <c r="KEL6" s="100"/>
      <c r="KEM6" s="100"/>
      <c r="KEN6" s="100"/>
      <c r="KEO6" s="100"/>
      <c r="KEP6" s="100"/>
      <c r="KEQ6" s="100"/>
      <c r="KER6" s="100"/>
      <c r="KES6" s="100"/>
      <c r="KET6" s="100"/>
      <c r="KEU6" s="100"/>
      <c r="KEV6" s="100"/>
      <c r="KEW6" s="100"/>
      <c r="KEX6" s="100"/>
      <c r="KEY6" s="100"/>
      <c r="KEZ6" s="100"/>
      <c r="KFA6" s="100"/>
      <c r="KFB6" s="100"/>
      <c r="KFC6" s="100"/>
      <c r="KFD6" s="100"/>
      <c r="KFE6" s="100"/>
      <c r="KFF6" s="100"/>
      <c r="KFG6" s="100"/>
      <c r="KFH6" s="100"/>
      <c r="KFI6" s="100"/>
      <c r="KFJ6" s="100"/>
      <c r="KFK6" s="100"/>
      <c r="KFL6" s="100"/>
      <c r="KFM6" s="100"/>
      <c r="KFN6" s="100"/>
      <c r="KFO6" s="100"/>
      <c r="KFP6" s="100"/>
      <c r="KFQ6" s="100"/>
      <c r="KFR6" s="100"/>
      <c r="KFS6" s="100"/>
      <c r="KFT6" s="100"/>
      <c r="KFU6" s="100"/>
      <c r="KFV6" s="100"/>
      <c r="KFW6" s="100"/>
      <c r="KFX6" s="100"/>
      <c r="KFY6" s="100"/>
      <c r="KFZ6" s="100"/>
      <c r="KGA6" s="100"/>
      <c r="KGB6" s="100"/>
      <c r="KGC6" s="100"/>
      <c r="KGD6" s="100"/>
      <c r="KGE6" s="100"/>
      <c r="KGF6" s="100"/>
      <c r="KGG6" s="100"/>
      <c r="KGH6" s="100"/>
      <c r="KGI6" s="100"/>
      <c r="KGJ6" s="100"/>
      <c r="KGK6" s="100"/>
      <c r="KGL6" s="100"/>
      <c r="KGM6" s="100"/>
      <c r="KGN6" s="100"/>
      <c r="KGO6" s="100"/>
      <c r="KGP6" s="100"/>
      <c r="KGQ6" s="100"/>
      <c r="KGR6" s="100"/>
      <c r="KGS6" s="100"/>
      <c r="KGT6" s="100"/>
      <c r="KGU6" s="100"/>
      <c r="KGV6" s="100"/>
      <c r="KGW6" s="100"/>
      <c r="KGX6" s="100"/>
      <c r="KGY6" s="100"/>
      <c r="KGZ6" s="100"/>
      <c r="KHA6" s="100"/>
      <c r="KHB6" s="100"/>
      <c r="KHC6" s="100"/>
      <c r="KHD6" s="100"/>
      <c r="KHE6" s="100"/>
      <c r="KHF6" s="100"/>
      <c r="KHG6" s="100"/>
      <c r="KHH6" s="100"/>
      <c r="KHI6" s="100"/>
      <c r="KHJ6" s="100"/>
      <c r="KHK6" s="100"/>
      <c r="KHL6" s="100"/>
      <c r="KHM6" s="100"/>
      <c r="KHN6" s="100"/>
      <c r="KHO6" s="100"/>
      <c r="KHP6" s="100"/>
      <c r="KHQ6" s="100"/>
      <c r="KHR6" s="100"/>
      <c r="KHS6" s="100"/>
      <c r="KHT6" s="100"/>
      <c r="KHU6" s="100"/>
      <c r="KHV6" s="100"/>
      <c r="KHW6" s="100"/>
      <c r="KHX6" s="100"/>
      <c r="KHY6" s="100"/>
      <c r="KHZ6" s="100"/>
      <c r="KIA6" s="100"/>
      <c r="KIB6" s="100"/>
      <c r="KIC6" s="100"/>
      <c r="KID6" s="100"/>
      <c r="KIE6" s="100"/>
      <c r="KIF6" s="100"/>
      <c r="KIG6" s="100"/>
      <c r="KIH6" s="100"/>
      <c r="KII6" s="100"/>
      <c r="KIJ6" s="100"/>
      <c r="KIK6" s="100"/>
      <c r="KIL6" s="100"/>
      <c r="KIM6" s="100"/>
      <c r="KIN6" s="100"/>
      <c r="KIO6" s="100"/>
      <c r="KIP6" s="100"/>
      <c r="KIQ6" s="100"/>
      <c r="KIR6" s="100"/>
      <c r="KIS6" s="100"/>
      <c r="KIT6" s="100"/>
      <c r="KIU6" s="100"/>
      <c r="KIV6" s="100"/>
      <c r="KIW6" s="100"/>
      <c r="KIX6" s="100"/>
      <c r="KIY6" s="100"/>
      <c r="KIZ6" s="100"/>
      <c r="KJA6" s="100"/>
      <c r="KJB6" s="100"/>
      <c r="KJC6" s="100"/>
      <c r="KJD6" s="100"/>
      <c r="KJE6" s="100"/>
      <c r="KJF6" s="100"/>
      <c r="KJG6" s="100"/>
      <c r="KJH6" s="100"/>
      <c r="KJI6" s="100"/>
      <c r="KJJ6" s="100"/>
      <c r="KJK6" s="100"/>
      <c r="KJL6" s="100"/>
      <c r="KJM6" s="100"/>
      <c r="KJN6" s="100"/>
      <c r="KJO6" s="100"/>
      <c r="KJP6" s="100"/>
      <c r="KJQ6" s="100"/>
      <c r="KJR6" s="100"/>
      <c r="KJS6" s="100"/>
      <c r="KJT6" s="100"/>
      <c r="KJU6" s="100"/>
      <c r="KJV6" s="100"/>
      <c r="KJW6" s="100"/>
      <c r="KJX6" s="100"/>
      <c r="KJY6" s="100"/>
      <c r="KJZ6" s="100"/>
      <c r="KKA6" s="100"/>
      <c r="KKB6" s="100"/>
      <c r="KKC6" s="100"/>
      <c r="KKD6" s="100"/>
      <c r="KKE6" s="100"/>
      <c r="KKF6" s="100"/>
      <c r="KKG6" s="100"/>
      <c r="KKH6" s="100"/>
      <c r="KKI6" s="100"/>
      <c r="KKJ6" s="100"/>
      <c r="KKK6" s="100"/>
      <c r="KKL6" s="100"/>
      <c r="KKM6" s="100"/>
      <c r="KKN6" s="100"/>
      <c r="KKO6" s="100"/>
      <c r="KKP6" s="100"/>
      <c r="KKQ6" s="100"/>
      <c r="KKR6" s="100"/>
      <c r="KKS6" s="100"/>
      <c r="KKT6" s="100"/>
      <c r="KKU6" s="100"/>
      <c r="KKV6" s="100"/>
      <c r="KKW6" s="100"/>
      <c r="KKX6" s="100"/>
      <c r="KKY6" s="100"/>
      <c r="KKZ6" s="100"/>
      <c r="KLA6" s="100"/>
      <c r="KLB6" s="100"/>
      <c r="KLC6" s="100"/>
      <c r="KLD6" s="100"/>
      <c r="KLE6" s="100"/>
      <c r="KLF6" s="100"/>
      <c r="KLG6" s="100"/>
      <c r="KLH6" s="100"/>
      <c r="KLI6" s="100"/>
      <c r="KLJ6" s="100"/>
      <c r="KLK6" s="100"/>
      <c r="KLL6" s="100"/>
      <c r="KLM6" s="100"/>
      <c r="KLN6" s="100"/>
      <c r="KLO6" s="100"/>
      <c r="KLP6" s="100"/>
      <c r="KLQ6" s="100"/>
      <c r="KLR6" s="100"/>
      <c r="KLS6" s="100"/>
      <c r="KLT6" s="100"/>
      <c r="KLU6" s="100"/>
      <c r="KLV6" s="100"/>
      <c r="KLW6" s="100"/>
      <c r="KLX6" s="100"/>
      <c r="KLY6" s="100"/>
      <c r="KLZ6" s="100"/>
      <c r="KMA6" s="100"/>
      <c r="KMB6" s="100"/>
      <c r="KMC6" s="100"/>
      <c r="KMD6" s="100"/>
      <c r="KME6" s="100"/>
      <c r="KMF6" s="100"/>
      <c r="KMG6" s="100"/>
      <c r="KMH6" s="100"/>
      <c r="KMI6" s="100"/>
      <c r="KMJ6" s="100"/>
      <c r="KMK6" s="100"/>
      <c r="KML6" s="100"/>
      <c r="KMM6" s="100"/>
      <c r="KMN6" s="100"/>
      <c r="KMO6" s="100"/>
      <c r="KMP6" s="100"/>
      <c r="KMQ6" s="100"/>
      <c r="KMR6" s="100"/>
      <c r="KMS6" s="100"/>
      <c r="KMT6" s="100"/>
      <c r="KMU6" s="100"/>
      <c r="KMV6" s="100"/>
      <c r="KMW6" s="100"/>
      <c r="KMX6" s="100"/>
      <c r="KMY6" s="100"/>
      <c r="KMZ6" s="100"/>
      <c r="KNA6" s="100"/>
      <c r="KNB6" s="100"/>
      <c r="KNC6" s="100"/>
      <c r="KND6" s="100"/>
      <c r="KNE6" s="100"/>
      <c r="KNF6" s="100"/>
      <c r="KNG6" s="100"/>
      <c r="KNH6" s="100"/>
      <c r="KNI6" s="100"/>
      <c r="KNJ6" s="100"/>
      <c r="KNK6" s="100"/>
      <c r="KNL6" s="100"/>
      <c r="KNM6" s="100"/>
      <c r="KNN6" s="100"/>
      <c r="KNO6" s="100"/>
      <c r="KNP6" s="100"/>
      <c r="KNQ6" s="100"/>
      <c r="KNR6" s="100"/>
      <c r="KNS6" s="100"/>
      <c r="KNT6" s="100"/>
      <c r="KNU6" s="100"/>
      <c r="KNV6" s="100"/>
      <c r="KNW6" s="100"/>
      <c r="KNX6" s="100"/>
      <c r="KNY6" s="100"/>
      <c r="KNZ6" s="100"/>
      <c r="KOA6" s="100"/>
      <c r="KOB6" s="100"/>
      <c r="KOC6" s="100"/>
      <c r="KOD6" s="100"/>
      <c r="KOE6" s="100"/>
      <c r="KOF6" s="100"/>
      <c r="KOG6" s="100"/>
      <c r="KOH6" s="100"/>
      <c r="KOI6" s="100"/>
      <c r="KOJ6" s="100"/>
      <c r="KOK6" s="100"/>
      <c r="KOL6" s="100"/>
      <c r="KOM6" s="100"/>
      <c r="KON6" s="100"/>
      <c r="KOO6" s="100"/>
      <c r="KOP6" s="100"/>
      <c r="KOQ6" s="100"/>
      <c r="KOR6" s="100"/>
      <c r="KOS6" s="100"/>
      <c r="KOT6" s="100"/>
      <c r="KOU6" s="100"/>
      <c r="KOV6" s="100"/>
      <c r="KOW6" s="100"/>
      <c r="KOX6" s="100"/>
      <c r="KOY6" s="100"/>
      <c r="KOZ6" s="100"/>
      <c r="KPA6" s="100"/>
      <c r="KPB6" s="100"/>
      <c r="KPC6" s="100"/>
      <c r="KPD6" s="100"/>
      <c r="KPE6" s="100"/>
      <c r="KPF6" s="100"/>
      <c r="KPG6" s="100"/>
      <c r="KPH6" s="100"/>
      <c r="KPI6" s="100"/>
      <c r="KPJ6" s="100"/>
      <c r="KPK6" s="100"/>
      <c r="KPL6" s="100"/>
      <c r="KPM6" s="100"/>
      <c r="KPN6" s="100"/>
      <c r="KPO6" s="100"/>
      <c r="KPP6" s="100"/>
      <c r="KPQ6" s="100"/>
      <c r="KPR6" s="100"/>
      <c r="KPS6" s="100"/>
      <c r="KPT6" s="100"/>
      <c r="KPU6" s="100"/>
      <c r="KPV6" s="100"/>
      <c r="KPW6" s="100"/>
      <c r="KPX6" s="100"/>
      <c r="KPY6" s="100"/>
      <c r="KPZ6" s="100"/>
      <c r="KQA6" s="100"/>
      <c r="KQB6" s="100"/>
      <c r="KQC6" s="100"/>
      <c r="KQD6" s="100"/>
      <c r="KQE6" s="100"/>
      <c r="KQF6" s="100"/>
      <c r="KQG6" s="100"/>
      <c r="KQH6" s="100"/>
      <c r="KQI6" s="100"/>
      <c r="KQJ6" s="100"/>
      <c r="KQK6" s="100"/>
      <c r="KQL6" s="100"/>
      <c r="KQM6" s="100"/>
      <c r="KQN6" s="100"/>
      <c r="KQO6" s="100"/>
      <c r="KQP6" s="100"/>
      <c r="KQQ6" s="100"/>
      <c r="KQR6" s="100"/>
      <c r="KQS6" s="100"/>
      <c r="KQT6" s="100"/>
      <c r="KQU6" s="100"/>
      <c r="KQV6" s="100"/>
      <c r="KQW6" s="100"/>
      <c r="KQX6" s="100"/>
      <c r="KQY6" s="100"/>
      <c r="KQZ6" s="100"/>
      <c r="KRA6" s="100"/>
      <c r="KRB6" s="100"/>
      <c r="KRC6" s="100"/>
      <c r="KRD6" s="100"/>
      <c r="KRE6" s="100"/>
      <c r="KRF6" s="100"/>
      <c r="KRG6" s="100"/>
      <c r="KRH6" s="100"/>
      <c r="KRI6" s="100"/>
      <c r="KRJ6" s="100"/>
      <c r="KRK6" s="100"/>
      <c r="KRL6" s="100"/>
      <c r="KRM6" s="100"/>
      <c r="KRN6" s="100"/>
      <c r="KRO6" s="100"/>
      <c r="KRP6" s="100"/>
      <c r="KRQ6" s="100"/>
      <c r="KRR6" s="100"/>
      <c r="KRS6" s="100"/>
      <c r="KRT6" s="100"/>
      <c r="KRU6" s="100"/>
      <c r="KRV6" s="100"/>
      <c r="KRW6" s="100"/>
      <c r="KRX6" s="100"/>
      <c r="KRY6" s="100"/>
      <c r="KRZ6" s="100"/>
      <c r="KSA6" s="100"/>
      <c r="KSB6" s="100"/>
      <c r="KSC6" s="100"/>
      <c r="KSD6" s="100"/>
      <c r="KSE6" s="100"/>
      <c r="KSF6" s="100"/>
      <c r="KSG6" s="100"/>
      <c r="KSH6" s="100"/>
      <c r="KSI6" s="100"/>
      <c r="KSJ6" s="100"/>
      <c r="KSK6" s="100"/>
      <c r="KSL6" s="100"/>
      <c r="KSM6" s="100"/>
      <c r="KSN6" s="100"/>
      <c r="KSO6" s="100"/>
      <c r="KSP6" s="100"/>
      <c r="KSQ6" s="100"/>
      <c r="KSR6" s="100"/>
      <c r="KSS6" s="100"/>
      <c r="KST6" s="100"/>
      <c r="KSU6" s="100"/>
      <c r="KSV6" s="100"/>
      <c r="KSW6" s="100"/>
      <c r="KSX6" s="100"/>
      <c r="KSY6" s="100"/>
      <c r="KSZ6" s="100"/>
      <c r="KTA6" s="100"/>
      <c r="KTB6" s="100"/>
      <c r="KTC6" s="100"/>
      <c r="KTD6" s="100"/>
      <c r="KTE6" s="100"/>
      <c r="KTF6" s="100"/>
      <c r="KTG6" s="100"/>
      <c r="KTH6" s="100"/>
      <c r="KTI6" s="100"/>
      <c r="KTJ6" s="100"/>
      <c r="KTK6" s="100"/>
      <c r="KTL6" s="100"/>
      <c r="KTM6" s="100"/>
      <c r="KTN6" s="100"/>
      <c r="KTO6" s="100"/>
      <c r="KTP6" s="100"/>
      <c r="KTQ6" s="100"/>
      <c r="KTR6" s="100"/>
      <c r="KTS6" s="100"/>
      <c r="KTT6" s="100"/>
      <c r="KTU6" s="100"/>
      <c r="KTV6" s="100"/>
      <c r="KTW6" s="100"/>
      <c r="KTX6" s="100"/>
      <c r="KTY6" s="100"/>
      <c r="KTZ6" s="100"/>
      <c r="KUA6" s="100"/>
      <c r="KUB6" s="100"/>
      <c r="KUC6" s="100"/>
      <c r="KUD6" s="100"/>
      <c r="KUE6" s="100"/>
      <c r="KUF6" s="100"/>
      <c r="KUG6" s="100"/>
      <c r="KUH6" s="100"/>
      <c r="KUI6" s="100"/>
      <c r="KUJ6" s="100"/>
      <c r="KUK6" s="100"/>
      <c r="KUL6" s="100"/>
      <c r="KUM6" s="100"/>
      <c r="KUN6" s="100"/>
      <c r="KUO6" s="100"/>
      <c r="KUP6" s="100"/>
      <c r="KUQ6" s="100"/>
      <c r="KUR6" s="100"/>
      <c r="KUS6" s="100"/>
      <c r="KUT6" s="100"/>
      <c r="KUU6" s="100"/>
      <c r="KUV6" s="100"/>
      <c r="KUW6" s="100"/>
      <c r="KUX6" s="100"/>
      <c r="KUY6" s="100"/>
      <c r="KUZ6" s="100"/>
      <c r="KVA6" s="100"/>
      <c r="KVB6" s="100"/>
      <c r="KVC6" s="100"/>
      <c r="KVD6" s="100"/>
      <c r="KVE6" s="100"/>
      <c r="KVF6" s="100"/>
      <c r="KVG6" s="100"/>
      <c r="KVH6" s="100"/>
      <c r="KVI6" s="100"/>
      <c r="KVJ6" s="100"/>
      <c r="KVK6" s="100"/>
      <c r="KVL6" s="100"/>
      <c r="KVM6" s="100"/>
      <c r="KVN6" s="100"/>
      <c r="KVO6" s="100"/>
      <c r="KVP6" s="100"/>
      <c r="KVQ6" s="100"/>
      <c r="KVR6" s="100"/>
      <c r="KVS6" s="100"/>
      <c r="KVT6" s="100"/>
      <c r="KVU6" s="100"/>
      <c r="KVV6" s="100"/>
      <c r="KVW6" s="100"/>
      <c r="KVX6" s="100"/>
      <c r="KVY6" s="100"/>
      <c r="KVZ6" s="100"/>
      <c r="KWA6" s="100"/>
      <c r="KWB6" s="100"/>
      <c r="KWC6" s="100"/>
      <c r="KWD6" s="100"/>
      <c r="KWE6" s="100"/>
      <c r="KWF6" s="100"/>
      <c r="KWG6" s="100"/>
      <c r="KWH6" s="100"/>
      <c r="KWI6" s="100"/>
      <c r="KWJ6" s="100"/>
      <c r="KWK6" s="100"/>
      <c r="KWL6" s="100"/>
      <c r="KWM6" s="100"/>
      <c r="KWN6" s="100"/>
      <c r="KWO6" s="100"/>
      <c r="KWP6" s="100"/>
      <c r="KWQ6" s="100"/>
      <c r="KWR6" s="100"/>
      <c r="KWS6" s="100"/>
      <c r="KWT6" s="100"/>
      <c r="KWU6" s="100"/>
      <c r="KWV6" s="100"/>
      <c r="KWW6" s="100"/>
      <c r="KWX6" s="100"/>
      <c r="KWY6" s="100"/>
      <c r="KWZ6" s="100"/>
      <c r="KXA6" s="100"/>
      <c r="KXB6" s="100"/>
      <c r="KXC6" s="100"/>
      <c r="KXD6" s="100"/>
      <c r="KXE6" s="100"/>
      <c r="KXF6" s="100"/>
      <c r="KXG6" s="100"/>
      <c r="KXH6" s="100"/>
      <c r="KXI6" s="100"/>
      <c r="KXJ6" s="100"/>
      <c r="KXK6" s="100"/>
      <c r="KXL6" s="100"/>
      <c r="KXM6" s="100"/>
      <c r="KXN6" s="100"/>
      <c r="KXO6" s="100"/>
      <c r="KXP6" s="100"/>
      <c r="KXQ6" s="100"/>
      <c r="KXR6" s="100"/>
      <c r="KXS6" s="100"/>
      <c r="KXT6" s="100"/>
      <c r="KXU6" s="100"/>
      <c r="KXV6" s="100"/>
      <c r="KXW6" s="100"/>
      <c r="KXX6" s="100"/>
      <c r="KXY6" s="100"/>
      <c r="KXZ6" s="100"/>
      <c r="KYA6" s="100"/>
      <c r="KYB6" s="100"/>
      <c r="KYC6" s="100"/>
      <c r="KYD6" s="100"/>
      <c r="KYE6" s="100"/>
      <c r="KYF6" s="100"/>
      <c r="KYG6" s="100"/>
      <c r="KYH6" s="100"/>
      <c r="KYI6" s="100"/>
      <c r="KYJ6" s="100"/>
      <c r="KYK6" s="100"/>
      <c r="KYL6" s="100"/>
      <c r="KYM6" s="100"/>
      <c r="KYN6" s="100"/>
      <c r="KYO6" s="100"/>
      <c r="KYP6" s="100"/>
      <c r="KYQ6" s="100"/>
      <c r="KYR6" s="100"/>
      <c r="KYS6" s="100"/>
      <c r="KYT6" s="100"/>
      <c r="KYU6" s="100"/>
      <c r="KYV6" s="100"/>
      <c r="KYW6" s="100"/>
      <c r="KYX6" s="100"/>
      <c r="KYY6" s="100"/>
      <c r="KYZ6" s="100"/>
      <c r="KZA6" s="100"/>
      <c r="KZB6" s="100"/>
      <c r="KZC6" s="100"/>
      <c r="KZD6" s="100"/>
      <c r="KZE6" s="100"/>
      <c r="KZF6" s="100"/>
      <c r="KZG6" s="100"/>
      <c r="KZH6" s="100"/>
      <c r="KZI6" s="100"/>
      <c r="KZJ6" s="100"/>
      <c r="KZK6" s="100"/>
      <c r="KZL6" s="100"/>
      <c r="KZM6" s="100"/>
      <c r="KZN6" s="100"/>
      <c r="KZO6" s="100"/>
      <c r="KZP6" s="100"/>
      <c r="KZQ6" s="100"/>
      <c r="KZR6" s="100"/>
      <c r="KZS6" s="100"/>
      <c r="KZT6" s="100"/>
      <c r="KZU6" s="100"/>
      <c r="KZV6" s="100"/>
      <c r="KZW6" s="100"/>
      <c r="KZX6" s="100"/>
      <c r="KZY6" s="100"/>
      <c r="KZZ6" s="100"/>
      <c r="LAA6" s="100"/>
      <c r="LAB6" s="100"/>
      <c r="LAC6" s="100"/>
      <c r="LAD6" s="100"/>
      <c r="LAE6" s="100"/>
      <c r="LAF6" s="100"/>
      <c r="LAG6" s="100"/>
      <c r="LAH6" s="100"/>
      <c r="LAI6" s="100"/>
      <c r="LAJ6" s="100"/>
      <c r="LAK6" s="100"/>
      <c r="LAL6" s="100"/>
      <c r="LAM6" s="100"/>
      <c r="LAN6" s="100"/>
      <c r="LAO6" s="100"/>
      <c r="LAP6" s="100"/>
      <c r="LAQ6" s="100"/>
      <c r="LAR6" s="100"/>
      <c r="LAS6" s="100"/>
      <c r="LAT6" s="100"/>
      <c r="LAU6" s="100"/>
      <c r="LAV6" s="100"/>
      <c r="LAW6" s="100"/>
      <c r="LAX6" s="100"/>
      <c r="LAY6" s="100"/>
      <c r="LAZ6" s="100"/>
      <c r="LBA6" s="100"/>
      <c r="LBB6" s="100"/>
      <c r="LBC6" s="100"/>
      <c r="LBD6" s="100"/>
      <c r="LBE6" s="100"/>
      <c r="LBF6" s="100"/>
      <c r="LBG6" s="100"/>
      <c r="LBH6" s="100"/>
      <c r="LBI6" s="100"/>
      <c r="LBJ6" s="100"/>
      <c r="LBK6" s="100"/>
      <c r="LBL6" s="100"/>
      <c r="LBM6" s="100"/>
      <c r="LBN6" s="100"/>
      <c r="LBO6" s="100"/>
      <c r="LBP6" s="100"/>
      <c r="LBQ6" s="100"/>
      <c r="LBR6" s="100"/>
      <c r="LBS6" s="100"/>
      <c r="LBT6" s="100"/>
      <c r="LBU6" s="100"/>
      <c r="LBV6" s="100"/>
      <c r="LBW6" s="100"/>
      <c r="LBX6" s="100"/>
      <c r="LBY6" s="100"/>
      <c r="LBZ6" s="100"/>
      <c r="LCA6" s="100"/>
      <c r="LCB6" s="100"/>
      <c r="LCC6" s="100"/>
      <c r="LCD6" s="100"/>
      <c r="LCE6" s="100"/>
      <c r="LCF6" s="100"/>
      <c r="LCG6" s="100"/>
      <c r="LCH6" s="100"/>
      <c r="LCI6" s="100"/>
      <c r="LCJ6" s="100"/>
      <c r="LCK6" s="100"/>
      <c r="LCL6" s="100"/>
      <c r="LCM6" s="100"/>
      <c r="LCN6" s="100"/>
      <c r="LCO6" s="100"/>
      <c r="LCP6" s="100"/>
      <c r="LCQ6" s="100"/>
      <c r="LCR6" s="100"/>
      <c r="LCS6" s="100"/>
      <c r="LCT6" s="100"/>
      <c r="LCU6" s="100"/>
      <c r="LCV6" s="100"/>
      <c r="LCW6" s="100"/>
      <c r="LCX6" s="100"/>
      <c r="LCY6" s="100"/>
      <c r="LCZ6" s="100"/>
      <c r="LDA6" s="100"/>
      <c r="LDB6" s="100"/>
      <c r="LDC6" s="100"/>
      <c r="LDD6" s="100"/>
      <c r="LDE6" s="100"/>
      <c r="LDF6" s="100"/>
      <c r="LDG6" s="100"/>
      <c r="LDH6" s="100"/>
      <c r="LDI6" s="100"/>
      <c r="LDJ6" s="100"/>
      <c r="LDK6" s="100"/>
      <c r="LDL6" s="100"/>
      <c r="LDM6" s="100"/>
      <c r="LDN6" s="100"/>
      <c r="LDO6" s="100"/>
      <c r="LDP6" s="100"/>
      <c r="LDQ6" s="100"/>
      <c r="LDR6" s="100"/>
      <c r="LDS6" s="100"/>
      <c r="LDT6" s="100"/>
      <c r="LDU6" s="100"/>
      <c r="LDV6" s="100"/>
      <c r="LDW6" s="100"/>
      <c r="LDX6" s="100"/>
      <c r="LDY6" s="100"/>
      <c r="LDZ6" s="100"/>
      <c r="LEA6" s="100"/>
      <c r="LEB6" s="100"/>
      <c r="LEC6" s="100"/>
      <c r="LED6" s="100"/>
      <c r="LEE6" s="100"/>
      <c r="LEF6" s="100"/>
      <c r="LEG6" s="100"/>
      <c r="LEH6" s="100"/>
      <c r="LEI6" s="100"/>
      <c r="LEJ6" s="100"/>
      <c r="LEK6" s="100"/>
      <c r="LEL6" s="100"/>
      <c r="LEM6" s="100"/>
      <c r="LEN6" s="100"/>
      <c r="LEO6" s="100"/>
      <c r="LEP6" s="100"/>
      <c r="LEQ6" s="100"/>
      <c r="LER6" s="100"/>
      <c r="LES6" s="100"/>
      <c r="LET6" s="100"/>
      <c r="LEU6" s="100"/>
      <c r="LEV6" s="100"/>
      <c r="LEW6" s="100"/>
      <c r="LEX6" s="100"/>
      <c r="LEY6" s="100"/>
      <c r="LEZ6" s="100"/>
      <c r="LFA6" s="100"/>
      <c r="LFB6" s="100"/>
      <c r="LFC6" s="100"/>
      <c r="LFD6" s="100"/>
      <c r="LFE6" s="100"/>
      <c r="LFF6" s="100"/>
      <c r="LFG6" s="100"/>
      <c r="LFH6" s="100"/>
      <c r="LFI6" s="100"/>
      <c r="LFJ6" s="100"/>
      <c r="LFK6" s="100"/>
      <c r="LFL6" s="100"/>
      <c r="LFM6" s="100"/>
      <c r="LFN6" s="100"/>
      <c r="LFO6" s="100"/>
      <c r="LFP6" s="100"/>
      <c r="LFQ6" s="100"/>
      <c r="LFR6" s="100"/>
      <c r="LFS6" s="100"/>
      <c r="LFT6" s="100"/>
      <c r="LFU6" s="100"/>
      <c r="LFV6" s="100"/>
      <c r="LFW6" s="100"/>
      <c r="LFX6" s="100"/>
      <c r="LFY6" s="100"/>
      <c r="LFZ6" s="100"/>
      <c r="LGA6" s="100"/>
      <c r="LGB6" s="100"/>
      <c r="LGC6" s="100"/>
      <c r="LGD6" s="100"/>
      <c r="LGE6" s="100"/>
      <c r="LGF6" s="100"/>
      <c r="LGG6" s="100"/>
      <c r="LGH6" s="100"/>
      <c r="LGI6" s="100"/>
      <c r="LGJ6" s="100"/>
      <c r="LGK6" s="100"/>
      <c r="LGL6" s="100"/>
      <c r="LGM6" s="100"/>
      <c r="LGN6" s="100"/>
      <c r="LGO6" s="100"/>
      <c r="LGP6" s="100"/>
      <c r="LGQ6" s="100"/>
      <c r="LGR6" s="100"/>
      <c r="LGS6" s="100"/>
      <c r="LGT6" s="100"/>
      <c r="LGU6" s="100"/>
      <c r="LGV6" s="100"/>
      <c r="LGW6" s="100"/>
      <c r="LGX6" s="100"/>
      <c r="LGY6" s="100"/>
      <c r="LGZ6" s="100"/>
      <c r="LHA6" s="100"/>
      <c r="LHB6" s="100"/>
      <c r="LHC6" s="100"/>
      <c r="LHD6" s="100"/>
      <c r="LHE6" s="100"/>
      <c r="LHF6" s="100"/>
      <c r="LHG6" s="100"/>
      <c r="LHH6" s="100"/>
      <c r="LHI6" s="100"/>
      <c r="LHJ6" s="100"/>
      <c r="LHK6" s="100"/>
      <c r="LHL6" s="100"/>
      <c r="LHM6" s="100"/>
      <c r="LHN6" s="100"/>
      <c r="LHO6" s="100"/>
      <c r="LHP6" s="100"/>
      <c r="LHQ6" s="100"/>
      <c r="LHR6" s="100"/>
      <c r="LHS6" s="100"/>
      <c r="LHT6" s="100"/>
      <c r="LHU6" s="100"/>
      <c r="LHV6" s="100"/>
      <c r="LHW6" s="100"/>
      <c r="LHX6" s="100"/>
      <c r="LHY6" s="100"/>
      <c r="LHZ6" s="100"/>
      <c r="LIA6" s="100"/>
      <c r="LIB6" s="100"/>
      <c r="LIC6" s="100"/>
      <c r="LID6" s="100"/>
      <c r="LIE6" s="100"/>
      <c r="LIF6" s="100"/>
      <c r="LIG6" s="100"/>
      <c r="LIH6" s="100"/>
      <c r="LII6" s="100"/>
      <c r="LIJ6" s="100"/>
      <c r="LIK6" s="100"/>
      <c r="LIL6" s="100"/>
      <c r="LIM6" s="100"/>
      <c r="LIN6" s="100"/>
      <c r="LIO6" s="100"/>
      <c r="LIP6" s="100"/>
      <c r="LIQ6" s="100"/>
      <c r="LIR6" s="100"/>
      <c r="LIS6" s="100"/>
      <c r="LIT6" s="100"/>
      <c r="LIU6" s="100"/>
      <c r="LIV6" s="100"/>
      <c r="LIW6" s="100"/>
      <c r="LIX6" s="100"/>
      <c r="LIY6" s="100"/>
      <c r="LIZ6" s="100"/>
      <c r="LJA6" s="100"/>
      <c r="LJB6" s="100"/>
      <c r="LJC6" s="100"/>
      <c r="LJD6" s="100"/>
      <c r="LJE6" s="100"/>
      <c r="LJF6" s="100"/>
      <c r="LJG6" s="100"/>
      <c r="LJH6" s="100"/>
      <c r="LJI6" s="100"/>
      <c r="LJJ6" s="100"/>
      <c r="LJK6" s="100"/>
      <c r="LJL6" s="100"/>
      <c r="LJM6" s="100"/>
      <c r="LJN6" s="100"/>
      <c r="LJO6" s="100"/>
      <c r="LJP6" s="100"/>
      <c r="LJQ6" s="100"/>
      <c r="LJR6" s="100"/>
      <c r="LJS6" s="100"/>
      <c r="LJT6" s="100"/>
      <c r="LJU6" s="100"/>
      <c r="LJV6" s="100"/>
      <c r="LJW6" s="100"/>
      <c r="LJX6" s="100"/>
      <c r="LJY6" s="100"/>
      <c r="LJZ6" s="100"/>
      <c r="LKA6" s="100"/>
      <c r="LKB6" s="100"/>
      <c r="LKC6" s="100"/>
      <c r="LKD6" s="100"/>
      <c r="LKE6" s="100"/>
      <c r="LKF6" s="100"/>
      <c r="LKG6" s="100"/>
      <c r="LKH6" s="100"/>
      <c r="LKI6" s="100"/>
      <c r="LKJ6" s="100"/>
      <c r="LKK6" s="100"/>
      <c r="LKL6" s="100"/>
      <c r="LKM6" s="100"/>
      <c r="LKN6" s="100"/>
      <c r="LKO6" s="100"/>
      <c r="LKP6" s="100"/>
      <c r="LKQ6" s="100"/>
      <c r="LKR6" s="100"/>
      <c r="LKS6" s="100"/>
      <c r="LKT6" s="100"/>
      <c r="LKU6" s="100"/>
      <c r="LKV6" s="100"/>
      <c r="LKW6" s="100"/>
      <c r="LKX6" s="100"/>
      <c r="LKY6" s="100"/>
      <c r="LKZ6" s="100"/>
      <c r="LLA6" s="100"/>
      <c r="LLB6" s="100"/>
      <c r="LLC6" s="100"/>
      <c r="LLD6" s="100"/>
      <c r="LLE6" s="100"/>
      <c r="LLF6" s="100"/>
      <c r="LLG6" s="100"/>
      <c r="LLH6" s="100"/>
      <c r="LLI6" s="100"/>
      <c r="LLJ6" s="100"/>
      <c r="LLK6" s="100"/>
      <c r="LLL6" s="100"/>
      <c r="LLM6" s="100"/>
      <c r="LLN6" s="100"/>
      <c r="LLO6" s="100"/>
      <c r="LLP6" s="100"/>
      <c r="LLQ6" s="100"/>
      <c r="LLR6" s="100"/>
      <c r="LLS6" s="100"/>
      <c r="LLT6" s="100"/>
      <c r="LLU6" s="100"/>
      <c r="LLV6" s="100"/>
      <c r="LLW6" s="100"/>
      <c r="LLX6" s="100"/>
      <c r="LLY6" s="100"/>
      <c r="LLZ6" s="100"/>
      <c r="LMA6" s="100"/>
      <c r="LMB6" s="100"/>
      <c r="LMC6" s="100"/>
      <c r="LMD6" s="100"/>
      <c r="LME6" s="100"/>
      <c r="LMF6" s="100"/>
      <c r="LMG6" s="100"/>
      <c r="LMH6" s="100"/>
      <c r="LMI6" s="100"/>
      <c r="LMJ6" s="100"/>
      <c r="LMK6" s="100"/>
      <c r="LML6" s="100"/>
      <c r="LMM6" s="100"/>
      <c r="LMN6" s="100"/>
      <c r="LMO6" s="100"/>
      <c r="LMP6" s="100"/>
      <c r="LMQ6" s="100"/>
      <c r="LMR6" s="100"/>
      <c r="LMS6" s="100"/>
      <c r="LMT6" s="100"/>
      <c r="LMU6" s="100"/>
      <c r="LMV6" s="100"/>
      <c r="LMW6" s="100"/>
      <c r="LMX6" s="100"/>
      <c r="LMY6" s="100"/>
      <c r="LMZ6" s="100"/>
      <c r="LNA6" s="100"/>
      <c r="LNB6" s="100"/>
      <c r="LNC6" s="100"/>
      <c r="LND6" s="100"/>
      <c r="LNE6" s="100"/>
      <c r="LNF6" s="100"/>
      <c r="LNG6" s="100"/>
      <c r="LNH6" s="100"/>
      <c r="LNI6" s="100"/>
      <c r="LNJ6" s="100"/>
      <c r="LNK6" s="100"/>
      <c r="LNL6" s="100"/>
      <c r="LNM6" s="100"/>
      <c r="LNN6" s="100"/>
      <c r="LNO6" s="100"/>
      <c r="LNP6" s="100"/>
      <c r="LNQ6" s="100"/>
      <c r="LNR6" s="100"/>
      <c r="LNS6" s="100"/>
      <c r="LNT6" s="100"/>
      <c r="LNU6" s="100"/>
      <c r="LNV6" s="100"/>
      <c r="LNW6" s="100"/>
      <c r="LNX6" s="100"/>
      <c r="LNY6" s="100"/>
      <c r="LNZ6" s="100"/>
      <c r="LOA6" s="100"/>
      <c r="LOB6" s="100"/>
      <c r="LOC6" s="100"/>
      <c r="LOD6" s="100"/>
      <c r="LOE6" s="100"/>
      <c r="LOF6" s="100"/>
      <c r="LOG6" s="100"/>
      <c r="LOH6" s="100"/>
      <c r="LOI6" s="100"/>
      <c r="LOJ6" s="100"/>
      <c r="LOK6" s="100"/>
      <c r="LOL6" s="100"/>
      <c r="LOM6" s="100"/>
      <c r="LON6" s="100"/>
      <c r="LOO6" s="100"/>
      <c r="LOP6" s="100"/>
      <c r="LOQ6" s="100"/>
      <c r="LOR6" s="100"/>
      <c r="LOS6" s="100"/>
      <c r="LOT6" s="100"/>
      <c r="LOU6" s="100"/>
      <c r="LOV6" s="100"/>
      <c r="LOW6" s="100"/>
      <c r="LOX6" s="100"/>
      <c r="LOY6" s="100"/>
      <c r="LOZ6" s="100"/>
      <c r="LPA6" s="100"/>
      <c r="LPB6" s="100"/>
      <c r="LPC6" s="100"/>
      <c r="LPD6" s="100"/>
      <c r="LPE6" s="100"/>
      <c r="LPF6" s="100"/>
      <c r="LPG6" s="100"/>
      <c r="LPH6" s="100"/>
      <c r="LPI6" s="100"/>
      <c r="LPJ6" s="100"/>
      <c r="LPK6" s="100"/>
      <c r="LPL6" s="100"/>
      <c r="LPM6" s="100"/>
      <c r="LPN6" s="100"/>
      <c r="LPO6" s="100"/>
      <c r="LPP6" s="100"/>
      <c r="LPQ6" s="100"/>
      <c r="LPR6" s="100"/>
      <c r="LPS6" s="100"/>
      <c r="LPT6" s="100"/>
      <c r="LPU6" s="100"/>
      <c r="LPV6" s="100"/>
      <c r="LPW6" s="100"/>
      <c r="LPX6" s="100"/>
      <c r="LPY6" s="100"/>
      <c r="LPZ6" s="100"/>
      <c r="LQA6" s="100"/>
      <c r="LQB6" s="100"/>
      <c r="LQC6" s="100"/>
      <c r="LQD6" s="100"/>
      <c r="LQE6" s="100"/>
      <c r="LQF6" s="100"/>
      <c r="LQG6" s="100"/>
      <c r="LQH6" s="100"/>
      <c r="LQI6" s="100"/>
      <c r="LQJ6" s="100"/>
      <c r="LQK6" s="100"/>
      <c r="LQL6" s="100"/>
      <c r="LQM6" s="100"/>
      <c r="LQN6" s="100"/>
      <c r="LQO6" s="100"/>
      <c r="LQP6" s="100"/>
      <c r="LQQ6" s="100"/>
      <c r="LQR6" s="100"/>
      <c r="LQS6" s="100"/>
      <c r="LQT6" s="100"/>
      <c r="LQU6" s="100"/>
      <c r="LQV6" s="100"/>
      <c r="LQW6" s="100"/>
      <c r="LQX6" s="100"/>
      <c r="LQY6" s="100"/>
      <c r="LQZ6" s="100"/>
      <c r="LRA6" s="100"/>
      <c r="LRB6" s="100"/>
      <c r="LRC6" s="100"/>
      <c r="LRD6" s="100"/>
      <c r="LRE6" s="100"/>
      <c r="LRF6" s="100"/>
      <c r="LRG6" s="100"/>
      <c r="LRH6" s="100"/>
      <c r="LRI6" s="100"/>
      <c r="LRJ6" s="100"/>
      <c r="LRK6" s="100"/>
      <c r="LRL6" s="100"/>
      <c r="LRM6" s="100"/>
      <c r="LRN6" s="100"/>
      <c r="LRO6" s="100"/>
      <c r="LRP6" s="100"/>
      <c r="LRQ6" s="100"/>
      <c r="LRR6" s="100"/>
      <c r="LRS6" s="100"/>
      <c r="LRT6" s="100"/>
      <c r="LRU6" s="100"/>
      <c r="LRV6" s="100"/>
      <c r="LRW6" s="100"/>
      <c r="LRX6" s="100"/>
      <c r="LRY6" s="100"/>
      <c r="LRZ6" s="100"/>
      <c r="LSA6" s="100"/>
      <c r="LSB6" s="100"/>
      <c r="LSC6" s="100"/>
      <c r="LSD6" s="100"/>
      <c r="LSE6" s="100"/>
      <c r="LSF6" s="100"/>
      <c r="LSG6" s="100"/>
      <c r="LSH6" s="100"/>
      <c r="LSI6" s="100"/>
      <c r="LSJ6" s="100"/>
      <c r="LSK6" s="100"/>
      <c r="LSL6" s="100"/>
      <c r="LSM6" s="100"/>
      <c r="LSN6" s="100"/>
      <c r="LSO6" s="100"/>
      <c r="LSP6" s="100"/>
      <c r="LSQ6" s="100"/>
      <c r="LSR6" s="100"/>
      <c r="LSS6" s="100"/>
      <c r="LST6" s="100"/>
      <c r="LSU6" s="100"/>
      <c r="LSV6" s="100"/>
      <c r="LSW6" s="100"/>
      <c r="LSX6" s="100"/>
      <c r="LSY6" s="100"/>
      <c r="LSZ6" s="100"/>
      <c r="LTA6" s="100"/>
      <c r="LTB6" s="100"/>
      <c r="LTC6" s="100"/>
      <c r="LTD6" s="100"/>
      <c r="LTE6" s="100"/>
      <c r="LTF6" s="100"/>
      <c r="LTG6" s="100"/>
      <c r="LTH6" s="100"/>
      <c r="LTI6" s="100"/>
      <c r="LTJ6" s="100"/>
      <c r="LTK6" s="100"/>
      <c r="LTL6" s="100"/>
      <c r="LTM6" s="100"/>
      <c r="LTN6" s="100"/>
      <c r="LTO6" s="100"/>
      <c r="LTP6" s="100"/>
      <c r="LTQ6" s="100"/>
      <c r="LTR6" s="100"/>
      <c r="LTS6" s="100"/>
      <c r="LTT6" s="100"/>
      <c r="LTU6" s="100"/>
      <c r="LTV6" s="100"/>
      <c r="LTW6" s="100"/>
      <c r="LTX6" s="100"/>
      <c r="LTY6" s="100"/>
      <c r="LTZ6" s="100"/>
      <c r="LUA6" s="100"/>
      <c r="LUB6" s="100"/>
      <c r="LUC6" s="100"/>
      <c r="LUD6" s="100"/>
      <c r="LUE6" s="100"/>
      <c r="LUF6" s="100"/>
      <c r="LUG6" s="100"/>
      <c r="LUH6" s="100"/>
      <c r="LUI6" s="100"/>
      <c r="LUJ6" s="100"/>
      <c r="LUK6" s="100"/>
      <c r="LUL6" s="100"/>
      <c r="LUM6" s="100"/>
      <c r="LUN6" s="100"/>
      <c r="LUO6" s="100"/>
      <c r="LUP6" s="100"/>
      <c r="LUQ6" s="100"/>
      <c r="LUR6" s="100"/>
      <c r="LUS6" s="100"/>
      <c r="LUT6" s="100"/>
      <c r="LUU6" s="100"/>
      <c r="LUV6" s="100"/>
      <c r="LUW6" s="100"/>
      <c r="LUX6" s="100"/>
      <c r="LUY6" s="100"/>
      <c r="LUZ6" s="100"/>
      <c r="LVA6" s="100"/>
      <c r="LVB6" s="100"/>
      <c r="LVC6" s="100"/>
      <c r="LVD6" s="100"/>
      <c r="LVE6" s="100"/>
      <c r="LVF6" s="100"/>
      <c r="LVG6" s="100"/>
      <c r="LVH6" s="100"/>
      <c r="LVI6" s="100"/>
      <c r="LVJ6" s="100"/>
      <c r="LVK6" s="100"/>
      <c r="LVL6" s="100"/>
      <c r="LVM6" s="100"/>
      <c r="LVN6" s="100"/>
      <c r="LVO6" s="100"/>
      <c r="LVP6" s="100"/>
      <c r="LVQ6" s="100"/>
      <c r="LVR6" s="100"/>
      <c r="LVS6" s="100"/>
      <c r="LVT6" s="100"/>
      <c r="LVU6" s="100"/>
      <c r="LVV6" s="100"/>
      <c r="LVW6" s="100"/>
      <c r="LVX6" s="100"/>
      <c r="LVY6" s="100"/>
      <c r="LVZ6" s="100"/>
      <c r="LWA6" s="100"/>
      <c r="LWB6" s="100"/>
      <c r="LWC6" s="100"/>
      <c r="LWD6" s="100"/>
      <c r="LWE6" s="100"/>
      <c r="LWF6" s="100"/>
      <c r="LWG6" s="100"/>
      <c r="LWH6" s="100"/>
      <c r="LWI6" s="100"/>
      <c r="LWJ6" s="100"/>
      <c r="LWK6" s="100"/>
      <c r="LWL6" s="100"/>
      <c r="LWM6" s="100"/>
      <c r="LWN6" s="100"/>
      <c r="LWO6" s="100"/>
      <c r="LWP6" s="100"/>
      <c r="LWQ6" s="100"/>
      <c r="LWR6" s="100"/>
      <c r="LWS6" s="100"/>
      <c r="LWT6" s="100"/>
      <c r="LWU6" s="100"/>
      <c r="LWV6" s="100"/>
      <c r="LWW6" s="100"/>
      <c r="LWX6" s="100"/>
      <c r="LWY6" s="100"/>
      <c r="LWZ6" s="100"/>
      <c r="LXA6" s="100"/>
      <c r="LXB6" s="100"/>
      <c r="LXC6" s="100"/>
      <c r="LXD6" s="100"/>
      <c r="LXE6" s="100"/>
      <c r="LXF6" s="100"/>
      <c r="LXG6" s="100"/>
      <c r="LXH6" s="100"/>
      <c r="LXI6" s="100"/>
      <c r="LXJ6" s="100"/>
      <c r="LXK6" s="100"/>
      <c r="LXL6" s="100"/>
      <c r="LXM6" s="100"/>
      <c r="LXN6" s="100"/>
      <c r="LXO6" s="100"/>
      <c r="LXP6" s="100"/>
      <c r="LXQ6" s="100"/>
      <c r="LXR6" s="100"/>
      <c r="LXS6" s="100"/>
      <c r="LXT6" s="100"/>
      <c r="LXU6" s="100"/>
      <c r="LXV6" s="100"/>
      <c r="LXW6" s="100"/>
      <c r="LXX6" s="100"/>
      <c r="LXY6" s="100"/>
      <c r="LXZ6" s="100"/>
      <c r="LYA6" s="100"/>
      <c r="LYB6" s="100"/>
      <c r="LYC6" s="100"/>
      <c r="LYD6" s="100"/>
      <c r="LYE6" s="100"/>
      <c r="LYF6" s="100"/>
      <c r="LYG6" s="100"/>
      <c r="LYH6" s="100"/>
      <c r="LYI6" s="100"/>
      <c r="LYJ6" s="100"/>
      <c r="LYK6" s="100"/>
      <c r="LYL6" s="100"/>
      <c r="LYM6" s="100"/>
      <c r="LYN6" s="100"/>
      <c r="LYO6" s="100"/>
      <c r="LYP6" s="100"/>
      <c r="LYQ6" s="100"/>
      <c r="LYR6" s="100"/>
      <c r="LYS6" s="100"/>
      <c r="LYT6" s="100"/>
      <c r="LYU6" s="100"/>
      <c r="LYV6" s="100"/>
      <c r="LYW6" s="100"/>
      <c r="LYX6" s="100"/>
      <c r="LYY6" s="100"/>
      <c r="LYZ6" s="100"/>
      <c r="LZA6" s="100"/>
      <c r="LZB6" s="100"/>
      <c r="LZC6" s="100"/>
      <c r="LZD6" s="100"/>
      <c r="LZE6" s="100"/>
      <c r="LZF6" s="100"/>
      <c r="LZG6" s="100"/>
      <c r="LZH6" s="100"/>
      <c r="LZI6" s="100"/>
      <c r="LZJ6" s="100"/>
      <c r="LZK6" s="100"/>
      <c r="LZL6" s="100"/>
      <c r="LZM6" s="100"/>
      <c r="LZN6" s="100"/>
      <c r="LZO6" s="100"/>
      <c r="LZP6" s="100"/>
      <c r="LZQ6" s="100"/>
      <c r="LZR6" s="100"/>
      <c r="LZS6" s="100"/>
      <c r="LZT6" s="100"/>
      <c r="LZU6" s="100"/>
      <c r="LZV6" s="100"/>
      <c r="LZW6" s="100"/>
      <c r="LZX6" s="100"/>
      <c r="LZY6" s="100"/>
      <c r="LZZ6" s="100"/>
      <c r="MAA6" s="100"/>
      <c r="MAB6" s="100"/>
      <c r="MAC6" s="100"/>
      <c r="MAD6" s="100"/>
      <c r="MAE6" s="100"/>
      <c r="MAF6" s="100"/>
      <c r="MAG6" s="100"/>
      <c r="MAH6" s="100"/>
      <c r="MAI6" s="100"/>
      <c r="MAJ6" s="100"/>
      <c r="MAK6" s="100"/>
      <c r="MAL6" s="100"/>
      <c r="MAM6" s="100"/>
      <c r="MAN6" s="100"/>
      <c r="MAO6" s="100"/>
      <c r="MAP6" s="100"/>
      <c r="MAQ6" s="100"/>
      <c r="MAR6" s="100"/>
      <c r="MAS6" s="100"/>
      <c r="MAT6" s="100"/>
      <c r="MAU6" s="100"/>
      <c r="MAV6" s="100"/>
      <c r="MAW6" s="100"/>
      <c r="MAX6" s="100"/>
      <c r="MAY6" s="100"/>
      <c r="MAZ6" s="100"/>
      <c r="MBA6" s="100"/>
      <c r="MBB6" s="100"/>
      <c r="MBC6" s="100"/>
      <c r="MBD6" s="100"/>
      <c r="MBE6" s="100"/>
      <c r="MBF6" s="100"/>
      <c r="MBG6" s="100"/>
      <c r="MBH6" s="100"/>
      <c r="MBI6" s="100"/>
      <c r="MBJ6" s="100"/>
      <c r="MBK6" s="100"/>
      <c r="MBL6" s="100"/>
      <c r="MBM6" s="100"/>
      <c r="MBN6" s="100"/>
      <c r="MBO6" s="100"/>
      <c r="MBP6" s="100"/>
      <c r="MBQ6" s="100"/>
      <c r="MBR6" s="100"/>
      <c r="MBS6" s="100"/>
      <c r="MBT6" s="100"/>
      <c r="MBU6" s="100"/>
      <c r="MBV6" s="100"/>
      <c r="MBW6" s="100"/>
      <c r="MBX6" s="100"/>
      <c r="MBY6" s="100"/>
      <c r="MBZ6" s="100"/>
      <c r="MCA6" s="100"/>
      <c r="MCB6" s="100"/>
      <c r="MCC6" s="100"/>
      <c r="MCD6" s="100"/>
      <c r="MCE6" s="100"/>
      <c r="MCF6" s="100"/>
      <c r="MCG6" s="100"/>
      <c r="MCH6" s="100"/>
      <c r="MCI6" s="100"/>
      <c r="MCJ6" s="100"/>
      <c r="MCK6" s="100"/>
      <c r="MCL6" s="100"/>
      <c r="MCM6" s="100"/>
      <c r="MCN6" s="100"/>
      <c r="MCO6" s="100"/>
      <c r="MCP6" s="100"/>
      <c r="MCQ6" s="100"/>
      <c r="MCR6" s="100"/>
      <c r="MCS6" s="100"/>
      <c r="MCT6" s="100"/>
      <c r="MCU6" s="100"/>
      <c r="MCV6" s="100"/>
      <c r="MCW6" s="100"/>
      <c r="MCX6" s="100"/>
      <c r="MCY6" s="100"/>
      <c r="MCZ6" s="100"/>
      <c r="MDA6" s="100"/>
      <c r="MDB6" s="100"/>
      <c r="MDC6" s="100"/>
      <c r="MDD6" s="100"/>
      <c r="MDE6" s="100"/>
      <c r="MDF6" s="100"/>
      <c r="MDG6" s="100"/>
      <c r="MDH6" s="100"/>
      <c r="MDI6" s="100"/>
      <c r="MDJ6" s="100"/>
      <c r="MDK6" s="100"/>
      <c r="MDL6" s="100"/>
      <c r="MDM6" s="100"/>
      <c r="MDN6" s="100"/>
      <c r="MDO6" s="100"/>
      <c r="MDP6" s="100"/>
      <c r="MDQ6" s="100"/>
      <c r="MDR6" s="100"/>
      <c r="MDS6" s="100"/>
      <c r="MDT6" s="100"/>
      <c r="MDU6" s="100"/>
      <c r="MDV6" s="100"/>
      <c r="MDW6" s="100"/>
      <c r="MDX6" s="100"/>
      <c r="MDY6" s="100"/>
      <c r="MDZ6" s="100"/>
      <c r="MEA6" s="100"/>
      <c r="MEB6" s="100"/>
      <c r="MEC6" s="100"/>
      <c r="MED6" s="100"/>
      <c r="MEE6" s="100"/>
      <c r="MEF6" s="100"/>
      <c r="MEG6" s="100"/>
      <c r="MEH6" s="100"/>
      <c r="MEI6" s="100"/>
      <c r="MEJ6" s="100"/>
      <c r="MEK6" s="100"/>
      <c r="MEL6" s="100"/>
      <c r="MEM6" s="100"/>
      <c r="MEN6" s="100"/>
      <c r="MEO6" s="100"/>
      <c r="MEP6" s="100"/>
      <c r="MEQ6" s="100"/>
      <c r="MER6" s="100"/>
      <c r="MES6" s="100"/>
      <c r="MET6" s="100"/>
      <c r="MEU6" s="100"/>
      <c r="MEV6" s="100"/>
      <c r="MEW6" s="100"/>
      <c r="MEX6" s="100"/>
      <c r="MEY6" s="100"/>
      <c r="MEZ6" s="100"/>
      <c r="MFA6" s="100"/>
      <c r="MFB6" s="100"/>
      <c r="MFC6" s="100"/>
      <c r="MFD6" s="100"/>
      <c r="MFE6" s="100"/>
      <c r="MFF6" s="100"/>
      <c r="MFG6" s="100"/>
      <c r="MFH6" s="100"/>
      <c r="MFI6" s="100"/>
      <c r="MFJ6" s="100"/>
      <c r="MFK6" s="100"/>
      <c r="MFL6" s="100"/>
      <c r="MFM6" s="100"/>
      <c r="MFN6" s="100"/>
      <c r="MFO6" s="100"/>
      <c r="MFP6" s="100"/>
      <c r="MFQ6" s="100"/>
      <c r="MFR6" s="100"/>
      <c r="MFS6" s="100"/>
      <c r="MFT6" s="100"/>
      <c r="MFU6" s="100"/>
      <c r="MFV6" s="100"/>
      <c r="MFW6" s="100"/>
      <c r="MFX6" s="100"/>
      <c r="MFY6" s="100"/>
      <c r="MFZ6" s="100"/>
      <c r="MGA6" s="100"/>
      <c r="MGB6" s="100"/>
      <c r="MGC6" s="100"/>
      <c r="MGD6" s="100"/>
      <c r="MGE6" s="100"/>
      <c r="MGF6" s="100"/>
      <c r="MGG6" s="100"/>
      <c r="MGH6" s="100"/>
      <c r="MGI6" s="100"/>
      <c r="MGJ6" s="100"/>
      <c r="MGK6" s="100"/>
      <c r="MGL6" s="100"/>
      <c r="MGM6" s="100"/>
      <c r="MGN6" s="100"/>
      <c r="MGO6" s="100"/>
      <c r="MGP6" s="100"/>
      <c r="MGQ6" s="100"/>
      <c r="MGR6" s="100"/>
      <c r="MGS6" s="100"/>
      <c r="MGT6" s="100"/>
      <c r="MGU6" s="100"/>
      <c r="MGV6" s="100"/>
      <c r="MGW6" s="100"/>
      <c r="MGX6" s="100"/>
      <c r="MGY6" s="100"/>
      <c r="MGZ6" s="100"/>
      <c r="MHA6" s="100"/>
      <c r="MHB6" s="100"/>
      <c r="MHC6" s="100"/>
      <c r="MHD6" s="100"/>
      <c r="MHE6" s="100"/>
      <c r="MHF6" s="100"/>
      <c r="MHG6" s="100"/>
      <c r="MHH6" s="100"/>
      <c r="MHI6" s="100"/>
      <c r="MHJ6" s="100"/>
      <c r="MHK6" s="100"/>
      <c r="MHL6" s="100"/>
      <c r="MHM6" s="100"/>
      <c r="MHN6" s="100"/>
      <c r="MHO6" s="100"/>
      <c r="MHP6" s="100"/>
      <c r="MHQ6" s="100"/>
      <c r="MHR6" s="100"/>
      <c r="MHS6" s="100"/>
      <c r="MHT6" s="100"/>
      <c r="MHU6" s="100"/>
      <c r="MHV6" s="100"/>
      <c r="MHW6" s="100"/>
      <c r="MHX6" s="100"/>
      <c r="MHY6" s="100"/>
      <c r="MHZ6" s="100"/>
      <c r="MIA6" s="100"/>
      <c r="MIB6" s="100"/>
      <c r="MIC6" s="100"/>
      <c r="MID6" s="100"/>
      <c r="MIE6" s="100"/>
      <c r="MIF6" s="100"/>
      <c r="MIG6" s="100"/>
      <c r="MIH6" s="100"/>
      <c r="MII6" s="100"/>
      <c r="MIJ6" s="100"/>
      <c r="MIK6" s="100"/>
      <c r="MIL6" s="100"/>
      <c r="MIM6" s="100"/>
      <c r="MIN6" s="100"/>
      <c r="MIO6" s="100"/>
      <c r="MIP6" s="100"/>
      <c r="MIQ6" s="100"/>
      <c r="MIR6" s="100"/>
      <c r="MIS6" s="100"/>
      <c r="MIT6" s="100"/>
      <c r="MIU6" s="100"/>
      <c r="MIV6" s="100"/>
      <c r="MIW6" s="100"/>
      <c r="MIX6" s="100"/>
      <c r="MIY6" s="100"/>
      <c r="MIZ6" s="100"/>
      <c r="MJA6" s="100"/>
      <c r="MJB6" s="100"/>
      <c r="MJC6" s="100"/>
      <c r="MJD6" s="100"/>
      <c r="MJE6" s="100"/>
      <c r="MJF6" s="100"/>
      <c r="MJG6" s="100"/>
      <c r="MJH6" s="100"/>
      <c r="MJI6" s="100"/>
      <c r="MJJ6" s="100"/>
      <c r="MJK6" s="100"/>
      <c r="MJL6" s="100"/>
      <c r="MJM6" s="100"/>
      <c r="MJN6" s="100"/>
      <c r="MJO6" s="100"/>
      <c r="MJP6" s="100"/>
      <c r="MJQ6" s="100"/>
      <c r="MJR6" s="100"/>
      <c r="MJS6" s="100"/>
      <c r="MJT6" s="100"/>
      <c r="MJU6" s="100"/>
      <c r="MJV6" s="100"/>
      <c r="MJW6" s="100"/>
      <c r="MJX6" s="100"/>
      <c r="MJY6" s="100"/>
      <c r="MJZ6" s="100"/>
      <c r="MKA6" s="100"/>
      <c r="MKB6" s="100"/>
      <c r="MKC6" s="100"/>
      <c r="MKD6" s="100"/>
      <c r="MKE6" s="100"/>
      <c r="MKF6" s="100"/>
      <c r="MKG6" s="100"/>
      <c r="MKH6" s="100"/>
      <c r="MKI6" s="100"/>
      <c r="MKJ6" s="100"/>
      <c r="MKK6" s="100"/>
      <c r="MKL6" s="100"/>
      <c r="MKM6" s="100"/>
      <c r="MKN6" s="100"/>
      <c r="MKO6" s="100"/>
      <c r="MKP6" s="100"/>
      <c r="MKQ6" s="100"/>
      <c r="MKR6" s="100"/>
      <c r="MKS6" s="100"/>
      <c r="MKT6" s="100"/>
      <c r="MKU6" s="100"/>
      <c r="MKV6" s="100"/>
      <c r="MKW6" s="100"/>
      <c r="MKX6" s="100"/>
      <c r="MKY6" s="100"/>
      <c r="MKZ6" s="100"/>
      <c r="MLA6" s="100"/>
      <c r="MLB6" s="100"/>
      <c r="MLC6" s="100"/>
      <c r="MLD6" s="100"/>
      <c r="MLE6" s="100"/>
      <c r="MLF6" s="100"/>
      <c r="MLG6" s="100"/>
      <c r="MLH6" s="100"/>
      <c r="MLI6" s="100"/>
      <c r="MLJ6" s="100"/>
      <c r="MLK6" s="100"/>
      <c r="MLL6" s="100"/>
      <c r="MLM6" s="100"/>
      <c r="MLN6" s="100"/>
      <c r="MLO6" s="100"/>
      <c r="MLP6" s="100"/>
      <c r="MLQ6" s="100"/>
      <c r="MLR6" s="100"/>
      <c r="MLS6" s="100"/>
      <c r="MLT6" s="100"/>
      <c r="MLU6" s="100"/>
      <c r="MLV6" s="100"/>
      <c r="MLW6" s="100"/>
      <c r="MLX6" s="100"/>
      <c r="MLY6" s="100"/>
      <c r="MLZ6" s="100"/>
      <c r="MMA6" s="100"/>
      <c r="MMB6" s="100"/>
      <c r="MMC6" s="100"/>
      <c r="MMD6" s="100"/>
      <c r="MME6" s="100"/>
      <c r="MMF6" s="100"/>
      <c r="MMG6" s="100"/>
      <c r="MMH6" s="100"/>
      <c r="MMI6" s="100"/>
      <c r="MMJ6" s="100"/>
      <c r="MMK6" s="100"/>
      <c r="MML6" s="100"/>
      <c r="MMM6" s="100"/>
      <c r="MMN6" s="100"/>
      <c r="MMO6" s="100"/>
      <c r="MMP6" s="100"/>
      <c r="MMQ6" s="100"/>
      <c r="MMR6" s="100"/>
      <c r="MMS6" s="100"/>
      <c r="MMT6" s="100"/>
      <c r="MMU6" s="100"/>
      <c r="MMV6" s="100"/>
      <c r="MMW6" s="100"/>
      <c r="MMX6" s="100"/>
      <c r="MMY6" s="100"/>
      <c r="MMZ6" s="100"/>
      <c r="MNA6" s="100"/>
      <c r="MNB6" s="100"/>
      <c r="MNC6" s="100"/>
      <c r="MND6" s="100"/>
      <c r="MNE6" s="100"/>
      <c r="MNF6" s="100"/>
      <c r="MNG6" s="100"/>
      <c r="MNH6" s="100"/>
      <c r="MNI6" s="100"/>
      <c r="MNJ6" s="100"/>
      <c r="MNK6" s="100"/>
      <c r="MNL6" s="100"/>
      <c r="MNM6" s="100"/>
      <c r="MNN6" s="100"/>
      <c r="MNO6" s="100"/>
      <c r="MNP6" s="100"/>
      <c r="MNQ6" s="100"/>
      <c r="MNR6" s="100"/>
      <c r="MNS6" s="100"/>
      <c r="MNT6" s="100"/>
      <c r="MNU6" s="100"/>
      <c r="MNV6" s="100"/>
      <c r="MNW6" s="100"/>
      <c r="MNX6" s="100"/>
      <c r="MNY6" s="100"/>
      <c r="MNZ6" s="100"/>
      <c r="MOA6" s="100"/>
      <c r="MOB6" s="100"/>
      <c r="MOC6" s="100"/>
      <c r="MOD6" s="100"/>
      <c r="MOE6" s="100"/>
      <c r="MOF6" s="100"/>
      <c r="MOG6" s="100"/>
      <c r="MOH6" s="100"/>
      <c r="MOI6" s="100"/>
      <c r="MOJ6" s="100"/>
      <c r="MOK6" s="100"/>
      <c r="MOL6" s="100"/>
      <c r="MOM6" s="100"/>
      <c r="MON6" s="100"/>
      <c r="MOO6" s="100"/>
      <c r="MOP6" s="100"/>
      <c r="MOQ6" s="100"/>
      <c r="MOR6" s="100"/>
      <c r="MOS6" s="100"/>
      <c r="MOT6" s="100"/>
      <c r="MOU6" s="100"/>
      <c r="MOV6" s="100"/>
      <c r="MOW6" s="100"/>
      <c r="MOX6" s="100"/>
      <c r="MOY6" s="100"/>
      <c r="MOZ6" s="100"/>
      <c r="MPA6" s="100"/>
      <c r="MPB6" s="100"/>
      <c r="MPC6" s="100"/>
      <c r="MPD6" s="100"/>
      <c r="MPE6" s="100"/>
      <c r="MPF6" s="100"/>
      <c r="MPG6" s="100"/>
      <c r="MPH6" s="100"/>
      <c r="MPI6" s="100"/>
      <c r="MPJ6" s="100"/>
      <c r="MPK6" s="100"/>
      <c r="MPL6" s="100"/>
      <c r="MPM6" s="100"/>
      <c r="MPN6" s="100"/>
      <c r="MPO6" s="100"/>
      <c r="MPP6" s="100"/>
      <c r="MPQ6" s="100"/>
      <c r="MPR6" s="100"/>
      <c r="MPS6" s="100"/>
      <c r="MPT6" s="100"/>
      <c r="MPU6" s="100"/>
      <c r="MPV6" s="100"/>
      <c r="MPW6" s="100"/>
      <c r="MPX6" s="100"/>
      <c r="MPY6" s="100"/>
      <c r="MPZ6" s="100"/>
      <c r="MQA6" s="100"/>
      <c r="MQB6" s="100"/>
      <c r="MQC6" s="100"/>
      <c r="MQD6" s="100"/>
      <c r="MQE6" s="100"/>
      <c r="MQF6" s="100"/>
      <c r="MQG6" s="100"/>
      <c r="MQH6" s="100"/>
      <c r="MQI6" s="100"/>
      <c r="MQJ6" s="100"/>
      <c r="MQK6" s="100"/>
      <c r="MQL6" s="100"/>
      <c r="MQM6" s="100"/>
      <c r="MQN6" s="100"/>
      <c r="MQO6" s="100"/>
      <c r="MQP6" s="100"/>
      <c r="MQQ6" s="100"/>
      <c r="MQR6" s="100"/>
      <c r="MQS6" s="100"/>
      <c r="MQT6" s="100"/>
      <c r="MQU6" s="100"/>
      <c r="MQV6" s="100"/>
      <c r="MQW6" s="100"/>
      <c r="MQX6" s="100"/>
      <c r="MQY6" s="100"/>
      <c r="MQZ6" s="100"/>
      <c r="MRA6" s="100"/>
      <c r="MRB6" s="100"/>
      <c r="MRC6" s="100"/>
      <c r="MRD6" s="100"/>
      <c r="MRE6" s="100"/>
      <c r="MRF6" s="100"/>
      <c r="MRG6" s="100"/>
      <c r="MRH6" s="100"/>
      <c r="MRI6" s="100"/>
      <c r="MRJ6" s="100"/>
      <c r="MRK6" s="100"/>
      <c r="MRL6" s="100"/>
      <c r="MRM6" s="100"/>
      <c r="MRN6" s="100"/>
      <c r="MRO6" s="100"/>
      <c r="MRP6" s="100"/>
      <c r="MRQ6" s="100"/>
      <c r="MRR6" s="100"/>
      <c r="MRS6" s="100"/>
      <c r="MRT6" s="100"/>
      <c r="MRU6" s="100"/>
      <c r="MRV6" s="100"/>
      <c r="MRW6" s="100"/>
      <c r="MRX6" s="100"/>
      <c r="MRY6" s="100"/>
      <c r="MRZ6" s="100"/>
      <c r="MSA6" s="100"/>
      <c r="MSB6" s="100"/>
      <c r="MSC6" s="100"/>
      <c r="MSD6" s="100"/>
      <c r="MSE6" s="100"/>
      <c r="MSF6" s="100"/>
      <c r="MSG6" s="100"/>
      <c r="MSH6" s="100"/>
      <c r="MSI6" s="100"/>
      <c r="MSJ6" s="100"/>
      <c r="MSK6" s="100"/>
      <c r="MSL6" s="100"/>
      <c r="MSM6" s="100"/>
      <c r="MSN6" s="100"/>
      <c r="MSO6" s="100"/>
      <c r="MSP6" s="100"/>
      <c r="MSQ6" s="100"/>
      <c r="MSR6" s="100"/>
      <c r="MSS6" s="100"/>
      <c r="MST6" s="100"/>
      <c r="MSU6" s="100"/>
      <c r="MSV6" s="100"/>
      <c r="MSW6" s="100"/>
      <c r="MSX6" s="100"/>
      <c r="MSY6" s="100"/>
      <c r="MSZ6" s="100"/>
      <c r="MTA6" s="100"/>
      <c r="MTB6" s="100"/>
      <c r="MTC6" s="100"/>
      <c r="MTD6" s="100"/>
      <c r="MTE6" s="100"/>
      <c r="MTF6" s="100"/>
      <c r="MTG6" s="100"/>
      <c r="MTH6" s="100"/>
      <c r="MTI6" s="100"/>
      <c r="MTJ6" s="100"/>
      <c r="MTK6" s="100"/>
      <c r="MTL6" s="100"/>
      <c r="MTM6" s="100"/>
      <c r="MTN6" s="100"/>
      <c r="MTO6" s="100"/>
      <c r="MTP6" s="100"/>
      <c r="MTQ6" s="100"/>
      <c r="MTR6" s="100"/>
      <c r="MTS6" s="100"/>
      <c r="MTT6" s="100"/>
      <c r="MTU6" s="100"/>
      <c r="MTV6" s="100"/>
      <c r="MTW6" s="100"/>
      <c r="MTX6" s="100"/>
      <c r="MTY6" s="100"/>
      <c r="MTZ6" s="100"/>
      <c r="MUA6" s="100"/>
      <c r="MUB6" s="100"/>
      <c r="MUC6" s="100"/>
      <c r="MUD6" s="100"/>
      <c r="MUE6" s="100"/>
      <c r="MUF6" s="100"/>
      <c r="MUG6" s="100"/>
      <c r="MUH6" s="100"/>
      <c r="MUI6" s="100"/>
      <c r="MUJ6" s="100"/>
      <c r="MUK6" s="100"/>
      <c r="MUL6" s="100"/>
      <c r="MUM6" s="100"/>
      <c r="MUN6" s="100"/>
      <c r="MUO6" s="100"/>
      <c r="MUP6" s="100"/>
      <c r="MUQ6" s="100"/>
      <c r="MUR6" s="100"/>
      <c r="MUS6" s="100"/>
      <c r="MUT6" s="100"/>
      <c r="MUU6" s="100"/>
      <c r="MUV6" s="100"/>
      <c r="MUW6" s="100"/>
      <c r="MUX6" s="100"/>
      <c r="MUY6" s="100"/>
      <c r="MUZ6" s="100"/>
      <c r="MVA6" s="100"/>
      <c r="MVB6" s="100"/>
      <c r="MVC6" s="100"/>
      <c r="MVD6" s="100"/>
      <c r="MVE6" s="100"/>
      <c r="MVF6" s="100"/>
      <c r="MVG6" s="100"/>
      <c r="MVH6" s="100"/>
      <c r="MVI6" s="100"/>
      <c r="MVJ6" s="100"/>
      <c r="MVK6" s="100"/>
      <c r="MVL6" s="100"/>
      <c r="MVM6" s="100"/>
      <c r="MVN6" s="100"/>
      <c r="MVO6" s="100"/>
      <c r="MVP6" s="100"/>
      <c r="MVQ6" s="100"/>
      <c r="MVR6" s="100"/>
      <c r="MVS6" s="100"/>
      <c r="MVT6" s="100"/>
      <c r="MVU6" s="100"/>
      <c r="MVV6" s="100"/>
      <c r="MVW6" s="100"/>
      <c r="MVX6" s="100"/>
      <c r="MVY6" s="100"/>
      <c r="MVZ6" s="100"/>
      <c r="MWA6" s="100"/>
      <c r="MWB6" s="100"/>
      <c r="MWC6" s="100"/>
      <c r="MWD6" s="100"/>
      <c r="MWE6" s="100"/>
      <c r="MWF6" s="100"/>
      <c r="MWG6" s="100"/>
      <c r="MWH6" s="100"/>
      <c r="MWI6" s="100"/>
      <c r="MWJ6" s="100"/>
      <c r="MWK6" s="100"/>
      <c r="MWL6" s="100"/>
      <c r="MWM6" s="100"/>
      <c r="MWN6" s="100"/>
      <c r="MWO6" s="100"/>
      <c r="MWP6" s="100"/>
      <c r="MWQ6" s="100"/>
      <c r="MWR6" s="100"/>
      <c r="MWS6" s="100"/>
      <c r="MWT6" s="100"/>
      <c r="MWU6" s="100"/>
      <c r="MWV6" s="100"/>
      <c r="MWW6" s="100"/>
      <c r="MWX6" s="100"/>
      <c r="MWY6" s="100"/>
      <c r="MWZ6" s="100"/>
      <c r="MXA6" s="100"/>
      <c r="MXB6" s="100"/>
      <c r="MXC6" s="100"/>
      <c r="MXD6" s="100"/>
      <c r="MXE6" s="100"/>
      <c r="MXF6" s="100"/>
      <c r="MXG6" s="100"/>
      <c r="MXH6" s="100"/>
      <c r="MXI6" s="100"/>
      <c r="MXJ6" s="100"/>
      <c r="MXK6" s="100"/>
      <c r="MXL6" s="100"/>
      <c r="MXM6" s="100"/>
      <c r="MXN6" s="100"/>
      <c r="MXO6" s="100"/>
      <c r="MXP6" s="100"/>
      <c r="MXQ6" s="100"/>
      <c r="MXR6" s="100"/>
      <c r="MXS6" s="100"/>
      <c r="MXT6" s="100"/>
      <c r="MXU6" s="100"/>
      <c r="MXV6" s="100"/>
      <c r="MXW6" s="100"/>
      <c r="MXX6" s="100"/>
      <c r="MXY6" s="100"/>
      <c r="MXZ6" s="100"/>
      <c r="MYA6" s="100"/>
      <c r="MYB6" s="100"/>
      <c r="MYC6" s="100"/>
      <c r="MYD6" s="100"/>
      <c r="MYE6" s="100"/>
      <c r="MYF6" s="100"/>
      <c r="MYG6" s="100"/>
      <c r="MYH6" s="100"/>
      <c r="MYI6" s="100"/>
      <c r="MYJ6" s="100"/>
      <c r="MYK6" s="100"/>
      <c r="MYL6" s="100"/>
      <c r="MYM6" s="100"/>
      <c r="MYN6" s="100"/>
      <c r="MYO6" s="100"/>
      <c r="MYP6" s="100"/>
      <c r="MYQ6" s="100"/>
      <c r="MYR6" s="100"/>
      <c r="MYS6" s="100"/>
      <c r="MYT6" s="100"/>
      <c r="MYU6" s="100"/>
      <c r="MYV6" s="100"/>
      <c r="MYW6" s="100"/>
      <c r="MYX6" s="100"/>
      <c r="MYY6" s="100"/>
      <c r="MYZ6" s="100"/>
      <c r="MZA6" s="100"/>
      <c r="MZB6" s="100"/>
      <c r="MZC6" s="100"/>
      <c r="MZD6" s="100"/>
      <c r="MZE6" s="100"/>
      <c r="MZF6" s="100"/>
      <c r="MZG6" s="100"/>
      <c r="MZH6" s="100"/>
      <c r="MZI6" s="100"/>
      <c r="MZJ6" s="100"/>
      <c r="MZK6" s="100"/>
      <c r="MZL6" s="100"/>
      <c r="MZM6" s="100"/>
      <c r="MZN6" s="100"/>
      <c r="MZO6" s="100"/>
      <c r="MZP6" s="100"/>
      <c r="MZQ6" s="100"/>
      <c r="MZR6" s="100"/>
      <c r="MZS6" s="100"/>
      <c r="MZT6" s="100"/>
      <c r="MZU6" s="100"/>
      <c r="MZV6" s="100"/>
      <c r="MZW6" s="100"/>
      <c r="MZX6" s="100"/>
      <c r="MZY6" s="100"/>
      <c r="MZZ6" s="100"/>
      <c r="NAA6" s="100"/>
      <c r="NAB6" s="100"/>
      <c r="NAC6" s="100"/>
      <c r="NAD6" s="100"/>
      <c r="NAE6" s="100"/>
      <c r="NAF6" s="100"/>
      <c r="NAG6" s="100"/>
      <c r="NAH6" s="100"/>
      <c r="NAI6" s="100"/>
      <c r="NAJ6" s="100"/>
      <c r="NAK6" s="100"/>
      <c r="NAL6" s="100"/>
      <c r="NAM6" s="100"/>
      <c r="NAN6" s="100"/>
      <c r="NAO6" s="100"/>
      <c r="NAP6" s="100"/>
      <c r="NAQ6" s="100"/>
      <c r="NAR6" s="100"/>
      <c r="NAS6" s="100"/>
      <c r="NAT6" s="100"/>
      <c r="NAU6" s="100"/>
      <c r="NAV6" s="100"/>
      <c r="NAW6" s="100"/>
      <c r="NAX6" s="100"/>
      <c r="NAY6" s="100"/>
      <c r="NAZ6" s="100"/>
      <c r="NBA6" s="100"/>
      <c r="NBB6" s="100"/>
      <c r="NBC6" s="100"/>
      <c r="NBD6" s="100"/>
      <c r="NBE6" s="100"/>
      <c r="NBF6" s="100"/>
      <c r="NBG6" s="100"/>
      <c r="NBH6" s="100"/>
      <c r="NBI6" s="100"/>
      <c r="NBJ6" s="100"/>
      <c r="NBK6" s="100"/>
      <c r="NBL6" s="100"/>
      <c r="NBM6" s="100"/>
      <c r="NBN6" s="100"/>
      <c r="NBO6" s="100"/>
      <c r="NBP6" s="100"/>
      <c r="NBQ6" s="100"/>
      <c r="NBR6" s="100"/>
      <c r="NBS6" s="100"/>
      <c r="NBT6" s="100"/>
      <c r="NBU6" s="100"/>
      <c r="NBV6" s="100"/>
      <c r="NBW6" s="100"/>
      <c r="NBX6" s="100"/>
      <c r="NBY6" s="100"/>
      <c r="NBZ6" s="100"/>
      <c r="NCA6" s="100"/>
      <c r="NCB6" s="100"/>
      <c r="NCC6" s="100"/>
      <c r="NCD6" s="100"/>
      <c r="NCE6" s="100"/>
      <c r="NCF6" s="100"/>
      <c r="NCG6" s="100"/>
      <c r="NCH6" s="100"/>
      <c r="NCI6" s="100"/>
      <c r="NCJ6" s="100"/>
      <c r="NCK6" s="100"/>
      <c r="NCL6" s="100"/>
      <c r="NCM6" s="100"/>
      <c r="NCN6" s="100"/>
      <c r="NCO6" s="100"/>
      <c r="NCP6" s="100"/>
      <c r="NCQ6" s="100"/>
      <c r="NCR6" s="100"/>
      <c r="NCS6" s="100"/>
      <c r="NCT6" s="100"/>
      <c r="NCU6" s="100"/>
      <c r="NCV6" s="100"/>
      <c r="NCW6" s="100"/>
      <c r="NCX6" s="100"/>
      <c r="NCY6" s="100"/>
      <c r="NCZ6" s="100"/>
      <c r="NDA6" s="100"/>
      <c r="NDB6" s="100"/>
      <c r="NDC6" s="100"/>
      <c r="NDD6" s="100"/>
      <c r="NDE6" s="100"/>
      <c r="NDF6" s="100"/>
      <c r="NDG6" s="100"/>
      <c r="NDH6" s="100"/>
      <c r="NDI6" s="100"/>
      <c r="NDJ6" s="100"/>
      <c r="NDK6" s="100"/>
      <c r="NDL6" s="100"/>
      <c r="NDM6" s="100"/>
      <c r="NDN6" s="100"/>
      <c r="NDO6" s="100"/>
      <c r="NDP6" s="100"/>
      <c r="NDQ6" s="100"/>
      <c r="NDR6" s="100"/>
      <c r="NDS6" s="100"/>
      <c r="NDT6" s="100"/>
      <c r="NDU6" s="100"/>
      <c r="NDV6" s="100"/>
      <c r="NDW6" s="100"/>
      <c r="NDX6" s="100"/>
      <c r="NDY6" s="100"/>
      <c r="NDZ6" s="100"/>
      <c r="NEA6" s="100"/>
      <c r="NEB6" s="100"/>
      <c r="NEC6" s="100"/>
      <c r="NED6" s="100"/>
      <c r="NEE6" s="100"/>
      <c r="NEF6" s="100"/>
      <c r="NEG6" s="100"/>
      <c r="NEH6" s="100"/>
      <c r="NEI6" s="100"/>
      <c r="NEJ6" s="100"/>
      <c r="NEK6" s="100"/>
      <c r="NEL6" s="100"/>
      <c r="NEM6" s="100"/>
      <c r="NEN6" s="100"/>
      <c r="NEO6" s="100"/>
      <c r="NEP6" s="100"/>
      <c r="NEQ6" s="100"/>
      <c r="NER6" s="100"/>
      <c r="NES6" s="100"/>
      <c r="NET6" s="100"/>
      <c r="NEU6" s="100"/>
      <c r="NEV6" s="100"/>
      <c r="NEW6" s="100"/>
      <c r="NEX6" s="100"/>
      <c r="NEY6" s="100"/>
      <c r="NEZ6" s="100"/>
      <c r="NFA6" s="100"/>
      <c r="NFB6" s="100"/>
      <c r="NFC6" s="100"/>
      <c r="NFD6" s="100"/>
      <c r="NFE6" s="100"/>
      <c r="NFF6" s="100"/>
      <c r="NFG6" s="100"/>
      <c r="NFH6" s="100"/>
      <c r="NFI6" s="100"/>
      <c r="NFJ6" s="100"/>
      <c r="NFK6" s="100"/>
      <c r="NFL6" s="100"/>
      <c r="NFM6" s="100"/>
      <c r="NFN6" s="100"/>
      <c r="NFO6" s="100"/>
      <c r="NFP6" s="100"/>
      <c r="NFQ6" s="100"/>
      <c r="NFR6" s="100"/>
      <c r="NFS6" s="100"/>
      <c r="NFT6" s="100"/>
      <c r="NFU6" s="100"/>
      <c r="NFV6" s="100"/>
      <c r="NFW6" s="100"/>
      <c r="NFX6" s="100"/>
      <c r="NFY6" s="100"/>
      <c r="NFZ6" s="100"/>
      <c r="NGA6" s="100"/>
      <c r="NGB6" s="100"/>
      <c r="NGC6" s="100"/>
      <c r="NGD6" s="100"/>
      <c r="NGE6" s="100"/>
      <c r="NGF6" s="100"/>
      <c r="NGG6" s="100"/>
      <c r="NGH6" s="100"/>
      <c r="NGI6" s="100"/>
      <c r="NGJ6" s="100"/>
      <c r="NGK6" s="100"/>
      <c r="NGL6" s="100"/>
      <c r="NGM6" s="100"/>
      <c r="NGN6" s="100"/>
      <c r="NGO6" s="100"/>
      <c r="NGP6" s="100"/>
      <c r="NGQ6" s="100"/>
      <c r="NGR6" s="100"/>
      <c r="NGS6" s="100"/>
      <c r="NGT6" s="100"/>
      <c r="NGU6" s="100"/>
      <c r="NGV6" s="100"/>
      <c r="NGW6" s="100"/>
      <c r="NGX6" s="100"/>
      <c r="NGY6" s="100"/>
      <c r="NGZ6" s="100"/>
      <c r="NHA6" s="100"/>
      <c r="NHB6" s="100"/>
      <c r="NHC6" s="100"/>
      <c r="NHD6" s="100"/>
      <c r="NHE6" s="100"/>
      <c r="NHF6" s="100"/>
      <c r="NHG6" s="100"/>
      <c r="NHH6" s="100"/>
      <c r="NHI6" s="100"/>
      <c r="NHJ6" s="100"/>
      <c r="NHK6" s="100"/>
      <c r="NHL6" s="100"/>
      <c r="NHM6" s="100"/>
      <c r="NHN6" s="100"/>
      <c r="NHO6" s="100"/>
      <c r="NHP6" s="100"/>
      <c r="NHQ6" s="100"/>
      <c r="NHR6" s="100"/>
      <c r="NHS6" s="100"/>
      <c r="NHT6" s="100"/>
      <c r="NHU6" s="100"/>
      <c r="NHV6" s="100"/>
      <c r="NHW6" s="100"/>
      <c r="NHX6" s="100"/>
      <c r="NHY6" s="100"/>
      <c r="NHZ6" s="100"/>
      <c r="NIA6" s="100"/>
      <c r="NIB6" s="100"/>
      <c r="NIC6" s="100"/>
      <c r="NID6" s="100"/>
      <c r="NIE6" s="100"/>
      <c r="NIF6" s="100"/>
      <c r="NIG6" s="100"/>
      <c r="NIH6" s="100"/>
      <c r="NII6" s="100"/>
      <c r="NIJ6" s="100"/>
      <c r="NIK6" s="100"/>
      <c r="NIL6" s="100"/>
      <c r="NIM6" s="100"/>
      <c r="NIN6" s="100"/>
      <c r="NIO6" s="100"/>
      <c r="NIP6" s="100"/>
      <c r="NIQ6" s="100"/>
      <c r="NIR6" s="100"/>
      <c r="NIS6" s="100"/>
      <c r="NIT6" s="100"/>
      <c r="NIU6" s="100"/>
      <c r="NIV6" s="100"/>
      <c r="NIW6" s="100"/>
      <c r="NIX6" s="100"/>
      <c r="NIY6" s="100"/>
      <c r="NIZ6" s="100"/>
      <c r="NJA6" s="100"/>
      <c r="NJB6" s="100"/>
      <c r="NJC6" s="100"/>
      <c r="NJD6" s="100"/>
      <c r="NJE6" s="100"/>
      <c r="NJF6" s="100"/>
      <c r="NJG6" s="100"/>
      <c r="NJH6" s="100"/>
      <c r="NJI6" s="100"/>
      <c r="NJJ6" s="100"/>
      <c r="NJK6" s="100"/>
      <c r="NJL6" s="100"/>
      <c r="NJM6" s="100"/>
      <c r="NJN6" s="100"/>
      <c r="NJO6" s="100"/>
      <c r="NJP6" s="100"/>
      <c r="NJQ6" s="100"/>
      <c r="NJR6" s="100"/>
      <c r="NJS6" s="100"/>
      <c r="NJT6" s="100"/>
      <c r="NJU6" s="100"/>
      <c r="NJV6" s="100"/>
      <c r="NJW6" s="100"/>
      <c r="NJX6" s="100"/>
      <c r="NJY6" s="100"/>
      <c r="NJZ6" s="100"/>
      <c r="NKA6" s="100"/>
      <c r="NKB6" s="100"/>
      <c r="NKC6" s="100"/>
      <c r="NKD6" s="100"/>
      <c r="NKE6" s="100"/>
      <c r="NKF6" s="100"/>
      <c r="NKG6" s="100"/>
      <c r="NKH6" s="100"/>
      <c r="NKI6" s="100"/>
      <c r="NKJ6" s="100"/>
      <c r="NKK6" s="100"/>
      <c r="NKL6" s="100"/>
      <c r="NKM6" s="100"/>
      <c r="NKN6" s="100"/>
      <c r="NKO6" s="100"/>
      <c r="NKP6" s="100"/>
      <c r="NKQ6" s="100"/>
      <c r="NKR6" s="100"/>
      <c r="NKS6" s="100"/>
      <c r="NKT6" s="100"/>
      <c r="NKU6" s="100"/>
      <c r="NKV6" s="100"/>
      <c r="NKW6" s="100"/>
      <c r="NKX6" s="100"/>
      <c r="NKY6" s="100"/>
      <c r="NKZ6" s="100"/>
      <c r="NLA6" s="100"/>
      <c r="NLB6" s="100"/>
      <c r="NLC6" s="100"/>
      <c r="NLD6" s="100"/>
      <c r="NLE6" s="100"/>
      <c r="NLF6" s="100"/>
      <c r="NLG6" s="100"/>
      <c r="NLH6" s="100"/>
      <c r="NLI6" s="100"/>
      <c r="NLJ6" s="100"/>
      <c r="NLK6" s="100"/>
      <c r="NLL6" s="100"/>
      <c r="NLM6" s="100"/>
      <c r="NLN6" s="100"/>
      <c r="NLO6" s="100"/>
      <c r="NLP6" s="100"/>
      <c r="NLQ6" s="100"/>
      <c r="NLR6" s="100"/>
      <c r="NLS6" s="100"/>
      <c r="NLT6" s="100"/>
      <c r="NLU6" s="100"/>
      <c r="NLV6" s="100"/>
      <c r="NLW6" s="100"/>
      <c r="NLX6" s="100"/>
      <c r="NLY6" s="100"/>
      <c r="NLZ6" s="100"/>
      <c r="NMA6" s="100"/>
      <c r="NMB6" s="100"/>
      <c r="NMC6" s="100"/>
      <c r="NMD6" s="100"/>
      <c r="NME6" s="100"/>
      <c r="NMF6" s="100"/>
      <c r="NMG6" s="100"/>
      <c r="NMH6" s="100"/>
      <c r="NMI6" s="100"/>
      <c r="NMJ6" s="100"/>
      <c r="NMK6" s="100"/>
      <c r="NML6" s="100"/>
      <c r="NMM6" s="100"/>
      <c r="NMN6" s="100"/>
      <c r="NMO6" s="100"/>
      <c r="NMP6" s="100"/>
      <c r="NMQ6" s="100"/>
      <c r="NMR6" s="100"/>
      <c r="NMS6" s="100"/>
      <c r="NMT6" s="100"/>
      <c r="NMU6" s="100"/>
      <c r="NMV6" s="100"/>
      <c r="NMW6" s="100"/>
      <c r="NMX6" s="100"/>
      <c r="NMY6" s="100"/>
      <c r="NMZ6" s="100"/>
      <c r="NNA6" s="100"/>
      <c r="NNB6" s="100"/>
      <c r="NNC6" s="100"/>
      <c r="NND6" s="100"/>
      <c r="NNE6" s="100"/>
      <c r="NNF6" s="100"/>
      <c r="NNG6" s="100"/>
      <c r="NNH6" s="100"/>
      <c r="NNI6" s="100"/>
      <c r="NNJ6" s="100"/>
      <c r="NNK6" s="100"/>
      <c r="NNL6" s="100"/>
      <c r="NNM6" s="100"/>
      <c r="NNN6" s="100"/>
      <c r="NNO6" s="100"/>
      <c r="NNP6" s="100"/>
      <c r="NNQ6" s="100"/>
      <c r="NNR6" s="100"/>
      <c r="NNS6" s="100"/>
      <c r="NNT6" s="100"/>
      <c r="NNU6" s="100"/>
      <c r="NNV6" s="100"/>
      <c r="NNW6" s="100"/>
      <c r="NNX6" s="100"/>
      <c r="NNY6" s="100"/>
      <c r="NNZ6" s="100"/>
      <c r="NOA6" s="100"/>
      <c r="NOB6" s="100"/>
      <c r="NOC6" s="100"/>
      <c r="NOD6" s="100"/>
      <c r="NOE6" s="100"/>
      <c r="NOF6" s="100"/>
      <c r="NOG6" s="100"/>
      <c r="NOH6" s="100"/>
      <c r="NOI6" s="100"/>
      <c r="NOJ6" s="100"/>
      <c r="NOK6" s="100"/>
      <c r="NOL6" s="100"/>
      <c r="NOM6" s="100"/>
      <c r="NON6" s="100"/>
      <c r="NOO6" s="100"/>
      <c r="NOP6" s="100"/>
      <c r="NOQ6" s="100"/>
      <c r="NOR6" s="100"/>
      <c r="NOS6" s="100"/>
      <c r="NOT6" s="100"/>
      <c r="NOU6" s="100"/>
      <c r="NOV6" s="100"/>
      <c r="NOW6" s="100"/>
      <c r="NOX6" s="100"/>
      <c r="NOY6" s="100"/>
      <c r="NOZ6" s="100"/>
      <c r="NPA6" s="100"/>
      <c r="NPB6" s="100"/>
      <c r="NPC6" s="100"/>
      <c r="NPD6" s="100"/>
      <c r="NPE6" s="100"/>
      <c r="NPF6" s="100"/>
      <c r="NPG6" s="100"/>
      <c r="NPH6" s="100"/>
      <c r="NPI6" s="100"/>
      <c r="NPJ6" s="100"/>
      <c r="NPK6" s="100"/>
      <c r="NPL6" s="100"/>
      <c r="NPM6" s="100"/>
      <c r="NPN6" s="100"/>
      <c r="NPO6" s="100"/>
      <c r="NPP6" s="100"/>
      <c r="NPQ6" s="100"/>
      <c r="NPR6" s="100"/>
      <c r="NPS6" s="100"/>
      <c r="NPT6" s="100"/>
      <c r="NPU6" s="100"/>
      <c r="NPV6" s="100"/>
      <c r="NPW6" s="100"/>
      <c r="NPX6" s="100"/>
      <c r="NPY6" s="100"/>
      <c r="NPZ6" s="100"/>
      <c r="NQA6" s="100"/>
      <c r="NQB6" s="100"/>
      <c r="NQC6" s="100"/>
      <c r="NQD6" s="100"/>
      <c r="NQE6" s="100"/>
      <c r="NQF6" s="100"/>
      <c r="NQG6" s="100"/>
      <c r="NQH6" s="100"/>
      <c r="NQI6" s="100"/>
      <c r="NQJ6" s="100"/>
      <c r="NQK6" s="100"/>
      <c r="NQL6" s="100"/>
      <c r="NQM6" s="100"/>
      <c r="NQN6" s="100"/>
      <c r="NQO6" s="100"/>
      <c r="NQP6" s="100"/>
      <c r="NQQ6" s="100"/>
      <c r="NQR6" s="100"/>
      <c r="NQS6" s="100"/>
      <c r="NQT6" s="100"/>
      <c r="NQU6" s="100"/>
      <c r="NQV6" s="100"/>
      <c r="NQW6" s="100"/>
      <c r="NQX6" s="100"/>
      <c r="NQY6" s="100"/>
      <c r="NQZ6" s="100"/>
      <c r="NRA6" s="100"/>
      <c r="NRB6" s="100"/>
      <c r="NRC6" s="100"/>
      <c r="NRD6" s="100"/>
      <c r="NRE6" s="100"/>
      <c r="NRF6" s="100"/>
      <c r="NRG6" s="100"/>
      <c r="NRH6" s="100"/>
      <c r="NRI6" s="100"/>
      <c r="NRJ6" s="100"/>
      <c r="NRK6" s="100"/>
      <c r="NRL6" s="100"/>
      <c r="NRM6" s="100"/>
      <c r="NRN6" s="100"/>
      <c r="NRO6" s="100"/>
      <c r="NRP6" s="100"/>
      <c r="NRQ6" s="100"/>
      <c r="NRR6" s="100"/>
      <c r="NRS6" s="100"/>
      <c r="NRT6" s="100"/>
      <c r="NRU6" s="100"/>
      <c r="NRV6" s="100"/>
      <c r="NRW6" s="100"/>
      <c r="NRX6" s="100"/>
      <c r="NRY6" s="100"/>
      <c r="NRZ6" s="100"/>
      <c r="NSA6" s="100"/>
      <c r="NSB6" s="100"/>
      <c r="NSC6" s="100"/>
      <c r="NSD6" s="100"/>
      <c r="NSE6" s="100"/>
      <c r="NSF6" s="100"/>
      <c r="NSG6" s="100"/>
      <c r="NSH6" s="100"/>
      <c r="NSI6" s="100"/>
      <c r="NSJ6" s="100"/>
      <c r="NSK6" s="100"/>
      <c r="NSL6" s="100"/>
      <c r="NSM6" s="100"/>
      <c r="NSN6" s="100"/>
      <c r="NSO6" s="100"/>
      <c r="NSP6" s="100"/>
      <c r="NSQ6" s="100"/>
      <c r="NSR6" s="100"/>
      <c r="NSS6" s="100"/>
      <c r="NST6" s="100"/>
      <c r="NSU6" s="100"/>
      <c r="NSV6" s="100"/>
      <c r="NSW6" s="100"/>
      <c r="NSX6" s="100"/>
      <c r="NSY6" s="100"/>
      <c r="NSZ6" s="100"/>
      <c r="NTA6" s="100"/>
      <c r="NTB6" s="100"/>
      <c r="NTC6" s="100"/>
      <c r="NTD6" s="100"/>
      <c r="NTE6" s="100"/>
      <c r="NTF6" s="100"/>
      <c r="NTG6" s="100"/>
      <c r="NTH6" s="100"/>
      <c r="NTI6" s="100"/>
      <c r="NTJ6" s="100"/>
      <c r="NTK6" s="100"/>
      <c r="NTL6" s="100"/>
      <c r="NTM6" s="100"/>
      <c r="NTN6" s="100"/>
      <c r="NTO6" s="100"/>
      <c r="NTP6" s="100"/>
      <c r="NTQ6" s="100"/>
      <c r="NTR6" s="100"/>
      <c r="NTS6" s="100"/>
      <c r="NTT6" s="100"/>
      <c r="NTU6" s="100"/>
      <c r="NTV6" s="100"/>
      <c r="NTW6" s="100"/>
      <c r="NTX6" s="100"/>
      <c r="NTY6" s="100"/>
      <c r="NTZ6" s="100"/>
      <c r="NUA6" s="100"/>
      <c r="NUB6" s="100"/>
      <c r="NUC6" s="100"/>
      <c r="NUD6" s="100"/>
      <c r="NUE6" s="100"/>
      <c r="NUF6" s="100"/>
      <c r="NUG6" s="100"/>
      <c r="NUH6" s="100"/>
      <c r="NUI6" s="100"/>
      <c r="NUJ6" s="100"/>
      <c r="NUK6" s="100"/>
      <c r="NUL6" s="100"/>
      <c r="NUM6" s="100"/>
      <c r="NUN6" s="100"/>
      <c r="NUO6" s="100"/>
      <c r="NUP6" s="100"/>
      <c r="NUQ6" s="100"/>
      <c r="NUR6" s="100"/>
      <c r="NUS6" s="100"/>
      <c r="NUT6" s="100"/>
      <c r="NUU6" s="100"/>
      <c r="NUV6" s="100"/>
      <c r="NUW6" s="100"/>
      <c r="NUX6" s="100"/>
      <c r="NUY6" s="100"/>
      <c r="NUZ6" s="100"/>
      <c r="NVA6" s="100"/>
      <c r="NVB6" s="100"/>
      <c r="NVC6" s="100"/>
      <c r="NVD6" s="100"/>
      <c r="NVE6" s="100"/>
      <c r="NVF6" s="100"/>
      <c r="NVG6" s="100"/>
      <c r="NVH6" s="100"/>
      <c r="NVI6" s="100"/>
      <c r="NVJ6" s="100"/>
      <c r="NVK6" s="100"/>
      <c r="NVL6" s="100"/>
      <c r="NVM6" s="100"/>
      <c r="NVN6" s="100"/>
      <c r="NVO6" s="100"/>
      <c r="NVP6" s="100"/>
      <c r="NVQ6" s="100"/>
      <c r="NVR6" s="100"/>
      <c r="NVS6" s="100"/>
      <c r="NVT6" s="100"/>
      <c r="NVU6" s="100"/>
      <c r="NVV6" s="100"/>
      <c r="NVW6" s="100"/>
      <c r="NVX6" s="100"/>
      <c r="NVY6" s="100"/>
      <c r="NVZ6" s="100"/>
      <c r="NWA6" s="100"/>
      <c r="NWB6" s="100"/>
      <c r="NWC6" s="100"/>
      <c r="NWD6" s="100"/>
      <c r="NWE6" s="100"/>
      <c r="NWF6" s="100"/>
      <c r="NWG6" s="100"/>
      <c r="NWH6" s="100"/>
      <c r="NWI6" s="100"/>
      <c r="NWJ6" s="100"/>
      <c r="NWK6" s="100"/>
      <c r="NWL6" s="100"/>
      <c r="NWM6" s="100"/>
      <c r="NWN6" s="100"/>
      <c r="NWO6" s="100"/>
      <c r="NWP6" s="100"/>
      <c r="NWQ6" s="100"/>
      <c r="NWR6" s="100"/>
      <c r="NWS6" s="100"/>
      <c r="NWT6" s="100"/>
      <c r="NWU6" s="100"/>
      <c r="NWV6" s="100"/>
      <c r="NWW6" s="100"/>
      <c r="NWX6" s="100"/>
      <c r="NWY6" s="100"/>
      <c r="NWZ6" s="100"/>
      <c r="NXA6" s="100"/>
      <c r="NXB6" s="100"/>
      <c r="NXC6" s="100"/>
      <c r="NXD6" s="100"/>
      <c r="NXE6" s="100"/>
      <c r="NXF6" s="100"/>
      <c r="NXG6" s="100"/>
      <c r="NXH6" s="100"/>
      <c r="NXI6" s="100"/>
      <c r="NXJ6" s="100"/>
      <c r="NXK6" s="100"/>
      <c r="NXL6" s="100"/>
      <c r="NXM6" s="100"/>
      <c r="NXN6" s="100"/>
      <c r="NXO6" s="100"/>
      <c r="NXP6" s="100"/>
      <c r="NXQ6" s="100"/>
      <c r="NXR6" s="100"/>
      <c r="NXS6" s="100"/>
      <c r="NXT6" s="100"/>
      <c r="NXU6" s="100"/>
      <c r="NXV6" s="100"/>
      <c r="NXW6" s="100"/>
      <c r="NXX6" s="100"/>
      <c r="NXY6" s="100"/>
      <c r="NXZ6" s="100"/>
      <c r="NYA6" s="100"/>
      <c r="NYB6" s="100"/>
      <c r="NYC6" s="100"/>
      <c r="NYD6" s="100"/>
      <c r="NYE6" s="100"/>
      <c r="NYF6" s="100"/>
      <c r="NYG6" s="100"/>
      <c r="NYH6" s="100"/>
      <c r="NYI6" s="100"/>
      <c r="NYJ6" s="100"/>
      <c r="NYK6" s="100"/>
      <c r="NYL6" s="100"/>
      <c r="NYM6" s="100"/>
      <c r="NYN6" s="100"/>
      <c r="NYO6" s="100"/>
      <c r="NYP6" s="100"/>
      <c r="NYQ6" s="100"/>
      <c r="NYR6" s="100"/>
      <c r="NYS6" s="100"/>
      <c r="NYT6" s="100"/>
      <c r="NYU6" s="100"/>
      <c r="NYV6" s="100"/>
      <c r="NYW6" s="100"/>
      <c r="NYX6" s="100"/>
      <c r="NYY6" s="100"/>
      <c r="NYZ6" s="100"/>
      <c r="NZA6" s="100"/>
      <c r="NZB6" s="100"/>
      <c r="NZC6" s="100"/>
      <c r="NZD6" s="100"/>
      <c r="NZE6" s="100"/>
      <c r="NZF6" s="100"/>
      <c r="NZG6" s="100"/>
      <c r="NZH6" s="100"/>
      <c r="NZI6" s="100"/>
      <c r="NZJ6" s="100"/>
      <c r="NZK6" s="100"/>
      <c r="NZL6" s="100"/>
      <c r="NZM6" s="100"/>
      <c r="NZN6" s="100"/>
      <c r="NZO6" s="100"/>
      <c r="NZP6" s="100"/>
      <c r="NZQ6" s="100"/>
      <c r="NZR6" s="100"/>
      <c r="NZS6" s="100"/>
      <c r="NZT6" s="100"/>
      <c r="NZU6" s="100"/>
      <c r="NZV6" s="100"/>
      <c r="NZW6" s="100"/>
      <c r="NZX6" s="100"/>
      <c r="NZY6" s="100"/>
      <c r="NZZ6" s="100"/>
      <c r="OAA6" s="100"/>
      <c r="OAB6" s="100"/>
      <c r="OAC6" s="100"/>
      <c r="OAD6" s="100"/>
      <c r="OAE6" s="100"/>
      <c r="OAF6" s="100"/>
      <c r="OAG6" s="100"/>
      <c r="OAH6" s="100"/>
      <c r="OAI6" s="100"/>
      <c r="OAJ6" s="100"/>
      <c r="OAK6" s="100"/>
      <c r="OAL6" s="100"/>
      <c r="OAM6" s="100"/>
      <c r="OAN6" s="100"/>
      <c r="OAO6" s="100"/>
      <c r="OAP6" s="100"/>
      <c r="OAQ6" s="100"/>
      <c r="OAR6" s="100"/>
      <c r="OAS6" s="100"/>
      <c r="OAT6" s="100"/>
      <c r="OAU6" s="100"/>
      <c r="OAV6" s="100"/>
      <c r="OAW6" s="100"/>
      <c r="OAX6" s="100"/>
      <c r="OAY6" s="100"/>
      <c r="OAZ6" s="100"/>
      <c r="OBA6" s="100"/>
      <c r="OBB6" s="100"/>
      <c r="OBC6" s="100"/>
      <c r="OBD6" s="100"/>
      <c r="OBE6" s="100"/>
      <c r="OBF6" s="100"/>
      <c r="OBG6" s="100"/>
      <c r="OBH6" s="100"/>
      <c r="OBI6" s="100"/>
      <c r="OBJ6" s="100"/>
      <c r="OBK6" s="100"/>
      <c r="OBL6" s="100"/>
      <c r="OBM6" s="100"/>
      <c r="OBN6" s="100"/>
      <c r="OBO6" s="100"/>
      <c r="OBP6" s="100"/>
      <c r="OBQ6" s="100"/>
      <c r="OBR6" s="100"/>
      <c r="OBS6" s="100"/>
      <c r="OBT6" s="100"/>
      <c r="OBU6" s="100"/>
      <c r="OBV6" s="100"/>
      <c r="OBW6" s="100"/>
      <c r="OBX6" s="100"/>
      <c r="OBY6" s="100"/>
      <c r="OBZ6" s="100"/>
      <c r="OCA6" s="100"/>
      <c r="OCB6" s="100"/>
      <c r="OCC6" s="100"/>
      <c r="OCD6" s="100"/>
      <c r="OCE6" s="100"/>
      <c r="OCF6" s="100"/>
      <c r="OCG6" s="100"/>
      <c r="OCH6" s="100"/>
      <c r="OCI6" s="100"/>
      <c r="OCJ6" s="100"/>
      <c r="OCK6" s="100"/>
      <c r="OCL6" s="100"/>
      <c r="OCM6" s="100"/>
      <c r="OCN6" s="100"/>
      <c r="OCO6" s="100"/>
      <c r="OCP6" s="100"/>
      <c r="OCQ6" s="100"/>
      <c r="OCR6" s="100"/>
      <c r="OCS6" s="100"/>
      <c r="OCT6" s="100"/>
      <c r="OCU6" s="100"/>
      <c r="OCV6" s="100"/>
      <c r="OCW6" s="100"/>
      <c r="OCX6" s="100"/>
      <c r="OCY6" s="100"/>
      <c r="OCZ6" s="100"/>
      <c r="ODA6" s="100"/>
      <c r="ODB6" s="100"/>
      <c r="ODC6" s="100"/>
      <c r="ODD6" s="100"/>
      <c r="ODE6" s="100"/>
      <c r="ODF6" s="100"/>
      <c r="ODG6" s="100"/>
      <c r="ODH6" s="100"/>
      <c r="ODI6" s="100"/>
      <c r="ODJ6" s="100"/>
      <c r="ODK6" s="100"/>
      <c r="ODL6" s="100"/>
      <c r="ODM6" s="100"/>
      <c r="ODN6" s="100"/>
      <c r="ODO6" s="100"/>
      <c r="ODP6" s="100"/>
      <c r="ODQ6" s="100"/>
      <c r="ODR6" s="100"/>
      <c r="ODS6" s="100"/>
      <c r="ODT6" s="100"/>
      <c r="ODU6" s="100"/>
      <c r="ODV6" s="100"/>
      <c r="ODW6" s="100"/>
      <c r="ODX6" s="100"/>
      <c r="ODY6" s="100"/>
      <c r="ODZ6" s="100"/>
      <c r="OEA6" s="100"/>
      <c r="OEB6" s="100"/>
      <c r="OEC6" s="100"/>
      <c r="OED6" s="100"/>
      <c r="OEE6" s="100"/>
      <c r="OEF6" s="100"/>
      <c r="OEG6" s="100"/>
      <c r="OEH6" s="100"/>
      <c r="OEI6" s="100"/>
      <c r="OEJ6" s="100"/>
      <c r="OEK6" s="100"/>
      <c r="OEL6" s="100"/>
      <c r="OEM6" s="100"/>
      <c r="OEN6" s="100"/>
      <c r="OEO6" s="100"/>
      <c r="OEP6" s="100"/>
      <c r="OEQ6" s="100"/>
      <c r="OER6" s="100"/>
      <c r="OES6" s="100"/>
      <c r="OET6" s="100"/>
      <c r="OEU6" s="100"/>
      <c r="OEV6" s="100"/>
      <c r="OEW6" s="100"/>
      <c r="OEX6" s="100"/>
      <c r="OEY6" s="100"/>
      <c r="OEZ6" s="100"/>
      <c r="OFA6" s="100"/>
      <c r="OFB6" s="100"/>
      <c r="OFC6" s="100"/>
      <c r="OFD6" s="100"/>
      <c r="OFE6" s="100"/>
      <c r="OFF6" s="100"/>
      <c r="OFG6" s="100"/>
      <c r="OFH6" s="100"/>
      <c r="OFI6" s="100"/>
      <c r="OFJ6" s="100"/>
      <c r="OFK6" s="100"/>
      <c r="OFL6" s="100"/>
      <c r="OFM6" s="100"/>
      <c r="OFN6" s="100"/>
      <c r="OFO6" s="100"/>
      <c r="OFP6" s="100"/>
      <c r="OFQ6" s="100"/>
      <c r="OFR6" s="100"/>
      <c r="OFS6" s="100"/>
      <c r="OFT6" s="100"/>
      <c r="OFU6" s="100"/>
      <c r="OFV6" s="100"/>
      <c r="OFW6" s="100"/>
      <c r="OFX6" s="100"/>
      <c r="OFY6" s="100"/>
      <c r="OFZ6" s="100"/>
      <c r="OGA6" s="100"/>
      <c r="OGB6" s="100"/>
      <c r="OGC6" s="100"/>
      <c r="OGD6" s="100"/>
      <c r="OGE6" s="100"/>
      <c r="OGF6" s="100"/>
      <c r="OGG6" s="100"/>
      <c r="OGH6" s="100"/>
      <c r="OGI6" s="100"/>
      <c r="OGJ6" s="100"/>
      <c r="OGK6" s="100"/>
      <c r="OGL6" s="100"/>
      <c r="OGM6" s="100"/>
      <c r="OGN6" s="100"/>
      <c r="OGO6" s="100"/>
      <c r="OGP6" s="100"/>
      <c r="OGQ6" s="100"/>
      <c r="OGR6" s="100"/>
      <c r="OGS6" s="100"/>
      <c r="OGT6" s="100"/>
      <c r="OGU6" s="100"/>
      <c r="OGV6" s="100"/>
      <c r="OGW6" s="100"/>
      <c r="OGX6" s="100"/>
      <c r="OGY6" s="100"/>
      <c r="OGZ6" s="100"/>
      <c r="OHA6" s="100"/>
      <c r="OHB6" s="100"/>
      <c r="OHC6" s="100"/>
      <c r="OHD6" s="100"/>
      <c r="OHE6" s="100"/>
      <c r="OHF6" s="100"/>
      <c r="OHG6" s="100"/>
      <c r="OHH6" s="100"/>
      <c r="OHI6" s="100"/>
      <c r="OHJ6" s="100"/>
      <c r="OHK6" s="100"/>
      <c r="OHL6" s="100"/>
      <c r="OHM6" s="100"/>
      <c r="OHN6" s="100"/>
      <c r="OHO6" s="100"/>
      <c r="OHP6" s="100"/>
      <c r="OHQ6" s="100"/>
      <c r="OHR6" s="100"/>
      <c r="OHS6" s="100"/>
      <c r="OHT6" s="100"/>
      <c r="OHU6" s="100"/>
      <c r="OHV6" s="100"/>
      <c r="OHW6" s="100"/>
      <c r="OHX6" s="100"/>
      <c r="OHY6" s="100"/>
      <c r="OHZ6" s="100"/>
      <c r="OIA6" s="100"/>
      <c r="OIB6" s="100"/>
      <c r="OIC6" s="100"/>
      <c r="OID6" s="100"/>
      <c r="OIE6" s="100"/>
      <c r="OIF6" s="100"/>
      <c r="OIG6" s="100"/>
      <c r="OIH6" s="100"/>
      <c r="OII6" s="100"/>
      <c r="OIJ6" s="100"/>
      <c r="OIK6" s="100"/>
      <c r="OIL6" s="100"/>
      <c r="OIM6" s="100"/>
      <c r="OIN6" s="100"/>
      <c r="OIO6" s="100"/>
      <c r="OIP6" s="100"/>
      <c r="OIQ6" s="100"/>
      <c r="OIR6" s="100"/>
      <c r="OIS6" s="100"/>
      <c r="OIT6" s="100"/>
      <c r="OIU6" s="100"/>
      <c r="OIV6" s="100"/>
      <c r="OIW6" s="100"/>
      <c r="OIX6" s="100"/>
      <c r="OIY6" s="100"/>
      <c r="OIZ6" s="100"/>
      <c r="OJA6" s="100"/>
      <c r="OJB6" s="100"/>
      <c r="OJC6" s="100"/>
      <c r="OJD6" s="100"/>
      <c r="OJE6" s="100"/>
      <c r="OJF6" s="100"/>
      <c r="OJG6" s="100"/>
      <c r="OJH6" s="100"/>
      <c r="OJI6" s="100"/>
      <c r="OJJ6" s="100"/>
      <c r="OJK6" s="100"/>
      <c r="OJL6" s="100"/>
      <c r="OJM6" s="100"/>
      <c r="OJN6" s="100"/>
      <c r="OJO6" s="100"/>
      <c r="OJP6" s="100"/>
      <c r="OJQ6" s="100"/>
      <c r="OJR6" s="100"/>
      <c r="OJS6" s="100"/>
      <c r="OJT6" s="100"/>
      <c r="OJU6" s="100"/>
      <c r="OJV6" s="100"/>
      <c r="OJW6" s="100"/>
      <c r="OJX6" s="100"/>
      <c r="OJY6" s="100"/>
      <c r="OJZ6" s="100"/>
      <c r="OKA6" s="100"/>
      <c r="OKB6" s="100"/>
      <c r="OKC6" s="100"/>
      <c r="OKD6" s="100"/>
      <c r="OKE6" s="100"/>
      <c r="OKF6" s="100"/>
      <c r="OKG6" s="100"/>
      <c r="OKH6" s="100"/>
      <c r="OKI6" s="100"/>
      <c r="OKJ6" s="100"/>
      <c r="OKK6" s="100"/>
      <c r="OKL6" s="100"/>
      <c r="OKM6" s="100"/>
      <c r="OKN6" s="100"/>
      <c r="OKO6" s="100"/>
      <c r="OKP6" s="100"/>
      <c r="OKQ6" s="100"/>
      <c r="OKR6" s="100"/>
      <c r="OKS6" s="100"/>
      <c r="OKT6" s="100"/>
      <c r="OKU6" s="100"/>
      <c r="OKV6" s="100"/>
      <c r="OKW6" s="100"/>
      <c r="OKX6" s="100"/>
      <c r="OKY6" s="100"/>
      <c r="OKZ6" s="100"/>
      <c r="OLA6" s="100"/>
      <c r="OLB6" s="100"/>
      <c r="OLC6" s="100"/>
      <c r="OLD6" s="100"/>
      <c r="OLE6" s="100"/>
      <c r="OLF6" s="100"/>
      <c r="OLG6" s="100"/>
      <c r="OLH6" s="100"/>
      <c r="OLI6" s="100"/>
      <c r="OLJ6" s="100"/>
      <c r="OLK6" s="100"/>
      <c r="OLL6" s="100"/>
      <c r="OLM6" s="100"/>
      <c r="OLN6" s="100"/>
      <c r="OLO6" s="100"/>
      <c r="OLP6" s="100"/>
      <c r="OLQ6" s="100"/>
      <c r="OLR6" s="100"/>
      <c r="OLS6" s="100"/>
      <c r="OLT6" s="100"/>
      <c r="OLU6" s="100"/>
      <c r="OLV6" s="100"/>
      <c r="OLW6" s="100"/>
      <c r="OLX6" s="100"/>
      <c r="OLY6" s="100"/>
      <c r="OLZ6" s="100"/>
      <c r="OMA6" s="100"/>
      <c r="OMB6" s="100"/>
      <c r="OMC6" s="100"/>
      <c r="OMD6" s="100"/>
      <c r="OME6" s="100"/>
      <c r="OMF6" s="100"/>
      <c r="OMG6" s="100"/>
      <c r="OMH6" s="100"/>
      <c r="OMI6" s="100"/>
      <c r="OMJ6" s="100"/>
      <c r="OMK6" s="100"/>
      <c r="OML6" s="100"/>
      <c r="OMM6" s="100"/>
      <c r="OMN6" s="100"/>
      <c r="OMO6" s="100"/>
      <c r="OMP6" s="100"/>
      <c r="OMQ6" s="100"/>
      <c r="OMR6" s="100"/>
      <c r="OMS6" s="100"/>
      <c r="OMT6" s="100"/>
      <c r="OMU6" s="100"/>
      <c r="OMV6" s="100"/>
      <c r="OMW6" s="100"/>
      <c r="OMX6" s="100"/>
      <c r="OMY6" s="100"/>
      <c r="OMZ6" s="100"/>
      <c r="ONA6" s="100"/>
      <c r="ONB6" s="100"/>
      <c r="ONC6" s="100"/>
      <c r="OND6" s="100"/>
      <c r="ONE6" s="100"/>
      <c r="ONF6" s="100"/>
      <c r="ONG6" s="100"/>
      <c r="ONH6" s="100"/>
      <c r="ONI6" s="100"/>
      <c r="ONJ6" s="100"/>
      <c r="ONK6" s="100"/>
      <c r="ONL6" s="100"/>
      <c r="ONM6" s="100"/>
      <c r="ONN6" s="100"/>
      <c r="ONO6" s="100"/>
      <c r="ONP6" s="100"/>
      <c r="ONQ6" s="100"/>
      <c r="ONR6" s="100"/>
      <c r="ONS6" s="100"/>
      <c r="ONT6" s="100"/>
      <c r="ONU6" s="100"/>
      <c r="ONV6" s="100"/>
      <c r="ONW6" s="100"/>
      <c r="ONX6" s="100"/>
      <c r="ONY6" s="100"/>
      <c r="ONZ6" s="100"/>
      <c r="OOA6" s="100"/>
      <c r="OOB6" s="100"/>
      <c r="OOC6" s="100"/>
      <c r="OOD6" s="100"/>
      <c r="OOE6" s="100"/>
      <c r="OOF6" s="100"/>
      <c r="OOG6" s="100"/>
      <c r="OOH6" s="100"/>
      <c r="OOI6" s="100"/>
      <c r="OOJ6" s="100"/>
      <c r="OOK6" s="100"/>
      <c r="OOL6" s="100"/>
      <c r="OOM6" s="100"/>
      <c r="OON6" s="100"/>
      <c r="OOO6" s="100"/>
      <c r="OOP6" s="100"/>
      <c r="OOQ6" s="100"/>
      <c r="OOR6" s="100"/>
      <c r="OOS6" s="100"/>
      <c r="OOT6" s="100"/>
      <c r="OOU6" s="100"/>
      <c r="OOV6" s="100"/>
      <c r="OOW6" s="100"/>
      <c r="OOX6" s="100"/>
      <c r="OOY6" s="100"/>
      <c r="OOZ6" s="100"/>
      <c r="OPA6" s="100"/>
      <c r="OPB6" s="100"/>
      <c r="OPC6" s="100"/>
      <c r="OPD6" s="100"/>
      <c r="OPE6" s="100"/>
      <c r="OPF6" s="100"/>
      <c r="OPG6" s="100"/>
      <c r="OPH6" s="100"/>
      <c r="OPI6" s="100"/>
      <c r="OPJ6" s="100"/>
      <c r="OPK6" s="100"/>
      <c r="OPL6" s="100"/>
      <c r="OPM6" s="100"/>
      <c r="OPN6" s="100"/>
      <c r="OPO6" s="100"/>
      <c r="OPP6" s="100"/>
      <c r="OPQ6" s="100"/>
      <c r="OPR6" s="100"/>
      <c r="OPS6" s="100"/>
      <c r="OPT6" s="100"/>
      <c r="OPU6" s="100"/>
      <c r="OPV6" s="100"/>
      <c r="OPW6" s="100"/>
      <c r="OPX6" s="100"/>
      <c r="OPY6" s="100"/>
      <c r="OPZ6" s="100"/>
      <c r="OQA6" s="100"/>
      <c r="OQB6" s="100"/>
      <c r="OQC6" s="100"/>
      <c r="OQD6" s="100"/>
      <c r="OQE6" s="100"/>
      <c r="OQF6" s="100"/>
      <c r="OQG6" s="100"/>
      <c r="OQH6" s="100"/>
      <c r="OQI6" s="100"/>
      <c r="OQJ6" s="100"/>
      <c r="OQK6" s="100"/>
      <c r="OQL6" s="100"/>
      <c r="OQM6" s="100"/>
      <c r="OQN6" s="100"/>
      <c r="OQO6" s="100"/>
      <c r="OQP6" s="100"/>
      <c r="OQQ6" s="100"/>
      <c r="OQR6" s="100"/>
      <c r="OQS6" s="100"/>
      <c r="OQT6" s="100"/>
      <c r="OQU6" s="100"/>
      <c r="OQV6" s="100"/>
      <c r="OQW6" s="100"/>
      <c r="OQX6" s="100"/>
      <c r="OQY6" s="100"/>
      <c r="OQZ6" s="100"/>
      <c r="ORA6" s="100"/>
      <c r="ORB6" s="100"/>
      <c r="ORC6" s="100"/>
      <c r="ORD6" s="100"/>
      <c r="ORE6" s="100"/>
      <c r="ORF6" s="100"/>
      <c r="ORG6" s="100"/>
      <c r="ORH6" s="100"/>
      <c r="ORI6" s="100"/>
      <c r="ORJ6" s="100"/>
      <c r="ORK6" s="100"/>
      <c r="ORL6" s="100"/>
      <c r="ORM6" s="100"/>
      <c r="ORN6" s="100"/>
      <c r="ORO6" s="100"/>
      <c r="ORP6" s="100"/>
      <c r="ORQ6" s="100"/>
      <c r="ORR6" s="100"/>
      <c r="ORS6" s="100"/>
      <c r="ORT6" s="100"/>
      <c r="ORU6" s="100"/>
      <c r="ORV6" s="100"/>
      <c r="ORW6" s="100"/>
      <c r="ORX6" s="100"/>
      <c r="ORY6" s="100"/>
      <c r="ORZ6" s="100"/>
      <c r="OSA6" s="100"/>
      <c r="OSB6" s="100"/>
      <c r="OSC6" s="100"/>
      <c r="OSD6" s="100"/>
      <c r="OSE6" s="100"/>
      <c r="OSF6" s="100"/>
      <c r="OSG6" s="100"/>
      <c r="OSH6" s="100"/>
      <c r="OSI6" s="100"/>
      <c r="OSJ6" s="100"/>
      <c r="OSK6" s="100"/>
      <c r="OSL6" s="100"/>
      <c r="OSM6" s="100"/>
      <c r="OSN6" s="100"/>
      <c r="OSO6" s="100"/>
      <c r="OSP6" s="100"/>
      <c r="OSQ6" s="100"/>
      <c r="OSR6" s="100"/>
      <c r="OSS6" s="100"/>
      <c r="OST6" s="100"/>
      <c r="OSU6" s="100"/>
      <c r="OSV6" s="100"/>
      <c r="OSW6" s="100"/>
      <c r="OSX6" s="100"/>
      <c r="OSY6" s="100"/>
      <c r="OSZ6" s="100"/>
      <c r="OTA6" s="100"/>
      <c r="OTB6" s="100"/>
      <c r="OTC6" s="100"/>
      <c r="OTD6" s="100"/>
      <c r="OTE6" s="100"/>
      <c r="OTF6" s="100"/>
      <c r="OTG6" s="100"/>
      <c r="OTH6" s="100"/>
      <c r="OTI6" s="100"/>
      <c r="OTJ6" s="100"/>
      <c r="OTK6" s="100"/>
      <c r="OTL6" s="100"/>
      <c r="OTM6" s="100"/>
      <c r="OTN6" s="100"/>
      <c r="OTO6" s="100"/>
      <c r="OTP6" s="100"/>
      <c r="OTQ6" s="100"/>
      <c r="OTR6" s="100"/>
      <c r="OTS6" s="100"/>
      <c r="OTT6" s="100"/>
      <c r="OTU6" s="100"/>
      <c r="OTV6" s="100"/>
      <c r="OTW6" s="100"/>
      <c r="OTX6" s="100"/>
      <c r="OTY6" s="100"/>
      <c r="OTZ6" s="100"/>
      <c r="OUA6" s="100"/>
      <c r="OUB6" s="100"/>
      <c r="OUC6" s="100"/>
      <c r="OUD6" s="100"/>
      <c r="OUE6" s="100"/>
      <c r="OUF6" s="100"/>
      <c r="OUG6" s="100"/>
      <c r="OUH6" s="100"/>
      <c r="OUI6" s="100"/>
      <c r="OUJ6" s="100"/>
      <c r="OUK6" s="100"/>
      <c r="OUL6" s="100"/>
      <c r="OUM6" s="100"/>
      <c r="OUN6" s="100"/>
      <c r="OUO6" s="100"/>
      <c r="OUP6" s="100"/>
      <c r="OUQ6" s="100"/>
      <c r="OUR6" s="100"/>
      <c r="OUS6" s="100"/>
      <c r="OUT6" s="100"/>
      <c r="OUU6" s="100"/>
      <c r="OUV6" s="100"/>
      <c r="OUW6" s="100"/>
      <c r="OUX6" s="100"/>
      <c r="OUY6" s="100"/>
      <c r="OUZ6" s="100"/>
      <c r="OVA6" s="100"/>
      <c r="OVB6" s="100"/>
      <c r="OVC6" s="100"/>
      <c r="OVD6" s="100"/>
      <c r="OVE6" s="100"/>
      <c r="OVF6" s="100"/>
      <c r="OVG6" s="100"/>
      <c r="OVH6" s="100"/>
      <c r="OVI6" s="100"/>
      <c r="OVJ6" s="100"/>
      <c r="OVK6" s="100"/>
      <c r="OVL6" s="100"/>
      <c r="OVM6" s="100"/>
      <c r="OVN6" s="100"/>
      <c r="OVO6" s="100"/>
      <c r="OVP6" s="100"/>
      <c r="OVQ6" s="100"/>
      <c r="OVR6" s="100"/>
      <c r="OVS6" s="100"/>
      <c r="OVT6" s="100"/>
      <c r="OVU6" s="100"/>
      <c r="OVV6" s="100"/>
      <c r="OVW6" s="100"/>
      <c r="OVX6" s="100"/>
      <c r="OVY6" s="100"/>
      <c r="OVZ6" s="100"/>
      <c r="OWA6" s="100"/>
      <c r="OWB6" s="100"/>
      <c r="OWC6" s="100"/>
      <c r="OWD6" s="100"/>
      <c r="OWE6" s="100"/>
      <c r="OWF6" s="100"/>
      <c r="OWG6" s="100"/>
      <c r="OWH6" s="100"/>
      <c r="OWI6" s="100"/>
      <c r="OWJ6" s="100"/>
      <c r="OWK6" s="100"/>
      <c r="OWL6" s="100"/>
      <c r="OWM6" s="100"/>
      <c r="OWN6" s="100"/>
      <c r="OWO6" s="100"/>
      <c r="OWP6" s="100"/>
      <c r="OWQ6" s="100"/>
      <c r="OWR6" s="100"/>
      <c r="OWS6" s="100"/>
      <c r="OWT6" s="100"/>
      <c r="OWU6" s="100"/>
      <c r="OWV6" s="100"/>
      <c r="OWW6" s="100"/>
      <c r="OWX6" s="100"/>
      <c r="OWY6" s="100"/>
      <c r="OWZ6" s="100"/>
      <c r="OXA6" s="100"/>
      <c r="OXB6" s="100"/>
      <c r="OXC6" s="100"/>
      <c r="OXD6" s="100"/>
      <c r="OXE6" s="100"/>
      <c r="OXF6" s="100"/>
      <c r="OXG6" s="100"/>
      <c r="OXH6" s="100"/>
      <c r="OXI6" s="100"/>
      <c r="OXJ6" s="100"/>
      <c r="OXK6" s="100"/>
      <c r="OXL6" s="100"/>
      <c r="OXM6" s="100"/>
      <c r="OXN6" s="100"/>
      <c r="OXO6" s="100"/>
      <c r="OXP6" s="100"/>
      <c r="OXQ6" s="100"/>
      <c r="OXR6" s="100"/>
      <c r="OXS6" s="100"/>
      <c r="OXT6" s="100"/>
      <c r="OXU6" s="100"/>
      <c r="OXV6" s="100"/>
      <c r="OXW6" s="100"/>
      <c r="OXX6" s="100"/>
      <c r="OXY6" s="100"/>
      <c r="OXZ6" s="100"/>
      <c r="OYA6" s="100"/>
      <c r="OYB6" s="100"/>
      <c r="OYC6" s="100"/>
      <c r="OYD6" s="100"/>
      <c r="OYE6" s="100"/>
      <c r="OYF6" s="100"/>
      <c r="OYG6" s="100"/>
      <c r="OYH6" s="100"/>
      <c r="OYI6" s="100"/>
      <c r="OYJ6" s="100"/>
      <c r="OYK6" s="100"/>
      <c r="OYL6" s="100"/>
      <c r="OYM6" s="100"/>
      <c r="OYN6" s="100"/>
      <c r="OYO6" s="100"/>
      <c r="OYP6" s="100"/>
      <c r="OYQ6" s="100"/>
      <c r="OYR6" s="100"/>
      <c r="OYS6" s="100"/>
      <c r="OYT6" s="100"/>
      <c r="OYU6" s="100"/>
      <c r="OYV6" s="100"/>
      <c r="OYW6" s="100"/>
      <c r="OYX6" s="100"/>
      <c r="OYY6" s="100"/>
      <c r="OYZ6" s="100"/>
      <c r="OZA6" s="100"/>
      <c r="OZB6" s="100"/>
      <c r="OZC6" s="100"/>
      <c r="OZD6" s="100"/>
      <c r="OZE6" s="100"/>
      <c r="OZF6" s="100"/>
      <c r="OZG6" s="100"/>
      <c r="OZH6" s="100"/>
      <c r="OZI6" s="100"/>
      <c r="OZJ6" s="100"/>
      <c r="OZK6" s="100"/>
      <c r="OZL6" s="100"/>
      <c r="OZM6" s="100"/>
      <c r="OZN6" s="100"/>
      <c r="OZO6" s="100"/>
      <c r="OZP6" s="100"/>
      <c r="OZQ6" s="100"/>
      <c r="OZR6" s="100"/>
      <c r="OZS6" s="100"/>
      <c r="OZT6" s="100"/>
      <c r="OZU6" s="100"/>
      <c r="OZV6" s="100"/>
      <c r="OZW6" s="100"/>
      <c r="OZX6" s="100"/>
      <c r="OZY6" s="100"/>
      <c r="OZZ6" s="100"/>
      <c r="PAA6" s="100"/>
      <c r="PAB6" s="100"/>
      <c r="PAC6" s="100"/>
      <c r="PAD6" s="100"/>
      <c r="PAE6" s="100"/>
      <c r="PAF6" s="100"/>
      <c r="PAG6" s="100"/>
      <c r="PAH6" s="100"/>
      <c r="PAI6" s="100"/>
      <c r="PAJ6" s="100"/>
      <c r="PAK6" s="100"/>
      <c r="PAL6" s="100"/>
      <c r="PAM6" s="100"/>
      <c r="PAN6" s="100"/>
      <c r="PAO6" s="100"/>
      <c r="PAP6" s="100"/>
      <c r="PAQ6" s="100"/>
      <c r="PAR6" s="100"/>
      <c r="PAS6" s="100"/>
      <c r="PAT6" s="100"/>
      <c r="PAU6" s="100"/>
      <c r="PAV6" s="100"/>
      <c r="PAW6" s="100"/>
      <c r="PAX6" s="100"/>
      <c r="PAY6" s="100"/>
      <c r="PAZ6" s="100"/>
      <c r="PBA6" s="100"/>
      <c r="PBB6" s="100"/>
      <c r="PBC6" s="100"/>
      <c r="PBD6" s="100"/>
      <c r="PBE6" s="100"/>
      <c r="PBF6" s="100"/>
      <c r="PBG6" s="100"/>
      <c r="PBH6" s="100"/>
      <c r="PBI6" s="100"/>
      <c r="PBJ6" s="100"/>
      <c r="PBK6" s="100"/>
      <c r="PBL6" s="100"/>
      <c r="PBM6" s="100"/>
      <c r="PBN6" s="100"/>
      <c r="PBO6" s="100"/>
      <c r="PBP6" s="100"/>
      <c r="PBQ6" s="100"/>
      <c r="PBR6" s="100"/>
      <c r="PBS6" s="100"/>
      <c r="PBT6" s="100"/>
      <c r="PBU6" s="100"/>
      <c r="PBV6" s="100"/>
      <c r="PBW6" s="100"/>
      <c r="PBX6" s="100"/>
      <c r="PBY6" s="100"/>
      <c r="PBZ6" s="100"/>
      <c r="PCA6" s="100"/>
      <c r="PCB6" s="100"/>
      <c r="PCC6" s="100"/>
      <c r="PCD6" s="100"/>
      <c r="PCE6" s="100"/>
      <c r="PCF6" s="100"/>
      <c r="PCG6" s="100"/>
      <c r="PCH6" s="100"/>
      <c r="PCI6" s="100"/>
      <c r="PCJ6" s="100"/>
      <c r="PCK6" s="100"/>
      <c r="PCL6" s="100"/>
      <c r="PCM6" s="100"/>
      <c r="PCN6" s="100"/>
      <c r="PCO6" s="100"/>
      <c r="PCP6" s="100"/>
      <c r="PCQ6" s="100"/>
      <c r="PCR6" s="100"/>
      <c r="PCS6" s="100"/>
      <c r="PCT6" s="100"/>
      <c r="PCU6" s="100"/>
      <c r="PCV6" s="100"/>
      <c r="PCW6" s="100"/>
      <c r="PCX6" s="100"/>
      <c r="PCY6" s="100"/>
      <c r="PCZ6" s="100"/>
      <c r="PDA6" s="100"/>
      <c r="PDB6" s="100"/>
      <c r="PDC6" s="100"/>
      <c r="PDD6" s="100"/>
      <c r="PDE6" s="100"/>
      <c r="PDF6" s="100"/>
      <c r="PDG6" s="100"/>
      <c r="PDH6" s="100"/>
      <c r="PDI6" s="100"/>
      <c r="PDJ6" s="100"/>
      <c r="PDK6" s="100"/>
      <c r="PDL6" s="100"/>
      <c r="PDM6" s="100"/>
      <c r="PDN6" s="100"/>
      <c r="PDO6" s="100"/>
      <c r="PDP6" s="100"/>
      <c r="PDQ6" s="100"/>
      <c r="PDR6" s="100"/>
      <c r="PDS6" s="100"/>
      <c r="PDT6" s="100"/>
      <c r="PDU6" s="100"/>
      <c r="PDV6" s="100"/>
      <c r="PDW6" s="100"/>
      <c r="PDX6" s="100"/>
      <c r="PDY6" s="100"/>
      <c r="PDZ6" s="100"/>
      <c r="PEA6" s="100"/>
      <c r="PEB6" s="100"/>
      <c r="PEC6" s="100"/>
      <c r="PED6" s="100"/>
      <c r="PEE6" s="100"/>
      <c r="PEF6" s="100"/>
      <c r="PEG6" s="100"/>
      <c r="PEH6" s="100"/>
      <c r="PEI6" s="100"/>
      <c r="PEJ6" s="100"/>
      <c r="PEK6" s="100"/>
      <c r="PEL6" s="100"/>
      <c r="PEM6" s="100"/>
      <c r="PEN6" s="100"/>
      <c r="PEO6" s="100"/>
      <c r="PEP6" s="100"/>
      <c r="PEQ6" s="100"/>
      <c r="PER6" s="100"/>
      <c r="PES6" s="100"/>
      <c r="PET6" s="100"/>
      <c r="PEU6" s="100"/>
      <c r="PEV6" s="100"/>
      <c r="PEW6" s="100"/>
      <c r="PEX6" s="100"/>
      <c r="PEY6" s="100"/>
      <c r="PEZ6" s="100"/>
      <c r="PFA6" s="100"/>
      <c r="PFB6" s="100"/>
      <c r="PFC6" s="100"/>
      <c r="PFD6" s="100"/>
      <c r="PFE6" s="100"/>
      <c r="PFF6" s="100"/>
      <c r="PFG6" s="100"/>
      <c r="PFH6" s="100"/>
      <c r="PFI6" s="100"/>
      <c r="PFJ6" s="100"/>
      <c r="PFK6" s="100"/>
      <c r="PFL6" s="100"/>
      <c r="PFM6" s="100"/>
      <c r="PFN6" s="100"/>
      <c r="PFO6" s="100"/>
      <c r="PFP6" s="100"/>
      <c r="PFQ6" s="100"/>
      <c r="PFR6" s="100"/>
      <c r="PFS6" s="100"/>
      <c r="PFT6" s="100"/>
      <c r="PFU6" s="100"/>
      <c r="PFV6" s="100"/>
      <c r="PFW6" s="100"/>
      <c r="PFX6" s="100"/>
      <c r="PFY6" s="100"/>
      <c r="PFZ6" s="100"/>
      <c r="PGA6" s="100"/>
      <c r="PGB6" s="100"/>
      <c r="PGC6" s="100"/>
      <c r="PGD6" s="100"/>
      <c r="PGE6" s="100"/>
      <c r="PGF6" s="100"/>
      <c r="PGG6" s="100"/>
      <c r="PGH6" s="100"/>
      <c r="PGI6" s="100"/>
      <c r="PGJ6" s="100"/>
      <c r="PGK6" s="100"/>
      <c r="PGL6" s="100"/>
      <c r="PGM6" s="100"/>
      <c r="PGN6" s="100"/>
      <c r="PGO6" s="100"/>
      <c r="PGP6" s="100"/>
      <c r="PGQ6" s="100"/>
      <c r="PGR6" s="100"/>
      <c r="PGS6" s="100"/>
      <c r="PGT6" s="100"/>
      <c r="PGU6" s="100"/>
      <c r="PGV6" s="100"/>
      <c r="PGW6" s="100"/>
      <c r="PGX6" s="100"/>
      <c r="PGY6" s="100"/>
      <c r="PGZ6" s="100"/>
      <c r="PHA6" s="100"/>
      <c r="PHB6" s="100"/>
      <c r="PHC6" s="100"/>
      <c r="PHD6" s="100"/>
      <c r="PHE6" s="100"/>
      <c r="PHF6" s="100"/>
      <c r="PHG6" s="100"/>
      <c r="PHH6" s="100"/>
      <c r="PHI6" s="100"/>
      <c r="PHJ6" s="100"/>
      <c r="PHK6" s="100"/>
      <c r="PHL6" s="100"/>
      <c r="PHM6" s="100"/>
      <c r="PHN6" s="100"/>
      <c r="PHO6" s="100"/>
      <c r="PHP6" s="100"/>
      <c r="PHQ6" s="100"/>
      <c r="PHR6" s="100"/>
      <c r="PHS6" s="100"/>
      <c r="PHT6" s="100"/>
      <c r="PHU6" s="100"/>
      <c r="PHV6" s="100"/>
      <c r="PHW6" s="100"/>
      <c r="PHX6" s="100"/>
      <c r="PHY6" s="100"/>
      <c r="PHZ6" s="100"/>
      <c r="PIA6" s="100"/>
      <c r="PIB6" s="100"/>
      <c r="PIC6" s="100"/>
      <c r="PID6" s="100"/>
      <c r="PIE6" s="100"/>
      <c r="PIF6" s="100"/>
      <c r="PIG6" s="100"/>
      <c r="PIH6" s="100"/>
      <c r="PII6" s="100"/>
      <c r="PIJ6" s="100"/>
      <c r="PIK6" s="100"/>
      <c r="PIL6" s="100"/>
      <c r="PIM6" s="100"/>
      <c r="PIN6" s="100"/>
      <c r="PIO6" s="100"/>
      <c r="PIP6" s="100"/>
      <c r="PIQ6" s="100"/>
      <c r="PIR6" s="100"/>
      <c r="PIS6" s="100"/>
      <c r="PIT6" s="100"/>
      <c r="PIU6" s="100"/>
      <c r="PIV6" s="100"/>
      <c r="PIW6" s="100"/>
      <c r="PIX6" s="100"/>
      <c r="PIY6" s="100"/>
      <c r="PIZ6" s="100"/>
      <c r="PJA6" s="100"/>
      <c r="PJB6" s="100"/>
      <c r="PJC6" s="100"/>
      <c r="PJD6" s="100"/>
      <c r="PJE6" s="100"/>
      <c r="PJF6" s="100"/>
      <c r="PJG6" s="100"/>
      <c r="PJH6" s="100"/>
      <c r="PJI6" s="100"/>
      <c r="PJJ6" s="100"/>
      <c r="PJK6" s="100"/>
      <c r="PJL6" s="100"/>
      <c r="PJM6" s="100"/>
      <c r="PJN6" s="100"/>
      <c r="PJO6" s="100"/>
      <c r="PJP6" s="100"/>
      <c r="PJQ6" s="100"/>
      <c r="PJR6" s="100"/>
      <c r="PJS6" s="100"/>
      <c r="PJT6" s="100"/>
      <c r="PJU6" s="100"/>
      <c r="PJV6" s="100"/>
      <c r="PJW6" s="100"/>
      <c r="PJX6" s="100"/>
      <c r="PJY6" s="100"/>
      <c r="PJZ6" s="100"/>
      <c r="PKA6" s="100"/>
      <c r="PKB6" s="100"/>
      <c r="PKC6" s="100"/>
      <c r="PKD6" s="100"/>
      <c r="PKE6" s="100"/>
      <c r="PKF6" s="100"/>
      <c r="PKG6" s="100"/>
      <c r="PKH6" s="100"/>
      <c r="PKI6" s="100"/>
      <c r="PKJ6" s="100"/>
      <c r="PKK6" s="100"/>
      <c r="PKL6" s="100"/>
      <c r="PKM6" s="100"/>
      <c r="PKN6" s="100"/>
      <c r="PKO6" s="100"/>
      <c r="PKP6" s="100"/>
      <c r="PKQ6" s="100"/>
      <c r="PKR6" s="100"/>
      <c r="PKS6" s="100"/>
      <c r="PKT6" s="100"/>
      <c r="PKU6" s="100"/>
      <c r="PKV6" s="100"/>
      <c r="PKW6" s="100"/>
      <c r="PKX6" s="100"/>
      <c r="PKY6" s="100"/>
      <c r="PKZ6" s="100"/>
      <c r="PLA6" s="100"/>
      <c r="PLB6" s="100"/>
      <c r="PLC6" s="100"/>
      <c r="PLD6" s="100"/>
      <c r="PLE6" s="100"/>
      <c r="PLF6" s="100"/>
      <c r="PLG6" s="100"/>
      <c r="PLH6" s="100"/>
      <c r="PLI6" s="100"/>
      <c r="PLJ6" s="100"/>
      <c r="PLK6" s="100"/>
      <c r="PLL6" s="100"/>
      <c r="PLM6" s="100"/>
      <c r="PLN6" s="100"/>
      <c r="PLO6" s="100"/>
      <c r="PLP6" s="100"/>
      <c r="PLQ6" s="100"/>
      <c r="PLR6" s="100"/>
      <c r="PLS6" s="100"/>
      <c r="PLT6" s="100"/>
      <c r="PLU6" s="100"/>
      <c r="PLV6" s="100"/>
      <c r="PLW6" s="100"/>
      <c r="PLX6" s="100"/>
      <c r="PLY6" s="100"/>
      <c r="PLZ6" s="100"/>
      <c r="PMA6" s="100"/>
      <c r="PMB6" s="100"/>
      <c r="PMC6" s="100"/>
      <c r="PMD6" s="100"/>
      <c r="PME6" s="100"/>
      <c r="PMF6" s="100"/>
      <c r="PMG6" s="100"/>
      <c r="PMH6" s="100"/>
      <c r="PMI6" s="100"/>
      <c r="PMJ6" s="100"/>
      <c r="PMK6" s="100"/>
      <c r="PML6" s="100"/>
      <c r="PMM6" s="100"/>
      <c r="PMN6" s="100"/>
      <c r="PMO6" s="100"/>
      <c r="PMP6" s="100"/>
      <c r="PMQ6" s="100"/>
      <c r="PMR6" s="100"/>
      <c r="PMS6" s="100"/>
      <c r="PMT6" s="100"/>
      <c r="PMU6" s="100"/>
      <c r="PMV6" s="100"/>
      <c r="PMW6" s="100"/>
      <c r="PMX6" s="100"/>
      <c r="PMY6" s="100"/>
      <c r="PMZ6" s="100"/>
      <c r="PNA6" s="100"/>
      <c r="PNB6" s="100"/>
      <c r="PNC6" s="100"/>
      <c r="PND6" s="100"/>
      <c r="PNE6" s="100"/>
      <c r="PNF6" s="100"/>
      <c r="PNG6" s="100"/>
      <c r="PNH6" s="100"/>
      <c r="PNI6" s="100"/>
      <c r="PNJ6" s="100"/>
      <c r="PNK6" s="100"/>
      <c r="PNL6" s="100"/>
      <c r="PNM6" s="100"/>
      <c r="PNN6" s="100"/>
      <c r="PNO6" s="100"/>
      <c r="PNP6" s="100"/>
      <c r="PNQ6" s="100"/>
      <c r="PNR6" s="100"/>
      <c r="PNS6" s="100"/>
      <c r="PNT6" s="100"/>
      <c r="PNU6" s="100"/>
      <c r="PNV6" s="100"/>
      <c r="PNW6" s="100"/>
      <c r="PNX6" s="100"/>
      <c r="PNY6" s="100"/>
      <c r="PNZ6" s="100"/>
      <c r="POA6" s="100"/>
      <c r="POB6" s="100"/>
      <c r="POC6" s="100"/>
      <c r="POD6" s="100"/>
      <c r="POE6" s="100"/>
      <c r="POF6" s="100"/>
      <c r="POG6" s="100"/>
      <c r="POH6" s="100"/>
      <c r="POI6" s="100"/>
      <c r="POJ6" s="100"/>
      <c r="POK6" s="100"/>
      <c r="POL6" s="100"/>
      <c r="POM6" s="100"/>
      <c r="PON6" s="100"/>
      <c r="POO6" s="100"/>
      <c r="POP6" s="100"/>
      <c r="POQ6" s="100"/>
      <c r="POR6" s="100"/>
      <c r="POS6" s="100"/>
      <c r="POT6" s="100"/>
      <c r="POU6" s="100"/>
      <c r="POV6" s="100"/>
      <c r="POW6" s="100"/>
      <c r="POX6" s="100"/>
      <c r="POY6" s="100"/>
      <c r="POZ6" s="100"/>
      <c r="PPA6" s="100"/>
      <c r="PPB6" s="100"/>
      <c r="PPC6" s="100"/>
      <c r="PPD6" s="100"/>
      <c r="PPE6" s="100"/>
      <c r="PPF6" s="100"/>
      <c r="PPG6" s="100"/>
      <c r="PPH6" s="100"/>
      <c r="PPI6" s="100"/>
      <c r="PPJ6" s="100"/>
      <c r="PPK6" s="100"/>
      <c r="PPL6" s="100"/>
      <c r="PPM6" s="100"/>
      <c r="PPN6" s="100"/>
      <c r="PPO6" s="100"/>
      <c r="PPP6" s="100"/>
      <c r="PPQ6" s="100"/>
      <c r="PPR6" s="100"/>
      <c r="PPS6" s="100"/>
      <c r="PPT6" s="100"/>
      <c r="PPU6" s="100"/>
      <c r="PPV6" s="100"/>
      <c r="PPW6" s="100"/>
      <c r="PPX6" s="100"/>
      <c r="PPY6" s="100"/>
      <c r="PPZ6" s="100"/>
      <c r="PQA6" s="100"/>
      <c r="PQB6" s="100"/>
      <c r="PQC6" s="100"/>
      <c r="PQD6" s="100"/>
      <c r="PQE6" s="100"/>
      <c r="PQF6" s="100"/>
      <c r="PQG6" s="100"/>
      <c r="PQH6" s="100"/>
      <c r="PQI6" s="100"/>
      <c r="PQJ6" s="100"/>
      <c r="PQK6" s="100"/>
      <c r="PQL6" s="100"/>
      <c r="PQM6" s="100"/>
      <c r="PQN6" s="100"/>
      <c r="PQO6" s="100"/>
      <c r="PQP6" s="100"/>
      <c r="PQQ6" s="100"/>
      <c r="PQR6" s="100"/>
      <c r="PQS6" s="100"/>
      <c r="PQT6" s="100"/>
      <c r="PQU6" s="100"/>
      <c r="PQV6" s="100"/>
      <c r="PQW6" s="100"/>
      <c r="PQX6" s="100"/>
      <c r="PQY6" s="100"/>
      <c r="PQZ6" s="100"/>
      <c r="PRA6" s="100"/>
      <c r="PRB6" s="100"/>
      <c r="PRC6" s="100"/>
      <c r="PRD6" s="100"/>
      <c r="PRE6" s="100"/>
      <c r="PRF6" s="100"/>
      <c r="PRG6" s="100"/>
      <c r="PRH6" s="100"/>
      <c r="PRI6" s="100"/>
      <c r="PRJ6" s="100"/>
      <c r="PRK6" s="100"/>
      <c r="PRL6" s="100"/>
      <c r="PRM6" s="100"/>
      <c r="PRN6" s="100"/>
      <c r="PRO6" s="100"/>
      <c r="PRP6" s="100"/>
      <c r="PRQ6" s="100"/>
      <c r="PRR6" s="100"/>
      <c r="PRS6" s="100"/>
      <c r="PRT6" s="100"/>
      <c r="PRU6" s="100"/>
      <c r="PRV6" s="100"/>
      <c r="PRW6" s="100"/>
      <c r="PRX6" s="100"/>
      <c r="PRY6" s="100"/>
      <c r="PRZ6" s="100"/>
      <c r="PSA6" s="100"/>
      <c r="PSB6" s="100"/>
      <c r="PSC6" s="100"/>
      <c r="PSD6" s="100"/>
      <c r="PSE6" s="100"/>
      <c r="PSF6" s="100"/>
      <c r="PSG6" s="100"/>
      <c r="PSH6" s="100"/>
      <c r="PSI6" s="100"/>
      <c r="PSJ6" s="100"/>
      <c r="PSK6" s="100"/>
      <c r="PSL6" s="100"/>
      <c r="PSM6" s="100"/>
      <c r="PSN6" s="100"/>
      <c r="PSO6" s="100"/>
      <c r="PSP6" s="100"/>
      <c r="PSQ6" s="100"/>
      <c r="PSR6" s="100"/>
      <c r="PSS6" s="100"/>
      <c r="PST6" s="100"/>
      <c r="PSU6" s="100"/>
      <c r="PSV6" s="100"/>
      <c r="PSW6" s="100"/>
      <c r="PSX6" s="100"/>
      <c r="PSY6" s="100"/>
      <c r="PSZ6" s="100"/>
      <c r="PTA6" s="100"/>
      <c r="PTB6" s="100"/>
      <c r="PTC6" s="100"/>
      <c r="PTD6" s="100"/>
      <c r="PTE6" s="100"/>
      <c r="PTF6" s="100"/>
      <c r="PTG6" s="100"/>
      <c r="PTH6" s="100"/>
      <c r="PTI6" s="100"/>
      <c r="PTJ6" s="100"/>
      <c r="PTK6" s="100"/>
      <c r="PTL6" s="100"/>
      <c r="PTM6" s="100"/>
      <c r="PTN6" s="100"/>
      <c r="PTO6" s="100"/>
      <c r="PTP6" s="100"/>
      <c r="PTQ6" s="100"/>
      <c r="PTR6" s="100"/>
      <c r="PTS6" s="100"/>
      <c r="PTT6" s="100"/>
      <c r="PTU6" s="100"/>
      <c r="PTV6" s="100"/>
      <c r="PTW6" s="100"/>
      <c r="PTX6" s="100"/>
      <c r="PTY6" s="100"/>
      <c r="PTZ6" s="100"/>
      <c r="PUA6" s="100"/>
      <c r="PUB6" s="100"/>
      <c r="PUC6" s="100"/>
      <c r="PUD6" s="100"/>
      <c r="PUE6" s="100"/>
      <c r="PUF6" s="100"/>
      <c r="PUG6" s="100"/>
      <c r="PUH6" s="100"/>
      <c r="PUI6" s="100"/>
      <c r="PUJ6" s="100"/>
      <c r="PUK6" s="100"/>
      <c r="PUL6" s="100"/>
      <c r="PUM6" s="100"/>
      <c r="PUN6" s="100"/>
      <c r="PUO6" s="100"/>
      <c r="PUP6" s="100"/>
      <c r="PUQ6" s="100"/>
      <c r="PUR6" s="100"/>
      <c r="PUS6" s="100"/>
      <c r="PUT6" s="100"/>
      <c r="PUU6" s="100"/>
      <c r="PUV6" s="100"/>
      <c r="PUW6" s="100"/>
      <c r="PUX6" s="100"/>
      <c r="PUY6" s="100"/>
      <c r="PUZ6" s="100"/>
      <c r="PVA6" s="100"/>
      <c r="PVB6" s="100"/>
      <c r="PVC6" s="100"/>
      <c r="PVD6" s="100"/>
      <c r="PVE6" s="100"/>
      <c r="PVF6" s="100"/>
      <c r="PVG6" s="100"/>
      <c r="PVH6" s="100"/>
      <c r="PVI6" s="100"/>
      <c r="PVJ6" s="100"/>
      <c r="PVK6" s="100"/>
      <c r="PVL6" s="100"/>
      <c r="PVM6" s="100"/>
      <c r="PVN6" s="100"/>
      <c r="PVO6" s="100"/>
      <c r="PVP6" s="100"/>
      <c r="PVQ6" s="100"/>
      <c r="PVR6" s="100"/>
      <c r="PVS6" s="100"/>
      <c r="PVT6" s="100"/>
      <c r="PVU6" s="100"/>
      <c r="PVV6" s="100"/>
      <c r="PVW6" s="100"/>
      <c r="PVX6" s="100"/>
      <c r="PVY6" s="100"/>
      <c r="PVZ6" s="100"/>
      <c r="PWA6" s="100"/>
      <c r="PWB6" s="100"/>
      <c r="PWC6" s="100"/>
      <c r="PWD6" s="100"/>
      <c r="PWE6" s="100"/>
      <c r="PWF6" s="100"/>
      <c r="PWG6" s="100"/>
      <c r="PWH6" s="100"/>
      <c r="PWI6" s="100"/>
      <c r="PWJ6" s="100"/>
      <c r="PWK6" s="100"/>
      <c r="PWL6" s="100"/>
      <c r="PWM6" s="100"/>
      <c r="PWN6" s="100"/>
      <c r="PWO6" s="100"/>
      <c r="PWP6" s="100"/>
      <c r="PWQ6" s="100"/>
      <c r="PWR6" s="100"/>
      <c r="PWS6" s="100"/>
      <c r="PWT6" s="100"/>
      <c r="PWU6" s="100"/>
      <c r="PWV6" s="100"/>
      <c r="PWW6" s="100"/>
      <c r="PWX6" s="100"/>
      <c r="PWY6" s="100"/>
      <c r="PWZ6" s="100"/>
      <c r="PXA6" s="100"/>
      <c r="PXB6" s="100"/>
      <c r="PXC6" s="100"/>
      <c r="PXD6" s="100"/>
      <c r="PXE6" s="100"/>
      <c r="PXF6" s="100"/>
      <c r="PXG6" s="100"/>
      <c r="PXH6" s="100"/>
      <c r="PXI6" s="100"/>
      <c r="PXJ6" s="100"/>
      <c r="PXK6" s="100"/>
      <c r="PXL6" s="100"/>
      <c r="PXM6" s="100"/>
      <c r="PXN6" s="100"/>
      <c r="PXO6" s="100"/>
      <c r="PXP6" s="100"/>
      <c r="PXQ6" s="100"/>
      <c r="PXR6" s="100"/>
      <c r="PXS6" s="100"/>
      <c r="PXT6" s="100"/>
      <c r="PXU6" s="100"/>
      <c r="PXV6" s="100"/>
      <c r="PXW6" s="100"/>
      <c r="PXX6" s="100"/>
      <c r="PXY6" s="100"/>
      <c r="PXZ6" s="100"/>
      <c r="PYA6" s="100"/>
      <c r="PYB6" s="100"/>
      <c r="PYC6" s="100"/>
      <c r="PYD6" s="100"/>
      <c r="PYE6" s="100"/>
      <c r="PYF6" s="100"/>
      <c r="PYG6" s="100"/>
      <c r="PYH6" s="100"/>
      <c r="PYI6" s="100"/>
      <c r="PYJ6" s="100"/>
      <c r="PYK6" s="100"/>
      <c r="PYL6" s="100"/>
      <c r="PYM6" s="100"/>
      <c r="PYN6" s="100"/>
      <c r="PYO6" s="100"/>
      <c r="PYP6" s="100"/>
      <c r="PYQ6" s="100"/>
      <c r="PYR6" s="100"/>
      <c r="PYS6" s="100"/>
      <c r="PYT6" s="100"/>
      <c r="PYU6" s="100"/>
      <c r="PYV6" s="100"/>
      <c r="PYW6" s="100"/>
      <c r="PYX6" s="100"/>
      <c r="PYY6" s="100"/>
      <c r="PYZ6" s="100"/>
      <c r="PZA6" s="100"/>
      <c r="PZB6" s="100"/>
      <c r="PZC6" s="100"/>
      <c r="PZD6" s="100"/>
      <c r="PZE6" s="100"/>
      <c r="PZF6" s="100"/>
      <c r="PZG6" s="100"/>
      <c r="PZH6" s="100"/>
      <c r="PZI6" s="100"/>
      <c r="PZJ6" s="100"/>
      <c r="PZK6" s="100"/>
      <c r="PZL6" s="100"/>
      <c r="PZM6" s="100"/>
      <c r="PZN6" s="100"/>
      <c r="PZO6" s="100"/>
      <c r="PZP6" s="100"/>
      <c r="PZQ6" s="100"/>
      <c r="PZR6" s="100"/>
      <c r="PZS6" s="100"/>
      <c r="PZT6" s="100"/>
      <c r="PZU6" s="100"/>
      <c r="PZV6" s="100"/>
      <c r="PZW6" s="100"/>
      <c r="PZX6" s="100"/>
      <c r="PZY6" s="100"/>
      <c r="PZZ6" s="100"/>
      <c r="QAA6" s="100"/>
      <c r="QAB6" s="100"/>
      <c r="QAC6" s="100"/>
      <c r="QAD6" s="100"/>
      <c r="QAE6" s="100"/>
      <c r="QAF6" s="100"/>
      <c r="QAG6" s="100"/>
      <c r="QAH6" s="100"/>
      <c r="QAI6" s="100"/>
      <c r="QAJ6" s="100"/>
      <c r="QAK6" s="100"/>
      <c r="QAL6" s="100"/>
      <c r="QAM6" s="100"/>
      <c r="QAN6" s="100"/>
      <c r="QAO6" s="100"/>
      <c r="QAP6" s="100"/>
      <c r="QAQ6" s="100"/>
      <c r="QAR6" s="100"/>
      <c r="QAS6" s="100"/>
      <c r="QAT6" s="100"/>
      <c r="QAU6" s="100"/>
      <c r="QAV6" s="100"/>
      <c r="QAW6" s="100"/>
      <c r="QAX6" s="100"/>
      <c r="QAY6" s="100"/>
      <c r="QAZ6" s="100"/>
      <c r="QBA6" s="100"/>
      <c r="QBB6" s="100"/>
      <c r="QBC6" s="100"/>
      <c r="QBD6" s="100"/>
      <c r="QBE6" s="100"/>
      <c r="QBF6" s="100"/>
      <c r="QBG6" s="100"/>
      <c r="QBH6" s="100"/>
      <c r="QBI6" s="100"/>
      <c r="QBJ6" s="100"/>
      <c r="QBK6" s="100"/>
      <c r="QBL6" s="100"/>
      <c r="QBM6" s="100"/>
      <c r="QBN6" s="100"/>
      <c r="QBO6" s="100"/>
      <c r="QBP6" s="100"/>
      <c r="QBQ6" s="100"/>
      <c r="QBR6" s="100"/>
      <c r="QBS6" s="100"/>
      <c r="QBT6" s="100"/>
      <c r="QBU6" s="100"/>
      <c r="QBV6" s="100"/>
      <c r="QBW6" s="100"/>
      <c r="QBX6" s="100"/>
      <c r="QBY6" s="100"/>
      <c r="QBZ6" s="100"/>
      <c r="QCA6" s="100"/>
      <c r="QCB6" s="100"/>
      <c r="QCC6" s="100"/>
      <c r="QCD6" s="100"/>
      <c r="QCE6" s="100"/>
      <c r="QCF6" s="100"/>
      <c r="QCG6" s="100"/>
      <c r="QCH6" s="100"/>
      <c r="QCI6" s="100"/>
      <c r="QCJ6" s="100"/>
      <c r="QCK6" s="100"/>
      <c r="QCL6" s="100"/>
      <c r="QCM6" s="100"/>
      <c r="QCN6" s="100"/>
      <c r="QCO6" s="100"/>
      <c r="QCP6" s="100"/>
      <c r="QCQ6" s="100"/>
      <c r="QCR6" s="100"/>
      <c r="QCS6" s="100"/>
      <c r="QCT6" s="100"/>
      <c r="QCU6" s="100"/>
      <c r="QCV6" s="100"/>
      <c r="QCW6" s="100"/>
      <c r="QCX6" s="100"/>
      <c r="QCY6" s="100"/>
      <c r="QCZ6" s="100"/>
      <c r="QDA6" s="100"/>
      <c r="QDB6" s="100"/>
      <c r="QDC6" s="100"/>
      <c r="QDD6" s="100"/>
      <c r="QDE6" s="100"/>
      <c r="QDF6" s="100"/>
      <c r="QDG6" s="100"/>
      <c r="QDH6" s="100"/>
      <c r="QDI6" s="100"/>
      <c r="QDJ6" s="100"/>
      <c r="QDK6" s="100"/>
      <c r="QDL6" s="100"/>
      <c r="QDM6" s="100"/>
      <c r="QDN6" s="100"/>
      <c r="QDO6" s="100"/>
      <c r="QDP6" s="100"/>
      <c r="QDQ6" s="100"/>
      <c r="QDR6" s="100"/>
      <c r="QDS6" s="100"/>
      <c r="QDT6" s="100"/>
      <c r="QDU6" s="100"/>
      <c r="QDV6" s="100"/>
      <c r="QDW6" s="100"/>
      <c r="QDX6" s="100"/>
      <c r="QDY6" s="100"/>
      <c r="QDZ6" s="100"/>
      <c r="QEA6" s="100"/>
      <c r="QEB6" s="100"/>
      <c r="QEC6" s="100"/>
      <c r="QED6" s="100"/>
      <c r="QEE6" s="100"/>
      <c r="QEF6" s="100"/>
      <c r="QEG6" s="100"/>
      <c r="QEH6" s="100"/>
      <c r="QEI6" s="100"/>
      <c r="QEJ6" s="100"/>
      <c r="QEK6" s="100"/>
      <c r="QEL6" s="100"/>
      <c r="QEM6" s="100"/>
      <c r="QEN6" s="100"/>
      <c r="QEO6" s="100"/>
      <c r="QEP6" s="100"/>
      <c r="QEQ6" s="100"/>
      <c r="QER6" s="100"/>
      <c r="QES6" s="100"/>
      <c r="QET6" s="100"/>
      <c r="QEU6" s="100"/>
      <c r="QEV6" s="100"/>
      <c r="QEW6" s="100"/>
      <c r="QEX6" s="100"/>
      <c r="QEY6" s="100"/>
      <c r="QEZ6" s="100"/>
      <c r="QFA6" s="100"/>
      <c r="QFB6" s="100"/>
      <c r="QFC6" s="100"/>
      <c r="QFD6" s="100"/>
      <c r="QFE6" s="100"/>
      <c r="QFF6" s="100"/>
      <c r="QFG6" s="100"/>
      <c r="QFH6" s="100"/>
      <c r="QFI6" s="100"/>
      <c r="QFJ6" s="100"/>
      <c r="QFK6" s="100"/>
      <c r="QFL6" s="100"/>
      <c r="QFM6" s="100"/>
      <c r="QFN6" s="100"/>
      <c r="QFO6" s="100"/>
      <c r="QFP6" s="100"/>
      <c r="QFQ6" s="100"/>
      <c r="QFR6" s="100"/>
      <c r="QFS6" s="100"/>
      <c r="QFT6" s="100"/>
      <c r="QFU6" s="100"/>
      <c r="QFV6" s="100"/>
      <c r="QFW6" s="100"/>
      <c r="QFX6" s="100"/>
      <c r="QFY6" s="100"/>
      <c r="QFZ6" s="100"/>
      <c r="QGA6" s="100"/>
      <c r="QGB6" s="100"/>
      <c r="QGC6" s="100"/>
      <c r="QGD6" s="100"/>
      <c r="QGE6" s="100"/>
      <c r="QGF6" s="100"/>
      <c r="QGG6" s="100"/>
      <c r="QGH6" s="100"/>
      <c r="QGI6" s="100"/>
      <c r="QGJ6" s="100"/>
      <c r="QGK6" s="100"/>
      <c r="QGL6" s="100"/>
      <c r="QGM6" s="100"/>
      <c r="QGN6" s="100"/>
      <c r="QGO6" s="100"/>
      <c r="QGP6" s="100"/>
      <c r="QGQ6" s="100"/>
      <c r="QGR6" s="100"/>
      <c r="QGS6" s="100"/>
      <c r="QGT6" s="100"/>
      <c r="QGU6" s="100"/>
      <c r="QGV6" s="100"/>
      <c r="QGW6" s="100"/>
      <c r="QGX6" s="100"/>
      <c r="QGY6" s="100"/>
      <c r="QGZ6" s="100"/>
      <c r="QHA6" s="100"/>
      <c r="QHB6" s="100"/>
      <c r="QHC6" s="100"/>
      <c r="QHD6" s="100"/>
      <c r="QHE6" s="100"/>
      <c r="QHF6" s="100"/>
      <c r="QHG6" s="100"/>
      <c r="QHH6" s="100"/>
      <c r="QHI6" s="100"/>
      <c r="QHJ6" s="100"/>
      <c r="QHK6" s="100"/>
      <c r="QHL6" s="100"/>
      <c r="QHM6" s="100"/>
      <c r="QHN6" s="100"/>
      <c r="QHO6" s="100"/>
      <c r="QHP6" s="100"/>
      <c r="QHQ6" s="100"/>
      <c r="QHR6" s="100"/>
      <c r="QHS6" s="100"/>
      <c r="QHT6" s="100"/>
      <c r="QHU6" s="100"/>
      <c r="QHV6" s="100"/>
      <c r="QHW6" s="100"/>
      <c r="QHX6" s="100"/>
      <c r="QHY6" s="100"/>
      <c r="QHZ6" s="100"/>
      <c r="QIA6" s="100"/>
      <c r="QIB6" s="100"/>
      <c r="QIC6" s="100"/>
      <c r="QID6" s="100"/>
      <c r="QIE6" s="100"/>
      <c r="QIF6" s="100"/>
      <c r="QIG6" s="100"/>
      <c r="QIH6" s="100"/>
      <c r="QII6" s="100"/>
      <c r="QIJ6" s="100"/>
      <c r="QIK6" s="100"/>
      <c r="QIL6" s="100"/>
      <c r="QIM6" s="100"/>
      <c r="QIN6" s="100"/>
      <c r="QIO6" s="100"/>
      <c r="QIP6" s="100"/>
      <c r="QIQ6" s="100"/>
      <c r="QIR6" s="100"/>
      <c r="QIS6" s="100"/>
      <c r="QIT6" s="100"/>
      <c r="QIU6" s="100"/>
      <c r="QIV6" s="100"/>
      <c r="QIW6" s="100"/>
      <c r="QIX6" s="100"/>
      <c r="QIY6" s="100"/>
      <c r="QIZ6" s="100"/>
      <c r="QJA6" s="100"/>
      <c r="QJB6" s="100"/>
      <c r="QJC6" s="100"/>
      <c r="QJD6" s="100"/>
      <c r="QJE6" s="100"/>
      <c r="QJF6" s="100"/>
      <c r="QJG6" s="100"/>
      <c r="QJH6" s="100"/>
      <c r="QJI6" s="100"/>
      <c r="QJJ6" s="100"/>
      <c r="QJK6" s="100"/>
      <c r="QJL6" s="100"/>
      <c r="QJM6" s="100"/>
      <c r="QJN6" s="100"/>
      <c r="QJO6" s="100"/>
      <c r="QJP6" s="100"/>
      <c r="QJQ6" s="100"/>
      <c r="QJR6" s="100"/>
      <c r="QJS6" s="100"/>
      <c r="QJT6" s="100"/>
      <c r="QJU6" s="100"/>
      <c r="QJV6" s="100"/>
      <c r="QJW6" s="100"/>
      <c r="QJX6" s="100"/>
      <c r="QJY6" s="100"/>
      <c r="QJZ6" s="100"/>
      <c r="QKA6" s="100"/>
      <c r="QKB6" s="100"/>
      <c r="QKC6" s="100"/>
      <c r="QKD6" s="100"/>
      <c r="QKE6" s="100"/>
      <c r="QKF6" s="100"/>
      <c r="QKG6" s="100"/>
      <c r="QKH6" s="100"/>
      <c r="QKI6" s="100"/>
      <c r="QKJ6" s="100"/>
      <c r="QKK6" s="100"/>
      <c r="QKL6" s="100"/>
      <c r="QKM6" s="100"/>
      <c r="QKN6" s="100"/>
      <c r="QKO6" s="100"/>
      <c r="QKP6" s="100"/>
      <c r="QKQ6" s="100"/>
      <c r="QKR6" s="100"/>
      <c r="QKS6" s="100"/>
      <c r="QKT6" s="100"/>
      <c r="QKU6" s="100"/>
      <c r="QKV6" s="100"/>
      <c r="QKW6" s="100"/>
      <c r="QKX6" s="100"/>
      <c r="QKY6" s="100"/>
      <c r="QKZ6" s="100"/>
      <c r="QLA6" s="100"/>
      <c r="QLB6" s="100"/>
      <c r="QLC6" s="100"/>
      <c r="QLD6" s="100"/>
      <c r="QLE6" s="100"/>
      <c r="QLF6" s="100"/>
      <c r="QLG6" s="100"/>
      <c r="QLH6" s="100"/>
      <c r="QLI6" s="100"/>
      <c r="QLJ6" s="100"/>
      <c r="QLK6" s="100"/>
      <c r="QLL6" s="100"/>
      <c r="QLM6" s="100"/>
      <c r="QLN6" s="100"/>
      <c r="QLO6" s="100"/>
      <c r="QLP6" s="100"/>
      <c r="QLQ6" s="100"/>
      <c r="QLR6" s="100"/>
      <c r="QLS6" s="100"/>
      <c r="QLT6" s="100"/>
      <c r="QLU6" s="100"/>
      <c r="QLV6" s="100"/>
      <c r="QLW6" s="100"/>
      <c r="QLX6" s="100"/>
      <c r="QLY6" s="100"/>
      <c r="QLZ6" s="100"/>
      <c r="QMA6" s="100"/>
      <c r="QMB6" s="100"/>
      <c r="QMC6" s="100"/>
      <c r="QMD6" s="100"/>
      <c r="QME6" s="100"/>
      <c r="QMF6" s="100"/>
      <c r="QMG6" s="100"/>
      <c r="QMH6" s="100"/>
      <c r="QMI6" s="100"/>
      <c r="QMJ6" s="100"/>
      <c r="QMK6" s="100"/>
      <c r="QML6" s="100"/>
      <c r="QMM6" s="100"/>
      <c r="QMN6" s="100"/>
      <c r="QMO6" s="100"/>
      <c r="QMP6" s="100"/>
      <c r="QMQ6" s="100"/>
      <c r="QMR6" s="100"/>
      <c r="QMS6" s="100"/>
      <c r="QMT6" s="100"/>
      <c r="QMU6" s="100"/>
      <c r="QMV6" s="100"/>
      <c r="QMW6" s="100"/>
      <c r="QMX6" s="100"/>
      <c r="QMY6" s="100"/>
      <c r="QMZ6" s="100"/>
      <c r="QNA6" s="100"/>
      <c r="QNB6" s="100"/>
      <c r="QNC6" s="100"/>
      <c r="QND6" s="100"/>
      <c r="QNE6" s="100"/>
      <c r="QNF6" s="100"/>
      <c r="QNG6" s="100"/>
      <c r="QNH6" s="100"/>
      <c r="QNI6" s="100"/>
      <c r="QNJ6" s="100"/>
      <c r="QNK6" s="100"/>
      <c r="QNL6" s="100"/>
      <c r="QNM6" s="100"/>
      <c r="QNN6" s="100"/>
      <c r="QNO6" s="100"/>
      <c r="QNP6" s="100"/>
      <c r="QNQ6" s="100"/>
      <c r="QNR6" s="100"/>
      <c r="QNS6" s="100"/>
      <c r="QNT6" s="100"/>
      <c r="QNU6" s="100"/>
      <c r="QNV6" s="100"/>
      <c r="QNW6" s="100"/>
      <c r="QNX6" s="100"/>
      <c r="QNY6" s="100"/>
      <c r="QNZ6" s="100"/>
      <c r="QOA6" s="100"/>
      <c r="QOB6" s="100"/>
      <c r="QOC6" s="100"/>
      <c r="QOD6" s="100"/>
      <c r="QOE6" s="100"/>
      <c r="QOF6" s="100"/>
      <c r="QOG6" s="100"/>
      <c r="QOH6" s="100"/>
      <c r="QOI6" s="100"/>
      <c r="QOJ6" s="100"/>
      <c r="QOK6" s="100"/>
      <c r="QOL6" s="100"/>
      <c r="QOM6" s="100"/>
      <c r="QON6" s="100"/>
      <c r="QOO6" s="100"/>
      <c r="QOP6" s="100"/>
      <c r="QOQ6" s="100"/>
      <c r="QOR6" s="100"/>
      <c r="QOS6" s="100"/>
      <c r="QOT6" s="100"/>
      <c r="QOU6" s="100"/>
      <c r="QOV6" s="100"/>
      <c r="QOW6" s="100"/>
      <c r="QOX6" s="100"/>
      <c r="QOY6" s="100"/>
      <c r="QOZ6" s="100"/>
      <c r="QPA6" s="100"/>
      <c r="QPB6" s="100"/>
      <c r="QPC6" s="100"/>
      <c r="QPD6" s="100"/>
      <c r="QPE6" s="100"/>
      <c r="QPF6" s="100"/>
      <c r="QPG6" s="100"/>
      <c r="QPH6" s="100"/>
      <c r="QPI6" s="100"/>
      <c r="QPJ6" s="100"/>
      <c r="QPK6" s="100"/>
      <c r="QPL6" s="100"/>
      <c r="QPM6" s="100"/>
      <c r="QPN6" s="100"/>
      <c r="QPO6" s="100"/>
      <c r="QPP6" s="100"/>
      <c r="QPQ6" s="100"/>
      <c r="QPR6" s="100"/>
      <c r="QPS6" s="100"/>
      <c r="QPT6" s="100"/>
      <c r="QPU6" s="100"/>
      <c r="QPV6" s="100"/>
      <c r="QPW6" s="100"/>
      <c r="QPX6" s="100"/>
      <c r="QPY6" s="100"/>
      <c r="QPZ6" s="100"/>
      <c r="QQA6" s="100"/>
      <c r="QQB6" s="100"/>
      <c r="QQC6" s="100"/>
      <c r="QQD6" s="100"/>
      <c r="QQE6" s="100"/>
      <c r="QQF6" s="100"/>
      <c r="QQG6" s="100"/>
      <c r="QQH6" s="100"/>
      <c r="QQI6" s="100"/>
      <c r="QQJ6" s="100"/>
      <c r="QQK6" s="100"/>
      <c r="QQL6" s="100"/>
      <c r="QQM6" s="100"/>
      <c r="QQN6" s="100"/>
      <c r="QQO6" s="100"/>
      <c r="QQP6" s="100"/>
      <c r="QQQ6" s="100"/>
      <c r="QQR6" s="100"/>
      <c r="QQS6" s="100"/>
      <c r="QQT6" s="100"/>
      <c r="QQU6" s="100"/>
      <c r="QQV6" s="100"/>
      <c r="QQW6" s="100"/>
      <c r="QQX6" s="100"/>
      <c r="QQY6" s="100"/>
      <c r="QQZ6" s="100"/>
      <c r="QRA6" s="100"/>
      <c r="QRB6" s="100"/>
      <c r="QRC6" s="100"/>
      <c r="QRD6" s="100"/>
      <c r="QRE6" s="100"/>
      <c r="QRF6" s="100"/>
      <c r="QRG6" s="100"/>
      <c r="QRH6" s="100"/>
      <c r="QRI6" s="100"/>
      <c r="QRJ6" s="100"/>
      <c r="QRK6" s="100"/>
      <c r="QRL6" s="100"/>
      <c r="QRM6" s="100"/>
      <c r="QRN6" s="100"/>
      <c r="QRO6" s="100"/>
      <c r="QRP6" s="100"/>
      <c r="QRQ6" s="100"/>
      <c r="QRR6" s="100"/>
      <c r="QRS6" s="100"/>
      <c r="QRT6" s="100"/>
      <c r="QRU6" s="100"/>
      <c r="QRV6" s="100"/>
      <c r="QRW6" s="100"/>
      <c r="QRX6" s="100"/>
      <c r="QRY6" s="100"/>
      <c r="QRZ6" s="100"/>
      <c r="QSA6" s="100"/>
      <c r="QSB6" s="100"/>
      <c r="QSC6" s="100"/>
      <c r="QSD6" s="100"/>
      <c r="QSE6" s="100"/>
      <c r="QSF6" s="100"/>
      <c r="QSG6" s="100"/>
      <c r="QSH6" s="100"/>
      <c r="QSI6" s="100"/>
      <c r="QSJ6" s="100"/>
      <c r="QSK6" s="100"/>
      <c r="QSL6" s="100"/>
      <c r="QSM6" s="100"/>
      <c r="QSN6" s="100"/>
      <c r="QSO6" s="100"/>
      <c r="QSP6" s="100"/>
      <c r="QSQ6" s="100"/>
      <c r="QSR6" s="100"/>
      <c r="QSS6" s="100"/>
      <c r="QST6" s="100"/>
      <c r="QSU6" s="100"/>
      <c r="QSV6" s="100"/>
      <c r="QSW6" s="100"/>
      <c r="QSX6" s="100"/>
      <c r="QSY6" s="100"/>
      <c r="QSZ6" s="100"/>
      <c r="QTA6" s="100"/>
      <c r="QTB6" s="100"/>
      <c r="QTC6" s="100"/>
      <c r="QTD6" s="100"/>
      <c r="QTE6" s="100"/>
      <c r="QTF6" s="100"/>
      <c r="QTG6" s="100"/>
      <c r="QTH6" s="100"/>
      <c r="QTI6" s="100"/>
      <c r="QTJ6" s="100"/>
      <c r="QTK6" s="100"/>
      <c r="QTL6" s="100"/>
      <c r="QTM6" s="100"/>
      <c r="QTN6" s="100"/>
      <c r="QTO6" s="100"/>
      <c r="QTP6" s="100"/>
      <c r="QTQ6" s="100"/>
      <c r="QTR6" s="100"/>
      <c r="QTS6" s="100"/>
      <c r="QTT6" s="100"/>
      <c r="QTU6" s="100"/>
      <c r="QTV6" s="100"/>
      <c r="QTW6" s="100"/>
      <c r="QTX6" s="100"/>
      <c r="QTY6" s="100"/>
      <c r="QTZ6" s="100"/>
      <c r="QUA6" s="100"/>
      <c r="QUB6" s="100"/>
      <c r="QUC6" s="100"/>
      <c r="QUD6" s="100"/>
      <c r="QUE6" s="100"/>
      <c r="QUF6" s="100"/>
      <c r="QUG6" s="100"/>
      <c r="QUH6" s="100"/>
      <c r="QUI6" s="100"/>
      <c r="QUJ6" s="100"/>
      <c r="QUK6" s="100"/>
      <c r="QUL6" s="100"/>
      <c r="QUM6" s="100"/>
      <c r="QUN6" s="100"/>
      <c r="QUO6" s="100"/>
      <c r="QUP6" s="100"/>
      <c r="QUQ6" s="100"/>
      <c r="QUR6" s="100"/>
      <c r="QUS6" s="100"/>
      <c r="QUT6" s="100"/>
      <c r="QUU6" s="100"/>
      <c r="QUV6" s="100"/>
      <c r="QUW6" s="100"/>
      <c r="QUX6" s="100"/>
      <c r="QUY6" s="100"/>
      <c r="QUZ6" s="100"/>
      <c r="QVA6" s="100"/>
      <c r="QVB6" s="100"/>
      <c r="QVC6" s="100"/>
      <c r="QVD6" s="100"/>
      <c r="QVE6" s="100"/>
      <c r="QVF6" s="100"/>
      <c r="QVG6" s="100"/>
      <c r="QVH6" s="100"/>
      <c r="QVI6" s="100"/>
      <c r="QVJ6" s="100"/>
      <c r="QVK6" s="100"/>
      <c r="QVL6" s="100"/>
      <c r="QVM6" s="100"/>
      <c r="QVN6" s="100"/>
      <c r="QVO6" s="100"/>
      <c r="QVP6" s="100"/>
      <c r="QVQ6" s="100"/>
      <c r="QVR6" s="100"/>
      <c r="QVS6" s="100"/>
      <c r="QVT6" s="100"/>
      <c r="QVU6" s="100"/>
      <c r="QVV6" s="100"/>
      <c r="QVW6" s="100"/>
      <c r="QVX6" s="100"/>
      <c r="QVY6" s="100"/>
      <c r="QVZ6" s="100"/>
      <c r="QWA6" s="100"/>
      <c r="QWB6" s="100"/>
      <c r="QWC6" s="100"/>
      <c r="QWD6" s="100"/>
      <c r="QWE6" s="100"/>
      <c r="QWF6" s="100"/>
      <c r="QWG6" s="100"/>
      <c r="QWH6" s="100"/>
      <c r="QWI6" s="100"/>
      <c r="QWJ6" s="100"/>
      <c r="QWK6" s="100"/>
      <c r="QWL6" s="100"/>
      <c r="QWM6" s="100"/>
      <c r="QWN6" s="100"/>
      <c r="QWO6" s="100"/>
      <c r="QWP6" s="100"/>
      <c r="QWQ6" s="100"/>
      <c r="QWR6" s="100"/>
      <c r="QWS6" s="100"/>
      <c r="QWT6" s="100"/>
      <c r="QWU6" s="100"/>
      <c r="QWV6" s="100"/>
      <c r="QWW6" s="100"/>
      <c r="QWX6" s="100"/>
      <c r="QWY6" s="100"/>
      <c r="QWZ6" s="100"/>
      <c r="QXA6" s="100"/>
      <c r="QXB6" s="100"/>
      <c r="QXC6" s="100"/>
      <c r="QXD6" s="100"/>
      <c r="QXE6" s="100"/>
      <c r="QXF6" s="100"/>
      <c r="QXG6" s="100"/>
      <c r="QXH6" s="100"/>
      <c r="QXI6" s="100"/>
      <c r="QXJ6" s="100"/>
      <c r="QXK6" s="100"/>
      <c r="QXL6" s="100"/>
      <c r="QXM6" s="100"/>
      <c r="QXN6" s="100"/>
      <c r="QXO6" s="100"/>
      <c r="QXP6" s="100"/>
      <c r="QXQ6" s="100"/>
      <c r="QXR6" s="100"/>
      <c r="QXS6" s="100"/>
      <c r="QXT6" s="100"/>
      <c r="QXU6" s="100"/>
      <c r="QXV6" s="100"/>
      <c r="QXW6" s="100"/>
      <c r="QXX6" s="100"/>
      <c r="QXY6" s="100"/>
      <c r="QXZ6" s="100"/>
      <c r="QYA6" s="100"/>
      <c r="QYB6" s="100"/>
      <c r="QYC6" s="100"/>
      <c r="QYD6" s="100"/>
      <c r="QYE6" s="100"/>
      <c r="QYF6" s="100"/>
      <c r="QYG6" s="100"/>
      <c r="QYH6" s="100"/>
      <c r="QYI6" s="100"/>
      <c r="QYJ6" s="100"/>
      <c r="QYK6" s="100"/>
      <c r="QYL6" s="100"/>
      <c r="QYM6" s="100"/>
      <c r="QYN6" s="100"/>
      <c r="QYO6" s="100"/>
      <c r="QYP6" s="100"/>
      <c r="QYQ6" s="100"/>
      <c r="QYR6" s="100"/>
      <c r="QYS6" s="100"/>
      <c r="QYT6" s="100"/>
      <c r="QYU6" s="100"/>
      <c r="QYV6" s="100"/>
      <c r="QYW6" s="100"/>
      <c r="QYX6" s="100"/>
      <c r="QYY6" s="100"/>
      <c r="QYZ6" s="100"/>
      <c r="QZA6" s="100"/>
      <c r="QZB6" s="100"/>
      <c r="QZC6" s="100"/>
      <c r="QZD6" s="100"/>
      <c r="QZE6" s="100"/>
      <c r="QZF6" s="100"/>
      <c r="QZG6" s="100"/>
      <c r="QZH6" s="100"/>
      <c r="QZI6" s="100"/>
      <c r="QZJ6" s="100"/>
      <c r="QZK6" s="100"/>
      <c r="QZL6" s="100"/>
      <c r="QZM6" s="100"/>
      <c r="QZN6" s="100"/>
      <c r="QZO6" s="100"/>
      <c r="QZP6" s="100"/>
      <c r="QZQ6" s="100"/>
      <c r="QZR6" s="100"/>
      <c r="QZS6" s="100"/>
      <c r="QZT6" s="100"/>
      <c r="QZU6" s="100"/>
      <c r="QZV6" s="100"/>
      <c r="QZW6" s="100"/>
      <c r="QZX6" s="100"/>
      <c r="QZY6" s="100"/>
      <c r="QZZ6" s="100"/>
      <c r="RAA6" s="100"/>
      <c r="RAB6" s="100"/>
      <c r="RAC6" s="100"/>
      <c r="RAD6" s="100"/>
      <c r="RAE6" s="100"/>
      <c r="RAF6" s="100"/>
      <c r="RAG6" s="100"/>
      <c r="RAH6" s="100"/>
      <c r="RAI6" s="100"/>
      <c r="RAJ6" s="100"/>
      <c r="RAK6" s="100"/>
      <c r="RAL6" s="100"/>
      <c r="RAM6" s="100"/>
      <c r="RAN6" s="100"/>
      <c r="RAO6" s="100"/>
      <c r="RAP6" s="100"/>
      <c r="RAQ6" s="100"/>
      <c r="RAR6" s="100"/>
      <c r="RAS6" s="100"/>
      <c r="RAT6" s="100"/>
      <c r="RAU6" s="100"/>
      <c r="RAV6" s="100"/>
      <c r="RAW6" s="100"/>
      <c r="RAX6" s="100"/>
      <c r="RAY6" s="100"/>
      <c r="RAZ6" s="100"/>
      <c r="RBA6" s="100"/>
      <c r="RBB6" s="100"/>
      <c r="RBC6" s="100"/>
      <c r="RBD6" s="100"/>
      <c r="RBE6" s="100"/>
      <c r="RBF6" s="100"/>
      <c r="RBG6" s="100"/>
      <c r="RBH6" s="100"/>
      <c r="RBI6" s="100"/>
      <c r="RBJ6" s="100"/>
      <c r="RBK6" s="100"/>
      <c r="RBL6" s="100"/>
      <c r="RBM6" s="100"/>
      <c r="RBN6" s="100"/>
      <c r="RBO6" s="100"/>
      <c r="RBP6" s="100"/>
      <c r="RBQ6" s="100"/>
      <c r="RBR6" s="100"/>
      <c r="RBS6" s="100"/>
      <c r="RBT6" s="100"/>
      <c r="RBU6" s="100"/>
      <c r="RBV6" s="100"/>
      <c r="RBW6" s="100"/>
      <c r="RBX6" s="100"/>
      <c r="RBY6" s="100"/>
      <c r="RBZ6" s="100"/>
      <c r="RCA6" s="100"/>
      <c r="RCB6" s="100"/>
      <c r="RCC6" s="100"/>
      <c r="RCD6" s="100"/>
      <c r="RCE6" s="100"/>
      <c r="RCF6" s="100"/>
      <c r="RCG6" s="100"/>
      <c r="RCH6" s="100"/>
      <c r="RCI6" s="100"/>
      <c r="RCJ6" s="100"/>
      <c r="RCK6" s="100"/>
      <c r="RCL6" s="100"/>
      <c r="RCM6" s="100"/>
      <c r="RCN6" s="100"/>
      <c r="RCO6" s="100"/>
      <c r="RCP6" s="100"/>
      <c r="RCQ6" s="100"/>
      <c r="RCR6" s="100"/>
      <c r="RCS6" s="100"/>
      <c r="RCT6" s="100"/>
      <c r="RCU6" s="100"/>
      <c r="RCV6" s="100"/>
      <c r="RCW6" s="100"/>
      <c r="RCX6" s="100"/>
      <c r="RCY6" s="100"/>
      <c r="RCZ6" s="100"/>
      <c r="RDA6" s="100"/>
      <c r="RDB6" s="100"/>
      <c r="RDC6" s="100"/>
      <c r="RDD6" s="100"/>
      <c r="RDE6" s="100"/>
      <c r="RDF6" s="100"/>
      <c r="RDG6" s="100"/>
      <c r="RDH6" s="100"/>
      <c r="RDI6" s="100"/>
      <c r="RDJ6" s="100"/>
      <c r="RDK6" s="100"/>
      <c r="RDL6" s="100"/>
      <c r="RDM6" s="100"/>
      <c r="RDN6" s="100"/>
      <c r="RDO6" s="100"/>
      <c r="RDP6" s="100"/>
      <c r="RDQ6" s="100"/>
      <c r="RDR6" s="100"/>
      <c r="RDS6" s="100"/>
      <c r="RDT6" s="100"/>
      <c r="RDU6" s="100"/>
      <c r="RDV6" s="100"/>
      <c r="RDW6" s="100"/>
      <c r="RDX6" s="100"/>
      <c r="RDY6" s="100"/>
      <c r="RDZ6" s="100"/>
      <c r="REA6" s="100"/>
      <c r="REB6" s="100"/>
      <c r="REC6" s="100"/>
      <c r="RED6" s="100"/>
      <c r="REE6" s="100"/>
      <c r="REF6" s="100"/>
      <c r="REG6" s="100"/>
      <c r="REH6" s="100"/>
      <c r="REI6" s="100"/>
      <c r="REJ6" s="100"/>
      <c r="REK6" s="100"/>
      <c r="REL6" s="100"/>
      <c r="REM6" s="100"/>
      <c r="REN6" s="100"/>
      <c r="REO6" s="100"/>
      <c r="REP6" s="100"/>
      <c r="REQ6" s="100"/>
      <c r="RER6" s="100"/>
      <c r="RES6" s="100"/>
      <c r="RET6" s="100"/>
      <c r="REU6" s="100"/>
      <c r="REV6" s="100"/>
      <c r="REW6" s="100"/>
      <c r="REX6" s="100"/>
      <c r="REY6" s="100"/>
      <c r="REZ6" s="100"/>
      <c r="RFA6" s="100"/>
      <c r="RFB6" s="100"/>
      <c r="RFC6" s="100"/>
      <c r="RFD6" s="100"/>
      <c r="RFE6" s="100"/>
      <c r="RFF6" s="100"/>
      <c r="RFG6" s="100"/>
      <c r="RFH6" s="100"/>
      <c r="RFI6" s="100"/>
      <c r="RFJ6" s="100"/>
      <c r="RFK6" s="100"/>
      <c r="RFL6" s="100"/>
      <c r="RFM6" s="100"/>
      <c r="RFN6" s="100"/>
      <c r="RFO6" s="100"/>
      <c r="RFP6" s="100"/>
      <c r="RFQ6" s="100"/>
      <c r="RFR6" s="100"/>
      <c r="RFS6" s="100"/>
      <c r="RFT6" s="100"/>
      <c r="RFU6" s="100"/>
      <c r="RFV6" s="100"/>
      <c r="RFW6" s="100"/>
      <c r="RFX6" s="100"/>
      <c r="RFY6" s="100"/>
      <c r="RFZ6" s="100"/>
      <c r="RGA6" s="100"/>
      <c r="RGB6" s="100"/>
      <c r="RGC6" s="100"/>
      <c r="RGD6" s="100"/>
      <c r="RGE6" s="100"/>
      <c r="RGF6" s="100"/>
      <c r="RGG6" s="100"/>
      <c r="RGH6" s="100"/>
      <c r="RGI6" s="100"/>
      <c r="RGJ6" s="100"/>
      <c r="RGK6" s="100"/>
      <c r="RGL6" s="100"/>
      <c r="RGM6" s="100"/>
      <c r="RGN6" s="100"/>
      <c r="RGO6" s="100"/>
      <c r="RGP6" s="100"/>
      <c r="RGQ6" s="100"/>
      <c r="RGR6" s="100"/>
      <c r="RGS6" s="100"/>
      <c r="RGT6" s="100"/>
      <c r="RGU6" s="100"/>
      <c r="RGV6" s="100"/>
      <c r="RGW6" s="100"/>
      <c r="RGX6" s="100"/>
      <c r="RGY6" s="100"/>
      <c r="RGZ6" s="100"/>
      <c r="RHA6" s="100"/>
      <c r="RHB6" s="100"/>
      <c r="RHC6" s="100"/>
      <c r="RHD6" s="100"/>
      <c r="RHE6" s="100"/>
      <c r="RHF6" s="100"/>
      <c r="RHG6" s="100"/>
      <c r="RHH6" s="100"/>
      <c r="RHI6" s="100"/>
      <c r="RHJ6" s="100"/>
      <c r="RHK6" s="100"/>
      <c r="RHL6" s="100"/>
      <c r="RHM6" s="100"/>
      <c r="RHN6" s="100"/>
      <c r="RHO6" s="100"/>
      <c r="RHP6" s="100"/>
      <c r="RHQ6" s="100"/>
      <c r="RHR6" s="100"/>
      <c r="RHS6" s="100"/>
      <c r="RHT6" s="100"/>
      <c r="RHU6" s="100"/>
      <c r="RHV6" s="100"/>
      <c r="RHW6" s="100"/>
      <c r="RHX6" s="100"/>
      <c r="RHY6" s="100"/>
      <c r="RHZ6" s="100"/>
      <c r="RIA6" s="100"/>
      <c r="RIB6" s="100"/>
      <c r="RIC6" s="100"/>
      <c r="RID6" s="100"/>
      <c r="RIE6" s="100"/>
      <c r="RIF6" s="100"/>
      <c r="RIG6" s="100"/>
      <c r="RIH6" s="100"/>
      <c r="RII6" s="100"/>
      <c r="RIJ6" s="100"/>
      <c r="RIK6" s="100"/>
      <c r="RIL6" s="100"/>
      <c r="RIM6" s="100"/>
      <c r="RIN6" s="100"/>
      <c r="RIO6" s="100"/>
      <c r="RIP6" s="100"/>
      <c r="RIQ6" s="100"/>
      <c r="RIR6" s="100"/>
      <c r="RIS6" s="100"/>
      <c r="RIT6" s="100"/>
      <c r="RIU6" s="100"/>
      <c r="RIV6" s="100"/>
      <c r="RIW6" s="100"/>
      <c r="RIX6" s="100"/>
      <c r="RIY6" s="100"/>
      <c r="RIZ6" s="100"/>
      <c r="RJA6" s="100"/>
      <c r="RJB6" s="100"/>
      <c r="RJC6" s="100"/>
      <c r="RJD6" s="100"/>
      <c r="RJE6" s="100"/>
      <c r="RJF6" s="100"/>
      <c r="RJG6" s="100"/>
      <c r="RJH6" s="100"/>
      <c r="RJI6" s="100"/>
      <c r="RJJ6" s="100"/>
      <c r="RJK6" s="100"/>
      <c r="RJL6" s="100"/>
      <c r="RJM6" s="100"/>
      <c r="RJN6" s="100"/>
      <c r="RJO6" s="100"/>
      <c r="RJP6" s="100"/>
      <c r="RJQ6" s="100"/>
      <c r="RJR6" s="100"/>
      <c r="RJS6" s="100"/>
      <c r="RJT6" s="100"/>
      <c r="RJU6" s="100"/>
      <c r="RJV6" s="100"/>
      <c r="RJW6" s="100"/>
      <c r="RJX6" s="100"/>
      <c r="RJY6" s="100"/>
      <c r="RJZ6" s="100"/>
      <c r="RKA6" s="100"/>
      <c r="RKB6" s="100"/>
      <c r="RKC6" s="100"/>
      <c r="RKD6" s="100"/>
      <c r="RKE6" s="100"/>
      <c r="RKF6" s="100"/>
      <c r="RKG6" s="100"/>
      <c r="RKH6" s="100"/>
      <c r="RKI6" s="100"/>
      <c r="RKJ6" s="100"/>
      <c r="RKK6" s="100"/>
      <c r="RKL6" s="100"/>
      <c r="RKM6" s="100"/>
      <c r="RKN6" s="100"/>
      <c r="RKO6" s="100"/>
      <c r="RKP6" s="100"/>
      <c r="RKQ6" s="100"/>
      <c r="RKR6" s="100"/>
      <c r="RKS6" s="100"/>
      <c r="RKT6" s="100"/>
      <c r="RKU6" s="100"/>
      <c r="RKV6" s="100"/>
      <c r="RKW6" s="100"/>
      <c r="RKX6" s="100"/>
      <c r="RKY6" s="100"/>
      <c r="RKZ6" s="100"/>
      <c r="RLA6" s="100"/>
      <c r="RLB6" s="100"/>
      <c r="RLC6" s="100"/>
      <c r="RLD6" s="100"/>
      <c r="RLE6" s="100"/>
      <c r="RLF6" s="100"/>
      <c r="RLG6" s="100"/>
      <c r="RLH6" s="100"/>
      <c r="RLI6" s="100"/>
      <c r="RLJ6" s="100"/>
      <c r="RLK6" s="100"/>
      <c r="RLL6" s="100"/>
      <c r="RLM6" s="100"/>
      <c r="RLN6" s="100"/>
      <c r="RLO6" s="100"/>
      <c r="RLP6" s="100"/>
      <c r="RLQ6" s="100"/>
      <c r="RLR6" s="100"/>
      <c r="RLS6" s="100"/>
      <c r="RLT6" s="100"/>
      <c r="RLU6" s="100"/>
      <c r="RLV6" s="100"/>
      <c r="RLW6" s="100"/>
      <c r="RLX6" s="100"/>
      <c r="RLY6" s="100"/>
      <c r="RLZ6" s="100"/>
      <c r="RMA6" s="100"/>
      <c r="RMB6" s="100"/>
      <c r="RMC6" s="100"/>
      <c r="RMD6" s="100"/>
      <c r="RME6" s="100"/>
      <c r="RMF6" s="100"/>
      <c r="RMG6" s="100"/>
      <c r="RMH6" s="100"/>
      <c r="RMI6" s="100"/>
      <c r="RMJ6" s="100"/>
      <c r="RMK6" s="100"/>
      <c r="RML6" s="100"/>
      <c r="RMM6" s="100"/>
      <c r="RMN6" s="100"/>
      <c r="RMO6" s="100"/>
      <c r="RMP6" s="100"/>
      <c r="RMQ6" s="100"/>
      <c r="RMR6" s="100"/>
      <c r="RMS6" s="100"/>
      <c r="RMT6" s="100"/>
      <c r="RMU6" s="100"/>
      <c r="RMV6" s="100"/>
      <c r="RMW6" s="100"/>
      <c r="RMX6" s="100"/>
      <c r="RMY6" s="100"/>
      <c r="RMZ6" s="100"/>
      <c r="RNA6" s="100"/>
      <c r="RNB6" s="100"/>
      <c r="RNC6" s="100"/>
      <c r="RND6" s="100"/>
      <c r="RNE6" s="100"/>
      <c r="RNF6" s="100"/>
      <c r="RNG6" s="100"/>
      <c r="RNH6" s="100"/>
      <c r="RNI6" s="100"/>
      <c r="RNJ6" s="100"/>
      <c r="RNK6" s="100"/>
      <c r="RNL6" s="100"/>
      <c r="RNM6" s="100"/>
      <c r="RNN6" s="100"/>
      <c r="RNO6" s="100"/>
      <c r="RNP6" s="100"/>
      <c r="RNQ6" s="100"/>
      <c r="RNR6" s="100"/>
      <c r="RNS6" s="100"/>
      <c r="RNT6" s="100"/>
      <c r="RNU6" s="100"/>
      <c r="RNV6" s="100"/>
      <c r="RNW6" s="100"/>
      <c r="RNX6" s="100"/>
      <c r="RNY6" s="100"/>
      <c r="RNZ6" s="100"/>
      <c r="ROA6" s="100"/>
      <c r="ROB6" s="100"/>
      <c r="ROC6" s="100"/>
      <c r="ROD6" s="100"/>
      <c r="ROE6" s="100"/>
      <c r="ROF6" s="100"/>
      <c r="ROG6" s="100"/>
      <c r="ROH6" s="100"/>
      <c r="ROI6" s="100"/>
      <c r="ROJ6" s="100"/>
      <c r="ROK6" s="100"/>
      <c r="ROL6" s="100"/>
      <c r="ROM6" s="100"/>
      <c r="RON6" s="100"/>
      <c r="ROO6" s="100"/>
      <c r="ROP6" s="100"/>
      <c r="ROQ6" s="100"/>
      <c r="ROR6" s="100"/>
      <c r="ROS6" s="100"/>
      <c r="ROT6" s="100"/>
      <c r="ROU6" s="100"/>
      <c r="ROV6" s="100"/>
      <c r="ROW6" s="100"/>
      <c r="ROX6" s="100"/>
      <c r="ROY6" s="100"/>
      <c r="ROZ6" s="100"/>
      <c r="RPA6" s="100"/>
      <c r="RPB6" s="100"/>
      <c r="RPC6" s="100"/>
      <c r="RPD6" s="100"/>
      <c r="RPE6" s="100"/>
      <c r="RPF6" s="100"/>
      <c r="RPG6" s="100"/>
      <c r="RPH6" s="100"/>
      <c r="RPI6" s="100"/>
      <c r="RPJ6" s="100"/>
      <c r="RPK6" s="100"/>
      <c r="RPL6" s="100"/>
      <c r="RPM6" s="100"/>
      <c r="RPN6" s="100"/>
      <c r="RPO6" s="100"/>
      <c r="RPP6" s="100"/>
      <c r="RPQ6" s="100"/>
      <c r="RPR6" s="100"/>
      <c r="RPS6" s="100"/>
      <c r="RPT6" s="100"/>
      <c r="RPU6" s="100"/>
      <c r="RPV6" s="100"/>
      <c r="RPW6" s="100"/>
      <c r="RPX6" s="100"/>
      <c r="RPY6" s="100"/>
      <c r="RPZ6" s="100"/>
      <c r="RQA6" s="100"/>
      <c r="RQB6" s="100"/>
      <c r="RQC6" s="100"/>
      <c r="RQD6" s="100"/>
      <c r="RQE6" s="100"/>
      <c r="RQF6" s="100"/>
      <c r="RQG6" s="100"/>
      <c r="RQH6" s="100"/>
      <c r="RQI6" s="100"/>
      <c r="RQJ6" s="100"/>
      <c r="RQK6" s="100"/>
      <c r="RQL6" s="100"/>
      <c r="RQM6" s="100"/>
      <c r="RQN6" s="100"/>
      <c r="RQO6" s="100"/>
      <c r="RQP6" s="100"/>
      <c r="RQQ6" s="100"/>
      <c r="RQR6" s="100"/>
      <c r="RQS6" s="100"/>
      <c r="RQT6" s="100"/>
      <c r="RQU6" s="100"/>
      <c r="RQV6" s="100"/>
      <c r="RQW6" s="100"/>
      <c r="RQX6" s="100"/>
      <c r="RQY6" s="100"/>
      <c r="RQZ6" s="100"/>
      <c r="RRA6" s="100"/>
      <c r="RRB6" s="100"/>
      <c r="RRC6" s="100"/>
      <c r="RRD6" s="100"/>
      <c r="RRE6" s="100"/>
      <c r="RRF6" s="100"/>
      <c r="RRG6" s="100"/>
      <c r="RRH6" s="100"/>
      <c r="RRI6" s="100"/>
      <c r="RRJ6" s="100"/>
      <c r="RRK6" s="100"/>
      <c r="RRL6" s="100"/>
      <c r="RRM6" s="100"/>
      <c r="RRN6" s="100"/>
      <c r="RRO6" s="100"/>
      <c r="RRP6" s="100"/>
      <c r="RRQ6" s="100"/>
      <c r="RRR6" s="100"/>
      <c r="RRS6" s="100"/>
      <c r="RRT6" s="100"/>
      <c r="RRU6" s="100"/>
      <c r="RRV6" s="100"/>
      <c r="RRW6" s="100"/>
      <c r="RRX6" s="100"/>
      <c r="RRY6" s="100"/>
      <c r="RRZ6" s="100"/>
      <c r="RSA6" s="100"/>
      <c r="RSB6" s="100"/>
      <c r="RSC6" s="100"/>
      <c r="RSD6" s="100"/>
      <c r="RSE6" s="100"/>
      <c r="RSF6" s="100"/>
      <c r="RSG6" s="100"/>
      <c r="RSH6" s="100"/>
      <c r="RSI6" s="100"/>
      <c r="RSJ6" s="100"/>
      <c r="RSK6" s="100"/>
      <c r="RSL6" s="100"/>
      <c r="RSM6" s="100"/>
      <c r="RSN6" s="100"/>
      <c r="RSO6" s="100"/>
      <c r="RSP6" s="100"/>
      <c r="RSQ6" s="100"/>
      <c r="RSR6" s="100"/>
      <c r="RSS6" s="100"/>
      <c r="RST6" s="100"/>
      <c r="RSU6" s="100"/>
      <c r="RSV6" s="100"/>
      <c r="RSW6" s="100"/>
      <c r="RSX6" s="100"/>
      <c r="RSY6" s="100"/>
      <c r="RSZ6" s="100"/>
      <c r="RTA6" s="100"/>
      <c r="RTB6" s="100"/>
      <c r="RTC6" s="100"/>
      <c r="RTD6" s="100"/>
      <c r="RTE6" s="100"/>
      <c r="RTF6" s="100"/>
      <c r="RTG6" s="100"/>
      <c r="RTH6" s="100"/>
      <c r="RTI6" s="100"/>
      <c r="RTJ6" s="100"/>
      <c r="RTK6" s="100"/>
      <c r="RTL6" s="100"/>
      <c r="RTM6" s="100"/>
      <c r="RTN6" s="100"/>
      <c r="RTO6" s="100"/>
      <c r="RTP6" s="100"/>
      <c r="RTQ6" s="100"/>
      <c r="RTR6" s="100"/>
      <c r="RTS6" s="100"/>
      <c r="RTT6" s="100"/>
      <c r="RTU6" s="100"/>
      <c r="RTV6" s="100"/>
      <c r="RTW6" s="100"/>
      <c r="RTX6" s="100"/>
      <c r="RTY6" s="100"/>
      <c r="RTZ6" s="100"/>
      <c r="RUA6" s="100"/>
      <c r="RUB6" s="100"/>
      <c r="RUC6" s="100"/>
      <c r="RUD6" s="100"/>
      <c r="RUE6" s="100"/>
      <c r="RUF6" s="100"/>
      <c r="RUG6" s="100"/>
      <c r="RUH6" s="100"/>
      <c r="RUI6" s="100"/>
      <c r="RUJ6" s="100"/>
      <c r="RUK6" s="100"/>
      <c r="RUL6" s="100"/>
      <c r="RUM6" s="100"/>
      <c r="RUN6" s="100"/>
      <c r="RUO6" s="100"/>
      <c r="RUP6" s="100"/>
      <c r="RUQ6" s="100"/>
      <c r="RUR6" s="100"/>
      <c r="RUS6" s="100"/>
      <c r="RUT6" s="100"/>
      <c r="RUU6" s="100"/>
      <c r="RUV6" s="100"/>
      <c r="RUW6" s="100"/>
      <c r="RUX6" s="100"/>
      <c r="RUY6" s="100"/>
      <c r="RUZ6" s="100"/>
      <c r="RVA6" s="100"/>
      <c r="RVB6" s="100"/>
      <c r="RVC6" s="100"/>
      <c r="RVD6" s="100"/>
      <c r="RVE6" s="100"/>
      <c r="RVF6" s="100"/>
      <c r="RVG6" s="100"/>
      <c r="RVH6" s="100"/>
      <c r="RVI6" s="100"/>
      <c r="RVJ6" s="100"/>
      <c r="RVK6" s="100"/>
      <c r="RVL6" s="100"/>
      <c r="RVM6" s="100"/>
      <c r="RVN6" s="100"/>
      <c r="RVO6" s="100"/>
      <c r="RVP6" s="100"/>
      <c r="RVQ6" s="100"/>
      <c r="RVR6" s="100"/>
      <c r="RVS6" s="100"/>
      <c r="RVT6" s="100"/>
      <c r="RVU6" s="100"/>
      <c r="RVV6" s="100"/>
      <c r="RVW6" s="100"/>
      <c r="RVX6" s="100"/>
      <c r="RVY6" s="100"/>
      <c r="RVZ6" s="100"/>
      <c r="RWA6" s="100"/>
      <c r="RWB6" s="100"/>
      <c r="RWC6" s="100"/>
      <c r="RWD6" s="100"/>
      <c r="RWE6" s="100"/>
      <c r="RWF6" s="100"/>
      <c r="RWG6" s="100"/>
      <c r="RWH6" s="100"/>
      <c r="RWI6" s="100"/>
      <c r="RWJ6" s="100"/>
      <c r="RWK6" s="100"/>
      <c r="RWL6" s="100"/>
      <c r="RWM6" s="100"/>
      <c r="RWN6" s="100"/>
      <c r="RWO6" s="100"/>
      <c r="RWP6" s="100"/>
      <c r="RWQ6" s="100"/>
      <c r="RWR6" s="100"/>
      <c r="RWS6" s="100"/>
      <c r="RWT6" s="100"/>
      <c r="RWU6" s="100"/>
      <c r="RWV6" s="100"/>
      <c r="RWW6" s="100"/>
      <c r="RWX6" s="100"/>
      <c r="RWY6" s="100"/>
      <c r="RWZ6" s="100"/>
      <c r="RXA6" s="100"/>
      <c r="RXB6" s="100"/>
      <c r="RXC6" s="100"/>
      <c r="RXD6" s="100"/>
      <c r="RXE6" s="100"/>
      <c r="RXF6" s="100"/>
      <c r="RXG6" s="100"/>
      <c r="RXH6" s="100"/>
      <c r="RXI6" s="100"/>
      <c r="RXJ6" s="100"/>
      <c r="RXK6" s="100"/>
      <c r="RXL6" s="100"/>
      <c r="RXM6" s="100"/>
      <c r="RXN6" s="100"/>
      <c r="RXO6" s="100"/>
      <c r="RXP6" s="100"/>
      <c r="RXQ6" s="100"/>
      <c r="RXR6" s="100"/>
      <c r="RXS6" s="100"/>
      <c r="RXT6" s="100"/>
      <c r="RXU6" s="100"/>
      <c r="RXV6" s="100"/>
      <c r="RXW6" s="100"/>
      <c r="RXX6" s="100"/>
      <c r="RXY6" s="100"/>
      <c r="RXZ6" s="100"/>
      <c r="RYA6" s="100"/>
      <c r="RYB6" s="100"/>
      <c r="RYC6" s="100"/>
      <c r="RYD6" s="100"/>
      <c r="RYE6" s="100"/>
      <c r="RYF6" s="100"/>
      <c r="RYG6" s="100"/>
      <c r="RYH6" s="100"/>
      <c r="RYI6" s="100"/>
      <c r="RYJ6" s="100"/>
      <c r="RYK6" s="100"/>
      <c r="RYL6" s="100"/>
      <c r="RYM6" s="100"/>
      <c r="RYN6" s="100"/>
      <c r="RYO6" s="100"/>
      <c r="RYP6" s="100"/>
      <c r="RYQ6" s="100"/>
      <c r="RYR6" s="100"/>
      <c r="RYS6" s="100"/>
      <c r="RYT6" s="100"/>
      <c r="RYU6" s="100"/>
      <c r="RYV6" s="100"/>
      <c r="RYW6" s="100"/>
      <c r="RYX6" s="100"/>
      <c r="RYY6" s="100"/>
      <c r="RYZ6" s="100"/>
      <c r="RZA6" s="100"/>
      <c r="RZB6" s="100"/>
      <c r="RZC6" s="100"/>
      <c r="RZD6" s="100"/>
      <c r="RZE6" s="100"/>
      <c r="RZF6" s="100"/>
      <c r="RZG6" s="100"/>
      <c r="RZH6" s="100"/>
      <c r="RZI6" s="100"/>
      <c r="RZJ6" s="100"/>
      <c r="RZK6" s="100"/>
      <c r="RZL6" s="100"/>
      <c r="RZM6" s="100"/>
      <c r="RZN6" s="100"/>
      <c r="RZO6" s="100"/>
      <c r="RZP6" s="100"/>
      <c r="RZQ6" s="100"/>
      <c r="RZR6" s="100"/>
      <c r="RZS6" s="100"/>
      <c r="RZT6" s="100"/>
      <c r="RZU6" s="100"/>
      <c r="RZV6" s="100"/>
      <c r="RZW6" s="100"/>
      <c r="RZX6" s="100"/>
      <c r="RZY6" s="100"/>
      <c r="RZZ6" s="100"/>
      <c r="SAA6" s="100"/>
      <c r="SAB6" s="100"/>
      <c r="SAC6" s="100"/>
      <c r="SAD6" s="100"/>
      <c r="SAE6" s="100"/>
      <c r="SAF6" s="100"/>
      <c r="SAG6" s="100"/>
      <c r="SAH6" s="100"/>
      <c r="SAI6" s="100"/>
      <c r="SAJ6" s="100"/>
      <c r="SAK6" s="100"/>
      <c r="SAL6" s="100"/>
      <c r="SAM6" s="100"/>
      <c r="SAN6" s="100"/>
      <c r="SAO6" s="100"/>
      <c r="SAP6" s="100"/>
      <c r="SAQ6" s="100"/>
      <c r="SAR6" s="100"/>
      <c r="SAS6" s="100"/>
      <c r="SAT6" s="100"/>
      <c r="SAU6" s="100"/>
      <c r="SAV6" s="100"/>
      <c r="SAW6" s="100"/>
      <c r="SAX6" s="100"/>
      <c r="SAY6" s="100"/>
      <c r="SAZ6" s="100"/>
      <c r="SBA6" s="100"/>
      <c r="SBB6" s="100"/>
      <c r="SBC6" s="100"/>
      <c r="SBD6" s="100"/>
      <c r="SBE6" s="100"/>
      <c r="SBF6" s="100"/>
      <c r="SBG6" s="100"/>
      <c r="SBH6" s="100"/>
      <c r="SBI6" s="100"/>
      <c r="SBJ6" s="100"/>
      <c r="SBK6" s="100"/>
      <c r="SBL6" s="100"/>
      <c r="SBM6" s="100"/>
      <c r="SBN6" s="100"/>
      <c r="SBO6" s="100"/>
      <c r="SBP6" s="100"/>
      <c r="SBQ6" s="100"/>
      <c r="SBR6" s="100"/>
      <c r="SBS6" s="100"/>
      <c r="SBT6" s="100"/>
      <c r="SBU6" s="100"/>
      <c r="SBV6" s="100"/>
      <c r="SBW6" s="100"/>
      <c r="SBX6" s="100"/>
      <c r="SBY6" s="100"/>
      <c r="SBZ6" s="100"/>
      <c r="SCA6" s="100"/>
      <c r="SCB6" s="100"/>
      <c r="SCC6" s="100"/>
      <c r="SCD6" s="100"/>
      <c r="SCE6" s="100"/>
      <c r="SCF6" s="100"/>
      <c r="SCG6" s="100"/>
      <c r="SCH6" s="100"/>
      <c r="SCI6" s="100"/>
      <c r="SCJ6" s="100"/>
      <c r="SCK6" s="100"/>
      <c r="SCL6" s="100"/>
      <c r="SCM6" s="100"/>
      <c r="SCN6" s="100"/>
      <c r="SCO6" s="100"/>
      <c r="SCP6" s="100"/>
      <c r="SCQ6" s="100"/>
      <c r="SCR6" s="100"/>
      <c r="SCS6" s="100"/>
      <c r="SCT6" s="100"/>
      <c r="SCU6" s="100"/>
      <c r="SCV6" s="100"/>
      <c r="SCW6" s="100"/>
      <c r="SCX6" s="100"/>
      <c r="SCY6" s="100"/>
      <c r="SCZ6" s="100"/>
      <c r="SDA6" s="100"/>
      <c r="SDB6" s="100"/>
      <c r="SDC6" s="100"/>
      <c r="SDD6" s="100"/>
      <c r="SDE6" s="100"/>
      <c r="SDF6" s="100"/>
      <c r="SDG6" s="100"/>
      <c r="SDH6" s="100"/>
      <c r="SDI6" s="100"/>
      <c r="SDJ6" s="100"/>
      <c r="SDK6" s="100"/>
      <c r="SDL6" s="100"/>
      <c r="SDM6" s="100"/>
      <c r="SDN6" s="100"/>
      <c r="SDO6" s="100"/>
      <c r="SDP6" s="100"/>
      <c r="SDQ6" s="100"/>
      <c r="SDR6" s="100"/>
      <c r="SDS6" s="100"/>
      <c r="SDT6" s="100"/>
      <c r="SDU6" s="100"/>
      <c r="SDV6" s="100"/>
      <c r="SDW6" s="100"/>
      <c r="SDX6" s="100"/>
      <c r="SDY6" s="100"/>
      <c r="SDZ6" s="100"/>
      <c r="SEA6" s="100"/>
      <c r="SEB6" s="100"/>
      <c r="SEC6" s="100"/>
      <c r="SED6" s="100"/>
      <c r="SEE6" s="100"/>
      <c r="SEF6" s="100"/>
      <c r="SEG6" s="100"/>
      <c r="SEH6" s="100"/>
      <c r="SEI6" s="100"/>
      <c r="SEJ6" s="100"/>
      <c r="SEK6" s="100"/>
      <c r="SEL6" s="100"/>
      <c r="SEM6" s="100"/>
      <c r="SEN6" s="100"/>
      <c r="SEO6" s="100"/>
      <c r="SEP6" s="100"/>
      <c r="SEQ6" s="100"/>
      <c r="SER6" s="100"/>
      <c r="SES6" s="100"/>
      <c r="SET6" s="100"/>
      <c r="SEU6" s="100"/>
      <c r="SEV6" s="100"/>
      <c r="SEW6" s="100"/>
      <c r="SEX6" s="100"/>
      <c r="SEY6" s="100"/>
      <c r="SEZ6" s="100"/>
      <c r="SFA6" s="100"/>
      <c r="SFB6" s="100"/>
      <c r="SFC6" s="100"/>
      <c r="SFD6" s="100"/>
      <c r="SFE6" s="100"/>
      <c r="SFF6" s="100"/>
      <c r="SFG6" s="100"/>
      <c r="SFH6" s="100"/>
      <c r="SFI6" s="100"/>
      <c r="SFJ6" s="100"/>
      <c r="SFK6" s="100"/>
      <c r="SFL6" s="100"/>
      <c r="SFM6" s="100"/>
      <c r="SFN6" s="100"/>
      <c r="SFO6" s="100"/>
      <c r="SFP6" s="100"/>
      <c r="SFQ6" s="100"/>
      <c r="SFR6" s="100"/>
      <c r="SFS6" s="100"/>
      <c r="SFT6" s="100"/>
      <c r="SFU6" s="100"/>
      <c r="SFV6" s="100"/>
      <c r="SFW6" s="100"/>
      <c r="SFX6" s="100"/>
      <c r="SFY6" s="100"/>
      <c r="SFZ6" s="100"/>
      <c r="SGA6" s="100"/>
      <c r="SGB6" s="100"/>
      <c r="SGC6" s="100"/>
      <c r="SGD6" s="100"/>
      <c r="SGE6" s="100"/>
      <c r="SGF6" s="100"/>
      <c r="SGG6" s="100"/>
      <c r="SGH6" s="100"/>
      <c r="SGI6" s="100"/>
      <c r="SGJ6" s="100"/>
      <c r="SGK6" s="100"/>
      <c r="SGL6" s="100"/>
      <c r="SGM6" s="100"/>
      <c r="SGN6" s="100"/>
      <c r="SGO6" s="100"/>
      <c r="SGP6" s="100"/>
      <c r="SGQ6" s="100"/>
      <c r="SGR6" s="100"/>
      <c r="SGS6" s="100"/>
      <c r="SGT6" s="100"/>
      <c r="SGU6" s="100"/>
      <c r="SGV6" s="100"/>
      <c r="SGW6" s="100"/>
      <c r="SGX6" s="100"/>
      <c r="SGY6" s="100"/>
      <c r="SGZ6" s="100"/>
      <c r="SHA6" s="100"/>
      <c r="SHB6" s="100"/>
      <c r="SHC6" s="100"/>
      <c r="SHD6" s="100"/>
      <c r="SHE6" s="100"/>
      <c r="SHF6" s="100"/>
      <c r="SHG6" s="100"/>
      <c r="SHH6" s="100"/>
      <c r="SHI6" s="100"/>
      <c r="SHJ6" s="100"/>
      <c r="SHK6" s="100"/>
      <c r="SHL6" s="100"/>
      <c r="SHM6" s="100"/>
      <c r="SHN6" s="100"/>
      <c r="SHO6" s="100"/>
      <c r="SHP6" s="100"/>
      <c r="SHQ6" s="100"/>
      <c r="SHR6" s="100"/>
      <c r="SHS6" s="100"/>
      <c r="SHT6" s="100"/>
      <c r="SHU6" s="100"/>
      <c r="SHV6" s="100"/>
      <c r="SHW6" s="100"/>
      <c r="SHX6" s="100"/>
      <c r="SHY6" s="100"/>
      <c r="SHZ6" s="100"/>
      <c r="SIA6" s="100"/>
      <c r="SIB6" s="100"/>
      <c r="SIC6" s="100"/>
      <c r="SID6" s="100"/>
      <c r="SIE6" s="100"/>
      <c r="SIF6" s="100"/>
      <c r="SIG6" s="100"/>
      <c r="SIH6" s="100"/>
      <c r="SII6" s="100"/>
      <c r="SIJ6" s="100"/>
      <c r="SIK6" s="100"/>
      <c r="SIL6" s="100"/>
      <c r="SIM6" s="100"/>
      <c r="SIN6" s="100"/>
      <c r="SIO6" s="100"/>
      <c r="SIP6" s="100"/>
      <c r="SIQ6" s="100"/>
      <c r="SIR6" s="100"/>
      <c r="SIS6" s="100"/>
      <c r="SIT6" s="100"/>
      <c r="SIU6" s="100"/>
      <c r="SIV6" s="100"/>
      <c r="SIW6" s="100"/>
      <c r="SIX6" s="100"/>
      <c r="SIY6" s="100"/>
      <c r="SIZ6" s="100"/>
      <c r="SJA6" s="100"/>
      <c r="SJB6" s="100"/>
      <c r="SJC6" s="100"/>
      <c r="SJD6" s="100"/>
      <c r="SJE6" s="100"/>
      <c r="SJF6" s="100"/>
      <c r="SJG6" s="100"/>
      <c r="SJH6" s="100"/>
      <c r="SJI6" s="100"/>
      <c r="SJJ6" s="100"/>
      <c r="SJK6" s="100"/>
      <c r="SJL6" s="100"/>
      <c r="SJM6" s="100"/>
      <c r="SJN6" s="100"/>
      <c r="SJO6" s="100"/>
      <c r="SJP6" s="100"/>
      <c r="SJQ6" s="100"/>
      <c r="SJR6" s="100"/>
      <c r="SJS6" s="100"/>
      <c r="SJT6" s="100"/>
      <c r="SJU6" s="100"/>
      <c r="SJV6" s="100"/>
      <c r="SJW6" s="100"/>
      <c r="SJX6" s="100"/>
      <c r="SJY6" s="100"/>
      <c r="SJZ6" s="100"/>
      <c r="SKA6" s="100"/>
      <c r="SKB6" s="100"/>
      <c r="SKC6" s="100"/>
      <c r="SKD6" s="100"/>
      <c r="SKE6" s="100"/>
      <c r="SKF6" s="100"/>
      <c r="SKG6" s="100"/>
      <c r="SKH6" s="100"/>
      <c r="SKI6" s="100"/>
      <c r="SKJ6" s="100"/>
      <c r="SKK6" s="100"/>
      <c r="SKL6" s="100"/>
      <c r="SKM6" s="100"/>
      <c r="SKN6" s="100"/>
      <c r="SKO6" s="100"/>
      <c r="SKP6" s="100"/>
      <c r="SKQ6" s="100"/>
      <c r="SKR6" s="100"/>
      <c r="SKS6" s="100"/>
      <c r="SKT6" s="100"/>
      <c r="SKU6" s="100"/>
      <c r="SKV6" s="100"/>
      <c r="SKW6" s="100"/>
      <c r="SKX6" s="100"/>
      <c r="SKY6" s="100"/>
      <c r="SKZ6" s="100"/>
      <c r="SLA6" s="100"/>
      <c r="SLB6" s="100"/>
      <c r="SLC6" s="100"/>
      <c r="SLD6" s="100"/>
      <c r="SLE6" s="100"/>
      <c r="SLF6" s="100"/>
      <c r="SLG6" s="100"/>
      <c r="SLH6" s="100"/>
      <c r="SLI6" s="100"/>
      <c r="SLJ6" s="100"/>
      <c r="SLK6" s="100"/>
      <c r="SLL6" s="100"/>
      <c r="SLM6" s="100"/>
      <c r="SLN6" s="100"/>
      <c r="SLO6" s="100"/>
      <c r="SLP6" s="100"/>
      <c r="SLQ6" s="100"/>
      <c r="SLR6" s="100"/>
      <c r="SLS6" s="100"/>
      <c r="SLT6" s="100"/>
      <c r="SLU6" s="100"/>
      <c r="SLV6" s="100"/>
      <c r="SLW6" s="100"/>
      <c r="SLX6" s="100"/>
      <c r="SLY6" s="100"/>
      <c r="SLZ6" s="100"/>
      <c r="SMA6" s="100"/>
      <c r="SMB6" s="100"/>
      <c r="SMC6" s="100"/>
      <c r="SMD6" s="100"/>
      <c r="SME6" s="100"/>
      <c r="SMF6" s="100"/>
      <c r="SMG6" s="100"/>
      <c r="SMH6" s="100"/>
      <c r="SMI6" s="100"/>
      <c r="SMJ6" s="100"/>
      <c r="SMK6" s="100"/>
      <c r="SML6" s="100"/>
      <c r="SMM6" s="100"/>
      <c r="SMN6" s="100"/>
      <c r="SMO6" s="100"/>
      <c r="SMP6" s="100"/>
      <c r="SMQ6" s="100"/>
      <c r="SMR6" s="100"/>
      <c r="SMS6" s="100"/>
      <c r="SMT6" s="100"/>
      <c r="SMU6" s="100"/>
      <c r="SMV6" s="100"/>
      <c r="SMW6" s="100"/>
      <c r="SMX6" s="100"/>
      <c r="SMY6" s="100"/>
      <c r="SMZ6" s="100"/>
      <c r="SNA6" s="100"/>
      <c r="SNB6" s="100"/>
      <c r="SNC6" s="100"/>
      <c r="SND6" s="100"/>
      <c r="SNE6" s="100"/>
      <c r="SNF6" s="100"/>
      <c r="SNG6" s="100"/>
      <c r="SNH6" s="100"/>
      <c r="SNI6" s="100"/>
      <c r="SNJ6" s="100"/>
      <c r="SNK6" s="100"/>
      <c r="SNL6" s="100"/>
      <c r="SNM6" s="100"/>
      <c r="SNN6" s="100"/>
      <c r="SNO6" s="100"/>
      <c r="SNP6" s="100"/>
      <c r="SNQ6" s="100"/>
      <c r="SNR6" s="100"/>
      <c r="SNS6" s="100"/>
      <c r="SNT6" s="100"/>
      <c r="SNU6" s="100"/>
      <c r="SNV6" s="100"/>
      <c r="SNW6" s="100"/>
      <c r="SNX6" s="100"/>
      <c r="SNY6" s="100"/>
      <c r="SNZ6" s="100"/>
      <c r="SOA6" s="100"/>
      <c r="SOB6" s="100"/>
      <c r="SOC6" s="100"/>
      <c r="SOD6" s="100"/>
      <c r="SOE6" s="100"/>
      <c r="SOF6" s="100"/>
      <c r="SOG6" s="100"/>
      <c r="SOH6" s="100"/>
      <c r="SOI6" s="100"/>
      <c r="SOJ6" s="100"/>
      <c r="SOK6" s="100"/>
      <c r="SOL6" s="100"/>
      <c r="SOM6" s="100"/>
      <c r="SON6" s="100"/>
      <c r="SOO6" s="100"/>
      <c r="SOP6" s="100"/>
      <c r="SOQ6" s="100"/>
      <c r="SOR6" s="100"/>
      <c r="SOS6" s="100"/>
      <c r="SOT6" s="100"/>
      <c r="SOU6" s="100"/>
      <c r="SOV6" s="100"/>
      <c r="SOW6" s="100"/>
      <c r="SOX6" s="100"/>
      <c r="SOY6" s="100"/>
      <c r="SOZ6" s="100"/>
      <c r="SPA6" s="100"/>
      <c r="SPB6" s="100"/>
      <c r="SPC6" s="100"/>
      <c r="SPD6" s="100"/>
      <c r="SPE6" s="100"/>
      <c r="SPF6" s="100"/>
      <c r="SPG6" s="100"/>
      <c r="SPH6" s="100"/>
      <c r="SPI6" s="100"/>
      <c r="SPJ6" s="100"/>
      <c r="SPK6" s="100"/>
      <c r="SPL6" s="100"/>
      <c r="SPM6" s="100"/>
      <c r="SPN6" s="100"/>
      <c r="SPO6" s="100"/>
      <c r="SPP6" s="100"/>
      <c r="SPQ6" s="100"/>
      <c r="SPR6" s="100"/>
      <c r="SPS6" s="100"/>
      <c r="SPT6" s="100"/>
      <c r="SPU6" s="100"/>
      <c r="SPV6" s="100"/>
      <c r="SPW6" s="100"/>
      <c r="SPX6" s="100"/>
      <c r="SPY6" s="100"/>
      <c r="SPZ6" s="100"/>
      <c r="SQA6" s="100"/>
      <c r="SQB6" s="100"/>
      <c r="SQC6" s="100"/>
      <c r="SQD6" s="100"/>
      <c r="SQE6" s="100"/>
      <c r="SQF6" s="100"/>
      <c r="SQG6" s="100"/>
      <c r="SQH6" s="100"/>
      <c r="SQI6" s="100"/>
      <c r="SQJ6" s="100"/>
      <c r="SQK6" s="100"/>
      <c r="SQL6" s="100"/>
      <c r="SQM6" s="100"/>
      <c r="SQN6" s="100"/>
      <c r="SQO6" s="100"/>
      <c r="SQP6" s="100"/>
      <c r="SQQ6" s="100"/>
      <c r="SQR6" s="100"/>
      <c r="SQS6" s="100"/>
      <c r="SQT6" s="100"/>
      <c r="SQU6" s="100"/>
      <c r="SQV6" s="100"/>
      <c r="SQW6" s="100"/>
      <c r="SQX6" s="100"/>
      <c r="SQY6" s="100"/>
      <c r="SQZ6" s="100"/>
      <c r="SRA6" s="100"/>
      <c r="SRB6" s="100"/>
      <c r="SRC6" s="100"/>
      <c r="SRD6" s="100"/>
      <c r="SRE6" s="100"/>
      <c r="SRF6" s="100"/>
      <c r="SRG6" s="100"/>
      <c r="SRH6" s="100"/>
      <c r="SRI6" s="100"/>
      <c r="SRJ6" s="100"/>
      <c r="SRK6" s="100"/>
      <c r="SRL6" s="100"/>
      <c r="SRM6" s="100"/>
      <c r="SRN6" s="100"/>
      <c r="SRO6" s="100"/>
      <c r="SRP6" s="100"/>
      <c r="SRQ6" s="100"/>
      <c r="SRR6" s="100"/>
      <c r="SRS6" s="100"/>
      <c r="SRT6" s="100"/>
      <c r="SRU6" s="100"/>
      <c r="SRV6" s="100"/>
      <c r="SRW6" s="100"/>
      <c r="SRX6" s="100"/>
      <c r="SRY6" s="100"/>
      <c r="SRZ6" s="100"/>
      <c r="SSA6" s="100"/>
      <c r="SSB6" s="100"/>
      <c r="SSC6" s="100"/>
      <c r="SSD6" s="100"/>
      <c r="SSE6" s="100"/>
      <c r="SSF6" s="100"/>
      <c r="SSG6" s="100"/>
      <c r="SSH6" s="100"/>
      <c r="SSI6" s="100"/>
      <c r="SSJ6" s="100"/>
      <c r="SSK6" s="100"/>
      <c r="SSL6" s="100"/>
      <c r="SSM6" s="100"/>
      <c r="SSN6" s="100"/>
      <c r="SSO6" s="100"/>
      <c r="SSP6" s="100"/>
      <c r="SSQ6" s="100"/>
      <c r="SSR6" s="100"/>
      <c r="SSS6" s="100"/>
      <c r="SST6" s="100"/>
      <c r="SSU6" s="100"/>
      <c r="SSV6" s="100"/>
      <c r="SSW6" s="100"/>
      <c r="SSX6" s="100"/>
      <c r="SSY6" s="100"/>
      <c r="SSZ6" s="100"/>
      <c r="STA6" s="100"/>
      <c r="STB6" s="100"/>
      <c r="STC6" s="100"/>
      <c r="STD6" s="100"/>
      <c r="STE6" s="100"/>
      <c r="STF6" s="100"/>
      <c r="STG6" s="100"/>
      <c r="STH6" s="100"/>
      <c r="STI6" s="100"/>
      <c r="STJ6" s="100"/>
      <c r="STK6" s="100"/>
      <c r="STL6" s="100"/>
      <c r="STM6" s="100"/>
      <c r="STN6" s="100"/>
      <c r="STO6" s="100"/>
      <c r="STP6" s="100"/>
      <c r="STQ6" s="100"/>
      <c r="STR6" s="100"/>
      <c r="STS6" s="100"/>
      <c r="STT6" s="100"/>
      <c r="STU6" s="100"/>
      <c r="STV6" s="100"/>
      <c r="STW6" s="100"/>
      <c r="STX6" s="100"/>
      <c r="STY6" s="100"/>
      <c r="STZ6" s="100"/>
      <c r="SUA6" s="100"/>
      <c r="SUB6" s="100"/>
      <c r="SUC6" s="100"/>
      <c r="SUD6" s="100"/>
      <c r="SUE6" s="100"/>
      <c r="SUF6" s="100"/>
      <c r="SUG6" s="100"/>
      <c r="SUH6" s="100"/>
      <c r="SUI6" s="100"/>
      <c r="SUJ6" s="100"/>
      <c r="SUK6" s="100"/>
      <c r="SUL6" s="100"/>
      <c r="SUM6" s="100"/>
      <c r="SUN6" s="100"/>
      <c r="SUO6" s="100"/>
      <c r="SUP6" s="100"/>
      <c r="SUQ6" s="100"/>
      <c r="SUR6" s="100"/>
      <c r="SUS6" s="100"/>
      <c r="SUT6" s="100"/>
      <c r="SUU6" s="100"/>
      <c r="SUV6" s="100"/>
      <c r="SUW6" s="100"/>
      <c r="SUX6" s="100"/>
      <c r="SUY6" s="100"/>
      <c r="SUZ6" s="100"/>
      <c r="SVA6" s="100"/>
      <c r="SVB6" s="100"/>
      <c r="SVC6" s="100"/>
      <c r="SVD6" s="100"/>
      <c r="SVE6" s="100"/>
      <c r="SVF6" s="100"/>
      <c r="SVG6" s="100"/>
      <c r="SVH6" s="100"/>
      <c r="SVI6" s="100"/>
      <c r="SVJ6" s="100"/>
      <c r="SVK6" s="100"/>
      <c r="SVL6" s="100"/>
      <c r="SVM6" s="100"/>
      <c r="SVN6" s="100"/>
      <c r="SVO6" s="100"/>
      <c r="SVP6" s="100"/>
      <c r="SVQ6" s="100"/>
      <c r="SVR6" s="100"/>
      <c r="SVS6" s="100"/>
      <c r="SVT6" s="100"/>
      <c r="SVU6" s="100"/>
      <c r="SVV6" s="100"/>
      <c r="SVW6" s="100"/>
      <c r="SVX6" s="100"/>
      <c r="SVY6" s="100"/>
      <c r="SVZ6" s="100"/>
      <c r="SWA6" s="100"/>
      <c r="SWB6" s="100"/>
      <c r="SWC6" s="100"/>
      <c r="SWD6" s="100"/>
      <c r="SWE6" s="100"/>
      <c r="SWF6" s="100"/>
      <c r="SWG6" s="100"/>
      <c r="SWH6" s="100"/>
      <c r="SWI6" s="100"/>
      <c r="SWJ6" s="100"/>
      <c r="SWK6" s="100"/>
      <c r="SWL6" s="100"/>
      <c r="SWM6" s="100"/>
      <c r="SWN6" s="100"/>
      <c r="SWO6" s="100"/>
      <c r="SWP6" s="100"/>
      <c r="SWQ6" s="100"/>
      <c r="SWR6" s="100"/>
      <c r="SWS6" s="100"/>
      <c r="SWT6" s="100"/>
      <c r="SWU6" s="100"/>
      <c r="SWV6" s="100"/>
      <c r="SWW6" s="100"/>
      <c r="SWX6" s="100"/>
      <c r="SWY6" s="100"/>
      <c r="SWZ6" s="100"/>
      <c r="SXA6" s="100"/>
      <c r="SXB6" s="100"/>
      <c r="SXC6" s="100"/>
      <c r="SXD6" s="100"/>
      <c r="SXE6" s="100"/>
      <c r="SXF6" s="100"/>
      <c r="SXG6" s="100"/>
      <c r="SXH6" s="100"/>
      <c r="SXI6" s="100"/>
      <c r="SXJ6" s="100"/>
      <c r="SXK6" s="100"/>
      <c r="SXL6" s="100"/>
      <c r="SXM6" s="100"/>
      <c r="SXN6" s="100"/>
      <c r="SXO6" s="100"/>
      <c r="SXP6" s="100"/>
      <c r="SXQ6" s="100"/>
      <c r="SXR6" s="100"/>
      <c r="SXS6" s="100"/>
      <c r="SXT6" s="100"/>
      <c r="SXU6" s="100"/>
      <c r="SXV6" s="100"/>
      <c r="SXW6" s="100"/>
      <c r="SXX6" s="100"/>
      <c r="SXY6" s="100"/>
      <c r="SXZ6" s="100"/>
      <c r="SYA6" s="100"/>
      <c r="SYB6" s="100"/>
      <c r="SYC6" s="100"/>
      <c r="SYD6" s="100"/>
      <c r="SYE6" s="100"/>
      <c r="SYF6" s="100"/>
      <c r="SYG6" s="100"/>
      <c r="SYH6" s="100"/>
      <c r="SYI6" s="100"/>
      <c r="SYJ6" s="100"/>
      <c r="SYK6" s="100"/>
      <c r="SYL6" s="100"/>
      <c r="SYM6" s="100"/>
      <c r="SYN6" s="100"/>
      <c r="SYO6" s="100"/>
      <c r="SYP6" s="100"/>
      <c r="SYQ6" s="100"/>
      <c r="SYR6" s="100"/>
      <c r="SYS6" s="100"/>
      <c r="SYT6" s="100"/>
      <c r="SYU6" s="100"/>
      <c r="SYV6" s="100"/>
      <c r="SYW6" s="100"/>
      <c r="SYX6" s="100"/>
      <c r="SYY6" s="100"/>
      <c r="SYZ6" s="100"/>
      <c r="SZA6" s="100"/>
      <c r="SZB6" s="100"/>
      <c r="SZC6" s="100"/>
      <c r="SZD6" s="100"/>
      <c r="SZE6" s="100"/>
      <c r="SZF6" s="100"/>
      <c r="SZG6" s="100"/>
      <c r="SZH6" s="100"/>
      <c r="SZI6" s="100"/>
      <c r="SZJ6" s="100"/>
      <c r="SZK6" s="100"/>
      <c r="SZL6" s="100"/>
      <c r="SZM6" s="100"/>
      <c r="SZN6" s="100"/>
      <c r="SZO6" s="100"/>
      <c r="SZP6" s="100"/>
      <c r="SZQ6" s="100"/>
      <c r="SZR6" s="100"/>
      <c r="SZS6" s="100"/>
      <c r="SZT6" s="100"/>
      <c r="SZU6" s="100"/>
      <c r="SZV6" s="100"/>
      <c r="SZW6" s="100"/>
      <c r="SZX6" s="100"/>
      <c r="SZY6" s="100"/>
      <c r="SZZ6" s="100"/>
      <c r="TAA6" s="100"/>
      <c r="TAB6" s="100"/>
      <c r="TAC6" s="100"/>
      <c r="TAD6" s="100"/>
      <c r="TAE6" s="100"/>
      <c r="TAF6" s="100"/>
      <c r="TAG6" s="100"/>
      <c r="TAH6" s="100"/>
      <c r="TAI6" s="100"/>
      <c r="TAJ6" s="100"/>
      <c r="TAK6" s="100"/>
      <c r="TAL6" s="100"/>
      <c r="TAM6" s="100"/>
      <c r="TAN6" s="100"/>
      <c r="TAO6" s="100"/>
      <c r="TAP6" s="100"/>
      <c r="TAQ6" s="100"/>
      <c r="TAR6" s="100"/>
      <c r="TAS6" s="100"/>
      <c r="TAT6" s="100"/>
      <c r="TAU6" s="100"/>
      <c r="TAV6" s="100"/>
      <c r="TAW6" s="100"/>
      <c r="TAX6" s="100"/>
      <c r="TAY6" s="100"/>
      <c r="TAZ6" s="100"/>
      <c r="TBA6" s="100"/>
      <c r="TBB6" s="100"/>
      <c r="TBC6" s="100"/>
      <c r="TBD6" s="100"/>
      <c r="TBE6" s="100"/>
      <c r="TBF6" s="100"/>
      <c r="TBG6" s="100"/>
      <c r="TBH6" s="100"/>
      <c r="TBI6" s="100"/>
      <c r="TBJ6" s="100"/>
      <c r="TBK6" s="100"/>
      <c r="TBL6" s="100"/>
      <c r="TBM6" s="100"/>
      <c r="TBN6" s="100"/>
      <c r="TBO6" s="100"/>
      <c r="TBP6" s="100"/>
      <c r="TBQ6" s="100"/>
      <c r="TBR6" s="100"/>
      <c r="TBS6" s="100"/>
      <c r="TBT6" s="100"/>
      <c r="TBU6" s="100"/>
      <c r="TBV6" s="100"/>
      <c r="TBW6" s="100"/>
      <c r="TBX6" s="100"/>
      <c r="TBY6" s="100"/>
      <c r="TBZ6" s="100"/>
      <c r="TCA6" s="100"/>
      <c r="TCB6" s="100"/>
      <c r="TCC6" s="100"/>
      <c r="TCD6" s="100"/>
      <c r="TCE6" s="100"/>
      <c r="TCF6" s="100"/>
      <c r="TCG6" s="100"/>
      <c r="TCH6" s="100"/>
      <c r="TCI6" s="100"/>
      <c r="TCJ6" s="100"/>
      <c r="TCK6" s="100"/>
      <c r="TCL6" s="100"/>
      <c r="TCM6" s="100"/>
      <c r="TCN6" s="100"/>
      <c r="TCO6" s="100"/>
      <c r="TCP6" s="100"/>
      <c r="TCQ6" s="100"/>
      <c r="TCR6" s="100"/>
      <c r="TCS6" s="100"/>
      <c r="TCT6" s="100"/>
      <c r="TCU6" s="100"/>
      <c r="TCV6" s="100"/>
      <c r="TCW6" s="100"/>
      <c r="TCX6" s="100"/>
      <c r="TCY6" s="100"/>
      <c r="TCZ6" s="100"/>
      <c r="TDA6" s="100"/>
      <c r="TDB6" s="100"/>
      <c r="TDC6" s="100"/>
      <c r="TDD6" s="100"/>
      <c r="TDE6" s="100"/>
      <c r="TDF6" s="100"/>
      <c r="TDG6" s="100"/>
      <c r="TDH6" s="100"/>
      <c r="TDI6" s="100"/>
      <c r="TDJ6" s="100"/>
      <c r="TDK6" s="100"/>
      <c r="TDL6" s="100"/>
      <c r="TDM6" s="100"/>
      <c r="TDN6" s="100"/>
      <c r="TDO6" s="100"/>
      <c r="TDP6" s="100"/>
      <c r="TDQ6" s="100"/>
      <c r="TDR6" s="100"/>
      <c r="TDS6" s="100"/>
      <c r="TDT6" s="100"/>
      <c r="TDU6" s="100"/>
      <c r="TDV6" s="100"/>
      <c r="TDW6" s="100"/>
      <c r="TDX6" s="100"/>
      <c r="TDY6" s="100"/>
      <c r="TDZ6" s="100"/>
      <c r="TEA6" s="100"/>
      <c r="TEB6" s="100"/>
      <c r="TEC6" s="100"/>
      <c r="TED6" s="100"/>
      <c r="TEE6" s="100"/>
      <c r="TEF6" s="100"/>
      <c r="TEG6" s="100"/>
      <c r="TEH6" s="100"/>
      <c r="TEI6" s="100"/>
      <c r="TEJ6" s="100"/>
      <c r="TEK6" s="100"/>
      <c r="TEL6" s="100"/>
      <c r="TEM6" s="100"/>
      <c r="TEN6" s="100"/>
      <c r="TEO6" s="100"/>
      <c r="TEP6" s="100"/>
      <c r="TEQ6" s="100"/>
      <c r="TER6" s="100"/>
      <c r="TES6" s="100"/>
      <c r="TET6" s="100"/>
      <c r="TEU6" s="100"/>
      <c r="TEV6" s="100"/>
      <c r="TEW6" s="100"/>
      <c r="TEX6" s="100"/>
      <c r="TEY6" s="100"/>
      <c r="TEZ6" s="100"/>
      <c r="TFA6" s="100"/>
      <c r="TFB6" s="100"/>
      <c r="TFC6" s="100"/>
      <c r="TFD6" s="100"/>
      <c r="TFE6" s="100"/>
      <c r="TFF6" s="100"/>
      <c r="TFG6" s="100"/>
      <c r="TFH6" s="100"/>
      <c r="TFI6" s="100"/>
      <c r="TFJ6" s="100"/>
      <c r="TFK6" s="100"/>
      <c r="TFL6" s="100"/>
      <c r="TFM6" s="100"/>
      <c r="TFN6" s="100"/>
      <c r="TFO6" s="100"/>
      <c r="TFP6" s="100"/>
      <c r="TFQ6" s="100"/>
      <c r="TFR6" s="100"/>
      <c r="TFS6" s="100"/>
      <c r="TFT6" s="100"/>
      <c r="TFU6" s="100"/>
      <c r="TFV6" s="100"/>
      <c r="TFW6" s="100"/>
      <c r="TFX6" s="100"/>
      <c r="TFY6" s="100"/>
      <c r="TFZ6" s="100"/>
      <c r="TGA6" s="100"/>
      <c r="TGB6" s="100"/>
      <c r="TGC6" s="100"/>
      <c r="TGD6" s="100"/>
      <c r="TGE6" s="100"/>
      <c r="TGF6" s="100"/>
      <c r="TGG6" s="100"/>
      <c r="TGH6" s="100"/>
      <c r="TGI6" s="100"/>
      <c r="TGJ6" s="100"/>
      <c r="TGK6" s="100"/>
      <c r="TGL6" s="100"/>
      <c r="TGM6" s="100"/>
      <c r="TGN6" s="100"/>
      <c r="TGO6" s="100"/>
      <c r="TGP6" s="100"/>
      <c r="TGQ6" s="100"/>
      <c r="TGR6" s="100"/>
      <c r="TGS6" s="100"/>
      <c r="TGT6" s="100"/>
      <c r="TGU6" s="100"/>
      <c r="TGV6" s="100"/>
      <c r="TGW6" s="100"/>
      <c r="TGX6" s="100"/>
      <c r="TGY6" s="100"/>
      <c r="TGZ6" s="100"/>
      <c r="THA6" s="100"/>
      <c r="THB6" s="100"/>
      <c r="THC6" s="100"/>
      <c r="THD6" s="100"/>
      <c r="THE6" s="100"/>
      <c r="THF6" s="100"/>
      <c r="THG6" s="100"/>
      <c r="THH6" s="100"/>
      <c r="THI6" s="100"/>
      <c r="THJ6" s="100"/>
      <c r="THK6" s="100"/>
      <c r="THL6" s="100"/>
      <c r="THM6" s="100"/>
      <c r="THN6" s="100"/>
      <c r="THO6" s="100"/>
      <c r="THP6" s="100"/>
      <c r="THQ6" s="100"/>
      <c r="THR6" s="100"/>
      <c r="THS6" s="100"/>
      <c r="THT6" s="100"/>
      <c r="THU6" s="100"/>
      <c r="THV6" s="100"/>
      <c r="THW6" s="100"/>
      <c r="THX6" s="100"/>
      <c r="THY6" s="100"/>
      <c r="THZ6" s="100"/>
      <c r="TIA6" s="100"/>
      <c r="TIB6" s="100"/>
      <c r="TIC6" s="100"/>
      <c r="TID6" s="100"/>
      <c r="TIE6" s="100"/>
      <c r="TIF6" s="100"/>
      <c r="TIG6" s="100"/>
      <c r="TIH6" s="100"/>
      <c r="TII6" s="100"/>
      <c r="TIJ6" s="100"/>
      <c r="TIK6" s="100"/>
      <c r="TIL6" s="100"/>
      <c r="TIM6" s="100"/>
      <c r="TIN6" s="100"/>
      <c r="TIO6" s="100"/>
      <c r="TIP6" s="100"/>
      <c r="TIQ6" s="100"/>
      <c r="TIR6" s="100"/>
      <c r="TIS6" s="100"/>
      <c r="TIT6" s="100"/>
      <c r="TIU6" s="100"/>
      <c r="TIV6" s="100"/>
      <c r="TIW6" s="100"/>
      <c r="TIX6" s="100"/>
      <c r="TIY6" s="100"/>
      <c r="TIZ6" s="100"/>
      <c r="TJA6" s="100"/>
      <c r="TJB6" s="100"/>
      <c r="TJC6" s="100"/>
      <c r="TJD6" s="100"/>
      <c r="TJE6" s="100"/>
      <c r="TJF6" s="100"/>
      <c r="TJG6" s="100"/>
      <c r="TJH6" s="100"/>
      <c r="TJI6" s="100"/>
      <c r="TJJ6" s="100"/>
      <c r="TJK6" s="100"/>
      <c r="TJL6" s="100"/>
      <c r="TJM6" s="100"/>
      <c r="TJN6" s="100"/>
      <c r="TJO6" s="100"/>
      <c r="TJP6" s="100"/>
      <c r="TJQ6" s="100"/>
      <c r="TJR6" s="100"/>
      <c r="TJS6" s="100"/>
      <c r="TJT6" s="100"/>
      <c r="TJU6" s="100"/>
      <c r="TJV6" s="100"/>
      <c r="TJW6" s="100"/>
      <c r="TJX6" s="100"/>
      <c r="TJY6" s="100"/>
      <c r="TJZ6" s="100"/>
      <c r="TKA6" s="100"/>
      <c r="TKB6" s="100"/>
      <c r="TKC6" s="100"/>
      <c r="TKD6" s="100"/>
      <c r="TKE6" s="100"/>
      <c r="TKF6" s="100"/>
      <c r="TKG6" s="100"/>
      <c r="TKH6" s="100"/>
      <c r="TKI6" s="100"/>
      <c r="TKJ6" s="100"/>
      <c r="TKK6" s="100"/>
      <c r="TKL6" s="100"/>
      <c r="TKM6" s="100"/>
      <c r="TKN6" s="100"/>
      <c r="TKO6" s="100"/>
      <c r="TKP6" s="100"/>
      <c r="TKQ6" s="100"/>
      <c r="TKR6" s="100"/>
      <c r="TKS6" s="100"/>
      <c r="TKT6" s="100"/>
      <c r="TKU6" s="100"/>
      <c r="TKV6" s="100"/>
      <c r="TKW6" s="100"/>
      <c r="TKX6" s="100"/>
      <c r="TKY6" s="100"/>
      <c r="TKZ6" s="100"/>
      <c r="TLA6" s="100"/>
      <c r="TLB6" s="100"/>
      <c r="TLC6" s="100"/>
      <c r="TLD6" s="100"/>
      <c r="TLE6" s="100"/>
      <c r="TLF6" s="100"/>
      <c r="TLG6" s="100"/>
      <c r="TLH6" s="100"/>
      <c r="TLI6" s="100"/>
      <c r="TLJ6" s="100"/>
      <c r="TLK6" s="100"/>
      <c r="TLL6" s="100"/>
      <c r="TLM6" s="100"/>
      <c r="TLN6" s="100"/>
      <c r="TLO6" s="100"/>
      <c r="TLP6" s="100"/>
      <c r="TLQ6" s="100"/>
      <c r="TLR6" s="100"/>
      <c r="TLS6" s="100"/>
      <c r="TLT6" s="100"/>
      <c r="TLU6" s="100"/>
      <c r="TLV6" s="100"/>
      <c r="TLW6" s="100"/>
      <c r="TLX6" s="100"/>
      <c r="TLY6" s="100"/>
      <c r="TLZ6" s="100"/>
      <c r="TMA6" s="100"/>
      <c r="TMB6" s="100"/>
      <c r="TMC6" s="100"/>
      <c r="TMD6" s="100"/>
      <c r="TME6" s="100"/>
      <c r="TMF6" s="100"/>
      <c r="TMG6" s="100"/>
      <c r="TMH6" s="100"/>
      <c r="TMI6" s="100"/>
      <c r="TMJ6" s="100"/>
      <c r="TMK6" s="100"/>
      <c r="TML6" s="100"/>
      <c r="TMM6" s="100"/>
      <c r="TMN6" s="100"/>
      <c r="TMO6" s="100"/>
      <c r="TMP6" s="100"/>
      <c r="TMQ6" s="100"/>
      <c r="TMR6" s="100"/>
      <c r="TMS6" s="100"/>
      <c r="TMT6" s="100"/>
      <c r="TMU6" s="100"/>
      <c r="TMV6" s="100"/>
      <c r="TMW6" s="100"/>
      <c r="TMX6" s="100"/>
      <c r="TMY6" s="100"/>
      <c r="TMZ6" s="100"/>
      <c r="TNA6" s="100"/>
      <c r="TNB6" s="100"/>
      <c r="TNC6" s="100"/>
      <c r="TND6" s="100"/>
      <c r="TNE6" s="100"/>
      <c r="TNF6" s="100"/>
      <c r="TNG6" s="100"/>
      <c r="TNH6" s="100"/>
      <c r="TNI6" s="100"/>
      <c r="TNJ6" s="100"/>
      <c r="TNK6" s="100"/>
      <c r="TNL6" s="100"/>
      <c r="TNM6" s="100"/>
      <c r="TNN6" s="100"/>
      <c r="TNO6" s="100"/>
      <c r="TNP6" s="100"/>
      <c r="TNQ6" s="100"/>
      <c r="TNR6" s="100"/>
      <c r="TNS6" s="100"/>
      <c r="TNT6" s="100"/>
      <c r="TNU6" s="100"/>
      <c r="TNV6" s="100"/>
      <c r="TNW6" s="100"/>
      <c r="TNX6" s="100"/>
      <c r="TNY6" s="100"/>
      <c r="TNZ6" s="100"/>
      <c r="TOA6" s="100"/>
      <c r="TOB6" s="100"/>
      <c r="TOC6" s="100"/>
      <c r="TOD6" s="100"/>
      <c r="TOE6" s="100"/>
      <c r="TOF6" s="100"/>
      <c r="TOG6" s="100"/>
      <c r="TOH6" s="100"/>
      <c r="TOI6" s="100"/>
      <c r="TOJ6" s="100"/>
      <c r="TOK6" s="100"/>
      <c r="TOL6" s="100"/>
      <c r="TOM6" s="100"/>
      <c r="TON6" s="100"/>
      <c r="TOO6" s="100"/>
      <c r="TOP6" s="100"/>
      <c r="TOQ6" s="100"/>
      <c r="TOR6" s="100"/>
      <c r="TOS6" s="100"/>
      <c r="TOT6" s="100"/>
      <c r="TOU6" s="100"/>
      <c r="TOV6" s="100"/>
      <c r="TOW6" s="100"/>
      <c r="TOX6" s="100"/>
      <c r="TOY6" s="100"/>
      <c r="TOZ6" s="100"/>
      <c r="TPA6" s="100"/>
      <c r="TPB6" s="100"/>
      <c r="TPC6" s="100"/>
      <c r="TPD6" s="100"/>
      <c r="TPE6" s="100"/>
      <c r="TPF6" s="100"/>
      <c r="TPG6" s="100"/>
      <c r="TPH6" s="100"/>
      <c r="TPI6" s="100"/>
      <c r="TPJ6" s="100"/>
      <c r="TPK6" s="100"/>
      <c r="TPL6" s="100"/>
      <c r="TPM6" s="100"/>
      <c r="TPN6" s="100"/>
      <c r="TPO6" s="100"/>
      <c r="TPP6" s="100"/>
      <c r="TPQ6" s="100"/>
      <c r="TPR6" s="100"/>
      <c r="TPS6" s="100"/>
      <c r="TPT6" s="100"/>
      <c r="TPU6" s="100"/>
      <c r="TPV6" s="100"/>
      <c r="TPW6" s="100"/>
      <c r="TPX6" s="100"/>
      <c r="TPY6" s="100"/>
      <c r="TPZ6" s="100"/>
      <c r="TQA6" s="100"/>
      <c r="TQB6" s="100"/>
      <c r="TQC6" s="100"/>
      <c r="TQD6" s="100"/>
      <c r="TQE6" s="100"/>
      <c r="TQF6" s="100"/>
      <c r="TQG6" s="100"/>
      <c r="TQH6" s="100"/>
      <c r="TQI6" s="100"/>
      <c r="TQJ6" s="100"/>
      <c r="TQK6" s="100"/>
      <c r="TQL6" s="100"/>
      <c r="TQM6" s="100"/>
      <c r="TQN6" s="100"/>
      <c r="TQO6" s="100"/>
      <c r="TQP6" s="100"/>
      <c r="TQQ6" s="100"/>
      <c r="TQR6" s="100"/>
      <c r="TQS6" s="100"/>
      <c r="TQT6" s="100"/>
      <c r="TQU6" s="100"/>
      <c r="TQV6" s="100"/>
      <c r="TQW6" s="100"/>
      <c r="TQX6" s="100"/>
      <c r="TQY6" s="100"/>
      <c r="TQZ6" s="100"/>
      <c r="TRA6" s="100"/>
      <c r="TRB6" s="100"/>
      <c r="TRC6" s="100"/>
      <c r="TRD6" s="100"/>
      <c r="TRE6" s="100"/>
      <c r="TRF6" s="100"/>
      <c r="TRG6" s="100"/>
      <c r="TRH6" s="100"/>
      <c r="TRI6" s="100"/>
      <c r="TRJ6" s="100"/>
      <c r="TRK6" s="100"/>
      <c r="TRL6" s="100"/>
      <c r="TRM6" s="100"/>
      <c r="TRN6" s="100"/>
      <c r="TRO6" s="100"/>
      <c r="TRP6" s="100"/>
      <c r="TRQ6" s="100"/>
      <c r="TRR6" s="100"/>
      <c r="TRS6" s="100"/>
      <c r="TRT6" s="100"/>
      <c r="TRU6" s="100"/>
      <c r="TRV6" s="100"/>
      <c r="TRW6" s="100"/>
      <c r="TRX6" s="100"/>
      <c r="TRY6" s="100"/>
      <c r="TRZ6" s="100"/>
      <c r="TSA6" s="100"/>
      <c r="TSB6" s="100"/>
      <c r="TSC6" s="100"/>
      <c r="TSD6" s="100"/>
      <c r="TSE6" s="100"/>
      <c r="TSF6" s="100"/>
      <c r="TSG6" s="100"/>
      <c r="TSH6" s="100"/>
      <c r="TSI6" s="100"/>
      <c r="TSJ6" s="100"/>
      <c r="TSK6" s="100"/>
      <c r="TSL6" s="100"/>
      <c r="TSM6" s="100"/>
      <c r="TSN6" s="100"/>
      <c r="TSO6" s="100"/>
      <c r="TSP6" s="100"/>
      <c r="TSQ6" s="100"/>
      <c r="TSR6" s="100"/>
      <c r="TSS6" s="100"/>
      <c r="TST6" s="100"/>
      <c r="TSU6" s="100"/>
      <c r="TSV6" s="100"/>
      <c r="TSW6" s="100"/>
      <c r="TSX6" s="100"/>
      <c r="TSY6" s="100"/>
      <c r="TSZ6" s="100"/>
      <c r="TTA6" s="100"/>
      <c r="TTB6" s="100"/>
      <c r="TTC6" s="100"/>
      <c r="TTD6" s="100"/>
      <c r="TTE6" s="100"/>
      <c r="TTF6" s="100"/>
      <c r="TTG6" s="100"/>
      <c r="TTH6" s="100"/>
      <c r="TTI6" s="100"/>
      <c r="TTJ6" s="100"/>
      <c r="TTK6" s="100"/>
      <c r="TTL6" s="100"/>
      <c r="TTM6" s="100"/>
      <c r="TTN6" s="100"/>
      <c r="TTO6" s="100"/>
      <c r="TTP6" s="100"/>
      <c r="TTQ6" s="100"/>
      <c r="TTR6" s="100"/>
      <c r="TTS6" s="100"/>
      <c r="TTT6" s="100"/>
      <c r="TTU6" s="100"/>
      <c r="TTV6" s="100"/>
      <c r="TTW6" s="100"/>
      <c r="TTX6" s="100"/>
      <c r="TTY6" s="100"/>
      <c r="TTZ6" s="100"/>
      <c r="TUA6" s="100"/>
      <c r="TUB6" s="100"/>
      <c r="TUC6" s="100"/>
      <c r="TUD6" s="100"/>
      <c r="TUE6" s="100"/>
      <c r="TUF6" s="100"/>
      <c r="TUG6" s="100"/>
      <c r="TUH6" s="100"/>
      <c r="TUI6" s="100"/>
      <c r="TUJ6" s="100"/>
      <c r="TUK6" s="100"/>
      <c r="TUL6" s="100"/>
      <c r="TUM6" s="100"/>
      <c r="TUN6" s="100"/>
      <c r="TUO6" s="100"/>
      <c r="TUP6" s="100"/>
      <c r="TUQ6" s="100"/>
      <c r="TUR6" s="100"/>
      <c r="TUS6" s="100"/>
      <c r="TUT6" s="100"/>
      <c r="TUU6" s="100"/>
      <c r="TUV6" s="100"/>
      <c r="TUW6" s="100"/>
      <c r="TUX6" s="100"/>
      <c r="TUY6" s="100"/>
      <c r="TUZ6" s="100"/>
      <c r="TVA6" s="100"/>
      <c r="TVB6" s="100"/>
      <c r="TVC6" s="100"/>
      <c r="TVD6" s="100"/>
      <c r="TVE6" s="100"/>
      <c r="TVF6" s="100"/>
      <c r="TVG6" s="100"/>
      <c r="TVH6" s="100"/>
      <c r="TVI6" s="100"/>
      <c r="TVJ6" s="100"/>
      <c r="TVK6" s="100"/>
      <c r="TVL6" s="100"/>
      <c r="TVM6" s="100"/>
      <c r="TVN6" s="100"/>
      <c r="TVO6" s="100"/>
      <c r="TVP6" s="100"/>
      <c r="TVQ6" s="100"/>
      <c r="TVR6" s="100"/>
      <c r="TVS6" s="100"/>
      <c r="TVT6" s="100"/>
      <c r="TVU6" s="100"/>
      <c r="TVV6" s="100"/>
      <c r="TVW6" s="100"/>
      <c r="TVX6" s="100"/>
      <c r="TVY6" s="100"/>
      <c r="TVZ6" s="100"/>
      <c r="TWA6" s="100"/>
      <c r="TWB6" s="100"/>
      <c r="TWC6" s="100"/>
      <c r="TWD6" s="100"/>
      <c r="TWE6" s="100"/>
      <c r="TWF6" s="100"/>
      <c r="TWG6" s="100"/>
      <c r="TWH6" s="100"/>
      <c r="TWI6" s="100"/>
      <c r="TWJ6" s="100"/>
      <c r="TWK6" s="100"/>
      <c r="TWL6" s="100"/>
      <c r="TWM6" s="100"/>
      <c r="TWN6" s="100"/>
      <c r="TWO6" s="100"/>
      <c r="TWP6" s="100"/>
      <c r="TWQ6" s="100"/>
      <c r="TWR6" s="100"/>
      <c r="TWS6" s="100"/>
      <c r="TWT6" s="100"/>
      <c r="TWU6" s="100"/>
      <c r="TWV6" s="100"/>
      <c r="TWW6" s="100"/>
      <c r="TWX6" s="100"/>
      <c r="TWY6" s="100"/>
      <c r="TWZ6" s="100"/>
      <c r="TXA6" s="100"/>
      <c r="TXB6" s="100"/>
      <c r="TXC6" s="100"/>
      <c r="TXD6" s="100"/>
      <c r="TXE6" s="100"/>
      <c r="TXF6" s="100"/>
      <c r="TXG6" s="100"/>
      <c r="TXH6" s="100"/>
      <c r="TXI6" s="100"/>
      <c r="TXJ6" s="100"/>
      <c r="TXK6" s="100"/>
      <c r="TXL6" s="100"/>
      <c r="TXM6" s="100"/>
      <c r="TXN6" s="100"/>
      <c r="TXO6" s="100"/>
      <c r="TXP6" s="100"/>
      <c r="TXQ6" s="100"/>
      <c r="TXR6" s="100"/>
      <c r="TXS6" s="100"/>
      <c r="TXT6" s="100"/>
      <c r="TXU6" s="100"/>
      <c r="TXV6" s="100"/>
      <c r="TXW6" s="100"/>
      <c r="TXX6" s="100"/>
      <c r="TXY6" s="100"/>
      <c r="TXZ6" s="100"/>
      <c r="TYA6" s="100"/>
      <c r="TYB6" s="100"/>
      <c r="TYC6" s="100"/>
      <c r="TYD6" s="100"/>
      <c r="TYE6" s="100"/>
      <c r="TYF6" s="100"/>
      <c r="TYG6" s="100"/>
      <c r="TYH6" s="100"/>
      <c r="TYI6" s="100"/>
      <c r="TYJ6" s="100"/>
      <c r="TYK6" s="100"/>
      <c r="TYL6" s="100"/>
      <c r="TYM6" s="100"/>
      <c r="TYN6" s="100"/>
      <c r="TYO6" s="100"/>
      <c r="TYP6" s="100"/>
      <c r="TYQ6" s="100"/>
      <c r="TYR6" s="100"/>
      <c r="TYS6" s="100"/>
      <c r="TYT6" s="100"/>
      <c r="TYU6" s="100"/>
      <c r="TYV6" s="100"/>
      <c r="TYW6" s="100"/>
      <c r="TYX6" s="100"/>
      <c r="TYY6" s="100"/>
      <c r="TYZ6" s="100"/>
      <c r="TZA6" s="100"/>
      <c r="TZB6" s="100"/>
      <c r="TZC6" s="100"/>
      <c r="TZD6" s="100"/>
      <c r="TZE6" s="100"/>
      <c r="TZF6" s="100"/>
      <c r="TZG6" s="100"/>
      <c r="TZH6" s="100"/>
      <c r="TZI6" s="100"/>
      <c r="TZJ6" s="100"/>
      <c r="TZK6" s="100"/>
      <c r="TZL6" s="100"/>
      <c r="TZM6" s="100"/>
      <c r="TZN6" s="100"/>
      <c r="TZO6" s="100"/>
      <c r="TZP6" s="100"/>
      <c r="TZQ6" s="100"/>
      <c r="TZR6" s="100"/>
      <c r="TZS6" s="100"/>
      <c r="TZT6" s="100"/>
      <c r="TZU6" s="100"/>
      <c r="TZV6" s="100"/>
      <c r="TZW6" s="100"/>
      <c r="TZX6" s="100"/>
      <c r="TZY6" s="100"/>
      <c r="TZZ6" s="100"/>
      <c r="UAA6" s="100"/>
      <c r="UAB6" s="100"/>
      <c r="UAC6" s="100"/>
      <c r="UAD6" s="100"/>
      <c r="UAE6" s="100"/>
      <c r="UAF6" s="100"/>
      <c r="UAG6" s="100"/>
      <c r="UAH6" s="100"/>
      <c r="UAI6" s="100"/>
      <c r="UAJ6" s="100"/>
      <c r="UAK6" s="100"/>
      <c r="UAL6" s="100"/>
      <c r="UAM6" s="100"/>
      <c r="UAN6" s="100"/>
      <c r="UAO6" s="100"/>
      <c r="UAP6" s="100"/>
      <c r="UAQ6" s="100"/>
      <c r="UAR6" s="100"/>
      <c r="UAS6" s="100"/>
      <c r="UAT6" s="100"/>
      <c r="UAU6" s="100"/>
      <c r="UAV6" s="100"/>
      <c r="UAW6" s="100"/>
      <c r="UAX6" s="100"/>
      <c r="UAY6" s="100"/>
      <c r="UAZ6" s="100"/>
      <c r="UBA6" s="100"/>
      <c r="UBB6" s="100"/>
      <c r="UBC6" s="100"/>
      <c r="UBD6" s="100"/>
      <c r="UBE6" s="100"/>
      <c r="UBF6" s="100"/>
      <c r="UBG6" s="100"/>
      <c r="UBH6" s="100"/>
      <c r="UBI6" s="100"/>
      <c r="UBJ6" s="100"/>
      <c r="UBK6" s="100"/>
      <c r="UBL6" s="100"/>
      <c r="UBM6" s="100"/>
      <c r="UBN6" s="100"/>
      <c r="UBO6" s="100"/>
      <c r="UBP6" s="100"/>
      <c r="UBQ6" s="100"/>
      <c r="UBR6" s="100"/>
      <c r="UBS6" s="100"/>
      <c r="UBT6" s="100"/>
      <c r="UBU6" s="100"/>
      <c r="UBV6" s="100"/>
      <c r="UBW6" s="100"/>
      <c r="UBX6" s="100"/>
      <c r="UBY6" s="100"/>
      <c r="UBZ6" s="100"/>
      <c r="UCA6" s="100"/>
      <c r="UCB6" s="100"/>
      <c r="UCC6" s="100"/>
      <c r="UCD6" s="100"/>
      <c r="UCE6" s="100"/>
      <c r="UCF6" s="100"/>
      <c r="UCG6" s="100"/>
      <c r="UCH6" s="100"/>
      <c r="UCI6" s="100"/>
      <c r="UCJ6" s="100"/>
      <c r="UCK6" s="100"/>
      <c r="UCL6" s="100"/>
      <c r="UCM6" s="100"/>
      <c r="UCN6" s="100"/>
      <c r="UCO6" s="100"/>
      <c r="UCP6" s="100"/>
      <c r="UCQ6" s="100"/>
      <c r="UCR6" s="100"/>
      <c r="UCS6" s="100"/>
      <c r="UCT6" s="100"/>
      <c r="UCU6" s="100"/>
      <c r="UCV6" s="100"/>
      <c r="UCW6" s="100"/>
      <c r="UCX6" s="100"/>
      <c r="UCY6" s="100"/>
      <c r="UCZ6" s="100"/>
      <c r="UDA6" s="100"/>
      <c r="UDB6" s="100"/>
      <c r="UDC6" s="100"/>
      <c r="UDD6" s="100"/>
      <c r="UDE6" s="100"/>
      <c r="UDF6" s="100"/>
      <c r="UDG6" s="100"/>
      <c r="UDH6" s="100"/>
      <c r="UDI6" s="100"/>
      <c r="UDJ6" s="100"/>
      <c r="UDK6" s="100"/>
      <c r="UDL6" s="100"/>
      <c r="UDM6" s="100"/>
      <c r="UDN6" s="100"/>
      <c r="UDO6" s="100"/>
      <c r="UDP6" s="100"/>
      <c r="UDQ6" s="100"/>
      <c r="UDR6" s="100"/>
      <c r="UDS6" s="100"/>
      <c r="UDT6" s="100"/>
      <c r="UDU6" s="100"/>
      <c r="UDV6" s="100"/>
      <c r="UDW6" s="100"/>
      <c r="UDX6" s="100"/>
      <c r="UDY6" s="100"/>
      <c r="UDZ6" s="100"/>
      <c r="UEA6" s="100"/>
      <c r="UEB6" s="100"/>
      <c r="UEC6" s="100"/>
      <c r="UED6" s="100"/>
      <c r="UEE6" s="100"/>
      <c r="UEF6" s="100"/>
      <c r="UEG6" s="100"/>
      <c r="UEH6" s="100"/>
      <c r="UEI6" s="100"/>
      <c r="UEJ6" s="100"/>
      <c r="UEK6" s="100"/>
      <c r="UEL6" s="100"/>
      <c r="UEM6" s="100"/>
      <c r="UEN6" s="100"/>
      <c r="UEO6" s="100"/>
      <c r="UEP6" s="100"/>
      <c r="UEQ6" s="100"/>
      <c r="UER6" s="100"/>
      <c r="UES6" s="100"/>
      <c r="UET6" s="100"/>
      <c r="UEU6" s="100"/>
      <c r="UEV6" s="100"/>
      <c r="UEW6" s="100"/>
      <c r="UEX6" s="100"/>
      <c r="UEY6" s="100"/>
      <c r="UEZ6" s="100"/>
      <c r="UFA6" s="100"/>
      <c r="UFB6" s="100"/>
      <c r="UFC6" s="100"/>
      <c r="UFD6" s="100"/>
      <c r="UFE6" s="100"/>
      <c r="UFF6" s="100"/>
      <c r="UFG6" s="100"/>
      <c r="UFH6" s="100"/>
      <c r="UFI6" s="100"/>
      <c r="UFJ6" s="100"/>
      <c r="UFK6" s="100"/>
      <c r="UFL6" s="100"/>
      <c r="UFM6" s="100"/>
      <c r="UFN6" s="100"/>
      <c r="UFO6" s="100"/>
      <c r="UFP6" s="100"/>
      <c r="UFQ6" s="100"/>
      <c r="UFR6" s="100"/>
      <c r="UFS6" s="100"/>
      <c r="UFT6" s="100"/>
      <c r="UFU6" s="100"/>
      <c r="UFV6" s="100"/>
      <c r="UFW6" s="100"/>
      <c r="UFX6" s="100"/>
      <c r="UFY6" s="100"/>
      <c r="UFZ6" s="100"/>
      <c r="UGA6" s="100"/>
      <c r="UGB6" s="100"/>
      <c r="UGC6" s="100"/>
      <c r="UGD6" s="100"/>
      <c r="UGE6" s="100"/>
      <c r="UGF6" s="100"/>
      <c r="UGG6" s="100"/>
      <c r="UGH6" s="100"/>
      <c r="UGI6" s="100"/>
      <c r="UGJ6" s="100"/>
      <c r="UGK6" s="100"/>
      <c r="UGL6" s="100"/>
      <c r="UGM6" s="100"/>
      <c r="UGN6" s="100"/>
      <c r="UGO6" s="100"/>
      <c r="UGP6" s="100"/>
      <c r="UGQ6" s="100"/>
      <c r="UGR6" s="100"/>
      <c r="UGS6" s="100"/>
      <c r="UGT6" s="100"/>
      <c r="UGU6" s="100"/>
      <c r="UGV6" s="100"/>
      <c r="UGW6" s="100"/>
      <c r="UGX6" s="100"/>
      <c r="UGY6" s="100"/>
      <c r="UGZ6" s="100"/>
      <c r="UHA6" s="100"/>
      <c r="UHB6" s="100"/>
      <c r="UHC6" s="100"/>
      <c r="UHD6" s="100"/>
      <c r="UHE6" s="100"/>
      <c r="UHF6" s="100"/>
      <c r="UHG6" s="100"/>
      <c r="UHH6" s="100"/>
      <c r="UHI6" s="100"/>
      <c r="UHJ6" s="100"/>
      <c r="UHK6" s="100"/>
      <c r="UHL6" s="100"/>
      <c r="UHM6" s="100"/>
      <c r="UHN6" s="100"/>
      <c r="UHO6" s="100"/>
      <c r="UHP6" s="100"/>
      <c r="UHQ6" s="100"/>
      <c r="UHR6" s="100"/>
      <c r="UHS6" s="100"/>
      <c r="UHT6" s="100"/>
      <c r="UHU6" s="100"/>
      <c r="UHV6" s="100"/>
      <c r="UHW6" s="100"/>
      <c r="UHX6" s="100"/>
      <c r="UHY6" s="100"/>
      <c r="UHZ6" s="100"/>
      <c r="UIA6" s="100"/>
      <c r="UIB6" s="100"/>
      <c r="UIC6" s="100"/>
      <c r="UID6" s="100"/>
      <c r="UIE6" s="100"/>
      <c r="UIF6" s="100"/>
      <c r="UIG6" s="100"/>
      <c r="UIH6" s="100"/>
      <c r="UII6" s="100"/>
      <c r="UIJ6" s="100"/>
      <c r="UIK6" s="100"/>
      <c r="UIL6" s="100"/>
      <c r="UIM6" s="100"/>
      <c r="UIN6" s="100"/>
      <c r="UIO6" s="100"/>
      <c r="UIP6" s="100"/>
      <c r="UIQ6" s="100"/>
      <c r="UIR6" s="100"/>
      <c r="UIS6" s="100"/>
      <c r="UIT6" s="100"/>
      <c r="UIU6" s="100"/>
      <c r="UIV6" s="100"/>
      <c r="UIW6" s="100"/>
      <c r="UIX6" s="100"/>
      <c r="UIY6" s="100"/>
      <c r="UIZ6" s="100"/>
      <c r="UJA6" s="100"/>
      <c r="UJB6" s="100"/>
      <c r="UJC6" s="100"/>
      <c r="UJD6" s="100"/>
      <c r="UJE6" s="100"/>
      <c r="UJF6" s="100"/>
      <c r="UJG6" s="100"/>
      <c r="UJH6" s="100"/>
      <c r="UJI6" s="100"/>
      <c r="UJJ6" s="100"/>
      <c r="UJK6" s="100"/>
      <c r="UJL6" s="100"/>
      <c r="UJM6" s="100"/>
      <c r="UJN6" s="100"/>
      <c r="UJO6" s="100"/>
      <c r="UJP6" s="100"/>
      <c r="UJQ6" s="100"/>
      <c r="UJR6" s="100"/>
      <c r="UJS6" s="100"/>
      <c r="UJT6" s="100"/>
      <c r="UJU6" s="100"/>
      <c r="UJV6" s="100"/>
      <c r="UJW6" s="100"/>
      <c r="UJX6" s="100"/>
      <c r="UJY6" s="100"/>
      <c r="UJZ6" s="100"/>
      <c r="UKA6" s="100"/>
      <c r="UKB6" s="100"/>
      <c r="UKC6" s="100"/>
      <c r="UKD6" s="100"/>
      <c r="UKE6" s="100"/>
      <c r="UKF6" s="100"/>
      <c r="UKG6" s="100"/>
      <c r="UKH6" s="100"/>
      <c r="UKI6" s="100"/>
      <c r="UKJ6" s="100"/>
      <c r="UKK6" s="100"/>
      <c r="UKL6" s="100"/>
      <c r="UKM6" s="100"/>
      <c r="UKN6" s="100"/>
      <c r="UKO6" s="100"/>
      <c r="UKP6" s="100"/>
      <c r="UKQ6" s="100"/>
      <c r="UKR6" s="100"/>
      <c r="UKS6" s="100"/>
      <c r="UKT6" s="100"/>
      <c r="UKU6" s="100"/>
      <c r="UKV6" s="100"/>
      <c r="UKW6" s="100"/>
      <c r="UKX6" s="100"/>
      <c r="UKY6" s="100"/>
      <c r="UKZ6" s="100"/>
      <c r="ULA6" s="100"/>
      <c r="ULB6" s="100"/>
      <c r="ULC6" s="100"/>
      <c r="ULD6" s="100"/>
      <c r="ULE6" s="100"/>
      <c r="ULF6" s="100"/>
      <c r="ULG6" s="100"/>
      <c r="ULH6" s="100"/>
      <c r="ULI6" s="100"/>
      <c r="ULJ6" s="100"/>
      <c r="ULK6" s="100"/>
      <c r="ULL6" s="100"/>
      <c r="ULM6" s="100"/>
      <c r="ULN6" s="100"/>
      <c r="ULO6" s="100"/>
      <c r="ULP6" s="100"/>
      <c r="ULQ6" s="100"/>
      <c r="ULR6" s="100"/>
      <c r="ULS6" s="100"/>
      <c r="ULT6" s="100"/>
      <c r="ULU6" s="100"/>
      <c r="ULV6" s="100"/>
      <c r="ULW6" s="100"/>
      <c r="ULX6" s="100"/>
      <c r="ULY6" s="100"/>
      <c r="ULZ6" s="100"/>
      <c r="UMA6" s="100"/>
      <c r="UMB6" s="100"/>
      <c r="UMC6" s="100"/>
      <c r="UMD6" s="100"/>
      <c r="UME6" s="100"/>
      <c r="UMF6" s="100"/>
      <c r="UMG6" s="100"/>
      <c r="UMH6" s="100"/>
      <c r="UMI6" s="100"/>
      <c r="UMJ6" s="100"/>
      <c r="UMK6" s="100"/>
      <c r="UML6" s="100"/>
      <c r="UMM6" s="100"/>
      <c r="UMN6" s="100"/>
      <c r="UMO6" s="100"/>
      <c r="UMP6" s="100"/>
      <c r="UMQ6" s="100"/>
      <c r="UMR6" s="100"/>
      <c r="UMS6" s="100"/>
      <c r="UMT6" s="100"/>
      <c r="UMU6" s="100"/>
      <c r="UMV6" s="100"/>
      <c r="UMW6" s="100"/>
      <c r="UMX6" s="100"/>
      <c r="UMY6" s="100"/>
      <c r="UMZ6" s="100"/>
      <c r="UNA6" s="100"/>
      <c r="UNB6" s="100"/>
      <c r="UNC6" s="100"/>
      <c r="UND6" s="100"/>
      <c r="UNE6" s="100"/>
      <c r="UNF6" s="100"/>
      <c r="UNG6" s="100"/>
      <c r="UNH6" s="100"/>
      <c r="UNI6" s="100"/>
      <c r="UNJ6" s="100"/>
      <c r="UNK6" s="100"/>
      <c r="UNL6" s="100"/>
      <c r="UNM6" s="100"/>
      <c r="UNN6" s="100"/>
      <c r="UNO6" s="100"/>
      <c r="UNP6" s="100"/>
      <c r="UNQ6" s="100"/>
      <c r="UNR6" s="100"/>
      <c r="UNS6" s="100"/>
      <c r="UNT6" s="100"/>
      <c r="UNU6" s="100"/>
      <c r="UNV6" s="100"/>
      <c r="UNW6" s="100"/>
      <c r="UNX6" s="100"/>
      <c r="UNY6" s="100"/>
      <c r="UNZ6" s="100"/>
      <c r="UOA6" s="100"/>
      <c r="UOB6" s="100"/>
      <c r="UOC6" s="100"/>
      <c r="UOD6" s="100"/>
      <c r="UOE6" s="100"/>
      <c r="UOF6" s="100"/>
      <c r="UOG6" s="100"/>
      <c r="UOH6" s="100"/>
      <c r="UOI6" s="100"/>
      <c r="UOJ6" s="100"/>
      <c r="UOK6" s="100"/>
      <c r="UOL6" s="100"/>
      <c r="UOM6" s="100"/>
      <c r="UON6" s="100"/>
      <c r="UOO6" s="100"/>
      <c r="UOP6" s="100"/>
      <c r="UOQ6" s="100"/>
      <c r="UOR6" s="100"/>
      <c r="UOS6" s="100"/>
      <c r="UOT6" s="100"/>
      <c r="UOU6" s="100"/>
      <c r="UOV6" s="100"/>
      <c r="UOW6" s="100"/>
      <c r="UOX6" s="100"/>
      <c r="UOY6" s="100"/>
      <c r="UOZ6" s="100"/>
      <c r="UPA6" s="100"/>
      <c r="UPB6" s="100"/>
      <c r="UPC6" s="100"/>
      <c r="UPD6" s="100"/>
      <c r="UPE6" s="100"/>
      <c r="UPF6" s="100"/>
      <c r="UPG6" s="100"/>
      <c r="UPH6" s="100"/>
      <c r="UPI6" s="100"/>
      <c r="UPJ6" s="100"/>
      <c r="UPK6" s="100"/>
      <c r="UPL6" s="100"/>
      <c r="UPM6" s="100"/>
      <c r="UPN6" s="100"/>
      <c r="UPO6" s="100"/>
      <c r="UPP6" s="100"/>
      <c r="UPQ6" s="100"/>
      <c r="UPR6" s="100"/>
      <c r="UPS6" s="100"/>
      <c r="UPT6" s="100"/>
      <c r="UPU6" s="100"/>
      <c r="UPV6" s="100"/>
      <c r="UPW6" s="100"/>
      <c r="UPX6" s="100"/>
      <c r="UPY6" s="100"/>
      <c r="UPZ6" s="100"/>
      <c r="UQA6" s="100"/>
      <c r="UQB6" s="100"/>
      <c r="UQC6" s="100"/>
      <c r="UQD6" s="100"/>
      <c r="UQE6" s="100"/>
      <c r="UQF6" s="100"/>
      <c r="UQG6" s="100"/>
      <c r="UQH6" s="100"/>
      <c r="UQI6" s="100"/>
      <c r="UQJ6" s="100"/>
      <c r="UQK6" s="100"/>
      <c r="UQL6" s="100"/>
      <c r="UQM6" s="100"/>
      <c r="UQN6" s="100"/>
      <c r="UQO6" s="100"/>
      <c r="UQP6" s="100"/>
      <c r="UQQ6" s="100"/>
      <c r="UQR6" s="100"/>
      <c r="UQS6" s="100"/>
      <c r="UQT6" s="100"/>
      <c r="UQU6" s="100"/>
      <c r="UQV6" s="100"/>
      <c r="UQW6" s="100"/>
      <c r="UQX6" s="100"/>
      <c r="UQY6" s="100"/>
      <c r="UQZ6" s="100"/>
      <c r="URA6" s="100"/>
      <c r="URB6" s="100"/>
      <c r="URC6" s="100"/>
      <c r="URD6" s="100"/>
      <c r="URE6" s="100"/>
      <c r="URF6" s="100"/>
      <c r="URG6" s="100"/>
      <c r="URH6" s="100"/>
      <c r="URI6" s="100"/>
      <c r="URJ6" s="100"/>
      <c r="URK6" s="100"/>
      <c r="URL6" s="100"/>
      <c r="URM6" s="100"/>
      <c r="URN6" s="100"/>
      <c r="URO6" s="100"/>
      <c r="URP6" s="100"/>
      <c r="URQ6" s="100"/>
      <c r="URR6" s="100"/>
      <c r="URS6" s="100"/>
      <c r="URT6" s="100"/>
      <c r="URU6" s="100"/>
      <c r="URV6" s="100"/>
      <c r="URW6" s="100"/>
      <c r="URX6" s="100"/>
      <c r="URY6" s="100"/>
      <c r="URZ6" s="100"/>
      <c r="USA6" s="100"/>
      <c r="USB6" s="100"/>
      <c r="USC6" s="100"/>
      <c r="USD6" s="100"/>
      <c r="USE6" s="100"/>
      <c r="USF6" s="100"/>
      <c r="USG6" s="100"/>
      <c r="USH6" s="100"/>
      <c r="USI6" s="100"/>
      <c r="USJ6" s="100"/>
      <c r="USK6" s="100"/>
      <c r="USL6" s="100"/>
      <c r="USM6" s="100"/>
      <c r="USN6" s="100"/>
      <c r="USO6" s="100"/>
      <c r="USP6" s="100"/>
      <c r="USQ6" s="100"/>
      <c r="USR6" s="100"/>
      <c r="USS6" s="100"/>
      <c r="UST6" s="100"/>
      <c r="USU6" s="100"/>
      <c r="USV6" s="100"/>
      <c r="USW6" s="100"/>
      <c r="USX6" s="100"/>
      <c r="USY6" s="100"/>
      <c r="USZ6" s="100"/>
      <c r="UTA6" s="100"/>
      <c r="UTB6" s="100"/>
      <c r="UTC6" s="100"/>
      <c r="UTD6" s="100"/>
      <c r="UTE6" s="100"/>
      <c r="UTF6" s="100"/>
      <c r="UTG6" s="100"/>
      <c r="UTH6" s="100"/>
      <c r="UTI6" s="100"/>
      <c r="UTJ6" s="100"/>
      <c r="UTK6" s="100"/>
      <c r="UTL6" s="100"/>
      <c r="UTM6" s="100"/>
      <c r="UTN6" s="100"/>
      <c r="UTO6" s="100"/>
      <c r="UTP6" s="100"/>
      <c r="UTQ6" s="100"/>
      <c r="UTR6" s="100"/>
      <c r="UTS6" s="100"/>
      <c r="UTT6" s="100"/>
      <c r="UTU6" s="100"/>
      <c r="UTV6" s="100"/>
      <c r="UTW6" s="100"/>
      <c r="UTX6" s="100"/>
      <c r="UTY6" s="100"/>
      <c r="UTZ6" s="100"/>
      <c r="UUA6" s="100"/>
      <c r="UUB6" s="100"/>
      <c r="UUC6" s="100"/>
      <c r="UUD6" s="100"/>
      <c r="UUE6" s="100"/>
      <c r="UUF6" s="100"/>
      <c r="UUG6" s="100"/>
      <c r="UUH6" s="100"/>
      <c r="UUI6" s="100"/>
      <c r="UUJ6" s="100"/>
      <c r="UUK6" s="100"/>
      <c r="UUL6" s="100"/>
      <c r="UUM6" s="100"/>
      <c r="UUN6" s="100"/>
      <c r="UUO6" s="100"/>
      <c r="UUP6" s="100"/>
      <c r="UUQ6" s="100"/>
      <c r="UUR6" s="100"/>
      <c r="UUS6" s="100"/>
      <c r="UUT6" s="100"/>
      <c r="UUU6" s="100"/>
      <c r="UUV6" s="100"/>
      <c r="UUW6" s="100"/>
      <c r="UUX6" s="100"/>
      <c r="UUY6" s="100"/>
      <c r="UUZ6" s="100"/>
      <c r="UVA6" s="100"/>
      <c r="UVB6" s="100"/>
      <c r="UVC6" s="100"/>
      <c r="UVD6" s="100"/>
      <c r="UVE6" s="100"/>
      <c r="UVF6" s="100"/>
      <c r="UVG6" s="100"/>
      <c r="UVH6" s="100"/>
      <c r="UVI6" s="100"/>
      <c r="UVJ6" s="100"/>
      <c r="UVK6" s="100"/>
      <c r="UVL6" s="100"/>
      <c r="UVM6" s="100"/>
      <c r="UVN6" s="100"/>
      <c r="UVO6" s="100"/>
      <c r="UVP6" s="100"/>
      <c r="UVQ6" s="100"/>
      <c r="UVR6" s="100"/>
      <c r="UVS6" s="100"/>
      <c r="UVT6" s="100"/>
      <c r="UVU6" s="100"/>
      <c r="UVV6" s="100"/>
      <c r="UVW6" s="100"/>
      <c r="UVX6" s="100"/>
      <c r="UVY6" s="100"/>
      <c r="UVZ6" s="100"/>
      <c r="UWA6" s="100"/>
      <c r="UWB6" s="100"/>
      <c r="UWC6" s="100"/>
      <c r="UWD6" s="100"/>
      <c r="UWE6" s="100"/>
      <c r="UWF6" s="100"/>
      <c r="UWG6" s="100"/>
      <c r="UWH6" s="100"/>
      <c r="UWI6" s="100"/>
      <c r="UWJ6" s="100"/>
      <c r="UWK6" s="100"/>
      <c r="UWL6" s="100"/>
      <c r="UWM6" s="100"/>
      <c r="UWN6" s="100"/>
      <c r="UWO6" s="100"/>
      <c r="UWP6" s="100"/>
      <c r="UWQ6" s="100"/>
      <c r="UWR6" s="100"/>
      <c r="UWS6" s="100"/>
      <c r="UWT6" s="100"/>
      <c r="UWU6" s="100"/>
      <c r="UWV6" s="100"/>
      <c r="UWW6" s="100"/>
      <c r="UWX6" s="100"/>
      <c r="UWY6" s="100"/>
      <c r="UWZ6" s="100"/>
      <c r="UXA6" s="100"/>
      <c r="UXB6" s="100"/>
      <c r="UXC6" s="100"/>
      <c r="UXD6" s="100"/>
      <c r="UXE6" s="100"/>
      <c r="UXF6" s="100"/>
      <c r="UXG6" s="100"/>
      <c r="UXH6" s="100"/>
      <c r="UXI6" s="100"/>
      <c r="UXJ6" s="100"/>
      <c r="UXK6" s="100"/>
      <c r="UXL6" s="100"/>
      <c r="UXM6" s="100"/>
      <c r="UXN6" s="100"/>
      <c r="UXO6" s="100"/>
      <c r="UXP6" s="100"/>
      <c r="UXQ6" s="100"/>
      <c r="UXR6" s="100"/>
      <c r="UXS6" s="100"/>
      <c r="UXT6" s="100"/>
      <c r="UXU6" s="100"/>
      <c r="UXV6" s="100"/>
      <c r="UXW6" s="100"/>
      <c r="UXX6" s="100"/>
      <c r="UXY6" s="100"/>
      <c r="UXZ6" s="100"/>
      <c r="UYA6" s="100"/>
      <c r="UYB6" s="100"/>
      <c r="UYC6" s="100"/>
      <c r="UYD6" s="100"/>
      <c r="UYE6" s="100"/>
      <c r="UYF6" s="100"/>
      <c r="UYG6" s="100"/>
      <c r="UYH6" s="100"/>
      <c r="UYI6" s="100"/>
      <c r="UYJ6" s="100"/>
      <c r="UYK6" s="100"/>
      <c r="UYL6" s="100"/>
      <c r="UYM6" s="100"/>
      <c r="UYN6" s="100"/>
      <c r="UYO6" s="100"/>
      <c r="UYP6" s="100"/>
      <c r="UYQ6" s="100"/>
      <c r="UYR6" s="100"/>
      <c r="UYS6" s="100"/>
      <c r="UYT6" s="100"/>
      <c r="UYU6" s="100"/>
      <c r="UYV6" s="100"/>
      <c r="UYW6" s="100"/>
      <c r="UYX6" s="100"/>
      <c r="UYY6" s="100"/>
      <c r="UYZ6" s="100"/>
      <c r="UZA6" s="100"/>
      <c r="UZB6" s="100"/>
      <c r="UZC6" s="100"/>
      <c r="UZD6" s="100"/>
      <c r="UZE6" s="100"/>
      <c r="UZF6" s="100"/>
      <c r="UZG6" s="100"/>
      <c r="UZH6" s="100"/>
      <c r="UZI6" s="100"/>
      <c r="UZJ6" s="100"/>
      <c r="UZK6" s="100"/>
      <c r="UZL6" s="100"/>
      <c r="UZM6" s="100"/>
      <c r="UZN6" s="100"/>
      <c r="UZO6" s="100"/>
      <c r="UZP6" s="100"/>
      <c r="UZQ6" s="100"/>
      <c r="UZR6" s="100"/>
      <c r="UZS6" s="100"/>
      <c r="UZT6" s="100"/>
      <c r="UZU6" s="100"/>
      <c r="UZV6" s="100"/>
      <c r="UZW6" s="100"/>
      <c r="UZX6" s="100"/>
      <c r="UZY6" s="100"/>
      <c r="UZZ6" s="100"/>
      <c r="VAA6" s="100"/>
      <c r="VAB6" s="100"/>
      <c r="VAC6" s="100"/>
      <c r="VAD6" s="100"/>
      <c r="VAE6" s="100"/>
      <c r="VAF6" s="100"/>
      <c r="VAG6" s="100"/>
      <c r="VAH6" s="100"/>
      <c r="VAI6" s="100"/>
      <c r="VAJ6" s="100"/>
      <c r="VAK6" s="100"/>
      <c r="VAL6" s="100"/>
      <c r="VAM6" s="100"/>
      <c r="VAN6" s="100"/>
      <c r="VAO6" s="100"/>
      <c r="VAP6" s="100"/>
      <c r="VAQ6" s="100"/>
      <c r="VAR6" s="100"/>
      <c r="VAS6" s="100"/>
      <c r="VAT6" s="100"/>
      <c r="VAU6" s="100"/>
      <c r="VAV6" s="100"/>
      <c r="VAW6" s="100"/>
      <c r="VAX6" s="100"/>
      <c r="VAY6" s="100"/>
      <c r="VAZ6" s="100"/>
      <c r="VBA6" s="100"/>
      <c r="VBB6" s="100"/>
      <c r="VBC6" s="100"/>
      <c r="VBD6" s="100"/>
      <c r="VBE6" s="100"/>
      <c r="VBF6" s="100"/>
      <c r="VBG6" s="100"/>
      <c r="VBH6" s="100"/>
      <c r="VBI6" s="100"/>
      <c r="VBJ6" s="100"/>
      <c r="VBK6" s="100"/>
      <c r="VBL6" s="100"/>
      <c r="VBM6" s="100"/>
      <c r="VBN6" s="100"/>
      <c r="VBO6" s="100"/>
      <c r="VBP6" s="100"/>
      <c r="VBQ6" s="100"/>
      <c r="VBR6" s="100"/>
      <c r="VBS6" s="100"/>
      <c r="VBT6" s="100"/>
      <c r="VBU6" s="100"/>
      <c r="VBV6" s="100"/>
      <c r="VBW6" s="100"/>
      <c r="VBX6" s="100"/>
      <c r="VBY6" s="100"/>
      <c r="VBZ6" s="100"/>
      <c r="VCA6" s="100"/>
      <c r="VCB6" s="100"/>
      <c r="VCC6" s="100"/>
      <c r="VCD6" s="100"/>
      <c r="VCE6" s="100"/>
      <c r="VCF6" s="100"/>
      <c r="VCG6" s="100"/>
      <c r="VCH6" s="100"/>
      <c r="VCI6" s="100"/>
      <c r="VCJ6" s="100"/>
      <c r="VCK6" s="100"/>
      <c r="VCL6" s="100"/>
      <c r="VCM6" s="100"/>
      <c r="VCN6" s="100"/>
      <c r="VCO6" s="100"/>
      <c r="VCP6" s="100"/>
      <c r="VCQ6" s="100"/>
      <c r="VCR6" s="100"/>
      <c r="VCS6" s="100"/>
      <c r="VCT6" s="100"/>
      <c r="VCU6" s="100"/>
      <c r="VCV6" s="100"/>
      <c r="VCW6" s="100"/>
      <c r="VCX6" s="100"/>
      <c r="VCY6" s="100"/>
      <c r="VCZ6" s="100"/>
      <c r="VDA6" s="100"/>
      <c r="VDB6" s="100"/>
      <c r="VDC6" s="100"/>
      <c r="VDD6" s="100"/>
      <c r="VDE6" s="100"/>
      <c r="VDF6" s="100"/>
      <c r="VDG6" s="100"/>
      <c r="VDH6" s="100"/>
      <c r="VDI6" s="100"/>
      <c r="VDJ6" s="100"/>
      <c r="VDK6" s="100"/>
      <c r="VDL6" s="100"/>
      <c r="VDM6" s="100"/>
      <c r="VDN6" s="100"/>
      <c r="VDO6" s="100"/>
      <c r="VDP6" s="100"/>
      <c r="VDQ6" s="100"/>
      <c r="VDR6" s="100"/>
      <c r="VDS6" s="100"/>
      <c r="VDT6" s="100"/>
      <c r="VDU6" s="100"/>
      <c r="VDV6" s="100"/>
      <c r="VDW6" s="100"/>
      <c r="VDX6" s="100"/>
      <c r="VDY6" s="100"/>
      <c r="VDZ6" s="100"/>
      <c r="VEA6" s="100"/>
      <c r="VEB6" s="100"/>
      <c r="VEC6" s="100"/>
      <c r="VED6" s="100"/>
      <c r="VEE6" s="100"/>
      <c r="VEF6" s="100"/>
      <c r="VEG6" s="100"/>
      <c r="VEH6" s="100"/>
      <c r="VEI6" s="100"/>
      <c r="VEJ6" s="100"/>
      <c r="VEK6" s="100"/>
      <c r="VEL6" s="100"/>
      <c r="VEM6" s="100"/>
      <c r="VEN6" s="100"/>
      <c r="VEO6" s="100"/>
      <c r="VEP6" s="100"/>
      <c r="VEQ6" s="100"/>
      <c r="VER6" s="100"/>
      <c r="VES6" s="100"/>
      <c r="VET6" s="100"/>
      <c r="VEU6" s="100"/>
      <c r="VEV6" s="100"/>
      <c r="VEW6" s="100"/>
      <c r="VEX6" s="100"/>
      <c r="VEY6" s="100"/>
      <c r="VEZ6" s="100"/>
      <c r="VFA6" s="100"/>
      <c r="VFB6" s="100"/>
      <c r="VFC6" s="100"/>
      <c r="VFD6" s="100"/>
      <c r="VFE6" s="100"/>
      <c r="VFF6" s="100"/>
      <c r="VFG6" s="100"/>
      <c r="VFH6" s="100"/>
      <c r="VFI6" s="100"/>
      <c r="VFJ6" s="100"/>
      <c r="VFK6" s="100"/>
      <c r="VFL6" s="100"/>
      <c r="VFM6" s="100"/>
      <c r="VFN6" s="100"/>
      <c r="VFO6" s="100"/>
      <c r="VFP6" s="100"/>
      <c r="VFQ6" s="100"/>
      <c r="VFR6" s="100"/>
      <c r="VFS6" s="100"/>
      <c r="VFT6" s="100"/>
      <c r="VFU6" s="100"/>
      <c r="VFV6" s="100"/>
      <c r="VFW6" s="100"/>
      <c r="VFX6" s="100"/>
      <c r="VFY6" s="100"/>
      <c r="VFZ6" s="100"/>
      <c r="VGA6" s="100"/>
      <c r="VGB6" s="100"/>
      <c r="VGC6" s="100"/>
      <c r="VGD6" s="100"/>
      <c r="VGE6" s="100"/>
      <c r="VGF6" s="100"/>
      <c r="VGG6" s="100"/>
      <c r="VGH6" s="100"/>
      <c r="VGI6" s="100"/>
      <c r="VGJ6" s="100"/>
      <c r="VGK6" s="100"/>
      <c r="VGL6" s="100"/>
      <c r="VGM6" s="100"/>
      <c r="VGN6" s="100"/>
      <c r="VGO6" s="100"/>
      <c r="VGP6" s="100"/>
      <c r="VGQ6" s="100"/>
      <c r="VGR6" s="100"/>
      <c r="VGS6" s="100"/>
      <c r="VGT6" s="100"/>
      <c r="VGU6" s="100"/>
      <c r="VGV6" s="100"/>
      <c r="VGW6" s="100"/>
      <c r="VGX6" s="100"/>
      <c r="VGY6" s="100"/>
      <c r="VGZ6" s="100"/>
      <c r="VHA6" s="100"/>
      <c r="VHB6" s="100"/>
      <c r="VHC6" s="100"/>
      <c r="VHD6" s="100"/>
      <c r="VHE6" s="100"/>
      <c r="VHF6" s="100"/>
      <c r="VHG6" s="100"/>
      <c r="VHH6" s="100"/>
      <c r="VHI6" s="100"/>
      <c r="VHJ6" s="100"/>
      <c r="VHK6" s="100"/>
      <c r="VHL6" s="100"/>
      <c r="VHM6" s="100"/>
      <c r="VHN6" s="100"/>
      <c r="VHO6" s="100"/>
      <c r="VHP6" s="100"/>
      <c r="VHQ6" s="100"/>
      <c r="VHR6" s="100"/>
      <c r="VHS6" s="100"/>
      <c r="VHT6" s="100"/>
      <c r="VHU6" s="100"/>
      <c r="VHV6" s="100"/>
      <c r="VHW6" s="100"/>
      <c r="VHX6" s="100"/>
      <c r="VHY6" s="100"/>
      <c r="VHZ6" s="100"/>
      <c r="VIA6" s="100"/>
      <c r="VIB6" s="100"/>
      <c r="VIC6" s="100"/>
      <c r="VID6" s="100"/>
      <c r="VIE6" s="100"/>
      <c r="VIF6" s="100"/>
      <c r="VIG6" s="100"/>
      <c r="VIH6" s="100"/>
      <c r="VII6" s="100"/>
      <c r="VIJ6" s="100"/>
      <c r="VIK6" s="100"/>
      <c r="VIL6" s="100"/>
      <c r="VIM6" s="100"/>
      <c r="VIN6" s="100"/>
      <c r="VIO6" s="100"/>
      <c r="VIP6" s="100"/>
      <c r="VIQ6" s="100"/>
      <c r="VIR6" s="100"/>
      <c r="VIS6" s="100"/>
      <c r="VIT6" s="100"/>
      <c r="VIU6" s="100"/>
      <c r="VIV6" s="100"/>
      <c r="VIW6" s="100"/>
      <c r="VIX6" s="100"/>
      <c r="VIY6" s="100"/>
      <c r="VIZ6" s="100"/>
      <c r="VJA6" s="100"/>
      <c r="VJB6" s="100"/>
      <c r="VJC6" s="100"/>
      <c r="VJD6" s="100"/>
      <c r="VJE6" s="100"/>
      <c r="VJF6" s="100"/>
      <c r="VJG6" s="100"/>
      <c r="VJH6" s="100"/>
      <c r="VJI6" s="100"/>
      <c r="VJJ6" s="100"/>
      <c r="VJK6" s="100"/>
      <c r="VJL6" s="100"/>
      <c r="VJM6" s="100"/>
      <c r="VJN6" s="100"/>
      <c r="VJO6" s="100"/>
      <c r="VJP6" s="100"/>
      <c r="VJQ6" s="100"/>
      <c r="VJR6" s="100"/>
      <c r="VJS6" s="100"/>
      <c r="VJT6" s="100"/>
      <c r="VJU6" s="100"/>
      <c r="VJV6" s="100"/>
      <c r="VJW6" s="100"/>
      <c r="VJX6" s="100"/>
      <c r="VJY6" s="100"/>
      <c r="VJZ6" s="100"/>
      <c r="VKA6" s="100"/>
      <c r="VKB6" s="100"/>
      <c r="VKC6" s="100"/>
      <c r="VKD6" s="100"/>
      <c r="VKE6" s="100"/>
      <c r="VKF6" s="100"/>
      <c r="VKG6" s="100"/>
      <c r="VKH6" s="100"/>
      <c r="VKI6" s="100"/>
      <c r="VKJ6" s="100"/>
      <c r="VKK6" s="100"/>
      <c r="VKL6" s="100"/>
      <c r="VKM6" s="100"/>
      <c r="VKN6" s="100"/>
      <c r="VKO6" s="100"/>
      <c r="VKP6" s="100"/>
      <c r="VKQ6" s="100"/>
      <c r="VKR6" s="100"/>
      <c r="VKS6" s="100"/>
      <c r="VKT6" s="100"/>
      <c r="VKU6" s="100"/>
      <c r="VKV6" s="100"/>
      <c r="VKW6" s="100"/>
      <c r="VKX6" s="100"/>
      <c r="VKY6" s="100"/>
      <c r="VKZ6" s="100"/>
      <c r="VLA6" s="100"/>
      <c r="VLB6" s="100"/>
      <c r="VLC6" s="100"/>
      <c r="VLD6" s="100"/>
      <c r="VLE6" s="100"/>
      <c r="VLF6" s="100"/>
      <c r="VLG6" s="100"/>
      <c r="VLH6" s="100"/>
      <c r="VLI6" s="100"/>
      <c r="VLJ6" s="100"/>
      <c r="VLK6" s="100"/>
      <c r="VLL6" s="100"/>
      <c r="VLM6" s="100"/>
      <c r="VLN6" s="100"/>
      <c r="VLO6" s="100"/>
      <c r="VLP6" s="100"/>
      <c r="VLQ6" s="100"/>
      <c r="VLR6" s="100"/>
      <c r="VLS6" s="100"/>
      <c r="VLT6" s="100"/>
      <c r="VLU6" s="100"/>
      <c r="VLV6" s="100"/>
      <c r="VLW6" s="100"/>
      <c r="VLX6" s="100"/>
      <c r="VLY6" s="100"/>
      <c r="VLZ6" s="100"/>
      <c r="VMA6" s="100"/>
      <c r="VMB6" s="100"/>
      <c r="VMC6" s="100"/>
      <c r="VMD6" s="100"/>
      <c r="VME6" s="100"/>
      <c r="VMF6" s="100"/>
      <c r="VMG6" s="100"/>
      <c r="VMH6" s="100"/>
      <c r="VMI6" s="100"/>
      <c r="VMJ6" s="100"/>
      <c r="VMK6" s="100"/>
      <c r="VML6" s="100"/>
      <c r="VMM6" s="100"/>
      <c r="VMN6" s="100"/>
      <c r="VMO6" s="100"/>
      <c r="VMP6" s="100"/>
      <c r="VMQ6" s="100"/>
      <c r="VMR6" s="100"/>
      <c r="VMS6" s="100"/>
      <c r="VMT6" s="100"/>
      <c r="VMU6" s="100"/>
      <c r="VMV6" s="100"/>
      <c r="VMW6" s="100"/>
      <c r="VMX6" s="100"/>
      <c r="VMY6" s="100"/>
      <c r="VMZ6" s="100"/>
      <c r="VNA6" s="100"/>
      <c r="VNB6" s="100"/>
      <c r="VNC6" s="100"/>
      <c r="VND6" s="100"/>
      <c r="VNE6" s="100"/>
      <c r="VNF6" s="100"/>
      <c r="VNG6" s="100"/>
      <c r="VNH6" s="100"/>
      <c r="VNI6" s="100"/>
      <c r="VNJ6" s="100"/>
      <c r="VNK6" s="100"/>
      <c r="VNL6" s="100"/>
      <c r="VNM6" s="100"/>
      <c r="VNN6" s="100"/>
      <c r="VNO6" s="100"/>
      <c r="VNP6" s="100"/>
      <c r="VNQ6" s="100"/>
      <c r="VNR6" s="100"/>
      <c r="VNS6" s="100"/>
      <c r="VNT6" s="100"/>
      <c r="VNU6" s="100"/>
      <c r="VNV6" s="100"/>
      <c r="VNW6" s="100"/>
      <c r="VNX6" s="100"/>
      <c r="VNY6" s="100"/>
      <c r="VNZ6" s="100"/>
      <c r="VOA6" s="100"/>
      <c r="VOB6" s="100"/>
      <c r="VOC6" s="100"/>
      <c r="VOD6" s="100"/>
      <c r="VOE6" s="100"/>
      <c r="VOF6" s="100"/>
      <c r="VOG6" s="100"/>
      <c r="VOH6" s="100"/>
      <c r="VOI6" s="100"/>
      <c r="VOJ6" s="100"/>
      <c r="VOK6" s="100"/>
      <c r="VOL6" s="100"/>
      <c r="VOM6" s="100"/>
      <c r="VON6" s="100"/>
      <c r="VOO6" s="100"/>
      <c r="VOP6" s="100"/>
      <c r="VOQ6" s="100"/>
      <c r="VOR6" s="100"/>
      <c r="VOS6" s="100"/>
      <c r="VOT6" s="100"/>
      <c r="VOU6" s="100"/>
      <c r="VOV6" s="100"/>
      <c r="VOW6" s="100"/>
      <c r="VOX6" s="100"/>
      <c r="VOY6" s="100"/>
      <c r="VOZ6" s="100"/>
      <c r="VPA6" s="100"/>
      <c r="VPB6" s="100"/>
      <c r="VPC6" s="100"/>
      <c r="VPD6" s="100"/>
      <c r="VPE6" s="100"/>
      <c r="VPF6" s="100"/>
      <c r="VPG6" s="100"/>
      <c r="VPH6" s="100"/>
      <c r="VPI6" s="100"/>
      <c r="VPJ6" s="100"/>
      <c r="VPK6" s="100"/>
      <c r="VPL6" s="100"/>
      <c r="VPM6" s="100"/>
      <c r="VPN6" s="100"/>
      <c r="VPO6" s="100"/>
      <c r="VPP6" s="100"/>
      <c r="VPQ6" s="100"/>
      <c r="VPR6" s="100"/>
      <c r="VPS6" s="100"/>
      <c r="VPT6" s="100"/>
      <c r="VPU6" s="100"/>
      <c r="VPV6" s="100"/>
      <c r="VPW6" s="100"/>
      <c r="VPX6" s="100"/>
      <c r="VPY6" s="100"/>
      <c r="VPZ6" s="100"/>
      <c r="VQA6" s="100"/>
      <c r="VQB6" s="100"/>
      <c r="VQC6" s="100"/>
      <c r="VQD6" s="100"/>
      <c r="VQE6" s="100"/>
      <c r="VQF6" s="100"/>
      <c r="VQG6" s="100"/>
      <c r="VQH6" s="100"/>
      <c r="VQI6" s="100"/>
      <c r="VQJ6" s="100"/>
      <c r="VQK6" s="100"/>
      <c r="VQL6" s="100"/>
      <c r="VQM6" s="100"/>
      <c r="VQN6" s="100"/>
      <c r="VQO6" s="100"/>
      <c r="VQP6" s="100"/>
      <c r="VQQ6" s="100"/>
      <c r="VQR6" s="100"/>
      <c r="VQS6" s="100"/>
      <c r="VQT6" s="100"/>
      <c r="VQU6" s="100"/>
      <c r="VQV6" s="100"/>
      <c r="VQW6" s="100"/>
      <c r="VQX6" s="100"/>
      <c r="VQY6" s="100"/>
      <c r="VQZ6" s="100"/>
      <c r="VRA6" s="100"/>
      <c r="VRB6" s="100"/>
      <c r="VRC6" s="100"/>
      <c r="VRD6" s="100"/>
      <c r="VRE6" s="100"/>
      <c r="VRF6" s="100"/>
      <c r="VRG6" s="100"/>
      <c r="VRH6" s="100"/>
      <c r="VRI6" s="100"/>
      <c r="VRJ6" s="100"/>
      <c r="VRK6" s="100"/>
      <c r="VRL6" s="100"/>
      <c r="VRM6" s="100"/>
      <c r="VRN6" s="100"/>
      <c r="VRO6" s="100"/>
      <c r="VRP6" s="100"/>
      <c r="VRQ6" s="100"/>
      <c r="VRR6" s="100"/>
      <c r="VRS6" s="100"/>
      <c r="VRT6" s="100"/>
      <c r="VRU6" s="100"/>
      <c r="VRV6" s="100"/>
      <c r="VRW6" s="100"/>
      <c r="VRX6" s="100"/>
      <c r="VRY6" s="100"/>
      <c r="VRZ6" s="100"/>
      <c r="VSA6" s="100"/>
      <c r="VSB6" s="100"/>
      <c r="VSC6" s="100"/>
      <c r="VSD6" s="100"/>
      <c r="VSE6" s="100"/>
      <c r="VSF6" s="100"/>
      <c r="VSG6" s="100"/>
      <c r="VSH6" s="100"/>
      <c r="VSI6" s="100"/>
      <c r="VSJ6" s="100"/>
      <c r="VSK6" s="100"/>
      <c r="VSL6" s="100"/>
      <c r="VSM6" s="100"/>
      <c r="VSN6" s="100"/>
      <c r="VSO6" s="100"/>
      <c r="VSP6" s="100"/>
      <c r="VSQ6" s="100"/>
      <c r="VSR6" s="100"/>
      <c r="VSS6" s="100"/>
      <c r="VST6" s="100"/>
      <c r="VSU6" s="100"/>
      <c r="VSV6" s="100"/>
      <c r="VSW6" s="100"/>
      <c r="VSX6" s="100"/>
      <c r="VSY6" s="100"/>
      <c r="VSZ6" s="100"/>
      <c r="VTA6" s="100"/>
      <c r="VTB6" s="100"/>
      <c r="VTC6" s="100"/>
      <c r="VTD6" s="100"/>
      <c r="VTE6" s="100"/>
      <c r="VTF6" s="100"/>
      <c r="VTG6" s="100"/>
      <c r="VTH6" s="100"/>
      <c r="VTI6" s="100"/>
      <c r="VTJ6" s="100"/>
      <c r="VTK6" s="100"/>
      <c r="VTL6" s="100"/>
      <c r="VTM6" s="100"/>
      <c r="VTN6" s="100"/>
      <c r="VTO6" s="100"/>
      <c r="VTP6" s="100"/>
      <c r="VTQ6" s="100"/>
      <c r="VTR6" s="100"/>
      <c r="VTS6" s="100"/>
      <c r="VTT6" s="100"/>
      <c r="VTU6" s="100"/>
      <c r="VTV6" s="100"/>
      <c r="VTW6" s="100"/>
      <c r="VTX6" s="100"/>
      <c r="VTY6" s="100"/>
      <c r="VTZ6" s="100"/>
      <c r="VUA6" s="100"/>
      <c r="VUB6" s="100"/>
      <c r="VUC6" s="100"/>
      <c r="VUD6" s="100"/>
      <c r="VUE6" s="100"/>
      <c r="VUF6" s="100"/>
      <c r="VUG6" s="100"/>
      <c r="VUH6" s="100"/>
      <c r="VUI6" s="100"/>
      <c r="VUJ6" s="100"/>
      <c r="VUK6" s="100"/>
      <c r="VUL6" s="100"/>
      <c r="VUM6" s="100"/>
      <c r="VUN6" s="100"/>
      <c r="VUO6" s="100"/>
      <c r="VUP6" s="100"/>
      <c r="VUQ6" s="100"/>
      <c r="VUR6" s="100"/>
      <c r="VUS6" s="100"/>
      <c r="VUT6" s="100"/>
      <c r="VUU6" s="100"/>
      <c r="VUV6" s="100"/>
      <c r="VUW6" s="100"/>
      <c r="VUX6" s="100"/>
      <c r="VUY6" s="100"/>
      <c r="VUZ6" s="100"/>
      <c r="VVA6" s="100"/>
      <c r="VVB6" s="100"/>
      <c r="VVC6" s="100"/>
      <c r="VVD6" s="100"/>
      <c r="VVE6" s="100"/>
      <c r="VVF6" s="100"/>
      <c r="VVG6" s="100"/>
      <c r="VVH6" s="100"/>
      <c r="VVI6" s="100"/>
      <c r="VVJ6" s="100"/>
      <c r="VVK6" s="100"/>
      <c r="VVL6" s="100"/>
      <c r="VVM6" s="100"/>
      <c r="VVN6" s="100"/>
      <c r="VVO6" s="100"/>
      <c r="VVP6" s="100"/>
      <c r="VVQ6" s="100"/>
      <c r="VVR6" s="100"/>
      <c r="VVS6" s="100"/>
      <c r="VVT6" s="100"/>
      <c r="VVU6" s="100"/>
      <c r="VVV6" s="100"/>
      <c r="VVW6" s="100"/>
      <c r="VVX6" s="100"/>
      <c r="VVY6" s="100"/>
      <c r="VVZ6" s="100"/>
      <c r="VWA6" s="100"/>
      <c r="VWB6" s="100"/>
      <c r="VWC6" s="100"/>
      <c r="VWD6" s="100"/>
      <c r="VWE6" s="100"/>
      <c r="VWF6" s="100"/>
      <c r="VWG6" s="100"/>
      <c r="VWH6" s="100"/>
      <c r="VWI6" s="100"/>
      <c r="VWJ6" s="100"/>
      <c r="VWK6" s="100"/>
      <c r="VWL6" s="100"/>
      <c r="VWM6" s="100"/>
      <c r="VWN6" s="100"/>
      <c r="VWO6" s="100"/>
      <c r="VWP6" s="100"/>
      <c r="VWQ6" s="100"/>
      <c r="VWR6" s="100"/>
      <c r="VWS6" s="100"/>
      <c r="VWT6" s="100"/>
      <c r="VWU6" s="100"/>
      <c r="VWV6" s="100"/>
      <c r="VWW6" s="100"/>
      <c r="VWX6" s="100"/>
      <c r="VWY6" s="100"/>
      <c r="VWZ6" s="100"/>
      <c r="VXA6" s="100"/>
      <c r="VXB6" s="100"/>
      <c r="VXC6" s="100"/>
      <c r="VXD6" s="100"/>
      <c r="VXE6" s="100"/>
      <c r="VXF6" s="100"/>
      <c r="VXG6" s="100"/>
      <c r="VXH6" s="100"/>
      <c r="VXI6" s="100"/>
      <c r="VXJ6" s="100"/>
      <c r="VXK6" s="100"/>
      <c r="VXL6" s="100"/>
      <c r="VXM6" s="100"/>
      <c r="VXN6" s="100"/>
      <c r="VXO6" s="100"/>
      <c r="VXP6" s="100"/>
      <c r="VXQ6" s="100"/>
      <c r="VXR6" s="100"/>
      <c r="VXS6" s="100"/>
      <c r="VXT6" s="100"/>
      <c r="VXU6" s="100"/>
      <c r="VXV6" s="100"/>
      <c r="VXW6" s="100"/>
      <c r="VXX6" s="100"/>
      <c r="VXY6" s="100"/>
      <c r="VXZ6" s="100"/>
      <c r="VYA6" s="100"/>
      <c r="VYB6" s="100"/>
      <c r="VYC6" s="100"/>
      <c r="VYD6" s="100"/>
      <c r="VYE6" s="100"/>
      <c r="VYF6" s="100"/>
      <c r="VYG6" s="100"/>
      <c r="VYH6" s="100"/>
      <c r="VYI6" s="100"/>
      <c r="VYJ6" s="100"/>
      <c r="VYK6" s="100"/>
      <c r="VYL6" s="100"/>
      <c r="VYM6" s="100"/>
      <c r="VYN6" s="100"/>
      <c r="VYO6" s="100"/>
      <c r="VYP6" s="100"/>
      <c r="VYQ6" s="100"/>
      <c r="VYR6" s="100"/>
      <c r="VYS6" s="100"/>
      <c r="VYT6" s="100"/>
      <c r="VYU6" s="100"/>
      <c r="VYV6" s="100"/>
      <c r="VYW6" s="100"/>
      <c r="VYX6" s="100"/>
      <c r="VYY6" s="100"/>
      <c r="VYZ6" s="100"/>
      <c r="VZA6" s="100"/>
      <c r="VZB6" s="100"/>
      <c r="VZC6" s="100"/>
      <c r="VZD6" s="100"/>
      <c r="VZE6" s="100"/>
      <c r="VZF6" s="100"/>
      <c r="VZG6" s="100"/>
      <c r="VZH6" s="100"/>
      <c r="VZI6" s="100"/>
      <c r="VZJ6" s="100"/>
      <c r="VZK6" s="100"/>
      <c r="VZL6" s="100"/>
      <c r="VZM6" s="100"/>
      <c r="VZN6" s="100"/>
      <c r="VZO6" s="100"/>
      <c r="VZP6" s="100"/>
      <c r="VZQ6" s="100"/>
      <c r="VZR6" s="100"/>
      <c r="VZS6" s="100"/>
      <c r="VZT6" s="100"/>
      <c r="VZU6" s="100"/>
      <c r="VZV6" s="100"/>
      <c r="VZW6" s="100"/>
      <c r="VZX6" s="100"/>
      <c r="VZY6" s="100"/>
      <c r="VZZ6" s="100"/>
      <c r="WAA6" s="100"/>
      <c r="WAB6" s="100"/>
      <c r="WAC6" s="100"/>
      <c r="WAD6" s="100"/>
      <c r="WAE6" s="100"/>
      <c r="WAF6" s="100"/>
      <c r="WAG6" s="100"/>
      <c r="WAH6" s="100"/>
      <c r="WAI6" s="100"/>
      <c r="WAJ6" s="100"/>
      <c r="WAK6" s="100"/>
      <c r="WAL6" s="100"/>
      <c r="WAM6" s="100"/>
      <c r="WAN6" s="100"/>
      <c r="WAO6" s="100"/>
      <c r="WAP6" s="100"/>
      <c r="WAQ6" s="100"/>
      <c r="WAR6" s="100"/>
      <c r="WAS6" s="100"/>
      <c r="WAT6" s="100"/>
      <c r="WAU6" s="100"/>
      <c r="WAV6" s="100"/>
      <c r="WAW6" s="100"/>
      <c r="WAX6" s="100"/>
      <c r="WAY6" s="100"/>
      <c r="WAZ6" s="100"/>
      <c r="WBA6" s="100"/>
      <c r="WBB6" s="100"/>
      <c r="WBC6" s="100"/>
      <c r="WBD6" s="100"/>
      <c r="WBE6" s="100"/>
      <c r="WBF6" s="100"/>
      <c r="WBG6" s="100"/>
      <c r="WBH6" s="100"/>
      <c r="WBI6" s="100"/>
      <c r="WBJ6" s="100"/>
      <c r="WBK6" s="100"/>
      <c r="WBL6" s="100"/>
      <c r="WBM6" s="100"/>
      <c r="WBN6" s="100"/>
      <c r="WBO6" s="100"/>
      <c r="WBP6" s="100"/>
      <c r="WBQ6" s="100"/>
      <c r="WBR6" s="100"/>
      <c r="WBS6" s="100"/>
      <c r="WBT6" s="100"/>
      <c r="WBU6" s="100"/>
      <c r="WBV6" s="100"/>
      <c r="WBW6" s="100"/>
      <c r="WBX6" s="100"/>
      <c r="WBY6" s="100"/>
      <c r="WBZ6" s="100"/>
      <c r="WCA6" s="100"/>
      <c r="WCB6" s="100"/>
      <c r="WCC6" s="100"/>
      <c r="WCD6" s="100"/>
      <c r="WCE6" s="100"/>
      <c r="WCF6" s="100"/>
      <c r="WCG6" s="100"/>
      <c r="WCH6" s="100"/>
      <c r="WCI6" s="100"/>
      <c r="WCJ6" s="100"/>
      <c r="WCK6" s="100"/>
      <c r="WCL6" s="100"/>
      <c r="WCM6" s="100"/>
      <c r="WCN6" s="100"/>
      <c r="WCO6" s="100"/>
      <c r="WCP6" s="100"/>
      <c r="WCQ6" s="100"/>
      <c r="WCR6" s="100"/>
      <c r="WCS6" s="100"/>
      <c r="WCT6" s="100"/>
      <c r="WCU6" s="100"/>
      <c r="WCV6" s="100"/>
      <c r="WCW6" s="100"/>
      <c r="WCX6" s="100"/>
      <c r="WCY6" s="100"/>
      <c r="WCZ6" s="100"/>
      <c r="WDA6" s="100"/>
      <c r="WDB6" s="100"/>
      <c r="WDC6" s="100"/>
      <c r="WDD6" s="100"/>
      <c r="WDE6" s="100"/>
      <c r="WDF6" s="100"/>
      <c r="WDG6" s="100"/>
      <c r="WDH6" s="100"/>
      <c r="WDI6" s="100"/>
      <c r="WDJ6" s="100"/>
      <c r="WDK6" s="100"/>
      <c r="WDL6" s="100"/>
      <c r="WDM6" s="100"/>
      <c r="WDN6" s="100"/>
      <c r="WDO6" s="100"/>
      <c r="WDP6" s="100"/>
      <c r="WDQ6" s="100"/>
      <c r="WDR6" s="100"/>
      <c r="WDS6" s="100"/>
      <c r="WDT6" s="100"/>
      <c r="WDU6" s="100"/>
      <c r="WDV6" s="100"/>
      <c r="WDW6" s="100"/>
      <c r="WDX6" s="100"/>
      <c r="WDY6" s="100"/>
      <c r="WDZ6" s="100"/>
      <c r="WEA6" s="100"/>
      <c r="WEB6" s="100"/>
      <c r="WEC6" s="100"/>
      <c r="WED6" s="100"/>
      <c r="WEE6" s="100"/>
      <c r="WEF6" s="100"/>
      <c r="WEG6" s="100"/>
      <c r="WEH6" s="100"/>
      <c r="WEI6" s="100"/>
      <c r="WEJ6" s="100"/>
      <c r="WEK6" s="100"/>
      <c r="WEL6" s="100"/>
      <c r="WEM6" s="100"/>
      <c r="WEN6" s="100"/>
      <c r="WEO6" s="100"/>
      <c r="WEP6" s="100"/>
      <c r="WEQ6" s="100"/>
      <c r="WER6" s="100"/>
      <c r="WES6" s="100"/>
      <c r="WET6" s="100"/>
      <c r="WEU6" s="100"/>
      <c r="WEV6" s="100"/>
      <c r="WEW6" s="100"/>
      <c r="WEX6" s="100"/>
      <c r="WEY6" s="100"/>
      <c r="WEZ6" s="100"/>
      <c r="WFA6" s="100"/>
      <c r="WFB6" s="100"/>
      <c r="WFC6" s="100"/>
      <c r="WFD6" s="100"/>
      <c r="WFE6" s="100"/>
      <c r="WFF6" s="100"/>
      <c r="WFG6" s="100"/>
      <c r="WFH6" s="100"/>
      <c r="WFI6" s="100"/>
      <c r="WFJ6" s="100"/>
      <c r="WFK6" s="100"/>
      <c r="WFL6" s="100"/>
      <c r="WFM6" s="100"/>
      <c r="WFN6" s="100"/>
      <c r="WFO6" s="100"/>
      <c r="WFP6" s="100"/>
      <c r="WFQ6" s="100"/>
      <c r="WFR6" s="100"/>
      <c r="WFS6" s="100"/>
      <c r="WFT6" s="100"/>
      <c r="WFU6" s="100"/>
      <c r="WFV6" s="100"/>
      <c r="WFW6" s="100"/>
      <c r="WFX6" s="100"/>
      <c r="WFY6" s="100"/>
      <c r="WFZ6" s="100"/>
      <c r="WGA6" s="100"/>
      <c r="WGB6" s="100"/>
      <c r="WGC6" s="100"/>
      <c r="WGD6" s="100"/>
      <c r="WGE6" s="100"/>
      <c r="WGF6" s="100"/>
      <c r="WGG6" s="100"/>
      <c r="WGH6" s="100"/>
      <c r="WGI6" s="100"/>
      <c r="WGJ6" s="100"/>
      <c r="WGK6" s="100"/>
      <c r="WGL6" s="100"/>
      <c r="WGM6" s="100"/>
      <c r="WGN6" s="100"/>
      <c r="WGO6" s="100"/>
      <c r="WGP6" s="100"/>
      <c r="WGQ6" s="100"/>
      <c r="WGR6" s="100"/>
      <c r="WGS6" s="100"/>
      <c r="WGT6" s="100"/>
      <c r="WGU6" s="100"/>
      <c r="WGV6" s="100"/>
      <c r="WGW6" s="100"/>
      <c r="WGX6" s="100"/>
      <c r="WGY6" s="100"/>
      <c r="WGZ6" s="100"/>
      <c r="WHA6" s="100"/>
      <c r="WHB6" s="100"/>
      <c r="WHC6" s="100"/>
      <c r="WHD6" s="100"/>
      <c r="WHE6" s="100"/>
      <c r="WHF6" s="100"/>
      <c r="WHG6" s="100"/>
      <c r="WHH6" s="100"/>
      <c r="WHI6" s="100"/>
      <c r="WHJ6" s="100"/>
      <c r="WHK6" s="100"/>
      <c r="WHL6" s="100"/>
      <c r="WHM6" s="100"/>
      <c r="WHN6" s="100"/>
      <c r="WHO6" s="100"/>
      <c r="WHP6" s="100"/>
      <c r="WHQ6" s="100"/>
      <c r="WHR6" s="100"/>
      <c r="WHS6" s="100"/>
      <c r="WHT6" s="100"/>
      <c r="WHU6" s="100"/>
      <c r="WHV6" s="100"/>
      <c r="WHW6" s="100"/>
      <c r="WHX6" s="100"/>
      <c r="WHY6" s="100"/>
      <c r="WHZ6" s="100"/>
      <c r="WIA6" s="100"/>
      <c r="WIB6" s="100"/>
      <c r="WIC6" s="100"/>
      <c r="WID6" s="100"/>
      <c r="WIE6" s="100"/>
      <c r="WIF6" s="100"/>
      <c r="WIG6" s="100"/>
      <c r="WIH6" s="100"/>
      <c r="WII6" s="100"/>
      <c r="WIJ6" s="100"/>
      <c r="WIK6" s="100"/>
      <c r="WIL6" s="100"/>
      <c r="WIM6" s="100"/>
      <c r="WIN6" s="100"/>
      <c r="WIO6" s="100"/>
      <c r="WIP6" s="100"/>
      <c r="WIQ6" s="100"/>
      <c r="WIR6" s="100"/>
      <c r="WIS6" s="100"/>
      <c r="WIT6" s="100"/>
      <c r="WIU6" s="100"/>
      <c r="WIV6" s="100"/>
      <c r="WIW6" s="100"/>
      <c r="WIX6" s="100"/>
      <c r="WIY6" s="100"/>
      <c r="WIZ6" s="100"/>
      <c r="WJA6" s="100"/>
      <c r="WJB6" s="100"/>
      <c r="WJC6" s="100"/>
      <c r="WJD6" s="100"/>
      <c r="WJE6" s="100"/>
      <c r="WJF6" s="100"/>
      <c r="WJG6" s="100"/>
      <c r="WJH6" s="100"/>
      <c r="WJI6" s="100"/>
      <c r="WJJ6" s="100"/>
      <c r="WJK6" s="100"/>
      <c r="WJL6" s="100"/>
      <c r="WJM6" s="100"/>
      <c r="WJN6" s="100"/>
      <c r="WJO6" s="100"/>
      <c r="WJP6" s="100"/>
      <c r="WJQ6" s="100"/>
      <c r="WJR6" s="100"/>
      <c r="WJS6" s="100"/>
      <c r="WJT6" s="100"/>
      <c r="WJU6" s="100"/>
      <c r="WJV6" s="100"/>
      <c r="WJW6" s="100"/>
      <c r="WJX6" s="100"/>
      <c r="WJY6" s="100"/>
      <c r="WJZ6" s="100"/>
      <c r="WKA6" s="100"/>
      <c r="WKB6" s="100"/>
      <c r="WKC6" s="100"/>
      <c r="WKD6" s="100"/>
      <c r="WKE6" s="100"/>
      <c r="WKF6" s="100"/>
      <c r="WKG6" s="100"/>
      <c r="WKH6" s="100"/>
      <c r="WKI6" s="100"/>
      <c r="WKJ6" s="100"/>
      <c r="WKK6" s="100"/>
      <c r="WKL6" s="100"/>
      <c r="WKM6" s="100"/>
      <c r="WKN6" s="100"/>
      <c r="WKO6" s="100"/>
      <c r="WKP6" s="100"/>
      <c r="WKQ6" s="100"/>
      <c r="WKR6" s="100"/>
      <c r="WKS6" s="100"/>
      <c r="WKT6" s="100"/>
      <c r="WKU6" s="100"/>
      <c r="WKV6" s="100"/>
      <c r="WKW6" s="100"/>
      <c r="WKX6" s="100"/>
      <c r="WKY6" s="100"/>
      <c r="WKZ6" s="100"/>
      <c r="WLA6" s="100"/>
      <c r="WLB6" s="100"/>
      <c r="WLC6" s="100"/>
      <c r="WLD6" s="100"/>
      <c r="WLE6" s="100"/>
      <c r="WLF6" s="100"/>
      <c r="WLG6" s="100"/>
      <c r="WLH6" s="100"/>
      <c r="WLI6" s="100"/>
      <c r="WLJ6" s="100"/>
      <c r="WLK6" s="100"/>
      <c r="WLL6" s="100"/>
      <c r="WLM6" s="100"/>
      <c r="WLN6" s="100"/>
      <c r="WLO6" s="100"/>
      <c r="WLP6" s="100"/>
      <c r="WLQ6" s="100"/>
      <c r="WLR6" s="100"/>
      <c r="WLS6" s="100"/>
      <c r="WLT6" s="100"/>
      <c r="WLU6" s="100"/>
      <c r="WLV6" s="100"/>
      <c r="WLW6" s="100"/>
      <c r="WLX6" s="100"/>
      <c r="WLY6" s="100"/>
      <c r="WLZ6" s="100"/>
      <c r="WMA6" s="100"/>
      <c r="WMB6" s="100"/>
      <c r="WMC6" s="100"/>
      <c r="WMD6" s="100"/>
      <c r="WME6" s="100"/>
      <c r="WMF6" s="100"/>
      <c r="WMG6" s="100"/>
      <c r="WMH6" s="100"/>
      <c r="WMI6" s="100"/>
      <c r="WMJ6" s="100"/>
      <c r="WMK6" s="100"/>
      <c r="WML6" s="100"/>
      <c r="WMM6" s="100"/>
      <c r="WMN6" s="100"/>
      <c r="WMO6" s="100"/>
      <c r="WMP6" s="100"/>
      <c r="WMQ6" s="100"/>
      <c r="WMR6" s="100"/>
      <c r="WMS6" s="100"/>
      <c r="WMT6" s="100"/>
      <c r="WMU6" s="100"/>
      <c r="WMV6" s="100"/>
      <c r="WMW6" s="100"/>
      <c r="WMX6" s="100"/>
      <c r="WMY6" s="100"/>
      <c r="WMZ6" s="100"/>
      <c r="WNA6" s="100"/>
      <c r="WNB6" s="100"/>
      <c r="WNC6" s="100"/>
      <c r="WND6" s="100"/>
      <c r="WNE6" s="100"/>
      <c r="WNF6" s="100"/>
      <c r="WNG6" s="100"/>
      <c r="WNH6" s="100"/>
      <c r="WNI6" s="100"/>
      <c r="WNJ6" s="100"/>
      <c r="WNK6" s="100"/>
      <c r="WNL6" s="100"/>
      <c r="WNM6" s="100"/>
      <c r="WNN6" s="100"/>
      <c r="WNO6" s="100"/>
      <c r="WNP6" s="100"/>
      <c r="WNQ6" s="100"/>
      <c r="WNR6" s="100"/>
      <c r="WNS6" s="100"/>
      <c r="WNT6" s="100"/>
      <c r="WNU6" s="100"/>
      <c r="WNV6" s="100"/>
      <c r="WNW6" s="100"/>
      <c r="WNX6" s="100"/>
      <c r="WNY6" s="100"/>
      <c r="WNZ6" s="100"/>
      <c r="WOA6" s="100"/>
      <c r="WOB6" s="100"/>
      <c r="WOC6" s="100"/>
      <c r="WOD6" s="100"/>
      <c r="WOE6" s="100"/>
      <c r="WOF6" s="100"/>
      <c r="WOG6" s="100"/>
      <c r="WOH6" s="100"/>
      <c r="WOI6" s="100"/>
      <c r="WOJ6" s="100"/>
      <c r="WOK6" s="100"/>
      <c r="WOL6" s="100"/>
      <c r="WOM6" s="100"/>
      <c r="WON6" s="100"/>
      <c r="WOO6" s="100"/>
      <c r="WOP6" s="100"/>
      <c r="WOQ6" s="100"/>
      <c r="WOR6" s="100"/>
      <c r="WOS6" s="100"/>
      <c r="WOT6" s="100"/>
      <c r="WOU6" s="100"/>
      <c r="WOV6" s="100"/>
      <c r="WOW6" s="100"/>
      <c r="WOX6" s="100"/>
      <c r="WOY6" s="100"/>
      <c r="WOZ6" s="100"/>
      <c r="WPA6" s="100"/>
      <c r="WPB6" s="100"/>
      <c r="WPC6" s="100"/>
      <c r="WPD6" s="100"/>
      <c r="WPE6" s="100"/>
      <c r="WPF6" s="100"/>
      <c r="WPG6" s="100"/>
      <c r="WPH6" s="100"/>
      <c r="WPI6" s="100"/>
      <c r="WPJ6" s="100"/>
      <c r="WPK6" s="100"/>
      <c r="WPL6" s="100"/>
      <c r="WPM6" s="100"/>
      <c r="WPN6" s="100"/>
      <c r="WPO6" s="100"/>
      <c r="WPP6" s="100"/>
      <c r="WPQ6" s="100"/>
      <c r="WPR6" s="100"/>
      <c r="WPS6" s="100"/>
      <c r="WPT6" s="100"/>
      <c r="WPU6" s="100"/>
      <c r="WPV6" s="100"/>
      <c r="WPW6" s="100"/>
      <c r="WPX6" s="100"/>
      <c r="WPY6" s="100"/>
      <c r="WPZ6" s="100"/>
      <c r="WQA6" s="100"/>
      <c r="WQB6" s="100"/>
      <c r="WQC6" s="100"/>
      <c r="WQD6" s="100"/>
      <c r="WQE6" s="100"/>
      <c r="WQF6" s="100"/>
      <c r="WQG6" s="100"/>
      <c r="WQH6" s="100"/>
      <c r="WQI6" s="100"/>
      <c r="WQJ6" s="100"/>
      <c r="WQK6" s="100"/>
      <c r="WQL6" s="100"/>
      <c r="WQM6" s="100"/>
      <c r="WQN6" s="100"/>
      <c r="WQO6" s="100"/>
      <c r="WQP6" s="100"/>
      <c r="WQQ6" s="100"/>
      <c r="WQR6" s="100"/>
      <c r="WQS6" s="100"/>
      <c r="WQT6" s="100"/>
      <c r="WQU6" s="100"/>
      <c r="WQV6" s="100"/>
      <c r="WQW6" s="100"/>
      <c r="WQX6" s="100"/>
      <c r="WQY6" s="100"/>
      <c r="WQZ6" s="100"/>
      <c r="WRA6" s="100"/>
      <c r="WRB6" s="100"/>
      <c r="WRC6" s="100"/>
      <c r="WRD6" s="100"/>
      <c r="WRE6" s="100"/>
      <c r="WRF6" s="100"/>
      <c r="WRG6" s="100"/>
      <c r="WRH6" s="100"/>
      <c r="WRI6" s="100"/>
      <c r="WRJ6" s="100"/>
      <c r="WRK6" s="100"/>
      <c r="WRL6" s="100"/>
      <c r="WRM6" s="100"/>
      <c r="WRN6" s="100"/>
      <c r="WRO6" s="100"/>
      <c r="WRP6" s="100"/>
      <c r="WRQ6" s="100"/>
      <c r="WRR6" s="100"/>
      <c r="WRS6" s="100"/>
      <c r="WRT6" s="100"/>
      <c r="WRU6" s="100"/>
      <c r="WRV6" s="100"/>
      <c r="WRW6" s="100"/>
      <c r="WRX6" s="100"/>
      <c r="WRY6" s="100"/>
      <c r="WRZ6" s="100"/>
      <c r="WSA6" s="100"/>
      <c r="WSB6" s="100"/>
      <c r="WSC6" s="100"/>
      <c r="WSD6" s="100"/>
      <c r="WSE6" s="100"/>
      <c r="WSF6" s="100"/>
      <c r="WSG6" s="100"/>
      <c r="WSH6" s="100"/>
      <c r="WSI6" s="100"/>
      <c r="WSJ6" s="100"/>
      <c r="WSK6" s="100"/>
      <c r="WSL6" s="100"/>
      <c r="WSM6" s="100"/>
      <c r="WSN6" s="100"/>
      <c r="WSO6" s="100"/>
      <c r="WSP6" s="100"/>
      <c r="WSQ6" s="100"/>
      <c r="WSR6" s="100"/>
      <c r="WSS6" s="100"/>
      <c r="WST6" s="100"/>
      <c r="WSU6" s="100"/>
      <c r="WSV6" s="100"/>
      <c r="WSW6" s="100"/>
      <c r="WSX6" s="100"/>
      <c r="WSY6" s="100"/>
      <c r="WSZ6" s="100"/>
      <c r="WTA6" s="100"/>
      <c r="WTB6" s="100"/>
      <c r="WTC6" s="100"/>
      <c r="WTD6" s="100"/>
      <c r="WTE6" s="100"/>
      <c r="WTF6" s="100"/>
      <c r="WTG6" s="100"/>
      <c r="WTH6" s="100"/>
      <c r="WTI6" s="100"/>
      <c r="WTJ6" s="100"/>
      <c r="WTK6" s="100"/>
      <c r="WTL6" s="100"/>
      <c r="WTM6" s="100"/>
      <c r="WTN6" s="100"/>
      <c r="WTO6" s="100"/>
      <c r="WTP6" s="100"/>
      <c r="WTQ6" s="100"/>
      <c r="WTR6" s="100"/>
      <c r="WTS6" s="100"/>
      <c r="WTT6" s="100"/>
      <c r="WTU6" s="100"/>
      <c r="WTV6" s="100"/>
      <c r="WTW6" s="100"/>
      <c r="WTX6" s="100"/>
      <c r="WTY6" s="100"/>
      <c r="WTZ6" s="100"/>
      <c r="WUA6" s="100"/>
      <c r="WUB6" s="100"/>
      <c r="WUC6" s="100"/>
      <c r="WUD6" s="100"/>
      <c r="WUE6" s="100"/>
      <c r="WUF6" s="100"/>
      <c r="WUG6" s="100"/>
      <c r="WUH6" s="100"/>
      <c r="WUI6" s="100"/>
      <c r="WUJ6" s="100"/>
      <c r="WUK6" s="100"/>
      <c r="WUL6" s="100"/>
      <c r="WUM6" s="100"/>
      <c r="WUN6" s="100"/>
      <c r="WUO6" s="100"/>
      <c r="WUP6" s="100"/>
      <c r="WUQ6" s="100"/>
      <c r="WUR6" s="100"/>
      <c r="WUS6" s="100"/>
      <c r="WUT6" s="100"/>
      <c r="WUU6" s="100"/>
      <c r="WUV6" s="100"/>
      <c r="WUW6" s="100"/>
      <c r="WUX6" s="100"/>
      <c r="WUY6" s="100"/>
      <c r="WUZ6" s="100"/>
      <c r="WVA6" s="100"/>
      <c r="WVB6" s="100"/>
      <c r="WVC6" s="100"/>
      <c r="WVD6" s="100"/>
      <c r="WVE6" s="100"/>
      <c r="WVF6" s="100"/>
      <c r="WVG6" s="100"/>
      <c r="WVH6" s="100"/>
      <c r="WVI6" s="100"/>
      <c r="WVJ6" s="100"/>
      <c r="WVK6" s="100"/>
      <c r="WVL6" s="100"/>
      <c r="WVM6" s="100"/>
      <c r="WVN6" s="100"/>
      <c r="WVO6" s="100"/>
      <c r="WVP6" s="100"/>
      <c r="WVQ6" s="100"/>
      <c r="WVR6" s="100"/>
      <c r="WVS6" s="100"/>
      <c r="WVT6" s="100"/>
      <c r="WVU6" s="100"/>
      <c r="WVV6" s="100"/>
      <c r="WVW6" s="100"/>
      <c r="WVX6" s="100"/>
      <c r="WVY6" s="100"/>
      <c r="WVZ6" s="100"/>
      <c r="WWA6" s="100"/>
      <c r="WWB6" s="100"/>
      <c r="WWC6" s="100"/>
      <c r="WWD6" s="100"/>
      <c r="WWE6" s="100"/>
      <c r="WWF6" s="100"/>
      <c r="WWG6" s="100"/>
      <c r="WWH6" s="100"/>
      <c r="WWI6" s="100"/>
      <c r="WWJ6" s="100"/>
      <c r="WWK6" s="100"/>
      <c r="WWL6" s="100"/>
      <c r="WWM6" s="100"/>
      <c r="WWN6" s="100"/>
      <c r="WWO6" s="100"/>
      <c r="WWP6" s="100"/>
      <c r="WWQ6" s="100"/>
      <c r="WWR6" s="100"/>
      <c r="WWS6" s="100"/>
      <c r="WWT6" s="100"/>
      <c r="WWU6" s="100"/>
      <c r="WWV6" s="100"/>
      <c r="WWW6" s="100"/>
      <c r="WWX6" s="100"/>
      <c r="WWY6" s="100"/>
      <c r="WWZ6" s="100"/>
      <c r="WXA6" s="100"/>
      <c r="WXB6" s="100"/>
      <c r="WXC6" s="100"/>
      <c r="WXD6" s="100"/>
      <c r="WXE6" s="100"/>
      <c r="WXF6" s="100"/>
      <c r="WXG6" s="100"/>
      <c r="WXH6" s="100"/>
      <c r="WXI6" s="100"/>
      <c r="WXJ6" s="100"/>
      <c r="WXK6" s="100"/>
      <c r="WXL6" s="100"/>
      <c r="WXM6" s="100"/>
      <c r="WXN6" s="100"/>
      <c r="WXO6" s="100"/>
      <c r="WXP6" s="100"/>
      <c r="WXQ6" s="100"/>
      <c r="WXR6" s="100"/>
      <c r="WXS6" s="100"/>
      <c r="WXT6" s="100"/>
      <c r="WXU6" s="100"/>
      <c r="WXV6" s="100"/>
      <c r="WXW6" s="100"/>
      <c r="WXX6" s="100"/>
      <c r="WXY6" s="100"/>
      <c r="WXZ6" s="100"/>
      <c r="WYA6" s="100"/>
      <c r="WYB6" s="100"/>
      <c r="WYC6" s="100"/>
      <c r="WYD6" s="100"/>
      <c r="WYE6" s="100"/>
      <c r="WYF6" s="100"/>
      <c r="WYG6" s="100"/>
      <c r="WYH6" s="100"/>
      <c r="WYI6" s="100"/>
      <c r="WYJ6" s="100"/>
      <c r="WYK6" s="100"/>
      <c r="WYL6" s="100"/>
      <c r="WYM6" s="100"/>
      <c r="WYN6" s="100"/>
      <c r="WYO6" s="100"/>
      <c r="WYP6" s="100"/>
      <c r="WYQ6" s="100"/>
      <c r="WYR6" s="100"/>
      <c r="WYS6" s="100"/>
      <c r="WYT6" s="100"/>
      <c r="WYU6" s="100"/>
      <c r="WYV6" s="100"/>
      <c r="WYW6" s="100"/>
      <c r="WYX6" s="100"/>
      <c r="WYY6" s="100"/>
      <c r="WYZ6" s="100"/>
      <c r="WZA6" s="100"/>
      <c r="WZB6" s="100"/>
      <c r="WZC6" s="100"/>
      <c r="WZD6" s="100"/>
      <c r="WZE6" s="100"/>
      <c r="WZF6" s="100"/>
      <c r="WZG6" s="100"/>
      <c r="WZH6" s="100"/>
      <c r="WZI6" s="100"/>
      <c r="WZJ6" s="100"/>
      <c r="WZK6" s="100"/>
      <c r="WZL6" s="100"/>
      <c r="WZM6" s="100"/>
      <c r="WZN6" s="100"/>
      <c r="WZO6" s="100"/>
      <c r="WZP6" s="100"/>
      <c r="WZQ6" s="100"/>
      <c r="WZR6" s="100"/>
      <c r="WZS6" s="100"/>
      <c r="WZT6" s="100"/>
      <c r="WZU6" s="100"/>
      <c r="WZV6" s="100"/>
      <c r="WZW6" s="100"/>
      <c r="WZX6" s="100"/>
      <c r="WZY6" s="100"/>
      <c r="WZZ6" s="100"/>
      <c r="XAA6" s="100"/>
      <c r="XAB6" s="100"/>
      <c r="XAC6" s="100"/>
      <c r="XAD6" s="100"/>
      <c r="XAE6" s="100"/>
      <c r="XAF6" s="100"/>
      <c r="XAG6" s="100"/>
      <c r="XAH6" s="100"/>
      <c r="XAI6" s="100"/>
      <c r="XAJ6" s="100"/>
      <c r="XAK6" s="100"/>
      <c r="XAL6" s="100"/>
      <c r="XAM6" s="100"/>
      <c r="XAN6" s="100"/>
      <c r="XAO6" s="100"/>
      <c r="XAP6" s="100"/>
      <c r="XAQ6" s="100"/>
      <c r="XAR6" s="100"/>
      <c r="XAS6" s="100"/>
      <c r="XAT6" s="100"/>
      <c r="XAU6" s="100"/>
      <c r="XAV6" s="100"/>
      <c r="XAW6" s="100"/>
      <c r="XAX6" s="100"/>
      <c r="XAY6" s="100"/>
      <c r="XAZ6" s="100"/>
      <c r="XBA6" s="100"/>
      <c r="XBB6" s="100"/>
      <c r="XBC6" s="100"/>
      <c r="XBD6" s="100"/>
      <c r="XBE6" s="100"/>
      <c r="XBF6" s="100"/>
      <c r="XBG6" s="100"/>
      <c r="XBH6" s="100"/>
      <c r="XBI6" s="100"/>
      <c r="XBJ6" s="100"/>
      <c r="XBK6" s="100"/>
      <c r="XBL6" s="100"/>
      <c r="XBM6" s="100"/>
      <c r="XBN6" s="100"/>
      <c r="XBO6" s="100"/>
      <c r="XBP6" s="100"/>
      <c r="XBQ6" s="100"/>
      <c r="XBR6" s="100"/>
      <c r="XBS6" s="100"/>
      <c r="XBT6" s="100"/>
      <c r="XBU6" s="100"/>
      <c r="XBV6" s="100"/>
      <c r="XBW6" s="100"/>
      <c r="XBX6" s="100"/>
      <c r="XBY6" s="100"/>
      <c r="XBZ6" s="100"/>
      <c r="XCA6" s="100"/>
      <c r="XCB6" s="100"/>
      <c r="XCC6" s="100"/>
      <c r="XCD6" s="100"/>
      <c r="XCE6" s="100"/>
      <c r="XCF6" s="100"/>
      <c r="XCG6" s="100"/>
      <c r="XCH6" s="100"/>
      <c r="XCI6" s="100"/>
      <c r="XCJ6" s="100"/>
      <c r="XCK6" s="100"/>
      <c r="XCL6" s="100"/>
      <c r="XCM6" s="100"/>
      <c r="XCN6" s="100"/>
      <c r="XCO6" s="100"/>
      <c r="XCP6" s="100"/>
      <c r="XCQ6" s="100"/>
      <c r="XCR6" s="100"/>
      <c r="XCS6" s="100"/>
      <c r="XCT6" s="100"/>
      <c r="XCU6" s="100"/>
      <c r="XCV6" s="100"/>
      <c r="XCW6" s="100"/>
      <c r="XCX6" s="100"/>
      <c r="XCY6" s="100"/>
      <c r="XCZ6" s="100"/>
      <c r="XDA6" s="100"/>
      <c r="XDB6" s="100"/>
      <c r="XDC6" s="100"/>
      <c r="XDD6" s="100"/>
      <c r="XDE6" s="100"/>
      <c r="XDF6" s="100"/>
      <c r="XDG6" s="100"/>
      <c r="XDH6" s="100"/>
      <c r="XDI6" s="100"/>
      <c r="XDJ6" s="100"/>
      <c r="XDK6" s="100"/>
      <c r="XDL6" s="100"/>
      <c r="XDM6" s="100"/>
      <c r="XDN6" s="100"/>
      <c r="XDO6" s="100"/>
      <c r="XDP6" s="100"/>
      <c r="XDQ6" s="100"/>
      <c r="XDR6" s="100"/>
      <c r="XDS6" s="100"/>
      <c r="XDT6" s="100"/>
      <c r="XDU6" s="100"/>
      <c r="XDV6" s="100"/>
      <c r="XDW6" s="100"/>
      <c r="XDX6" s="100"/>
      <c r="XDY6" s="100"/>
      <c r="XDZ6" s="100"/>
      <c r="XEA6" s="100"/>
      <c r="XEB6" s="100"/>
      <c r="XEC6" s="100"/>
      <c r="XED6" s="100"/>
      <c r="XEE6" s="100"/>
      <c r="XEF6" s="100"/>
      <c r="XEG6" s="100"/>
      <c r="XEH6" s="100"/>
      <c r="XEI6" s="100"/>
      <c r="XEJ6" s="100"/>
      <c r="XEK6" s="100"/>
      <c r="XEL6" s="100"/>
      <c r="XEM6" s="100"/>
      <c r="XEN6" s="100"/>
      <c r="XEO6" s="100"/>
      <c r="XEP6" s="100"/>
      <c r="XEQ6" s="100"/>
      <c r="XER6" s="100"/>
      <c r="XES6" s="100"/>
      <c r="XET6" s="100"/>
      <c r="XEU6" s="100"/>
      <c r="XEV6" s="100"/>
      <c r="XEW6" s="100"/>
      <c r="XEX6" s="100"/>
      <c r="XEY6" s="100"/>
      <c r="XEZ6" s="100"/>
      <c r="XFA6" s="100"/>
      <c r="XFB6" s="100"/>
      <c r="XFC6" s="100"/>
      <c r="XFD6" s="100"/>
    </row>
  </sheetData>
  <sheetProtection insertRows="0" insertColumns="0" deleteColumns="0" deleteRows="0" autoFilter="0"/>
  <mergeCells count="1">
    <mergeCell ref="A1:B1"/>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
  <sheetViews>
    <sheetView workbookViewId="0">
      <selection activeCell="A2" sqref="A2"/>
    </sheetView>
  </sheetViews>
  <sheetFormatPr defaultColWidth="9" defaultRowHeight="20.25" customHeight="1" outlineLevelRow="5"/>
  <cols>
    <col min="1" max="1" width="64.7090909090909" style="2" customWidth="1"/>
    <col min="2" max="2" width="21.7090909090909" style="2" customWidth="1"/>
    <col min="3" max="3" width="23.7090909090909" style="2" customWidth="1"/>
  </cols>
  <sheetData>
    <row r="1" ht="45" customHeight="1" spans="1:3">
      <c r="A1" s="3" t="s">
        <v>30</v>
      </c>
      <c r="B1" s="3"/>
      <c r="C1" s="3"/>
    </row>
    <row r="2" ht="26.75" customHeight="1" spans="1:3">
      <c r="A2" s="4"/>
      <c r="B2" s="4"/>
      <c r="C2" s="93" t="s">
        <v>47</v>
      </c>
    </row>
    <row r="3" ht="26.75" customHeight="1" spans="1:3">
      <c r="A3" s="6" t="s">
        <v>1705</v>
      </c>
      <c r="B3" s="6" t="s">
        <v>49</v>
      </c>
      <c r="C3" s="6" t="s">
        <v>50</v>
      </c>
    </row>
    <row r="4" ht="26.75" customHeight="1" spans="1:3">
      <c r="A4" s="94" t="s">
        <v>1200</v>
      </c>
      <c r="B4" s="95">
        <f t="array" ref="B4">B5</f>
        <v>0</v>
      </c>
      <c r="C4" s="95">
        <f t="array" ref="C4">C5</f>
        <v>0</v>
      </c>
    </row>
    <row r="5" ht="26.75" customHeight="1" spans="1:3">
      <c r="A5" s="96" t="s">
        <v>1201</v>
      </c>
      <c r="B5" s="97">
        <v>0</v>
      </c>
      <c r="C5" s="97">
        <v>0</v>
      </c>
    </row>
    <row r="6" ht="14.25" customHeight="1" spans="1:16384">
      <c r="A6" s="98" t="s">
        <v>1618</v>
      </c>
      <c r="B6" s="99"/>
      <c r="C6" s="99"/>
      <c r="D6" s="100"/>
      <c r="E6" s="100"/>
      <c r="F6" s="100"/>
      <c r="G6" s="100"/>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c r="AI6" s="100"/>
      <c r="AJ6" s="100"/>
      <c r="AK6" s="100"/>
      <c r="AL6" s="100"/>
      <c r="AM6" s="100"/>
      <c r="AN6" s="100"/>
      <c r="AO6" s="100"/>
      <c r="AP6" s="100"/>
      <c r="AQ6" s="100"/>
      <c r="AR6" s="100"/>
      <c r="AS6" s="100"/>
      <c r="AT6" s="100"/>
      <c r="AU6" s="100"/>
      <c r="AV6" s="100"/>
      <c r="AW6" s="100"/>
      <c r="AX6" s="100"/>
      <c r="AY6" s="100"/>
      <c r="AZ6" s="100"/>
      <c r="BA6" s="100"/>
      <c r="BB6" s="100"/>
      <c r="BC6" s="100"/>
      <c r="BD6" s="100"/>
      <c r="BE6" s="100"/>
      <c r="BF6" s="100"/>
      <c r="BG6" s="100"/>
      <c r="BH6" s="100"/>
      <c r="BI6" s="100"/>
      <c r="BJ6" s="100"/>
      <c r="BK6" s="100"/>
      <c r="BL6" s="100"/>
      <c r="BM6" s="100"/>
      <c r="BN6" s="100"/>
      <c r="BO6" s="100"/>
      <c r="BP6" s="100"/>
      <c r="BQ6" s="100"/>
      <c r="BR6" s="100"/>
      <c r="BS6" s="100"/>
      <c r="BT6" s="100"/>
      <c r="BU6" s="100"/>
      <c r="BV6" s="100"/>
      <c r="BW6" s="100"/>
      <c r="BX6" s="100"/>
      <c r="BY6" s="100"/>
      <c r="BZ6" s="100"/>
      <c r="CA6" s="100"/>
      <c r="CB6" s="100"/>
      <c r="CC6" s="100"/>
      <c r="CD6" s="100"/>
      <c r="CE6" s="100"/>
      <c r="CF6" s="100"/>
      <c r="CG6" s="100"/>
      <c r="CH6" s="100"/>
      <c r="CI6" s="100"/>
      <c r="CJ6" s="100"/>
      <c r="CK6" s="100"/>
      <c r="CL6" s="100"/>
      <c r="CM6" s="100"/>
      <c r="CN6" s="100"/>
      <c r="CO6" s="100"/>
      <c r="CP6" s="100"/>
      <c r="CQ6" s="100"/>
      <c r="CR6" s="100"/>
      <c r="CS6" s="100"/>
      <c r="CT6" s="100"/>
      <c r="CU6" s="100"/>
      <c r="CV6" s="100"/>
      <c r="CW6" s="100"/>
      <c r="CX6" s="100"/>
      <c r="CY6" s="100"/>
      <c r="CZ6" s="100"/>
      <c r="DA6" s="100"/>
      <c r="DB6" s="100"/>
      <c r="DC6" s="100"/>
      <c r="DD6" s="100"/>
      <c r="DE6" s="100"/>
      <c r="DF6" s="100"/>
      <c r="DG6" s="100"/>
      <c r="DH6" s="100"/>
      <c r="DI6" s="100"/>
      <c r="DJ6" s="100"/>
      <c r="DK6" s="100"/>
      <c r="DL6" s="100"/>
      <c r="DM6" s="100"/>
      <c r="DN6" s="100"/>
      <c r="DO6" s="100"/>
      <c r="DP6" s="100"/>
      <c r="DQ6" s="100"/>
      <c r="DR6" s="100"/>
      <c r="DS6" s="100"/>
      <c r="DT6" s="100"/>
      <c r="DU6" s="100"/>
      <c r="DV6" s="100"/>
      <c r="DW6" s="100"/>
      <c r="DX6" s="100"/>
      <c r="DY6" s="100"/>
      <c r="DZ6" s="100"/>
      <c r="EA6" s="100"/>
      <c r="EB6" s="100"/>
      <c r="EC6" s="100"/>
      <c r="ED6" s="100"/>
      <c r="EE6" s="100"/>
      <c r="EF6" s="100"/>
      <c r="EG6" s="100"/>
      <c r="EH6" s="100"/>
      <c r="EI6" s="100"/>
      <c r="EJ6" s="100"/>
      <c r="EK6" s="100"/>
      <c r="EL6" s="100"/>
      <c r="EM6" s="100"/>
      <c r="EN6" s="100"/>
      <c r="EO6" s="100"/>
      <c r="EP6" s="100"/>
      <c r="EQ6" s="100"/>
      <c r="ER6" s="100"/>
      <c r="ES6" s="100"/>
      <c r="ET6" s="100"/>
      <c r="EU6" s="100"/>
      <c r="EV6" s="100"/>
      <c r="EW6" s="100"/>
      <c r="EX6" s="100"/>
      <c r="EY6" s="100"/>
      <c r="EZ6" s="100"/>
      <c r="FA6" s="100"/>
      <c r="FB6" s="100"/>
      <c r="FC6" s="100"/>
      <c r="FD6" s="100"/>
      <c r="FE6" s="100"/>
      <c r="FF6" s="100"/>
      <c r="FG6" s="100"/>
      <c r="FH6" s="100"/>
      <c r="FI6" s="100"/>
      <c r="FJ6" s="100"/>
      <c r="FK6" s="100"/>
      <c r="FL6" s="100"/>
      <c r="FM6" s="100"/>
      <c r="FN6" s="100"/>
      <c r="FO6" s="100"/>
      <c r="FP6" s="100"/>
      <c r="FQ6" s="100"/>
      <c r="FR6" s="100"/>
      <c r="FS6" s="100"/>
      <c r="FT6" s="100"/>
      <c r="FU6" s="100"/>
      <c r="FV6" s="100"/>
      <c r="FW6" s="100"/>
      <c r="FX6" s="100"/>
      <c r="FY6" s="100"/>
      <c r="FZ6" s="100"/>
      <c r="GA6" s="100"/>
      <c r="GB6" s="100"/>
      <c r="GC6" s="100"/>
      <c r="GD6" s="100"/>
      <c r="GE6" s="100"/>
      <c r="GF6" s="100"/>
      <c r="GG6" s="100"/>
      <c r="GH6" s="100"/>
      <c r="GI6" s="100"/>
      <c r="GJ6" s="100"/>
      <c r="GK6" s="100"/>
      <c r="GL6" s="100"/>
      <c r="GM6" s="100"/>
      <c r="GN6" s="100"/>
      <c r="GO6" s="100"/>
      <c r="GP6" s="100"/>
      <c r="GQ6" s="100"/>
      <c r="GR6" s="100"/>
      <c r="GS6" s="100"/>
      <c r="GT6" s="100"/>
      <c r="GU6" s="100"/>
      <c r="GV6" s="100"/>
      <c r="GW6" s="100"/>
      <c r="GX6" s="100"/>
      <c r="GY6" s="100"/>
      <c r="GZ6" s="100"/>
      <c r="HA6" s="100"/>
      <c r="HB6" s="100"/>
      <c r="HC6" s="100"/>
      <c r="HD6" s="100"/>
      <c r="HE6" s="100"/>
      <c r="HF6" s="100"/>
      <c r="HG6" s="100"/>
      <c r="HH6" s="100"/>
      <c r="HI6" s="100"/>
      <c r="HJ6" s="100"/>
      <c r="HK6" s="100"/>
      <c r="HL6" s="100"/>
      <c r="HM6" s="100"/>
      <c r="HN6" s="100"/>
      <c r="HO6" s="100"/>
      <c r="HP6" s="100"/>
      <c r="HQ6" s="100"/>
      <c r="HR6" s="100"/>
      <c r="HS6" s="100"/>
      <c r="HT6" s="100"/>
      <c r="HU6" s="100"/>
      <c r="HV6" s="100"/>
      <c r="HW6" s="100"/>
      <c r="HX6" s="100"/>
      <c r="HY6" s="100"/>
      <c r="HZ6" s="100"/>
      <c r="IA6" s="100"/>
      <c r="IB6" s="100"/>
      <c r="IC6" s="100"/>
      <c r="ID6" s="100"/>
      <c r="IE6" s="100"/>
      <c r="IF6" s="100"/>
      <c r="IG6" s="100"/>
      <c r="IH6" s="100"/>
      <c r="II6" s="100"/>
      <c r="IJ6" s="100"/>
      <c r="IK6" s="100"/>
      <c r="IL6" s="100"/>
      <c r="IM6" s="100"/>
      <c r="IN6" s="100"/>
      <c r="IO6" s="100"/>
      <c r="IP6" s="100"/>
      <c r="IQ6" s="100"/>
      <c r="IR6" s="100"/>
      <c r="IS6" s="100"/>
      <c r="IT6" s="100"/>
      <c r="IU6" s="100"/>
      <c r="IV6" s="100"/>
      <c r="IW6" s="100"/>
      <c r="IX6" s="100"/>
      <c r="IY6" s="100"/>
      <c r="IZ6" s="100"/>
      <c r="JA6" s="100"/>
      <c r="JB6" s="100"/>
      <c r="JC6" s="100"/>
      <c r="JD6" s="100"/>
      <c r="JE6" s="100"/>
      <c r="JF6" s="100"/>
      <c r="JG6" s="100"/>
      <c r="JH6" s="100"/>
      <c r="JI6" s="100"/>
      <c r="JJ6" s="100"/>
      <c r="JK6" s="100"/>
      <c r="JL6" s="100"/>
      <c r="JM6" s="100"/>
      <c r="JN6" s="100"/>
      <c r="JO6" s="100"/>
      <c r="JP6" s="100"/>
      <c r="JQ6" s="100"/>
      <c r="JR6" s="100"/>
      <c r="JS6" s="100"/>
      <c r="JT6" s="100"/>
      <c r="JU6" s="100"/>
      <c r="JV6" s="100"/>
      <c r="JW6" s="100"/>
      <c r="JX6" s="100"/>
      <c r="JY6" s="100"/>
      <c r="JZ6" s="100"/>
      <c r="KA6" s="100"/>
      <c r="KB6" s="100"/>
      <c r="KC6" s="100"/>
      <c r="KD6" s="100"/>
      <c r="KE6" s="100"/>
      <c r="KF6" s="100"/>
      <c r="KG6" s="100"/>
      <c r="KH6" s="100"/>
      <c r="KI6" s="100"/>
      <c r="KJ6" s="100"/>
      <c r="KK6" s="100"/>
      <c r="KL6" s="100"/>
      <c r="KM6" s="100"/>
      <c r="KN6" s="100"/>
      <c r="KO6" s="100"/>
      <c r="KP6" s="100"/>
      <c r="KQ6" s="100"/>
      <c r="KR6" s="100"/>
      <c r="KS6" s="100"/>
      <c r="KT6" s="100"/>
      <c r="KU6" s="100"/>
      <c r="KV6" s="100"/>
      <c r="KW6" s="100"/>
      <c r="KX6" s="100"/>
      <c r="KY6" s="100"/>
      <c r="KZ6" s="100"/>
      <c r="LA6" s="100"/>
      <c r="LB6" s="100"/>
      <c r="LC6" s="100"/>
      <c r="LD6" s="100"/>
      <c r="LE6" s="100"/>
      <c r="LF6" s="100"/>
      <c r="LG6" s="100"/>
      <c r="LH6" s="100"/>
      <c r="LI6" s="100"/>
      <c r="LJ6" s="100"/>
      <c r="LK6" s="100"/>
      <c r="LL6" s="100"/>
      <c r="LM6" s="100"/>
      <c r="LN6" s="100"/>
      <c r="LO6" s="100"/>
      <c r="LP6" s="100"/>
      <c r="LQ6" s="100"/>
      <c r="LR6" s="100"/>
      <c r="LS6" s="100"/>
      <c r="LT6" s="100"/>
      <c r="LU6" s="100"/>
      <c r="LV6" s="100"/>
      <c r="LW6" s="100"/>
      <c r="LX6" s="100"/>
      <c r="LY6" s="100"/>
      <c r="LZ6" s="100"/>
      <c r="MA6" s="100"/>
      <c r="MB6" s="100"/>
      <c r="MC6" s="100"/>
      <c r="MD6" s="100"/>
      <c r="ME6" s="100"/>
      <c r="MF6" s="100"/>
      <c r="MG6" s="100"/>
      <c r="MH6" s="100"/>
      <c r="MI6" s="100"/>
      <c r="MJ6" s="100"/>
      <c r="MK6" s="100"/>
      <c r="ML6" s="100"/>
      <c r="MM6" s="100"/>
      <c r="MN6" s="100"/>
      <c r="MO6" s="100"/>
      <c r="MP6" s="100"/>
      <c r="MQ6" s="100"/>
      <c r="MR6" s="100"/>
      <c r="MS6" s="100"/>
      <c r="MT6" s="100"/>
      <c r="MU6" s="100"/>
      <c r="MV6" s="100"/>
      <c r="MW6" s="100"/>
      <c r="MX6" s="100"/>
      <c r="MY6" s="100"/>
      <c r="MZ6" s="100"/>
      <c r="NA6" s="100"/>
      <c r="NB6" s="100"/>
      <c r="NC6" s="100"/>
      <c r="ND6" s="100"/>
      <c r="NE6" s="100"/>
      <c r="NF6" s="100"/>
      <c r="NG6" s="100"/>
      <c r="NH6" s="100"/>
      <c r="NI6" s="100"/>
      <c r="NJ6" s="100"/>
      <c r="NK6" s="100"/>
      <c r="NL6" s="100"/>
      <c r="NM6" s="100"/>
      <c r="NN6" s="100"/>
      <c r="NO6" s="100"/>
      <c r="NP6" s="100"/>
      <c r="NQ6" s="100"/>
      <c r="NR6" s="100"/>
      <c r="NS6" s="100"/>
      <c r="NT6" s="100"/>
      <c r="NU6" s="100"/>
      <c r="NV6" s="100"/>
      <c r="NW6" s="100"/>
      <c r="NX6" s="100"/>
      <c r="NY6" s="100"/>
      <c r="NZ6" s="100"/>
      <c r="OA6" s="100"/>
      <c r="OB6" s="100"/>
      <c r="OC6" s="100"/>
      <c r="OD6" s="100"/>
      <c r="OE6" s="100"/>
      <c r="OF6" s="100"/>
      <c r="OG6" s="100"/>
      <c r="OH6" s="100"/>
      <c r="OI6" s="100"/>
      <c r="OJ6" s="100"/>
      <c r="OK6" s="100"/>
      <c r="OL6" s="100"/>
      <c r="OM6" s="100"/>
      <c r="ON6" s="100"/>
      <c r="OO6" s="100"/>
      <c r="OP6" s="100"/>
      <c r="OQ6" s="100"/>
      <c r="OR6" s="100"/>
      <c r="OS6" s="100"/>
      <c r="OT6" s="100"/>
      <c r="OU6" s="100"/>
      <c r="OV6" s="100"/>
      <c r="OW6" s="100"/>
      <c r="OX6" s="100"/>
      <c r="OY6" s="100"/>
      <c r="OZ6" s="100"/>
      <c r="PA6" s="100"/>
      <c r="PB6" s="100"/>
      <c r="PC6" s="100"/>
      <c r="PD6" s="100"/>
      <c r="PE6" s="100"/>
      <c r="PF6" s="100"/>
      <c r="PG6" s="100"/>
      <c r="PH6" s="100"/>
      <c r="PI6" s="100"/>
      <c r="PJ6" s="100"/>
      <c r="PK6" s="100"/>
      <c r="PL6" s="100"/>
      <c r="PM6" s="100"/>
      <c r="PN6" s="100"/>
      <c r="PO6" s="100"/>
      <c r="PP6" s="100"/>
      <c r="PQ6" s="100"/>
      <c r="PR6" s="100"/>
      <c r="PS6" s="100"/>
      <c r="PT6" s="100"/>
      <c r="PU6" s="100"/>
      <c r="PV6" s="100"/>
      <c r="PW6" s="100"/>
      <c r="PX6" s="100"/>
      <c r="PY6" s="100"/>
      <c r="PZ6" s="100"/>
      <c r="QA6" s="100"/>
      <c r="QB6" s="100"/>
      <c r="QC6" s="100"/>
      <c r="QD6" s="100"/>
      <c r="QE6" s="100"/>
      <c r="QF6" s="100"/>
      <c r="QG6" s="100"/>
      <c r="QH6" s="100"/>
      <c r="QI6" s="100"/>
      <c r="QJ6" s="100"/>
      <c r="QK6" s="100"/>
      <c r="QL6" s="100"/>
      <c r="QM6" s="100"/>
      <c r="QN6" s="100"/>
      <c r="QO6" s="100"/>
      <c r="QP6" s="100"/>
      <c r="QQ6" s="100"/>
      <c r="QR6" s="100"/>
      <c r="QS6" s="100"/>
      <c r="QT6" s="100"/>
      <c r="QU6" s="100"/>
      <c r="QV6" s="100"/>
      <c r="QW6" s="100"/>
      <c r="QX6" s="100"/>
      <c r="QY6" s="100"/>
      <c r="QZ6" s="100"/>
      <c r="RA6" s="100"/>
      <c r="RB6" s="100"/>
      <c r="RC6" s="100"/>
      <c r="RD6" s="100"/>
      <c r="RE6" s="100"/>
      <c r="RF6" s="100"/>
      <c r="RG6" s="100"/>
      <c r="RH6" s="100"/>
      <c r="RI6" s="100"/>
      <c r="RJ6" s="100"/>
      <c r="RK6" s="100"/>
      <c r="RL6" s="100"/>
      <c r="RM6" s="100"/>
      <c r="RN6" s="100"/>
      <c r="RO6" s="100"/>
      <c r="RP6" s="100"/>
      <c r="RQ6" s="100"/>
      <c r="RR6" s="100"/>
      <c r="RS6" s="100"/>
      <c r="RT6" s="100"/>
      <c r="RU6" s="100"/>
      <c r="RV6" s="100"/>
      <c r="RW6" s="100"/>
      <c r="RX6" s="100"/>
      <c r="RY6" s="100"/>
      <c r="RZ6" s="100"/>
      <c r="SA6" s="100"/>
      <c r="SB6" s="100"/>
      <c r="SC6" s="100"/>
      <c r="SD6" s="100"/>
      <c r="SE6" s="100"/>
      <c r="SF6" s="100"/>
      <c r="SG6" s="100"/>
      <c r="SH6" s="100"/>
      <c r="SI6" s="100"/>
      <c r="SJ6" s="100"/>
      <c r="SK6" s="100"/>
      <c r="SL6" s="100"/>
      <c r="SM6" s="100"/>
      <c r="SN6" s="100"/>
      <c r="SO6" s="100"/>
      <c r="SP6" s="100"/>
      <c r="SQ6" s="100"/>
      <c r="SR6" s="100"/>
      <c r="SS6" s="100"/>
      <c r="ST6" s="100"/>
      <c r="SU6" s="100"/>
      <c r="SV6" s="100"/>
      <c r="SW6" s="100"/>
      <c r="SX6" s="100"/>
      <c r="SY6" s="100"/>
      <c r="SZ6" s="100"/>
      <c r="TA6" s="100"/>
      <c r="TB6" s="100"/>
      <c r="TC6" s="100"/>
      <c r="TD6" s="100"/>
      <c r="TE6" s="100"/>
      <c r="TF6" s="100"/>
      <c r="TG6" s="100"/>
      <c r="TH6" s="100"/>
      <c r="TI6" s="100"/>
      <c r="TJ6" s="100"/>
      <c r="TK6" s="100"/>
      <c r="TL6" s="100"/>
      <c r="TM6" s="100"/>
      <c r="TN6" s="100"/>
      <c r="TO6" s="100"/>
      <c r="TP6" s="100"/>
      <c r="TQ6" s="100"/>
      <c r="TR6" s="100"/>
      <c r="TS6" s="100"/>
      <c r="TT6" s="100"/>
      <c r="TU6" s="100"/>
      <c r="TV6" s="100"/>
      <c r="TW6" s="100"/>
      <c r="TX6" s="100"/>
      <c r="TY6" s="100"/>
      <c r="TZ6" s="100"/>
      <c r="UA6" s="100"/>
      <c r="UB6" s="100"/>
      <c r="UC6" s="100"/>
      <c r="UD6" s="100"/>
      <c r="UE6" s="100"/>
      <c r="UF6" s="100"/>
      <c r="UG6" s="100"/>
      <c r="UH6" s="100"/>
      <c r="UI6" s="100"/>
      <c r="UJ6" s="100"/>
      <c r="UK6" s="100"/>
      <c r="UL6" s="100"/>
      <c r="UM6" s="100"/>
      <c r="UN6" s="100"/>
      <c r="UO6" s="100"/>
      <c r="UP6" s="100"/>
      <c r="UQ6" s="100"/>
      <c r="UR6" s="100"/>
      <c r="US6" s="100"/>
      <c r="UT6" s="100"/>
      <c r="UU6" s="100"/>
      <c r="UV6" s="100"/>
      <c r="UW6" s="100"/>
      <c r="UX6" s="100"/>
      <c r="UY6" s="100"/>
      <c r="UZ6" s="100"/>
      <c r="VA6" s="100"/>
      <c r="VB6" s="100"/>
      <c r="VC6" s="100"/>
      <c r="VD6" s="100"/>
      <c r="VE6" s="100"/>
      <c r="VF6" s="100"/>
      <c r="VG6" s="100"/>
      <c r="VH6" s="100"/>
      <c r="VI6" s="100"/>
      <c r="VJ6" s="100"/>
      <c r="VK6" s="100"/>
      <c r="VL6" s="100"/>
      <c r="VM6" s="100"/>
      <c r="VN6" s="100"/>
      <c r="VO6" s="100"/>
      <c r="VP6" s="100"/>
      <c r="VQ6" s="100"/>
      <c r="VR6" s="100"/>
      <c r="VS6" s="100"/>
      <c r="VT6" s="100"/>
      <c r="VU6" s="100"/>
      <c r="VV6" s="100"/>
      <c r="VW6" s="100"/>
      <c r="VX6" s="100"/>
      <c r="VY6" s="100"/>
      <c r="VZ6" s="100"/>
      <c r="WA6" s="100"/>
      <c r="WB6" s="100"/>
      <c r="WC6" s="100"/>
      <c r="WD6" s="100"/>
      <c r="WE6" s="100"/>
      <c r="WF6" s="100"/>
      <c r="WG6" s="100"/>
      <c r="WH6" s="100"/>
      <c r="WI6" s="100"/>
      <c r="WJ6" s="100"/>
      <c r="WK6" s="100"/>
      <c r="WL6" s="100"/>
      <c r="WM6" s="100"/>
      <c r="WN6" s="100"/>
      <c r="WO6" s="100"/>
      <c r="WP6" s="100"/>
      <c r="WQ6" s="100"/>
      <c r="WR6" s="100"/>
      <c r="WS6" s="100"/>
      <c r="WT6" s="100"/>
      <c r="WU6" s="100"/>
      <c r="WV6" s="100"/>
      <c r="WW6" s="100"/>
      <c r="WX6" s="100"/>
      <c r="WY6" s="100"/>
      <c r="WZ6" s="100"/>
      <c r="XA6" s="100"/>
      <c r="XB6" s="100"/>
      <c r="XC6" s="100"/>
      <c r="XD6" s="100"/>
      <c r="XE6" s="100"/>
      <c r="XF6" s="100"/>
      <c r="XG6" s="100"/>
      <c r="XH6" s="100"/>
      <c r="XI6" s="100"/>
      <c r="XJ6" s="100"/>
      <c r="XK6" s="100"/>
      <c r="XL6" s="100"/>
      <c r="XM6" s="100"/>
      <c r="XN6" s="100"/>
      <c r="XO6" s="100"/>
      <c r="XP6" s="100"/>
      <c r="XQ6" s="100"/>
      <c r="XR6" s="100"/>
      <c r="XS6" s="100"/>
      <c r="XT6" s="100"/>
      <c r="XU6" s="100"/>
      <c r="XV6" s="100"/>
      <c r="XW6" s="100"/>
      <c r="XX6" s="100"/>
      <c r="XY6" s="100"/>
      <c r="XZ6" s="100"/>
      <c r="YA6" s="100"/>
      <c r="YB6" s="100"/>
      <c r="YC6" s="100"/>
      <c r="YD6" s="100"/>
      <c r="YE6" s="100"/>
      <c r="YF6" s="100"/>
      <c r="YG6" s="100"/>
      <c r="YH6" s="100"/>
      <c r="YI6" s="100"/>
      <c r="YJ6" s="100"/>
      <c r="YK6" s="100"/>
      <c r="YL6" s="100"/>
      <c r="YM6" s="100"/>
      <c r="YN6" s="100"/>
      <c r="YO6" s="100"/>
      <c r="YP6" s="100"/>
      <c r="YQ6" s="100"/>
      <c r="YR6" s="100"/>
      <c r="YS6" s="100"/>
      <c r="YT6" s="100"/>
      <c r="YU6" s="100"/>
      <c r="YV6" s="100"/>
      <c r="YW6" s="100"/>
      <c r="YX6" s="100"/>
      <c r="YY6" s="100"/>
      <c r="YZ6" s="100"/>
      <c r="ZA6" s="100"/>
      <c r="ZB6" s="100"/>
      <c r="ZC6" s="100"/>
      <c r="ZD6" s="100"/>
      <c r="ZE6" s="100"/>
      <c r="ZF6" s="100"/>
      <c r="ZG6" s="100"/>
      <c r="ZH6" s="100"/>
      <c r="ZI6" s="100"/>
      <c r="ZJ6" s="100"/>
      <c r="ZK6" s="100"/>
      <c r="ZL6" s="100"/>
      <c r="ZM6" s="100"/>
      <c r="ZN6" s="100"/>
      <c r="ZO6" s="100"/>
      <c r="ZP6" s="100"/>
      <c r="ZQ6" s="100"/>
      <c r="ZR6" s="100"/>
      <c r="ZS6" s="100"/>
      <c r="ZT6" s="100"/>
      <c r="ZU6" s="100"/>
      <c r="ZV6" s="100"/>
      <c r="ZW6" s="100"/>
      <c r="ZX6" s="100"/>
      <c r="ZY6" s="100"/>
      <c r="ZZ6" s="100"/>
      <c r="AAA6" s="100"/>
      <c r="AAB6" s="100"/>
      <c r="AAC6" s="100"/>
      <c r="AAD6" s="100"/>
      <c r="AAE6" s="100"/>
      <c r="AAF6" s="100"/>
      <c r="AAG6" s="100"/>
      <c r="AAH6" s="100"/>
      <c r="AAI6" s="100"/>
      <c r="AAJ6" s="100"/>
      <c r="AAK6" s="100"/>
      <c r="AAL6" s="100"/>
      <c r="AAM6" s="100"/>
      <c r="AAN6" s="100"/>
      <c r="AAO6" s="100"/>
      <c r="AAP6" s="100"/>
      <c r="AAQ6" s="100"/>
      <c r="AAR6" s="100"/>
      <c r="AAS6" s="100"/>
      <c r="AAT6" s="100"/>
      <c r="AAU6" s="100"/>
      <c r="AAV6" s="100"/>
      <c r="AAW6" s="100"/>
      <c r="AAX6" s="100"/>
      <c r="AAY6" s="100"/>
      <c r="AAZ6" s="100"/>
      <c r="ABA6" s="100"/>
      <c r="ABB6" s="100"/>
      <c r="ABC6" s="100"/>
      <c r="ABD6" s="100"/>
      <c r="ABE6" s="100"/>
      <c r="ABF6" s="100"/>
      <c r="ABG6" s="100"/>
      <c r="ABH6" s="100"/>
      <c r="ABI6" s="100"/>
      <c r="ABJ6" s="100"/>
      <c r="ABK6" s="100"/>
      <c r="ABL6" s="100"/>
      <c r="ABM6" s="100"/>
      <c r="ABN6" s="100"/>
      <c r="ABO6" s="100"/>
      <c r="ABP6" s="100"/>
      <c r="ABQ6" s="100"/>
      <c r="ABR6" s="100"/>
      <c r="ABS6" s="100"/>
      <c r="ABT6" s="100"/>
      <c r="ABU6" s="100"/>
      <c r="ABV6" s="100"/>
      <c r="ABW6" s="100"/>
      <c r="ABX6" s="100"/>
      <c r="ABY6" s="100"/>
      <c r="ABZ6" s="100"/>
      <c r="ACA6" s="100"/>
      <c r="ACB6" s="100"/>
      <c r="ACC6" s="100"/>
      <c r="ACD6" s="100"/>
      <c r="ACE6" s="100"/>
      <c r="ACF6" s="100"/>
      <c r="ACG6" s="100"/>
      <c r="ACH6" s="100"/>
      <c r="ACI6" s="100"/>
      <c r="ACJ6" s="100"/>
      <c r="ACK6" s="100"/>
      <c r="ACL6" s="100"/>
      <c r="ACM6" s="100"/>
      <c r="ACN6" s="100"/>
      <c r="ACO6" s="100"/>
      <c r="ACP6" s="100"/>
      <c r="ACQ6" s="100"/>
      <c r="ACR6" s="100"/>
      <c r="ACS6" s="100"/>
      <c r="ACT6" s="100"/>
      <c r="ACU6" s="100"/>
      <c r="ACV6" s="100"/>
      <c r="ACW6" s="100"/>
      <c r="ACX6" s="100"/>
      <c r="ACY6" s="100"/>
      <c r="ACZ6" s="100"/>
      <c r="ADA6" s="100"/>
      <c r="ADB6" s="100"/>
      <c r="ADC6" s="100"/>
      <c r="ADD6" s="100"/>
      <c r="ADE6" s="100"/>
      <c r="ADF6" s="100"/>
      <c r="ADG6" s="100"/>
      <c r="ADH6" s="100"/>
      <c r="ADI6" s="100"/>
      <c r="ADJ6" s="100"/>
      <c r="ADK6" s="100"/>
      <c r="ADL6" s="100"/>
      <c r="ADM6" s="100"/>
      <c r="ADN6" s="100"/>
      <c r="ADO6" s="100"/>
      <c r="ADP6" s="100"/>
      <c r="ADQ6" s="100"/>
      <c r="ADR6" s="100"/>
      <c r="ADS6" s="100"/>
      <c r="ADT6" s="100"/>
      <c r="ADU6" s="100"/>
      <c r="ADV6" s="100"/>
      <c r="ADW6" s="100"/>
      <c r="ADX6" s="100"/>
      <c r="ADY6" s="100"/>
      <c r="ADZ6" s="100"/>
      <c r="AEA6" s="100"/>
      <c r="AEB6" s="100"/>
      <c r="AEC6" s="100"/>
      <c r="AED6" s="100"/>
      <c r="AEE6" s="100"/>
      <c r="AEF6" s="100"/>
      <c r="AEG6" s="100"/>
      <c r="AEH6" s="100"/>
      <c r="AEI6" s="100"/>
      <c r="AEJ6" s="100"/>
      <c r="AEK6" s="100"/>
      <c r="AEL6" s="100"/>
      <c r="AEM6" s="100"/>
      <c r="AEN6" s="100"/>
      <c r="AEO6" s="100"/>
      <c r="AEP6" s="100"/>
      <c r="AEQ6" s="100"/>
      <c r="AER6" s="100"/>
      <c r="AES6" s="100"/>
      <c r="AET6" s="100"/>
      <c r="AEU6" s="100"/>
      <c r="AEV6" s="100"/>
      <c r="AEW6" s="100"/>
      <c r="AEX6" s="100"/>
      <c r="AEY6" s="100"/>
      <c r="AEZ6" s="100"/>
      <c r="AFA6" s="100"/>
      <c r="AFB6" s="100"/>
      <c r="AFC6" s="100"/>
      <c r="AFD6" s="100"/>
      <c r="AFE6" s="100"/>
      <c r="AFF6" s="100"/>
      <c r="AFG6" s="100"/>
      <c r="AFH6" s="100"/>
      <c r="AFI6" s="100"/>
      <c r="AFJ6" s="100"/>
      <c r="AFK6" s="100"/>
      <c r="AFL6" s="100"/>
      <c r="AFM6" s="100"/>
      <c r="AFN6" s="100"/>
      <c r="AFO6" s="100"/>
      <c r="AFP6" s="100"/>
      <c r="AFQ6" s="100"/>
      <c r="AFR6" s="100"/>
      <c r="AFS6" s="100"/>
      <c r="AFT6" s="100"/>
      <c r="AFU6" s="100"/>
      <c r="AFV6" s="100"/>
      <c r="AFW6" s="100"/>
      <c r="AFX6" s="100"/>
      <c r="AFY6" s="100"/>
      <c r="AFZ6" s="100"/>
      <c r="AGA6" s="100"/>
      <c r="AGB6" s="100"/>
      <c r="AGC6" s="100"/>
      <c r="AGD6" s="100"/>
      <c r="AGE6" s="100"/>
      <c r="AGF6" s="100"/>
      <c r="AGG6" s="100"/>
      <c r="AGH6" s="100"/>
      <c r="AGI6" s="100"/>
      <c r="AGJ6" s="100"/>
      <c r="AGK6" s="100"/>
      <c r="AGL6" s="100"/>
      <c r="AGM6" s="100"/>
      <c r="AGN6" s="100"/>
      <c r="AGO6" s="100"/>
      <c r="AGP6" s="100"/>
      <c r="AGQ6" s="100"/>
      <c r="AGR6" s="100"/>
      <c r="AGS6" s="100"/>
      <c r="AGT6" s="100"/>
      <c r="AGU6" s="100"/>
      <c r="AGV6" s="100"/>
      <c r="AGW6" s="100"/>
      <c r="AGX6" s="100"/>
      <c r="AGY6" s="100"/>
      <c r="AGZ6" s="100"/>
      <c r="AHA6" s="100"/>
      <c r="AHB6" s="100"/>
      <c r="AHC6" s="100"/>
      <c r="AHD6" s="100"/>
      <c r="AHE6" s="100"/>
      <c r="AHF6" s="100"/>
      <c r="AHG6" s="100"/>
      <c r="AHH6" s="100"/>
      <c r="AHI6" s="100"/>
      <c r="AHJ6" s="100"/>
      <c r="AHK6" s="100"/>
      <c r="AHL6" s="100"/>
      <c r="AHM6" s="100"/>
      <c r="AHN6" s="100"/>
      <c r="AHO6" s="100"/>
      <c r="AHP6" s="100"/>
      <c r="AHQ6" s="100"/>
      <c r="AHR6" s="100"/>
      <c r="AHS6" s="100"/>
      <c r="AHT6" s="100"/>
      <c r="AHU6" s="100"/>
      <c r="AHV6" s="100"/>
      <c r="AHW6" s="100"/>
      <c r="AHX6" s="100"/>
      <c r="AHY6" s="100"/>
      <c r="AHZ6" s="100"/>
      <c r="AIA6" s="100"/>
      <c r="AIB6" s="100"/>
      <c r="AIC6" s="100"/>
      <c r="AID6" s="100"/>
      <c r="AIE6" s="100"/>
      <c r="AIF6" s="100"/>
      <c r="AIG6" s="100"/>
      <c r="AIH6" s="100"/>
      <c r="AII6" s="100"/>
      <c r="AIJ6" s="100"/>
      <c r="AIK6" s="100"/>
      <c r="AIL6" s="100"/>
      <c r="AIM6" s="100"/>
      <c r="AIN6" s="100"/>
      <c r="AIO6" s="100"/>
      <c r="AIP6" s="100"/>
      <c r="AIQ6" s="100"/>
      <c r="AIR6" s="100"/>
      <c r="AIS6" s="100"/>
      <c r="AIT6" s="100"/>
      <c r="AIU6" s="100"/>
      <c r="AIV6" s="100"/>
      <c r="AIW6" s="100"/>
      <c r="AIX6" s="100"/>
      <c r="AIY6" s="100"/>
      <c r="AIZ6" s="100"/>
      <c r="AJA6" s="100"/>
      <c r="AJB6" s="100"/>
      <c r="AJC6" s="100"/>
      <c r="AJD6" s="100"/>
      <c r="AJE6" s="100"/>
      <c r="AJF6" s="100"/>
      <c r="AJG6" s="100"/>
      <c r="AJH6" s="100"/>
      <c r="AJI6" s="100"/>
      <c r="AJJ6" s="100"/>
      <c r="AJK6" s="100"/>
      <c r="AJL6" s="100"/>
      <c r="AJM6" s="100"/>
      <c r="AJN6" s="100"/>
      <c r="AJO6" s="100"/>
      <c r="AJP6" s="100"/>
      <c r="AJQ6" s="100"/>
      <c r="AJR6" s="100"/>
      <c r="AJS6" s="100"/>
      <c r="AJT6" s="100"/>
      <c r="AJU6" s="100"/>
      <c r="AJV6" s="100"/>
      <c r="AJW6" s="100"/>
      <c r="AJX6" s="100"/>
      <c r="AJY6" s="100"/>
      <c r="AJZ6" s="100"/>
      <c r="AKA6" s="100"/>
      <c r="AKB6" s="100"/>
      <c r="AKC6" s="100"/>
      <c r="AKD6" s="100"/>
      <c r="AKE6" s="100"/>
      <c r="AKF6" s="100"/>
      <c r="AKG6" s="100"/>
      <c r="AKH6" s="100"/>
      <c r="AKI6" s="100"/>
      <c r="AKJ6" s="100"/>
      <c r="AKK6" s="100"/>
      <c r="AKL6" s="100"/>
      <c r="AKM6" s="100"/>
      <c r="AKN6" s="100"/>
      <c r="AKO6" s="100"/>
      <c r="AKP6" s="100"/>
      <c r="AKQ6" s="100"/>
      <c r="AKR6" s="100"/>
      <c r="AKS6" s="100"/>
      <c r="AKT6" s="100"/>
      <c r="AKU6" s="100"/>
      <c r="AKV6" s="100"/>
      <c r="AKW6" s="100"/>
      <c r="AKX6" s="100"/>
      <c r="AKY6" s="100"/>
      <c r="AKZ6" s="100"/>
      <c r="ALA6" s="100"/>
      <c r="ALB6" s="100"/>
      <c r="ALC6" s="100"/>
      <c r="ALD6" s="100"/>
      <c r="ALE6" s="100"/>
      <c r="ALF6" s="100"/>
      <c r="ALG6" s="100"/>
      <c r="ALH6" s="100"/>
      <c r="ALI6" s="100"/>
      <c r="ALJ6" s="100"/>
      <c r="ALK6" s="100"/>
      <c r="ALL6" s="100"/>
      <c r="ALM6" s="100"/>
      <c r="ALN6" s="100"/>
      <c r="ALO6" s="100"/>
      <c r="ALP6" s="100"/>
      <c r="ALQ6" s="100"/>
      <c r="ALR6" s="100"/>
      <c r="ALS6" s="100"/>
      <c r="ALT6" s="100"/>
      <c r="ALU6" s="100"/>
      <c r="ALV6" s="100"/>
      <c r="ALW6" s="100"/>
      <c r="ALX6" s="100"/>
      <c r="ALY6" s="100"/>
      <c r="ALZ6" s="100"/>
      <c r="AMA6" s="100"/>
      <c r="AMB6" s="100"/>
      <c r="AMC6" s="100"/>
      <c r="AMD6" s="100"/>
      <c r="AME6" s="100"/>
      <c r="AMF6" s="100"/>
      <c r="AMG6" s="100"/>
      <c r="AMH6" s="100"/>
      <c r="AMI6" s="100"/>
      <c r="AMJ6" s="100"/>
      <c r="AMK6" s="100"/>
      <c r="AML6" s="100"/>
      <c r="AMM6" s="100"/>
      <c r="AMN6" s="100"/>
      <c r="AMO6" s="100"/>
      <c r="AMP6" s="100"/>
      <c r="AMQ6" s="100"/>
      <c r="AMR6" s="100"/>
      <c r="AMS6" s="100"/>
      <c r="AMT6" s="100"/>
      <c r="AMU6" s="100"/>
      <c r="AMV6" s="100"/>
      <c r="AMW6" s="100"/>
      <c r="AMX6" s="100"/>
      <c r="AMY6" s="100"/>
      <c r="AMZ6" s="100"/>
      <c r="ANA6" s="100"/>
      <c r="ANB6" s="100"/>
      <c r="ANC6" s="100"/>
      <c r="AND6" s="100"/>
      <c r="ANE6" s="100"/>
      <c r="ANF6" s="100"/>
      <c r="ANG6" s="100"/>
      <c r="ANH6" s="100"/>
      <c r="ANI6" s="100"/>
      <c r="ANJ6" s="100"/>
      <c r="ANK6" s="100"/>
      <c r="ANL6" s="100"/>
      <c r="ANM6" s="100"/>
      <c r="ANN6" s="100"/>
      <c r="ANO6" s="100"/>
      <c r="ANP6" s="100"/>
      <c r="ANQ6" s="100"/>
      <c r="ANR6" s="100"/>
      <c r="ANS6" s="100"/>
      <c r="ANT6" s="100"/>
      <c r="ANU6" s="100"/>
      <c r="ANV6" s="100"/>
      <c r="ANW6" s="100"/>
      <c r="ANX6" s="100"/>
      <c r="ANY6" s="100"/>
      <c r="ANZ6" s="100"/>
      <c r="AOA6" s="100"/>
      <c r="AOB6" s="100"/>
      <c r="AOC6" s="100"/>
      <c r="AOD6" s="100"/>
      <c r="AOE6" s="100"/>
      <c r="AOF6" s="100"/>
      <c r="AOG6" s="100"/>
      <c r="AOH6" s="100"/>
      <c r="AOI6" s="100"/>
      <c r="AOJ6" s="100"/>
      <c r="AOK6" s="100"/>
      <c r="AOL6" s="100"/>
      <c r="AOM6" s="100"/>
      <c r="AON6" s="100"/>
      <c r="AOO6" s="100"/>
      <c r="AOP6" s="100"/>
      <c r="AOQ6" s="100"/>
      <c r="AOR6" s="100"/>
      <c r="AOS6" s="100"/>
      <c r="AOT6" s="100"/>
      <c r="AOU6" s="100"/>
      <c r="AOV6" s="100"/>
      <c r="AOW6" s="100"/>
      <c r="AOX6" s="100"/>
      <c r="AOY6" s="100"/>
      <c r="AOZ6" s="100"/>
      <c r="APA6" s="100"/>
      <c r="APB6" s="100"/>
      <c r="APC6" s="100"/>
      <c r="APD6" s="100"/>
      <c r="APE6" s="100"/>
      <c r="APF6" s="100"/>
      <c r="APG6" s="100"/>
      <c r="APH6" s="100"/>
      <c r="API6" s="100"/>
      <c r="APJ6" s="100"/>
      <c r="APK6" s="100"/>
      <c r="APL6" s="100"/>
      <c r="APM6" s="100"/>
      <c r="APN6" s="100"/>
      <c r="APO6" s="100"/>
      <c r="APP6" s="100"/>
      <c r="APQ6" s="100"/>
      <c r="APR6" s="100"/>
      <c r="APS6" s="100"/>
      <c r="APT6" s="100"/>
      <c r="APU6" s="100"/>
      <c r="APV6" s="100"/>
      <c r="APW6" s="100"/>
      <c r="APX6" s="100"/>
      <c r="APY6" s="100"/>
      <c r="APZ6" s="100"/>
      <c r="AQA6" s="100"/>
      <c r="AQB6" s="100"/>
      <c r="AQC6" s="100"/>
      <c r="AQD6" s="100"/>
      <c r="AQE6" s="100"/>
      <c r="AQF6" s="100"/>
      <c r="AQG6" s="100"/>
      <c r="AQH6" s="100"/>
      <c r="AQI6" s="100"/>
      <c r="AQJ6" s="100"/>
      <c r="AQK6" s="100"/>
      <c r="AQL6" s="100"/>
      <c r="AQM6" s="100"/>
      <c r="AQN6" s="100"/>
      <c r="AQO6" s="100"/>
      <c r="AQP6" s="100"/>
      <c r="AQQ6" s="100"/>
      <c r="AQR6" s="100"/>
      <c r="AQS6" s="100"/>
      <c r="AQT6" s="100"/>
      <c r="AQU6" s="100"/>
      <c r="AQV6" s="100"/>
      <c r="AQW6" s="100"/>
      <c r="AQX6" s="100"/>
      <c r="AQY6" s="100"/>
      <c r="AQZ6" s="100"/>
      <c r="ARA6" s="100"/>
      <c r="ARB6" s="100"/>
      <c r="ARC6" s="100"/>
      <c r="ARD6" s="100"/>
      <c r="ARE6" s="100"/>
      <c r="ARF6" s="100"/>
      <c r="ARG6" s="100"/>
      <c r="ARH6" s="100"/>
      <c r="ARI6" s="100"/>
      <c r="ARJ6" s="100"/>
      <c r="ARK6" s="100"/>
      <c r="ARL6" s="100"/>
      <c r="ARM6" s="100"/>
      <c r="ARN6" s="100"/>
      <c r="ARO6" s="100"/>
      <c r="ARP6" s="100"/>
      <c r="ARQ6" s="100"/>
      <c r="ARR6" s="100"/>
      <c r="ARS6" s="100"/>
      <c r="ART6" s="100"/>
      <c r="ARU6" s="100"/>
      <c r="ARV6" s="100"/>
      <c r="ARW6" s="100"/>
      <c r="ARX6" s="100"/>
      <c r="ARY6" s="100"/>
      <c r="ARZ6" s="100"/>
      <c r="ASA6" s="100"/>
      <c r="ASB6" s="100"/>
      <c r="ASC6" s="100"/>
      <c r="ASD6" s="100"/>
      <c r="ASE6" s="100"/>
      <c r="ASF6" s="100"/>
      <c r="ASG6" s="100"/>
      <c r="ASH6" s="100"/>
      <c r="ASI6" s="100"/>
      <c r="ASJ6" s="100"/>
      <c r="ASK6" s="100"/>
      <c r="ASL6" s="100"/>
      <c r="ASM6" s="100"/>
      <c r="ASN6" s="100"/>
      <c r="ASO6" s="100"/>
      <c r="ASP6" s="100"/>
      <c r="ASQ6" s="100"/>
      <c r="ASR6" s="100"/>
      <c r="ASS6" s="100"/>
      <c r="AST6" s="100"/>
      <c r="ASU6" s="100"/>
      <c r="ASV6" s="100"/>
      <c r="ASW6" s="100"/>
      <c r="ASX6" s="100"/>
      <c r="ASY6" s="100"/>
      <c r="ASZ6" s="100"/>
      <c r="ATA6" s="100"/>
      <c r="ATB6" s="100"/>
      <c r="ATC6" s="100"/>
      <c r="ATD6" s="100"/>
      <c r="ATE6" s="100"/>
      <c r="ATF6" s="100"/>
      <c r="ATG6" s="100"/>
      <c r="ATH6" s="100"/>
      <c r="ATI6" s="100"/>
      <c r="ATJ6" s="100"/>
      <c r="ATK6" s="100"/>
      <c r="ATL6" s="100"/>
      <c r="ATM6" s="100"/>
      <c r="ATN6" s="100"/>
      <c r="ATO6" s="100"/>
      <c r="ATP6" s="100"/>
      <c r="ATQ6" s="100"/>
      <c r="ATR6" s="100"/>
      <c r="ATS6" s="100"/>
      <c r="ATT6" s="100"/>
      <c r="ATU6" s="100"/>
      <c r="ATV6" s="100"/>
      <c r="ATW6" s="100"/>
      <c r="ATX6" s="100"/>
      <c r="ATY6" s="100"/>
      <c r="ATZ6" s="100"/>
      <c r="AUA6" s="100"/>
      <c r="AUB6" s="100"/>
      <c r="AUC6" s="100"/>
      <c r="AUD6" s="100"/>
      <c r="AUE6" s="100"/>
      <c r="AUF6" s="100"/>
      <c r="AUG6" s="100"/>
      <c r="AUH6" s="100"/>
      <c r="AUI6" s="100"/>
      <c r="AUJ6" s="100"/>
      <c r="AUK6" s="100"/>
      <c r="AUL6" s="100"/>
      <c r="AUM6" s="100"/>
      <c r="AUN6" s="100"/>
      <c r="AUO6" s="100"/>
      <c r="AUP6" s="100"/>
      <c r="AUQ6" s="100"/>
      <c r="AUR6" s="100"/>
      <c r="AUS6" s="100"/>
      <c r="AUT6" s="100"/>
      <c r="AUU6" s="100"/>
      <c r="AUV6" s="100"/>
      <c r="AUW6" s="100"/>
      <c r="AUX6" s="100"/>
      <c r="AUY6" s="100"/>
      <c r="AUZ6" s="100"/>
      <c r="AVA6" s="100"/>
      <c r="AVB6" s="100"/>
      <c r="AVC6" s="100"/>
      <c r="AVD6" s="100"/>
      <c r="AVE6" s="100"/>
      <c r="AVF6" s="100"/>
      <c r="AVG6" s="100"/>
      <c r="AVH6" s="100"/>
      <c r="AVI6" s="100"/>
      <c r="AVJ6" s="100"/>
      <c r="AVK6" s="100"/>
      <c r="AVL6" s="100"/>
      <c r="AVM6" s="100"/>
      <c r="AVN6" s="100"/>
      <c r="AVO6" s="100"/>
      <c r="AVP6" s="100"/>
      <c r="AVQ6" s="100"/>
      <c r="AVR6" s="100"/>
      <c r="AVS6" s="100"/>
      <c r="AVT6" s="100"/>
      <c r="AVU6" s="100"/>
      <c r="AVV6" s="100"/>
      <c r="AVW6" s="100"/>
      <c r="AVX6" s="100"/>
      <c r="AVY6" s="100"/>
      <c r="AVZ6" s="100"/>
      <c r="AWA6" s="100"/>
      <c r="AWB6" s="100"/>
      <c r="AWC6" s="100"/>
      <c r="AWD6" s="100"/>
      <c r="AWE6" s="100"/>
      <c r="AWF6" s="100"/>
      <c r="AWG6" s="100"/>
      <c r="AWH6" s="100"/>
      <c r="AWI6" s="100"/>
      <c r="AWJ6" s="100"/>
      <c r="AWK6" s="100"/>
      <c r="AWL6" s="100"/>
      <c r="AWM6" s="100"/>
      <c r="AWN6" s="100"/>
      <c r="AWO6" s="100"/>
      <c r="AWP6" s="100"/>
      <c r="AWQ6" s="100"/>
      <c r="AWR6" s="100"/>
      <c r="AWS6" s="100"/>
      <c r="AWT6" s="100"/>
      <c r="AWU6" s="100"/>
      <c r="AWV6" s="100"/>
      <c r="AWW6" s="100"/>
      <c r="AWX6" s="100"/>
      <c r="AWY6" s="100"/>
      <c r="AWZ6" s="100"/>
      <c r="AXA6" s="100"/>
      <c r="AXB6" s="100"/>
      <c r="AXC6" s="100"/>
      <c r="AXD6" s="100"/>
      <c r="AXE6" s="100"/>
      <c r="AXF6" s="100"/>
      <c r="AXG6" s="100"/>
      <c r="AXH6" s="100"/>
      <c r="AXI6" s="100"/>
      <c r="AXJ6" s="100"/>
      <c r="AXK6" s="100"/>
      <c r="AXL6" s="100"/>
      <c r="AXM6" s="100"/>
      <c r="AXN6" s="100"/>
      <c r="AXO6" s="100"/>
      <c r="AXP6" s="100"/>
      <c r="AXQ6" s="100"/>
      <c r="AXR6" s="100"/>
      <c r="AXS6" s="100"/>
      <c r="AXT6" s="100"/>
      <c r="AXU6" s="100"/>
      <c r="AXV6" s="100"/>
      <c r="AXW6" s="100"/>
      <c r="AXX6" s="100"/>
      <c r="AXY6" s="100"/>
      <c r="AXZ6" s="100"/>
      <c r="AYA6" s="100"/>
      <c r="AYB6" s="100"/>
      <c r="AYC6" s="100"/>
      <c r="AYD6" s="100"/>
      <c r="AYE6" s="100"/>
      <c r="AYF6" s="100"/>
      <c r="AYG6" s="100"/>
      <c r="AYH6" s="100"/>
      <c r="AYI6" s="100"/>
      <c r="AYJ6" s="100"/>
      <c r="AYK6" s="100"/>
      <c r="AYL6" s="100"/>
      <c r="AYM6" s="100"/>
      <c r="AYN6" s="100"/>
      <c r="AYO6" s="100"/>
      <c r="AYP6" s="100"/>
      <c r="AYQ6" s="100"/>
      <c r="AYR6" s="100"/>
      <c r="AYS6" s="100"/>
      <c r="AYT6" s="100"/>
      <c r="AYU6" s="100"/>
      <c r="AYV6" s="100"/>
      <c r="AYW6" s="100"/>
      <c r="AYX6" s="100"/>
      <c r="AYY6" s="100"/>
      <c r="AYZ6" s="100"/>
      <c r="AZA6" s="100"/>
      <c r="AZB6" s="100"/>
      <c r="AZC6" s="100"/>
      <c r="AZD6" s="100"/>
      <c r="AZE6" s="100"/>
      <c r="AZF6" s="100"/>
      <c r="AZG6" s="100"/>
      <c r="AZH6" s="100"/>
      <c r="AZI6" s="100"/>
      <c r="AZJ6" s="100"/>
      <c r="AZK6" s="100"/>
      <c r="AZL6" s="100"/>
      <c r="AZM6" s="100"/>
      <c r="AZN6" s="100"/>
      <c r="AZO6" s="100"/>
      <c r="AZP6" s="100"/>
      <c r="AZQ6" s="100"/>
      <c r="AZR6" s="100"/>
      <c r="AZS6" s="100"/>
      <c r="AZT6" s="100"/>
      <c r="AZU6" s="100"/>
      <c r="AZV6" s="100"/>
      <c r="AZW6" s="100"/>
      <c r="AZX6" s="100"/>
      <c r="AZY6" s="100"/>
      <c r="AZZ6" s="100"/>
      <c r="BAA6" s="100"/>
      <c r="BAB6" s="100"/>
      <c r="BAC6" s="100"/>
      <c r="BAD6" s="100"/>
      <c r="BAE6" s="100"/>
      <c r="BAF6" s="100"/>
      <c r="BAG6" s="100"/>
      <c r="BAH6" s="100"/>
      <c r="BAI6" s="100"/>
      <c r="BAJ6" s="100"/>
      <c r="BAK6" s="100"/>
      <c r="BAL6" s="100"/>
      <c r="BAM6" s="100"/>
      <c r="BAN6" s="100"/>
      <c r="BAO6" s="100"/>
      <c r="BAP6" s="100"/>
      <c r="BAQ6" s="100"/>
      <c r="BAR6" s="100"/>
      <c r="BAS6" s="100"/>
      <c r="BAT6" s="100"/>
      <c r="BAU6" s="100"/>
      <c r="BAV6" s="100"/>
      <c r="BAW6" s="100"/>
      <c r="BAX6" s="100"/>
      <c r="BAY6" s="100"/>
      <c r="BAZ6" s="100"/>
      <c r="BBA6" s="100"/>
      <c r="BBB6" s="100"/>
      <c r="BBC6" s="100"/>
      <c r="BBD6" s="100"/>
      <c r="BBE6" s="100"/>
      <c r="BBF6" s="100"/>
      <c r="BBG6" s="100"/>
      <c r="BBH6" s="100"/>
      <c r="BBI6" s="100"/>
      <c r="BBJ6" s="100"/>
      <c r="BBK6" s="100"/>
      <c r="BBL6" s="100"/>
      <c r="BBM6" s="100"/>
      <c r="BBN6" s="100"/>
      <c r="BBO6" s="100"/>
      <c r="BBP6" s="100"/>
      <c r="BBQ6" s="100"/>
      <c r="BBR6" s="100"/>
      <c r="BBS6" s="100"/>
      <c r="BBT6" s="100"/>
      <c r="BBU6" s="100"/>
      <c r="BBV6" s="100"/>
      <c r="BBW6" s="100"/>
      <c r="BBX6" s="100"/>
      <c r="BBY6" s="100"/>
      <c r="BBZ6" s="100"/>
      <c r="BCA6" s="100"/>
      <c r="BCB6" s="100"/>
      <c r="BCC6" s="100"/>
      <c r="BCD6" s="100"/>
      <c r="BCE6" s="100"/>
      <c r="BCF6" s="100"/>
      <c r="BCG6" s="100"/>
      <c r="BCH6" s="100"/>
      <c r="BCI6" s="100"/>
      <c r="BCJ6" s="100"/>
      <c r="BCK6" s="100"/>
      <c r="BCL6" s="100"/>
      <c r="BCM6" s="100"/>
      <c r="BCN6" s="100"/>
      <c r="BCO6" s="100"/>
      <c r="BCP6" s="100"/>
      <c r="BCQ6" s="100"/>
      <c r="BCR6" s="100"/>
      <c r="BCS6" s="100"/>
      <c r="BCT6" s="100"/>
      <c r="BCU6" s="100"/>
      <c r="BCV6" s="100"/>
      <c r="BCW6" s="100"/>
      <c r="BCX6" s="100"/>
      <c r="BCY6" s="100"/>
      <c r="BCZ6" s="100"/>
      <c r="BDA6" s="100"/>
      <c r="BDB6" s="100"/>
      <c r="BDC6" s="100"/>
      <c r="BDD6" s="100"/>
      <c r="BDE6" s="100"/>
      <c r="BDF6" s="100"/>
      <c r="BDG6" s="100"/>
      <c r="BDH6" s="100"/>
      <c r="BDI6" s="100"/>
      <c r="BDJ6" s="100"/>
      <c r="BDK6" s="100"/>
      <c r="BDL6" s="100"/>
      <c r="BDM6" s="100"/>
      <c r="BDN6" s="100"/>
      <c r="BDO6" s="100"/>
      <c r="BDP6" s="100"/>
      <c r="BDQ6" s="100"/>
      <c r="BDR6" s="100"/>
      <c r="BDS6" s="100"/>
      <c r="BDT6" s="100"/>
      <c r="BDU6" s="100"/>
      <c r="BDV6" s="100"/>
      <c r="BDW6" s="100"/>
      <c r="BDX6" s="100"/>
      <c r="BDY6" s="100"/>
      <c r="BDZ6" s="100"/>
      <c r="BEA6" s="100"/>
      <c r="BEB6" s="100"/>
      <c r="BEC6" s="100"/>
      <c r="BED6" s="100"/>
      <c r="BEE6" s="100"/>
      <c r="BEF6" s="100"/>
      <c r="BEG6" s="100"/>
      <c r="BEH6" s="100"/>
      <c r="BEI6" s="100"/>
      <c r="BEJ6" s="100"/>
      <c r="BEK6" s="100"/>
      <c r="BEL6" s="100"/>
      <c r="BEM6" s="100"/>
      <c r="BEN6" s="100"/>
      <c r="BEO6" s="100"/>
      <c r="BEP6" s="100"/>
      <c r="BEQ6" s="100"/>
      <c r="BER6" s="100"/>
      <c r="BES6" s="100"/>
      <c r="BET6" s="100"/>
      <c r="BEU6" s="100"/>
      <c r="BEV6" s="100"/>
      <c r="BEW6" s="100"/>
      <c r="BEX6" s="100"/>
      <c r="BEY6" s="100"/>
      <c r="BEZ6" s="100"/>
      <c r="BFA6" s="100"/>
      <c r="BFB6" s="100"/>
      <c r="BFC6" s="100"/>
      <c r="BFD6" s="100"/>
      <c r="BFE6" s="100"/>
      <c r="BFF6" s="100"/>
      <c r="BFG6" s="100"/>
      <c r="BFH6" s="100"/>
      <c r="BFI6" s="100"/>
      <c r="BFJ6" s="100"/>
      <c r="BFK6" s="100"/>
      <c r="BFL6" s="100"/>
      <c r="BFM6" s="100"/>
      <c r="BFN6" s="100"/>
      <c r="BFO6" s="100"/>
      <c r="BFP6" s="100"/>
      <c r="BFQ6" s="100"/>
      <c r="BFR6" s="100"/>
      <c r="BFS6" s="100"/>
      <c r="BFT6" s="100"/>
      <c r="BFU6" s="100"/>
      <c r="BFV6" s="100"/>
      <c r="BFW6" s="100"/>
      <c r="BFX6" s="100"/>
      <c r="BFY6" s="100"/>
      <c r="BFZ6" s="100"/>
      <c r="BGA6" s="100"/>
      <c r="BGB6" s="100"/>
      <c r="BGC6" s="100"/>
      <c r="BGD6" s="100"/>
      <c r="BGE6" s="100"/>
      <c r="BGF6" s="100"/>
      <c r="BGG6" s="100"/>
      <c r="BGH6" s="100"/>
      <c r="BGI6" s="100"/>
      <c r="BGJ6" s="100"/>
      <c r="BGK6" s="100"/>
      <c r="BGL6" s="100"/>
      <c r="BGM6" s="100"/>
      <c r="BGN6" s="100"/>
      <c r="BGO6" s="100"/>
      <c r="BGP6" s="100"/>
      <c r="BGQ6" s="100"/>
      <c r="BGR6" s="100"/>
      <c r="BGS6" s="100"/>
      <c r="BGT6" s="100"/>
      <c r="BGU6" s="100"/>
      <c r="BGV6" s="100"/>
      <c r="BGW6" s="100"/>
      <c r="BGX6" s="100"/>
      <c r="BGY6" s="100"/>
      <c r="BGZ6" s="100"/>
      <c r="BHA6" s="100"/>
      <c r="BHB6" s="100"/>
      <c r="BHC6" s="100"/>
      <c r="BHD6" s="100"/>
      <c r="BHE6" s="100"/>
      <c r="BHF6" s="100"/>
      <c r="BHG6" s="100"/>
      <c r="BHH6" s="100"/>
      <c r="BHI6" s="100"/>
      <c r="BHJ6" s="100"/>
      <c r="BHK6" s="100"/>
      <c r="BHL6" s="100"/>
      <c r="BHM6" s="100"/>
      <c r="BHN6" s="100"/>
      <c r="BHO6" s="100"/>
      <c r="BHP6" s="100"/>
      <c r="BHQ6" s="100"/>
      <c r="BHR6" s="100"/>
      <c r="BHS6" s="100"/>
      <c r="BHT6" s="100"/>
      <c r="BHU6" s="100"/>
      <c r="BHV6" s="100"/>
      <c r="BHW6" s="100"/>
      <c r="BHX6" s="100"/>
      <c r="BHY6" s="100"/>
      <c r="BHZ6" s="100"/>
      <c r="BIA6" s="100"/>
      <c r="BIB6" s="100"/>
      <c r="BIC6" s="100"/>
      <c r="BID6" s="100"/>
      <c r="BIE6" s="100"/>
      <c r="BIF6" s="100"/>
      <c r="BIG6" s="100"/>
      <c r="BIH6" s="100"/>
      <c r="BII6" s="100"/>
      <c r="BIJ6" s="100"/>
      <c r="BIK6" s="100"/>
      <c r="BIL6" s="100"/>
      <c r="BIM6" s="100"/>
      <c r="BIN6" s="100"/>
      <c r="BIO6" s="100"/>
      <c r="BIP6" s="100"/>
      <c r="BIQ6" s="100"/>
      <c r="BIR6" s="100"/>
      <c r="BIS6" s="100"/>
      <c r="BIT6" s="100"/>
      <c r="BIU6" s="100"/>
      <c r="BIV6" s="100"/>
      <c r="BIW6" s="100"/>
      <c r="BIX6" s="100"/>
      <c r="BIY6" s="100"/>
      <c r="BIZ6" s="100"/>
      <c r="BJA6" s="100"/>
      <c r="BJB6" s="100"/>
      <c r="BJC6" s="100"/>
      <c r="BJD6" s="100"/>
      <c r="BJE6" s="100"/>
      <c r="BJF6" s="100"/>
      <c r="BJG6" s="100"/>
      <c r="BJH6" s="100"/>
      <c r="BJI6" s="100"/>
      <c r="BJJ6" s="100"/>
      <c r="BJK6" s="100"/>
      <c r="BJL6" s="100"/>
      <c r="BJM6" s="100"/>
      <c r="BJN6" s="100"/>
      <c r="BJO6" s="100"/>
      <c r="BJP6" s="100"/>
      <c r="BJQ6" s="100"/>
      <c r="BJR6" s="100"/>
      <c r="BJS6" s="100"/>
      <c r="BJT6" s="100"/>
      <c r="BJU6" s="100"/>
      <c r="BJV6" s="100"/>
      <c r="BJW6" s="100"/>
      <c r="BJX6" s="100"/>
      <c r="BJY6" s="100"/>
      <c r="BJZ6" s="100"/>
      <c r="BKA6" s="100"/>
      <c r="BKB6" s="100"/>
      <c r="BKC6" s="100"/>
      <c r="BKD6" s="100"/>
      <c r="BKE6" s="100"/>
      <c r="BKF6" s="100"/>
      <c r="BKG6" s="100"/>
      <c r="BKH6" s="100"/>
      <c r="BKI6" s="100"/>
      <c r="BKJ6" s="100"/>
      <c r="BKK6" s="100"/>
      <c r="BKL6" s="100"/>
      <c r="BKM6" s="100"/>
      <c r="BKN6" s="100"/>
      <c r="BKO6" s="100"/>
      <c r="BKP6" s="100"/>
      <c r="BKQ6" s="100"/>
      <c r="BKR6" s="100"/>
      <c r="BKS6" s="100"/>
      <c r="BKT6" s="100"/>
      <c r="BKU6" s="100"/>
      <c r="BKV6" s="100"/>
      <c r="BKW6" s="100"/>
      <c r="BKX6" s="100"/>
      <c r="BKY6" s="100"/>
      <c r="BKZ6" s="100"/>
      <c r="BLA6" s="100"/>
      <c r="BLB6" s="100"/>
      <c r="BLC6" s="100"/>
      <c r="BLD6" s="100"/>
      <c r="BLE6" s="100"/>
      <c r="BLF6" s="100"/>
      <c r="BLG6" s="100"/>
      <c r="BLH6" s="100"/>
      <c r="BLI6" s="100"/>
      <c r="BLJ6" s="100"/>
      <c r="BLK6" s="100"/>
      <c r="BLL6" s="100"/>
      <c r="BLM6" s="100"/>
      <c r="BLN6" s="100"/>
      <c r="BLO6" s="100"/>
      <c r="BLP6" s="100"/>
      <c r="BLQ6" s="100"/>
      <c r="BLR6" s="100"/>
      <c r="BLS6" s="100"/>
      <c r="BLT6" s="100"/>
      <c r="BLU6" s="100"/>
      <c r="BLV6" s="100"/>
      <c r="BLW6" s="100"/>
      <c r="BLX6" s="100"/>
      <c r="BLY6" s="100"/>
      <c r="BLZ6" s="100"/>
      <c r="BMA6" s="100"/>
      <c r="BMB6" s="100"/>
      <c r="BMC6" s="100"/>
      <c r="BMD6" s="100"/>
      <c r="BME6" s="100"/>
      <c r="BMF6" s="100"/>
      <c r="BMG6" s="100"/>
      <c r="BMH6" s="100"/>
      <c r="BMI6" s="100"/>
      <c r="BMJ6" s="100"/>
      <c r="BMK6" s="100"/>
      <c r="BML6" s="100"/>
      <c r="BMM6" s="100"/>
      <c r="BMN6" s="100"/>
      <c r="BMO6" s="100"/>
      <c r="BMP6" s="100"/>
      <c r="BMQ6" s="100"/>
      <c r="BMR6" s="100"/>
      <c r="BMS6" s="100"/>
      <c r="BMT6" s="100"/>
      <c r="BMU6" s="100"/>
      <c r="BMV6" s="100"/>
      <c r="BMW6" s="100"/>
      <c r="BMX6" s="100"/>
      <c r="BMY6" s="100"/>
      <c r="BMZ6" s="100"/>
      <c r="BNA6" s="100"/>
      <c r="BNB6" s="100"/>
      <c r="BNC6" s="100"/>
      <c r="BND6" s="100"/>
      <c r="BNE6" s="100"/>
      <c r="BNF6" s="100"/>
      <c r="BNG6" s="100"/>
      <c r="BNH6" s="100"/>
      <c r="BNI6" s="100"/>
      <c r="BNJ6" s="100"/>
      <c r="BNK6" s="100"/>
      <c r="BNL6" s="100"/>
      <c r="BNM6" s="100"/>
      <c r="BNN6" s="100"/>
      <c r="BNO6" s="100"/>
      <c r="BNP6" s="100"/>
      <c r="BNQ6" s="100"/>
      <c r="BNR6" s="100"/>
      <c r="BNS6" s="100"/>
      <c r="BNT6" s="100"/>
      <c r="BNU6" s="100"/>
      <c r="BNV6" s="100"/>
      <c r="BNW6" s="100"/>
      <c r="BNX6" s="100"/>
      <c r="BNY6" s="100"/>
      <c r="BNZ6" s="100"/>
      <c r="BOA6" s="100"/>
      <c r="BOB6" s="100"/>
      <c r="BOC6" s="100"/>
      <c r="BOD6" s="100"/>
      <c r="BOE6" s="100"/>
      <c r="BOF6" s="100"/>
      <c r="BOG6" s="100"/>
      <c r="BOH6" s="100"/>
      <c r="BOI6" s="100"/>
      <c r="BOJ6" s="100"/>
      <c r="BOK6" s="100"/>
      <c r="BOL6" s="100"/>
      <c r="BOM6" s="100"/>
      <c r="BON6" s="100"/>
      <c r="BOO6" s="100"/>
      <c r="BOP6" s="100"/>
      <c r="BOQ6" s="100"/>
      <c r="BOR6" s="100"/>
      <c r="BOS6" s="100"/>
      <c r="BOT6" s="100"/>
      <c r="BOU6" s="100"/>
      <c r="BOV6" s="100"/>
      <c r="BOW6" s="100"/>
      <c r="BOX6" s="100"/>
      <c r="BOY6" s="100"/>
      <c r="BOZ6" s="100"/>
      <c r="BPA6" s="100"/>
      <c r="BPB6" s="100"/>
      <c r="BPC6" s="100"/>
      <c r="BPD6" s="100"/>
      <c r="BPE6" s="100"/>
      <c r="BPF6" s="100"/>
      <c r="BPG6" s="100"/>
      <c r="BPH6" s="100"/>
      <c r="BPI6" s="100"/>
      <c r="BPJ6" s="100"/>
      <c r="BPK6" s="100"/>
      <c r="BPL6" s="100"/>
      <c r="BPM6" s="100"/>
      <c r="BPN6" s="100"/>
      <c r="BPO6" s="100"/>
      <c r="BPP6" s="100"/>
      <c r="BPQ6" s="100"/>
      <c r="BPR6" s="100"/>
      <c r="BPS6" s="100"/>
      <c r="BPT6" s="100"/>
      <c r="BPU6" s="100"/>
      <c r="BPV6" s="100"/>
      <c r="BPW6" s="100"/>
      <c r="BPX6" s="100"/>
      <c r="BPY6" s="100"/>
      <c r="BPZ6" s="100"/>
      <c r="BQA6" s="100"/>
      <c r="BQB6" s="100"/>
      <c r="BQC6" s="100"/>
      <c r="BQD6" s="100"/>
      <c r="BQE6" s="100"/>
      <c r="BQF6" s="100"/>
      <c r="BQG6" s="100"/>
      <c r="BQH6" s="100"/>
      <c r="BQI6" s="100"/>
      <c r="BQJ6" s="100"/>
      <c r="BQK6" s="100"/>
      <c r="BQL6" s="100"/>
      <c r="BQM6" s="100"/>
      <c r="BQN6" s="100"/>
      <c r="BQO6" s="100"/>
      <c r="BQP6" s="100"/>
      <c r="BQQ6" s="100"/>
      <c r="BQR6" s="100"/>
      <c r="BQS6" s="100"/>
      <c r="BQT6" s="100"/>
      <c r="BQU6" s="100"/>
      <c r="BQV6" s="100"/>
      <c r="BQW6" s="100"/>
      <c r="BQX6" s="100"/>
      <c r="BQY6" s="100"/>
      <c r="BQZ6" s="100"/>
      <c r="BRA6" s="100"/>
      <c r="BRB6" s="100"/>
      <c r="BRC6" s="100"/>
      <c r="BRD6" s="100"/>
      <c r="BRE6" s="100"/>
      <c r="BRF6" s="100"/>
      <c r="BRG6" s="100"/>
      <c r="BRH6" s="100"/>
      <c r="BRI6" s="100"/>
      <c r="BRJ6" s="100"/>
      <c r="BRK6" s="100"/>
      <c r="BRL6" s="100"/>
      <c r="BRM6" s="100"/>
      <c r="BRN6" s="100"/>
      <c r="BRO6" s="100"/>
      <c r="BRP6" s="100"/>
      <c r="BRQ6" s="100"/>
      <c r="BRR6" s="100"/>
      <c r="BRS6" s="100"/>
      <c r="BRT6" s="100"/>
      <c r="BRU6" s="100"/>
      <c r="BRV6" s="100"/>
      <c r="BRW6" s="100"/>
      <c r="BRX6" s="100"/>
      <c r="BRY6" s="100"/>
      <c r="BRZ6" s="100"/>
      <c r="BSA6" s="100"/>
      <c r="BSB6" s="100"/>
      <c r="BSC6" s="100"/>
      <c r="BSD6" s="100"/>
      <c r="BSE6" s="100"/>
      <c r="BSF6" s="100"/>
      <c r="BSG6" s="100"/>
      <c r="BSH6" s="100"/>
      <c r="BSI6" s="100"/>
      <c r="BSJ6" s="100"/>
      <c r="BSK6" s="100"/>
      <c r="BSL6" s="100"/>
      <c r="BSM6" s="100"/>
      <c r="BSN6" s="100"/>
      <c r="BSO6" s="100"/>
      <c r="BSP6" s="100"/>
      <c r="BSQ6" s="100"/>
      <c r="BSR6" s="100"/>
      <c r="BSS6" s="100"/>
      <c r="BST6" s="100"/>
      <c r="BSU6" s="100"/>
      <c r="BSV6" s="100"/>
      <c r="BSW6" s="100"/>
      <c r="BSX6" s="100"/>
      <c r="BSY6" s="100"/>
      <c r="BSZ6" s="100"/>
      <c r="BTA6" s="100"/>
      <c r="BTB6" s="100"/>
      <c r="BTC6" s="100"/>
      <c r="BTD6" s="100"/>
      <c r="BTE6" s="100"/>
      <c r="BTF6" s="100"/>
      <c r="BTG6" s="100"/>
      <c r="BTH6" s="100"/>
      <c r="BTI6" s="100"/>
      <c r="BTJ6" s="100"/>
      <c r="BTK6" s="100"/>
      <c r="BTL6" s="100"/>
      <c r="BTM6" s="100"/>
      <c r="BTN6" s="100"/>
      <c r="BTO6" s="100"/>
      <c r="BTP6" s="100"/>
      <c r="BTQ6" s="100"/>
      <c r="BTR6" s="100"/>
      <c r="BTS6" s="100"/>
      <c r="BTT6" s="100"/>
      <c r="BTU6" s="100"/>
      <c r="BTV6" s="100"/>
      <c r="BTW6" s="100"/>
      <c r="BTX6" s="100"/>
      <c r="BTY6" s="100"/>
      <c r="BTZ6" s="100"/>
      <c r="BUA6" s="100"/>
      <c r="BUB6" s="100"/>
      <c r="BUC6" s="100"/>
      <c r="BUD6" s="100"/>
      <c r="BUE6" s="100"/>
      <c r="BUF6" s="100"/>
      <c r="BUG6" s="100"/>
      <c r="BUH6" s="100"/>
      <c r="BUI6" s="100"/>
      <c r="BUJ6" s="100"/>
      <c r="BUK6" s="100"/>
      <c r="BUL6" s="100"/>
      <c r="BUM6" s="100"/>
      <c r="BUN6" s="100"/>
      <c r="BUO6" s="100"/>
      <c r="BUP6" s="100"/>
      <c r="BUQ6" s="100"/>
      <c r="BUR6" s="100"/>
      <c r="BUS6" s="100"/>
      <c r="BUT6" s="100"/>
      <c r="BUU6" s="100"/>
      <c r="BUV6" s="100"/>
      <c r="BUW6" s="100"/>
      <c r="BUX6" s="100"/>
      <c r="BUY6" s="100"/>
      <c r="BUZ6" s="100"/>
      <c r="BVA6" s="100"/>
      <c r="BVB6" s="100"/>
      <c r="BVC6" s="100"/>
      <c r="BVD6" s="100"/>
      <c r="BVE6" s="100"/>
      <c r="BVF6" s="100"/>
      <c r="BVG6" s="100"/>
      <c r="BVH6" s="100"/>
      <c r="BVI6" s="100"/>
      <c r="BVJ6" s="100"/>
      <c r="BVK6" s="100"/>
      <c r="BVL6" s="100"/>
      <c r="BVM6" s="100"/>
      <c r="BVN6" s="100"/>
      <c r="BVO6" s="100"/>
      <c r="BVP6" s="100"/>
      <c r="BVQ6" s="100"/>
      <c r="BVR6" s="100"/>
      <c r="BVS6" s="100"/>
      <c r="BVT6" s="100"/>
      <c r="BVU6" s="100"/>
      <c r="BVV6" s="100"/>
      <c r="BVW6" s="100"/>
      <c r="BVX6" s="100"/>
      <c r="BVY6" s="100"/>
      <c r="BVZ6" s="100"/>
      <c r="BWA6" s="100"/>
      <c r="BWB6" s="100"/>
      <c r="BWC6" s="100"/>
      <c r="BWD6" s="100"/>
      <c r="BWE6" s="100"/>
      <c r="BWF6" s="100"/>
      <c r="BWG6" s="100"/>
      <c r="BWH6" s="100"/>
      <c r="BWI6" s="100"/>
      <c r="BWJ6" s="100"/>
      <c r="BWK6" s="100"/>
      <c r="BWL6" s="100"/>
      <c r="BWM6" s="100"/>
      <c r="BWN6" s="100"/>
      <c r="BWO6" s="100"/>
      <c r="BWP6" s="100"/>
      <c r="BWQ6" s="100"/>
      <c r="BWR6" s="100"/>
      <c r="BWS6" s="100"/>
      <c r="BWT6" s="100"/>
      <c r="BWU6" s="100"/>
      <c r="BWV6" s="100"/>
      <c r="BWW6" s="100"/>
      <c r="BWX6" s="100"/>
      <c r="BWY6" s="100"/>
      <c r="BWZ6" s="100"/>
      <c r="BXA6" s="100"/>
      <c r="BXB6" s="100"/>
      <c r="BXC6" s="100"/>
      <c r="BXD6" s="100"/>
      <c r="BXE6" s="100"/>
      <c r="BXF6" s="100"/>
      <c r="BXG6" s="100"/>
      <c r="BXH6" s="100"/>
      <c r="BXI6" s="100"/>
      <c r="BXJ6" s="100"/>
      <c r="BXK6" s="100"/>
      <c r="BXL6" s="100"/>
      <c r="BXM6" s="100"/>
      <c r="BXN6" s="100"/>
      <c r="BXO6" s="100"/>
      <c r="BXP6" s="100"/>
      <c r="BXQ6" s="100"/>
      <c r="BXR6" s="100"/>
      <c r="BXS6" s="100"/>
      <c r="BXT6" s="100"/>
      <c r="BXU6" s="100"/>
      <c r="BXV6" s="100"/>
      <c r="BXW6" s="100"/>
      <c r="BXX6" s="100"/>
      <c r="BXY6" s="100"/>
      <c r="BXZ6" s="100"/>
      <c r="BYA6" s="100"/>
      <c r="BYB6" s="100"/>
      <c r="BYC6" s="100"/>
      <c r="BYD6" s="100"/>
      <c r="BYE6" s="100"/>
      <c r="BYF6" s="100"/>
      <c r="BYG6" s="100"/>
      <c r="BYH6" s="100"/>
      <c r="BYI6" s="100"/>
      <c r="BYJ6" s="100"/>
      <c r="BYK6" s="100"/>
      <c r="BYL6" s="100"/>
      <c r="BYM6" s="100"/>
      <c r="BYN6" s="100"/>
      <c r="BYO6" s="100"/>
      <c r="BYP6" s="100"/>
      <c r="BYQ6" s="100"/>
      <c r="BYR6" s="100"/>
      <c r="BYS6" s="100"/>
      <c r="BYT6" s="100"/>
      <c r="BYU6" s="100"/>
      <c r="BYV6" s="100"/>
      <c r="BYW6" s="100"/>
      <c r="BYX6" s="100"/>
      <c r="BYY6" s="100"/>
      <c r="BYZ6" s="100"/>
      <c r="BZA6" s="100"/>
      <c r="BZB6" s="100"/>
      <c r="BZC6" s="100"/>
      <c r="BZD6" s="100"/>
      <c r="BZE6" s="100"/>
      <c r="BZF6" s="100"/>
      <c r="BZG6" s="100"/>
      <c r="BZH6" s="100"/>
      <c r="BZI6" s="100"/>
      <c r="BZJ6" s="100"/>
      <c r="BZK6" s="100"/>
      <c r="BZL6" s="100"/>
      <c r="BZM6" s="100"/>
      <c r="BZN6" s="100"/>
      <c r="BZO6" s="100"/>
      <c r="BZP6" s="100"/>
      <c r="BZQ6" s="100"/>
      <c r="BZR6" s="100"/>
      <c r="BZS6" s="100"/>
      <c r="BZT6" s="100"/>
      <c r="BZU6" s="100"/>
      <c r="BZV6" s="100"/>
      <c r="BZW6" s="100"/>
      <c r="BZX6" s="100"/>
      <c r="BZY6" s="100"/>
      <c r="BZZ6" s="100"/>
      <c r="CAA6" s="100"/>
      <c r="CAB6" s="100"/>
      <c r="CAC6" s="100"/>
      <c r="CAD6" s="100"/>
      <c r="CAE6" s="100"/>
      <c r="CAF6" s="100"/>
      <c r="CAG6" s="100"/>
      <c r="CAH6" s="100"/>
      <c r="CAI6" s="100"/>
      <c r="CAJ6" s="100"/>
      <c r="CAK6" s="100"/>
      <c r="CAL6" s="100"/>
      <c r="CAM6" s="100"/>
      <c r="CAN6" s="100"/>
      <c r="CAO6" s="100"/>
      <c r="CAP6" s="100"/>
      <c r="CAQ6" s="100"/>
      <c r="CAR6" s="100"/>
      <c r="CAS6" s="100"/>
      <c r="CAT6" s="100"/>
      <c r="CAU6" s="100"/>
      <c r="CAV6" s="100"/>
      <c r="CAW6" s="100"/>
      <c r="CAX6" s="100"/>
      <c r="CAY6" s="100"/>
      <c r="CAZ6" s="100"/>
      <c r="CBA6" s="100"/>
      <c r="CBB6" s="100"/>
      <c r="CBC6" s="100"/>
      <c r="CBD6" s="100"/>
      <c r="CBE6" s="100"/>
      <c r="CBF6" s="100"/>
      <c r="CBG6" s="100"/>
      <c r="CBH6" s="100"/>
      <c r="CBI6" s="100"/>
      <c r="CBJ6" s="100"/>
      <c r="CBK6" s="100"/>
      <c r="CBL6" s="100"/>
      <c r="CBM6" s="100"/>
      <c r="CBN6" s="100"/>
      <c r="CBO6" s="100"/>
      <c r="CBP6" s="100"/>
      <c r="CBQ6" s="100"/>
      <c r="CBR6" s="100"/>
      <c r="CBS6" s="100"/>
      <c r="CBT6" s="100"/>
      <c r="CBU6" s="100"/>
      <c r="CBV6" s="100"/>
      <c r="CBW6" s="100"/>
      <c r="CBX6" s="100"/>
      <c r="CBY6" s="100"/>
      <c r="CBZ6" s="100"/>
      <c r="CCA6" s="100"/>
      <c r="CCB6" s="100"/>
      <c r="CCC6" s="100"/>
      <c r="CCD6" s="100"/>
      <c r="CCE6" s="100"/>
      <c r="CCF6" s="100"/>
      <c r="CCG6" s="100"/>
      <c r="CCH6" s="100"/>
      <c r="CCI6" s="100"/>
      <c r="CCJ6" s="100"/>
      <c r="CCK6" s="100"/>
      <c r="CCL6" s="100"/>
      <c r="CCM6" s="100"/>
      <c r="CCN6" s="100"/>
      <c r="CCO6" s="100"/>
      <c r="CCP6" s="100"/>
      <c r="CCQ6" s="100"/>
      <c r="CCR6" s="100"/>
      <c r="CCS6" s="100"/>
      <c r="CCT6" s="100"/>
      <c r="CCU6" s="100"/>
      <c r="CCV6" s="100"/>
      <c r="CCW6" s="100"/>
      <c r="CCX6" s="100"/>
      <c r="CCY6" s="100"/>
      <c r="CCZ6" s="100"/>
      <c r="CDA6" s="100"/>
      <c r="CDB6" s="100"/>
      <c r="CDC6" s="100"/>
      <c r="CDD6" s="100"/>
      <c r="CDE6" s="100"/>
      <c r="CDF6" s="100"/>
      <c r="CDG6" s="100"/>
      <c r="CDH6" s="100"/>
      <c r="CDI6" s="100"/>
      <c r="CDJ6" s="100"/>
      <c r="CDK6" s="100"/>
      <c r="CDL6" s="100"/>
      <c r="CDM6" s="100"/>
      <c r="CDN6" s="100"/>
      <c r="CDO6" s="100"/>
      <c r="CDP6" s="100"/>
      <c r="CDQ6" s="100"/>
      <c r="CDR6" s="100"/>
      <c r="CDS6" s="100"/>
      <c r="CDT6" s="100"/>
      <c r="CDU6" s="100"/>
      <c r="CDV6" s="100"/>
      <c r="CDW6" s="100"/>
      <c r="CDX6" s="100"/>
      <c r="CDY6" s="100"/>
      <c r="CDZ6" s="100"/>
      <c r="CEA6" s="100"/>
      <c r="CEB6" s="100"/>
      <c r="CEC6" s="100"/>
      <c r="CED6" s="100"/>
      <c r="CEE6" s="100"/>
      <c r="CEF6" s="100"/>
      <c r="CEG6" s="100"/>
      <c r="CEH6" s="100"/>
      <c r="CEI6" s="100"/>
      <c r="CEJ6" s="100"/>
      <c r="CEK6" s="100"/>
      <c r="CEL6" s="100"/>
      <c r="CEM6" s="100"/>
      <c r="CEN6" s="100"/>
      <c r="CEO6" s="100"/>
      <c r="CEP6" s="100"/>
      <c r="CEQ6" s="100"/>
      <c r="CER6" s="100"/>
      <c r="CES6" s="100"/>
      <c r="CET6" s="100"/>
      <c r="CEU6" s="100"/>
      <c r="CEV6" s="100"/>
      <c r="CEW6" s="100"/>
      <c r="CEX6" s="100"/>
      <c r="CEY6" s="100"/>
      <c r="CEZ6" s="100"/>
      <c r="CFA6" s="100"/>
      <c r="CFB6" s="100"/>
      <c r="CFC6" s="100"/>
      <c r="CFD6" s="100"/>
      <c r="CFE6" s="100"/>
      <c r="CFF6" s="100"/>
      <c r="CFG6" s="100"/>
      <c r="CFH6" s="100"/>
      <c r="CFI6" s="100"/>
      <c r="CFJ6" s="100"/>
      <c r="CFK6" s="100"/>
      <c r="CFL6" s="100"/>
      <c r="CFM6" s="100"/>
      <c r="CFN6" s="100"/>
      <c r="CFO6" s="100"/>
      <c r="CFP6" s="100"/>
      <c r="CFQ6" s="100"/>
      <c r="CFR6" s="100"/>
      <c r="CFS6" s="100"/>
      <c r="CFT6" s="100"/>
      <c r="CFU6" s="100"/>
      <c r="CFV6" s="100"/>
      <c r="CFW6" s="100"/>
      <c r="CFX6" s="100"/>
      <c r="CFY6" s="100"/>
      <c r="CFZ6" s="100"/>
      <c r="CGA6" s="100"/>
      <c r="CGB6" s="100"/>
      <c r="CGC6" s="100"/>
      <c r="CGD6" s="100"/>
      <c r="CGE6" s="100"/>
      <c r="CGF6" s="100"/>
      <c r="CGG6" s="100"/>
      <c r="CGH6" s="100"/>
      <c r="CGI6" s="100"/>
      <c r="CGJ6" s="100"/>
      <c r="CGK6" s="100"/>
      <c r="CGL6" s="100"/>
      <c r="CGM6" s="100"/>
      <c r="CGN6" s="100"/>
      <c r="CGO6" s="100"/>
      <c r="CGP6" s="100"/>
      <c r="CGQ6" s="100"/>
      <c r="CGR6" s="100"/>
      <c r="CGS6" s="100"/>
      <c r="CGT6" s="100"/>
      <c r="CGU6" s="100"/>
      <c r="CGV6" s="100"/>
      <c r="CGW6" s="100"/>
      <c r="CGX6" s="100"/>
      <c r="CGY6" s="100"/>
      <c r="CGZ6" s="100"/>
      <c r="CHA6" s="100"/>
      <c r="CHB6" s="100"/>
      <c r="CHC6" s="100"/>
      <c r="CHD6" s="100"/>
      <c r="CHE6" s="100"/>
      <c r="CHF6" s="100"/>
      <c r="CHG6" s="100"/>
      <c r="CHH6" s="100"/>
      <c r="CHI6" s="100"/>
      <c r="CHJ6" s="100"/>
      <c r="CHK6" s="100"/>
      <c r="CHL6" s="100"/>
      <c r="CHM6" s="100"/>
      <c r="CHN6" s="100"/>
      <c r="CHO6" s="100"/>
      <c r="CHP6" s="100"/>
      <c r="CHQ6" s="100"/>
      <c r="CHR6" s="100"/>
      <c r="CHS6" s="100"/>
      <c r="CHT6" s="100"/>
      <c r="CHU6" s="100"/>
      <c r="CHV6" s="100"/>
      <c r="CHW6" s="100"/>
      <c r="CHX6" s="100"/>
      <c r="CHY6" s="100"/>
      <c r="CHZ6" s="100"/>
      <c r="CIA6" s="100"/>
      <c r="CIB6" s="100"/>
      <c r="CIC6" s="100"/>
      <c r="CID6" s="100"/>
      <c r="CIE6" s="100"/>
      <c r="CIF6" s="100"/>
      <c r="CIG6" s="100"/>
      <c r="CIH6" s="100"/>
      <c r="CII6" s="100"/>
      <c r="CIJ6" s="100"/>
      <c r="CIK6" s="100"/>
      <c r="CIL6" s="100"/>
      <c r="CIM6" s="100"/>
      <c r="CIN6" s="100"/>
      <c r="CIO6" s="100"/>
      <c r="CIP6" s="100"/>
      <c r="CIQ6" s="100"/>
      <c r="CIR6" s="100"/>
      <c r="CIS6" s="100"/>
      <c r="CIT6" s="100"/>
      <c r="CIU6" s="100"/>
      <c r="CIV6" s="100"/>
      <c r="CIW6" s="100"/>
      <c r="CIX6" s="100"/>
      <c r="CIY6" s="100"/>
      <c r="CIZ6" s="100"/>
      <c r="CJA6" s="100"/>
      <c r="CJB6" s="100"/>
      <c r="CJC6" s="100"/>
      <c r="CJD6" s="100"/>
      <c r="CJE6" s="100"/>
      <c r="CJF6" s="100"/>
      <c r="CJG6" s="100"/>
      <c r="CJH6" s="100"/>
      <c r="CJI6" s="100"/>
      <c r="CJJ6" s="100"/>
      <c r="CJK6" s="100"/>
      <c r="CJL6" s="100"/>
      <c r="CJM6" s="100"/>
      <c r="CJN6" s="100"/>
      <c r="CJO6" s="100"/>
      <c r="CJP6" s="100"/>
      <c r="CJQ6" s="100"/>
      <c r="CJR6" s="100"/>
      <c r="CJS6" s="100"/>
      <c r="CJT6" s="100"/>
      <c r="CJU6" s="100"/>
      <c r="CJV6" s="100"/>
      <c r="CJW6" s="100"/>
      <c r="CJX6" s="100"/>
      <c r="CJY6" s="100"/>
      <c r="CJZ6" s="100"/>
      <c r="CKA6" s="100"/>
      <c r="CKB6" s="100"/>
      <c r="CKC6" s="100"/>
      <c r="CKD6" s="100"/>
      <c r="CKE6" s="100"/>
      <c r="CKF6" s="100"/>
      <c r="CKG6" s="100"/>
      <c r="CKH6" s="100"/>
      <c r="CKI6" s="100"/>
      <c r="CKJ6" s="100"/>
      <c r="CKK6" s="100"/>
      <c r="CKL6" s="100"/>
      <c r="CKM6" s="100"/>
      <c r="CKN6" s="100"/>
      <c r="CKO6" s="100"/>
      <c r="CKP6" s="100"/>
      <c r="CKQ6" s="100"/>
      <c r="CKR6" s="100"/>
      <c r="CKS6" s="100"/>
      <c r="CKT6" s="100"/>
      <c r="CKU6" s="100"/>
      <c r="CKV6" s="100"/>
      <c r="CKW6" s="100"/>
      <c r="CKX6" s="100"/>
      <c r="CKY6" s="100"/>
      <c r="CKZ6" s="100"/>
      <c r="CLA6" s="100"/>
      <c r="CLB6" s="100"/>
      <c r="CLC6" s="100"/>
      <c r="CLD6" s="100"/>
      <c r="CLE6" s="100"/>
      <c r="CLF6" s="100"/>
      <c r="CLG6" s="100"/>
      <c r="CLH6" s="100"/>
      <c r="CLI6" s="100"/>
      <c r="CLJ6" s="100"/>
      <c r="CLK6" s="100"/>
      <c r="CLL6" s="100"/>
      <c r="CLM6" s="100"/>
      <c r="CLN6" s="100"/>
      <c r="CLO6" s="100"/>
      <c r="CLP6" s="100"/>
      <c r="CLQ6" s="100"/>
      <c r="CLR6" s="100"/>
      <c r="CLS6" s="100"/>
      <c r="CLT6" s="100"/>
      <c r="CLU6" s="100"/>
      <c r="CLV6" s="100"/>
      <c r="CLW6" s="100"/>
      <c r="CLX6" s="100"/>
      <c r="CLY6" s="100"/>
      <c r="CLZ6" s="100"/>
      <c r="CMA6" s="100"/>
      <c r="CMB6" s="100"/>
      <c r="CMC6" s="100"/>
      <c r="CMD6" s="100"/>
      <c r="CME6" s="100"/>
      <c r="CMF6" s="100"/>
      <c r="CMG6" s="100"/>
      <c r="CMH6" s="100"/>
      <c r="CMI6" s="100"/>
      <c r="CMJ6" s="100"/>
      <c r="CMK6" s="100"/>
      <c r="CML6" s="100"/>
      <c r="CMM6" s="100"/>
      <c r="CMN6" s="100"/>
      <c r="CMO6" s="100"/>
      <c r="CMP6" s="100"/>
      <c r="CMQ6" s="100"/>
      <c r="CMR6" s="100"/>
      <c r="CMS6" s="100"/>
      <c r="CMT6" s="100"/>
      <c r="CMU6" s="100"/>
      <c r="CMV6" s="100"/>
      <c r="CMW6" s="100"/>
      <c r="CMX6" s="100"/>
      <c r="CMY6" s="100"/>
      <c r="CMZ6" s="100"/>
      <c r="CNA6" s="100"/>
      <c r="CNB6" s="100"/>
      <c r="CNC6" s="100"/>
      <c r="CND6" s="100"/>
      <c r="CNE6" s="100"/>
      <c r="CNF6" s="100"/>
      <c r="CNG6" s="100"/>
      <c r="CNH6" s="100"/>
      <c r="CNI6" s="100"/>
      <c r="CNJ6" s="100"/>
      <c r="CNK6" s="100"/>
      <c r="CNL6" s="100"/>
      <c r="CNM6" s="100"/>
      <c r="CNN6" s="100"/>
      <c r="CNO6" s="100"/>
      <c r="CNP6" s="100"/>
      <c r="CNQ6" s="100"/>
      <c r="CNR6" s="100"/>
      <c r="CNS6" s="100"/>
      <c r="CNT6" s="100"/>
      <c r="CNU6" s="100"/>
      <c r="CNV6" s="100"/>
      <c r="CNW6" s="100"/>
      <c r="CNX6" s="100"/>
      <c r="CNY6" s="100"/>
      <c r="CNZ6" s="100"/>
      <c r="COA6" s="100"/>
      <c r="COB6" s="100"/>
      <c r="COC6" s="100"/>
      <c r="COD6" s="100"/>
      <c r="COE6" s="100"/>
      <c r="COF6" s="100"/>
      <c r="COG6" s="100"/>
      <c r="COH6" s="100"/>
      <c r="COI6" s="100"/>
      <c r="COJ6" s="100"/>
      <c r="COK6" s="100"/>
      <c r="COL6" s="100"/>
      <c r="COM6" s="100"/>
      <c r="CON6" s="100"/>
      <c r="COO6" s="100"/>
      <c r="COP6" s="100"/>
      <c r="COQ6" s="100"/>
      <c r="COR6" s="100"/>
      <c r="COS6" s="100"/>
      <c r="COT6" s="100"/>
      <c r="COU6" s="100"/>
      <c r="COV6" s="100"/>
      <c r="COW6" s="100"/>
      <c r="COX6" s="100"/>
      <c r="COY6" s="100"/>
      <c r="COZ6" s="100"/>
      <c r="CPA6" s="100"/>
      <c r="CPB6" s="100"/>
      <c r="CPC6" s="100"/>
      <c r="CPD6" s="100"/>
      <c r="CPE6" s="100"/>
      <c r="CPF6" s="100"/>
      <c r="CPG6" s="100"/>
      <c r="CPH6" s="100"/>
      <c r="CPI6" s="100"/>
      <c r="CPJ6" s="100"/>
      <c r="CPK6" s="100"/>
      <c r="CPL6" s="100"/>
      <c r="CPM6" s="100"/>
      <c r="CPN6" s="100"/>
      <c r="CPO6" s="100"/>
      <c r="CPP6" s="100"/>
      <c r="CPQ6" s="100"/>
      <c r="CPR6" s="100"/>
      <c r="CPS6" s="100"/>
      <c r="CPT6" s="100"/>
      <c r="CPU6" s="100"/>
      <c r="CPV6" s="100"/>
      <c r="CPW6" s="100"/>
      <c r="CPX6" s="100"/>
      <c r="CPY6" s="100"/>
      <c r="CPZ6" s="100"/>
      <c r="CQA6" s="100"/>
      <c r="CQB6" s="100"/>
      <c r="CQC6" s="100"/>
      <c r="CQD6" s="100"/>
      <c r="CQE6" s="100"/>
      <c r="CQF6" s="100"/>
      <c r="CQG6" s="100"/>
      <c r="CQH6" s="100"/>
      <c r="CQI6" s="100"/>
      <c r="CQJ6" s="100"/>
      <c r="CQK6" s="100"/>
      <c r="CQL6" s="100"/>
      <c r="CQM6" s="100"/>
      <c r="CQN6" s="100"/>
      <c r="CQO6" s="100"/>
      <c r="CQP6" s="100"/>
      <c r="CQQ6" s="100"/>
      <c r="CQR6" s="100"/>
      <c r="CQS6" s="100"/>
      <c r="CQT6" s="100"/>
      <c r="CQU6" s="100"/>
      <c r="CQV6" s="100"/>
      <c r="CQW6" s="100"/>
      <c r="CQX6" s="100"/>
      <c r="CQY6" s="100"/>
      <c r="CQZ6" s="100"/>
      <c r="CRA6" s="100"/>
      <c r="CRB6" s="100"/>
      <c r="CRC6" s="100"/>
      <c r="CRD6" s="100"/>
      <c r="CRE6" s="100"/>
      <c r="CRF6" s="100"/>
      <c r="CRG6" s="100"/>
      <c r="CRH6" s="100"/>
      <c r="CRI6" s="100"/>
      <c r="CRJ6" s="100"/>
      <c r="CRK6" s="100"/>
      <c r="CRL6" s="100"/>
      <c r="CRM6" s="100"/>
      <c r="CRN6" s="100"/>
      <c r="CRO6" s="100"/>
      <c r="CRP6" s="100"/>
      <c r="CRQ6" s="100"/>
      <c r="CRR6" s="100"/>
      <c r="CRS6" s="100"/>
      <c r="CRT6" s="100"/>
      <c r="CRU6" s="100"/>
      <c r="CRV6" s="100"/>
      <c r="CRW6" s="100"/>
      <c r="CRX6" s="100"/>
      <c r="CRY6" s="100"/>
      <c r="CRZ6" s="100"/>
      <c r="CSA6" s="100"/>
      <c r="CSB6" s="100"/>
      <c r="CSC6" s="100"/>
      <c r="CSD6" s="100"/>
      <c r="CSE6" s="100"/>
      <c r="CSF6" s="100"/>
      <c r="CSG6" s="100"/>
      <c r="CSH6" s="100"/>
      <c r="CSI6" s="100"/>
      <c r="CSJ6" s="100"/>
      <c r="CSK6" s="100"/>
      <c r="CSL6" s="100"/>
      <c r="CSM6" s="100"/>
      <c r="CSN6" s="100"/>
      <c r="CSO6" s="100"/>
      <c r="CSP6" s="100"/>
      <c r="CSQ6" s="100"/>
      <c r="CSR6" s="100"/>
      <c r="CSS6" s="100"/>
      <c r="CST6" s="100"/>
      <c r="CSU6" s="100"/>
      <c r="CSV6" s="100"/>
      <c r="CSW6" s="100"/>
      <c r="CSX6" s="100"/>
      <c r="CSY6" s="100"/>
      <c r="CSZ6" s="100"/>
      <c r="CTA6" s="100"/>
      <c r="CTB6" s="100"/>
      <c r="CTC6" s="100"/>
      <c r="CTD6" s="100"/>
      <c r="CTE6" s="100"/>
      <c r="CTF6" s="100"/>
      <c r="CTG6" s="100"/>
      <c r="CTH6" s="100"/>
      <c r="CTI6" s="100"/>
      <c r="CTJ6" s="100"/>
      <c r="CTK6" s="100"/>
      <c r="CTL6" s="100"/>
      <c r="CTM6" s="100"/>
      <c r="CTN6" s="100"/>
      <c r="CTO6" s="100"/>
      <c r="CTP6" s="100"/>
      <c r="CTQ6" s="100"/>
      <c r="CTR6" s="100"/>
      <c r="CTS6" s="100"/>
      <c r="CTT6" s="100"/>
      <c r="CTU6" s="100"/>
      <c r="CTV6" s="100"/>
      <c r="CTW6" s="100"/>
      <c r="CTX6" s="100"/>
      <c r="CTY6" s="100"/>
      <c r="CTZ6" s="100"/>
      <c r="CUA6" s="100"/>
      <c r="CUB6" s="100"/>
      <c r="CUC6" s="100"/>
      <c r="CUD6" s="100"/>
      <c r="CUE6" s="100"/>
      <c r="CUF6" s="100"/>
      <c r="CUG6" s="100"/>
      <c r="CUH6" s="100"/>
      <c r="CUI6" s="100"/>
      <c r="CUJ6" s="100"/>
      <c r="CUK6" s="100"/>
      <c r="CUL6" s="100"/>
      <c r="CUM6" s="100"/>
      <c r="CUN6" s="100"/>
      <c r="CUO6" s="100"/>
      <c r="CUP6" s="100"/>
      <c r="CUQ6" s="100"/>
      <c r="CUR6" s="100"/>
      <c r="CUS6" s="100"/>
      <c r="CUT6" s="100"/>
      <c r="CUU6" s="100"/>
      <c r="CUV6" s="100"/>
      <c r="CUW6" s="100"/>
      <c r="CUX6" s="100"/>
      <c r="CUY6" s="100"/>
      <c r="CUZ6" s="100"/>
      <c r="CVA6" s="100"/>
      <c r="CVB6" s="100"/>
      <c r="CVC6" s="100"/>
      <c r="CVD6" s="100"/>
      <c r="CVE6" s="100"/>
      <c r="CVF6" s="100"/>
      <c r="CVG6" s="100"/>
      <c r="CVH6" s="100"/>
      <c r="CVI6" s="100"/>
      <c r="CVJ6" s="100"/>
      <c r="CVK6" s="100"/>
      <c r="CVL6" s="100"/>
      <c r="CVM6" s="100"/>
      <c r="CVN6" s="100"/>
      <c r="CVO6" s="100"/>
      <c r="CVP6" s="100"/>
      <c r="CVQ6" s="100"/>
      <c r="CVR6" s="100"/>
      <c r="CVS6" s="100"/>
      <c r="CVT6" s="100"/>
      <c r="CVU6" s="100"/>
      <c r="CVV6" s="100"/>
      <c r="CVW6" s="100"/>
      <c r="CVX6" s="100"/>
      <c r="CVY6" s="100"/>
      <c r="CVZ6" s="100"/>
      <c r="CWA6" s="100"/>
      <c r="CWB6" s="100"/>
      <c r="CWC6" s="100"/>
      <c r="CWD6" s="100"/>
      <c r="CWE6" s="100"/>
      <c r="CWF6" s="100"/>
      <c r="CWG6" s="100"/>
      <c r="CWH6" s="100"/>
      <c r="CWI6" s="100"/>
      <c r="CWJ6" s="100"/>
      <c r="CWK6" s="100"/>
      <c r="CWL6" s="100"/>
      <c r="CWM6" s="100"/>
      <c r="CWN6" s="100"/>
      <c r="CWO6" s="100"/>
      <c r="CWP6" s="100"/>
      <c r="CWQ6" s="100"/>
      <c r="CWR6" s="100"/>
      <c r="CWS6" s="100"/>
      <c r="CWT6" s="100"/>
      <c r="CWU6" s="100"/>
      <c r="CWV6" s="100"/>
      <c r="CWW6" s="100"/>
      <c r="CWX6" s="100"/>
      <c r="CWY6" s="100"/>
      <c r="CWZ6" s="100"/>
      <c r="CXA6" s="100"/>
      <c r="CXB6" s="100"/>
      <c r="CXC6" s="100"/>
      <c r="CXD6" s="100"/>
      <c r="CXE6" s="100"/>
      <c r="CXF6" s="100"/>
      <c r="CXG6" s="100"/>
      <c r="CXH6" s="100"/>
      <c r="CXI6" s="100"/>
      <c r="CXJ6" s="100"/>
      <c r="CXK6" s="100"/>
      <c r="CXL6" s="100"/>
      <c r="CXM6" s="100"/>
      <c r="CXN6" s="100"/>
      <c r="CXO6" s="100"/>
      <c r="CXP6" s="100"/>
      <c r="CXQ6" s="100"/>
      <c r="CXR6" s="100"/>
      <c r="CXS6" s="100"/>
      <c r="CXT6" s="100"/>
      <c r="CXU6" s="100"/>
      <c r="CXV6" s="100"/>
      <c r="CXW6" s="100"/>
      <c r="CXX6" s="100"/>
      <c r="CXY6" s="100"/>
      <c r="CXZ6" s="100"/>
      <c r="CYA6" s="100"/>
      <c r="CYB6" s="100"/>
      <c r="CYC6" s="100"/>
      <c r="CYD6" s="100"/>
      <c r="CYE6" s="100"/>
      <c r="CYF6" s="100"/>
      <c r="CYG6" s="100"/>
      <c r="CYH6" s="100"/>
      <c r="CYI6" s="100"/>
      <c r="CYJ6" s="100"/>
      <c r="CYK6" s="100"/>
      <c r="CYL6" s="100"/>
      <c r="CYM6" s="100"/>
      <c r="CYN6" s="100"/>
      <c r="CYO6" s="100"/>
      <c r="CYP6" s="100"/>
      <c r="CYQ6" s="100"/>
      <c r="CYR6" s="100"/>
      <c r="CYS6" s="100"/>
      <c r="CYT6" s="100"/>
      <c r="CYU6" s="100"/>
      <c r="CYV6" s="100"/>
      <c r="CYW6" s="100"/>
      <c r="CYX6" s="100"/>
      <c r="CYY6" s="100"/>
      <c r="CYZ6" s="100"/>
      <c r="CZA6" s="100"/>
      <c r="CZB6" s="100"/>
      <c r="CZC6" s="100"/>
      <c r="CZD6" s="100"/>
      <c r="CZE6" s="100"/>
      <c r="CZF6" s="100"/>
      <c r="CZG6" s="100"/>
      <c r="CZH6" s="100"/>
      <c r="CZI6" s="100"/>
      <c r="CZJ6" s="100"/>
      <c r="CZK6" s="100"/>
      <c r="CZL6" s="100"/>
      <c r="CZM6" s="100"/>
      <c r="CZN6" s="100"/>
      <c r="CZO6" s="100"/>
      <c r="CZP6" s="100"/>
      <c r="CZQ6" s="100"/>
      <c r="CZR6" s="100"/>
      <c r="CZS6" s="100"/>
      <c r="CZT6" s="100"/>
      <c r="CZU6" s="100"/>
      <c r="CZV6" s="100"/>
      <c r="CZW6" s="100"/>
      <c r="CZX6" s="100"/>
      <c r="CZY6" s="100"/>
      <c r="CZZ6" s="100"/>
      <c r="DAA6" s="100"/>
      <c r="DAB6" s="100"/>
      <c r="DAC6" s="100"/>
      <c r="DAD6" s="100"/>
      <c r="DAE6" s="100"/>
      <c r="DAF6" s="100"/>
      <c r="DAG6" s="100"/>
      <c r="DAH6" s="100"/>
      <c r="DAI6" s="100"/>
      <c r="DAJ6" s="100"/>
      <c r="DAK6" s="100"/>
      <c r="DAL6" s="100"/>
      <c r="DAM6" s="100"/>
      <c r="DAN6" s="100"/>
      <c r="DAO6" s="100"/>
      <c r="DAP6" s="100"/>
      <c r="DAQ6" s="100"/>
      <c r="DAR6" s="100"/>
      <c r="DAS6" s="100"/>
      <c r="DAT6" s="100"/>
      <c r="DAU6" s="100"/>
      <c r="DAV6" s="100"/>
      <c r="DAW6" s="100"/>
      <c r="DAX6" s="100"/>
      <c r="DAY6" s="100"/>
      <c r="DAZ6" s="100"/>
      <c r="DBA6" s="100"/>
      <c r="DBB6" s="100"/>
      <c r="DBC6" s="100"/>
      <c r="DBD6" s="100"/>
      <c r="DBE6" s="100"/>
      <c r="DBF6" s="100"/>
      <c r="DBG6" s="100"/>
      <c r="DBH6" s="100"/>
      <c r="DBI6" s="100"/>
      <c r="DBJ6" s="100"/>
      <c r="DBK6" s="100"/>
      <c r="DBL6" s="100"/>
      <c r="DBM6" s="100"/>
      <c r="DBN6" s="100"/>
      <c r="DBO6" s="100"/>
      <c r="DBP6" s="100"/>
      <c r="DBQ6" s="100"/>
      <c r="DBR6" s="100"/>
      <c r="DBS6" s="100"/>
      <c r="DBT6" s="100"/>
      <c r="DBU6" s="100"/>
      <c r="DBV6" s="100"/>
      <c r="DBW6" s="100"/>
      <c r="DBX6" s="100"/>
      <c r="DBY6" s="100"/>
      <c r="DBZ6" s="100"/>
      <c r="DCA6" s="100"/>
      <c r="DCB6" s="100"/>
      <c r="DCC6" s="100"/>
      <c r="DCD6" s="100"/>
      <c r="DCE6" s="100"/>
      <c r="DCF6" s="100"/>
      <c r="DCG6" s="100"/>
      <c r="DCH6" s="100"/>
      <c r="DCI6" s="100"/>
      <c r="DCJ6" s="100"/>
      <c r="DCK6" s="100"/>
      <c r="DCL6" s="100"/>
      <c r="DCM6" s="100"/>
      <c r="DCN6" s="100"/>
      <c r="DCO6" s="100"/>
      <c r="DCP6" s="100"/>
      <c r="DCQ6" s="100"/>
      <c r="DCR6" s="100"/>
      <c r="DCS6" s="100"/>
      <c r="DCT6" s="100"/>
      <c r="DCU6" s="100"/>
      <c r="DCV6" s="100"/>
      <c r="DCW6" s="100"/>
      <c r="DCX6" s="100"/>
      <c r="DCY6" s="100"/>
      <c r="DCZ6" s="100"/>
      <c r="DDA6" s="100"/>
      <c r="DDB6" s="100"/>
      <c r="DDC6" s="100"/>
      <c r="DDD6" s="100"/>
      <c r="DDE6" s="100"/>
      <c r="DDF6" s="100"/>
      <c r="DDG6" s="100"/>
      <c r="DDH6" s="100"/>
      <c r="DDI6" s="100"/>
      <c r="DDJ6" s="100"/>
      <c r="DDK6" s="100"/>
      <c r="DDL6" s="100"/>
      <c r="DDM6" s="100"/>
      <c r="DDN6" s="100"/>
      <c r="DDO6" s="100"/>
      <c r="DDP6" s="100"/>
      <c r="DDQ6" s="100"/>
      <c r="DDR6" s="100"/>
      <c r="DDS6" s="100"/>
      <c r="DDT6" s="100"/>
      <c r="DDU6" s="100"/>
      <c r="DDV6" s="100"/>
      <c r="DDW6" s="100"/>
      <c r="DDX6" s="100"/>
      <c r="DDY6" s="100"/>
      <c r="DDZ6" s="100"/>
      <c r="DEA6" s="100"/>
      <c r="DEB6" s="100"/>
      <c r="DEC6" s="100"/>
      <c r="DED6" s="100"/>
      <c r="DEE6" s="100"/>
      <c r="DEF6" s="100"/>
      <c r="DEG6" s="100"/>
      <c r="DEH6" s="100"/>
      <c r="DEI6" s="100"/>
      <c r="DEJ6" s="100"/>
      <c r="DEK6" s="100"/>
      <c r="DEL6" s="100"/>
      <c r="DEM6" s="100"/>
      <c r="DEN6" s="100"/>
      <c r="DEO6" s="100"/>
      <c r="DEP6" s="100"/>
      <c r="DEQ6" s="100"/>
      <c r="DER6" s="100"/>
      <c r="DES6" s="100"/>
      <c r="DET6" s="100"/>
      <c r="DEU6" s="100"/>
      <c r="DEV6" s="100"/>
      <c r="DEW6" s="100"/>
      <c r="DEX6" s="100"/>
      <c r="DEY6" s="100"/>
      <c r="DEZ6" s="100"/>
      <c r="DFA6" s="100"/>
      <c r="DFB6" s="100"/>
      <c r="DFC6" s="100"/>
      <c r="DFD6" s="100"/>
      <c r="DFE6" s="100"/>
      <c r="DFF6" s="100"/>
      <c r="DFG6" s="100"/>
      <c r="DFH6" s="100"/>
      <c r="DFI6" s="100"/>
      <c r="DFJ6" s="100"/>
      <c r="DFK6" s="100"/>
      <c r="DFL6" s="100"/>
      <c r="DFM6" s="100"/>
      <c r="DFN6" s="100"/>
      <c r="DFO6" s="100"/>
      <c r="DFP6" s="100"/>
      <c r="DFQ6" s="100"/>
      <c r="DFR6" s="100"/>
      <c r="DFS6" s="100"/>
      <c r="DFT6" s="100"/>
      <c r="DFU6" s="100"/>
      <c r="DFV6" s="100"/>
      <c r="DFW6" s="100"/>
      <c r="DFX6" s="100"/>
      <c r="DFY6" s="100"/>
      <c r="DFZ6" s="100"/>
      <c r="DGA6" s="100"/>
      <c r="DGB6" s="100"/>
      <c r="DGC6" s="100"/>
      <c r="DGD6" s="100"/>
      <c r="DGE6" s="100"/>
      <c r="DGF6" s="100"/>
      <c r="DGG6" s="100"/>
      <c r="DGH6" s="100"/>
      <c r="DGI6" s="100"/>
      <c r="DGJ6" s="100"/>
      <c r="DGK6" s="100"/>
      <c r="DGL6" s="100"/>
      <c r="DGM6" s="100"/>
      <c r="DGN6" s="100"/>
      <c r="DGO6" s="100"/>
      <c r="DGP6" s="100"/>
      <c r="DGQ6" s="100"/>
      <c r="DGR6" s="100"/>
      <c r="DGS6" s="100"/>
      <c r="DGT6" s="100"/>
      <c r="DGU6" s="100"/>
      <c r="DGV6" s="100"/>
      <c r="DGW6" s="100"/>
      <c r="DGX6" s="100"/>
      <c r="DGY6" s="100"/>
      <c r="DGZ6" s="100"/>
      <c r="DHA6" s="100"/>
      <c r="DHB6" s="100"/>
      <c r="DHC6" s="100"/>
      <c r="DHD6" s="100"/>
      <c r="DHE6" s="100"/>
      <c r="DHF6" s="100"/>
      <c r="DHG6" s="100"/>
      <c r="DHH6" s="100"/>
      <c r="DHI6" s="100"/>
      <c r="DHJ6" s="100"/>
      <c r="DHK6" s="100"/>
      <c r="DHL6" s="100"/>
      <c r="DHM6" s="100"/>
      <c r="DHN6" s="100"/>
      <c r="DHO6" s="100"/>
      <c r="DHP6" s="100"/>
      <c r="DHQ6" s="100"/>
      <c r="DHR6" s="100"/>
      <c r="DHS6" s="100"/>
      <c r="DHT6" s="100"/>
      <c r="DHU6" s="100"/>
      <c r="DHV6" s="100"/>
      <c r="DHW6" s="100"/>
      <c r="DHX6" s="100"/>
      <c r="DHY6" s="100"/>
      <c r="DHZ6" s="100"/>
      <c r="DIA6" s="100"/>
      <c r="DIB6" s="100"/>
      <c r="DIC6" s="100"/>
      <c r="DID6" s="100"/>
      <c r="DIE6" s="100"/>
      <c r="DIF6" s="100"/>
      <c r="DIG6" s="100"/>
      <c r="DIH6" s="100"/>
      <c r="DII6" s="100"/>
      <c r="DIJ6" s="100"/>
      <c r="DIK6" s="100"/>
      <c r="DIL6" s="100"/>
      <c r="DIM6" s="100"/>
      <c r="DIN6" s="100"/>
      <c r="DIO6" s="100"/>
      <c r="DIP6" s="100"/>
      <c r="DIQ6" s="100"/>
      <c r="DIR6" s="100"/>
      <c r="DIS6" s="100"/>
      <c r="DIT6" s="100"/>
      <c r="DIU6" s="100"/>
      <c r="DIV6" s="100"/>
      <c r="DIW6" s="100"/>
      <c r="DIX6" s="100"/>
      <c r="DIY6" s="100"/>
      <c r="DIZ6" s="100"/>
      <c r="DJA6" s="100"/>
      <c r="DJB6" s="100"/>
      <c r="DJC6" s="100"/>
      <c r="DJD6" s="100"/>
      <c r="DJE6" s="100"/>
      <c r="DJF6" s="100"/>
      <c r="DJG6" s="100"/>
      <c r="DJH6" s="100"/>
      <c r="DJI6" s="100"/>
      <c r="DJJ6" s="100"/>
      <c r="DJK6" s="100"/>
      <c r="DJL6" s="100"/>
      <c r="DJM6" s="100"/>
      <c r="DJN6" s="100"/>
      <c r="DJO6" s="100"/>
      <c r="DJP6" s="100"/>
      <c r="DJQ6" s="100"/>
      <c r="DJR6" s="100"/>
      <c r="DJS6" s="100"/>
      <c r="DJT6" s="100"/>
      <c r="DJU6" s="100"/>
      <c r="DJV6" s="100"/>
      <c r="DJW6" s="100"/>
      <c r="DJX6" s="100"/>
      <c r="DJY6" s="100"/>
      <c r="DJZ6" s="100"/>
      <c r="DKA6" s="100"/>
      <c r="DKB6" s="100"/>
      <c r="DKC6" s="100"/>
      <c r="DKD6" s="100"/>
      <c r="DKE6" s="100"/>
      <c r="DKF6" s="100"/>
      <c r="DKG6" s="100"/>
      <c r="DKH6" s="100"/>
      <c r="DKI6" s="100"/>
      <c r="DKJ6" s="100"/>
      <c r="DKK6" s="100"/>
      <c r="DKL6" s="100"/>
      <c r="DKM6" s="100"/>
      <c r="DKN6" s="100"/>
      <c r="DKO6" s="100"/>
      <c r="DKP6" s="100"/>
      <c r="DKQ6" s="100"/>
      <c r="DKR6" s="100"/>
      <c r="DKS6" s="100"/>
      <c r="DKT6" s="100"/>
      <c r="DKU6" s="100"/>
      <c r="DKV6" s="100"/>
      <c r="DKW6" s="100"/>
      <c r="DKX6" s="100"/>
      <c r="DKY6" s="100"/>
      <c r="DKZ6" s="100"/>
      <c r="DLA6" s="100"/>
      <c r="DLB6" s="100"/>
      <c r="DLC6" s="100"/>
      <c r="DLD6" s="100"/>
      <c r="DLE6" s="100"/>
      <c r="DLF6" s="100"/>
      <c r="DLG6" s="100"/>
      <c r="DLH6" s="100"/>
      <c r="DLI6" s="100"/>
      <c r="DLJ6" s="100"/>
      <c r="DLK6" s="100"/>
      <c r="DLL6" s="100"/>
      <c r="DLM6" s="100"/>
      <c r="DLN6" s="100"/>
      <c r="DLO6" s="100"/>
      <c r="DLP6" s="100"/>
      <c r="DLQ6" s="100"/>
      <c r="DLR6" s="100"/>
      <c r="DLS6" s="100"/>
      <c r="DLT6" s="100"/>
      <c r="DLU6" s="100"/>
      <c r="DLV6" s="100"/>
      <c r="DLW6" s="100"/>
      <c r="DLX6" s="100"/>
      <c r="DLY6" s="100"/>
      <c r="DLZ6" s="100"/>
      <c r="DMA6" s="100"/>
      <c r="DMB6" s="100"/>
      <c r="DMC6" s="100"/>
      <c r="DMD6" s="100"/>
      <c r="DME6" s="100"/>
      <c r="DMF6" s="100"/>
      <c r="DMG6" s="100"/>
      <c r="DMH6" s="100"/>
      <c r="DMI6" s="100"/>
      <c r="DMJ6" s="100"/>
      <c r="DMK6" s="100"/>
      <c r="DML6" s="100"/>
      <c r="DMM6" s="100"/>
      <c r="DMN6" s="100"/>
      <c r="DMO6" s="100"/>
      <c r="DMP6" s="100"/>
      <c r="DMQ6" s="100"/>
      <c r="DMR6" s="100"/>
      <c r="DMS6" s="100"/>
      <c r="DMT6" s="100"/>
      <c r="DMU6" s="100"/>
      <c r="DMV6" s="100"/>
      <c r="DMW6" s="100"/>
      <c r="DMX6" s="100"/>
      <c r="DMY6" s="100"/>
      <c r="DMZ6" s="100"/>
      <c r="DNA6" s="100"/>
      <c r="DNB6" s="100"/>
      <c r="DNC6" s="100"/>
      <c r="DND6" s="100"/>
      <c r="DNE6" s="100"/>
      <c r="DNF6" s="100"/>
      <c r="DNG6" s="100"/>
      <c r="DNH6" s="100"/>
      <c r="DNI6" s="100"/>
      <c r="DNJ6" s="100"/>
      <c r="DNK6" s="100"/>
      <c r="DNL6" s="100"/>
      <c r="DNM6" s="100"/>
      <c r="DNN6" s="100"/>
      <c r="DNO6" s="100"/>
      <c r="DNP6" s="100"/>
      <c r="DNQ6" s="100"/>
      <c r="DNR6" s="100"/>
      <c r="DNS6" s="100"/>
      <c r="DNT6" s="100"/>
      <c r="DNU6" s="100"/>
      <c r="DNV6" s="100"/>
      <c r="DNW6" s="100"/>
      <c r="DNX6" s="100"/>
      <c r="DNY6" s="100"/>
      <c r="DNZ6" s="100"/>
      <c r="DOA6" s="100"/>
      <c r="DOB6" s="100"/>
      <c r="DOC6" s="100"/>
      <c r="DOD6" s="100"/>
      <c r="DOE6" s="100"/>
      <c r="DOF6" s="100"/>
      <c r="DOG6" s="100"/>
      <c r="DOH6" s="100"/>
      <c r="DOI6" s="100"/>
      <c r="DOJ6" s="100"/>
      <c r="DOK6" s="100"/>
      <c r="DOL6" s="100"/>
      <c r="DOM6" s="100"/>
      <c r="DON6" s="100"/>
      <c r="DOO6" s="100"/>
      <c r="DOP6" s="100"/>
      <c r="DOQ6" s="100"/>
      <c r="DOR6" s="100"/>
      <c r="DOS6" s="100"/>
      <c r="DOT6" s="100"/>
      <c r="DOU6" s="100"/>
      <c r="DOV6" s="100"/>
      <c r="DOW6" s="100"/>
      <c r="DOX6" s="100"/>
      <c r="DOY6" s="100"/>
      <c r="DOZ6" s="100"/>
      <c r="DPA6" s="100"/>
      <c r="DPB6" s="100"/>
      <c r="DPC6" s="100"/>
      <c r="DPD6" s="100"/>
      <c r="DPE6" s="100"/>
      <c r="DPF6" s="100"/>
      <c r="DPG6" s="100"/>
      <c r="DPH6" s="100"/>
      <c r="DPI6" s="100"/>
      <c r="DPJ6" s="100"/>
      <c r="DPK6" s="100"/>
      <c r="DPL6" s="100"/>
      <c r="DPM6" s="100"/>
      <c r="DPN6" s="100"/>
      <c r="DPO6" s="100"/>
      <c r="DPP6" s="100"/>
      <c r="DPQ6" s="100"/>
      <c r="DPR6" s="100"/>
      <c r="DPS6" s="100"/>
      <c r="DPT6" s="100"/>
      <c r="DPU6" s="100"/>
      <c r="DPV6" s="100"/>
      <c r="DPW6" s="100"/>
      <c r="DPX6" s="100"/>
      <c r="DPY6" s="100"/>
      <c r="DPZ6" s="100"/>
      <c r="DQA6" s="100"/>
      <c r="DQB6" s="100"/>
      <c r="DQC6" s="100"/>
      <c r="DQD6" s="100"/>
      <c r="DQE6" s="100"/>
      <c r="DQF6" s="100"/>
      <c r="DQG6" s="100"/>
      <c r="DQH6" s="100"/>
      <c r="DQI6" s="100"/>
      <c r="DQJ6" s="100"/>
      <c r="DQK6" s="100"/>
      <c r="DQL6" s="100"/>
      <c r="DQM6" s="100"/>
      <c r="DQN6" s="100"/>
      <c r="DQO6" s="100"/>
      <c r="DQP6" s="100"/>
      <c r="DQQ6" s="100"/>
      <c r="DQR6" s="100"/>
      <c r="DQS6" s="100"/>
      <c r="DQT6" s="100"/>
      <c r="DQU6" s="100"/>
      <c r="DQV6" s="100"/>
      <c r="DQW6" s="100"/>
      <c r="DQX6" s="100"/>
      <c r="DQY6" s="100"/>
      <c r="DQZ6" s="100"/>
      <c r="DRA6" s="100"/>
      <c r="DRB6" s="100"/>
      <c r="DRC6" s="100"/>
      <c r="DRD6" s="100"/>
      <c r="DRE6" s="100"/>
      <c r="DRF6" s="100"/>
      <c r="DRG6" s="100"/>
      <c r="DRH6" s="100"/>
      <c r="DRI6" s="100"/>
      <c r="DRJ6" s="100"/>
      <c r="DRK6" s="100"/>
      <c r="DRL6" s="100"/>
      <c r="DRM6" s="100"/>
      <c r="DRN6" s="100"/>
      <c r="DRO6" s="100"/>
      <c r="DRP6" s="100"/>
      <c r="DRQ6" s="100"/>
      <c r="DRR6" s="100"/>
      <c r="DRS6" s="100"/>
      <c r="DRT6" s="100"/>
      <c r="DRU6" s="100"/>
      <c r="DRV6" s="100"/>
      <c r="DRW6" s="100"/>
      <c r="DRX6" s="100"/>
      <c r="DRY6" s="100"/>
      <c r="DRZ6" s="100"/>
      <c r="DSA6" s="100"/>
      <c r="DSB6" s="100"/>
      <c r="DSC6" s="100"/>
      <c r="DSD6" s="100"/>
      <c r="DSE6" s="100"/>
      <c r="DSF6" s="100"/>
      <c r="DSG6" s="100"/>
      <c r="DSH6" s="100"/>
      <c r="DSI6" s="100"/>
      <c r="DSJ6" s="100"/>
      <c r="DSK6" s="100"/>
      <c r="DSL6" s="100"/>
      <c r="DSM6" s="100"/>
      <c r="DSN6" s="100"/>
      <c r="DSO6" s="100"/>
      <c r="DSP6" s="100"/>
      <c r="DSQ6" s="100"/>
      <c r="DSR6" s="100"/>
      <c r="DSS6" s="100"/>
      <c r="DST6" s="100"/>
      <c r="DSU6" s="100"/>
      <c r="DSV6" s="100"/>
      <c r="DSW6" s="100"/>
      <c r="DSX6" s="100"/>
      <c r="DSY6" s="100"/>
      <c r="DSZ6" s="100"/>
      <c r="DTA6" s="100"/>
      <c r="DTB6" s="100"/>
      <c r="DTC6" s="100"/>
      <c r="DTD6" s="100"/>
      <c r="DTE6" s="100"/>
      <c r="DTF6" s="100"/>
      <c r="DTG6" s="100"/>
      <c r="DTH6" s="100"/>
      <c r="DTI6" s="100"/>
      <c r="DTJ6" s="100"/>
      <c r="DTK6" s="100"/>
      <c r="DTL6" s="100"/>
      <c r="DTM6" s="100"/>
      <c r="DTN6" s="100"/>
      <c r="DTO6" s="100"/>
      <c r="DTP6" s="100"/>
      <c r="DTQ6" s="100"/>
      <c r="DTR6" s="100"/>
      <c r="DTS6" s="100"/>
      <c r="DTT6" s="100"/>
      <c r="DTU6" s="100"/>
      <c r="DTV6" s="100"/>
      <c r="DTW6" s="100"/>
      <c r="DTX6" s="100"/>
      <c r="DTY6" s="100"/>
      <c r="DTZ6" s="100"/>
      <c r="DUA6" s="100"/>
      <c r="DUB6" s="100"/>
      <c r="DUC6" s="100"/>
      <c r="DUD6" s="100"/>
      <c r="DUE6" s="100"/>
      <c r="DUF6" s="100"/>
      <c r="DUG6" s="100"/>
      <c r="DUH6" s="100"/>
      <c r="DUI6" s="100"/>
      <c r="DUJ6" s="100"/>
      <c r="DUK6" s="100"/>
      <c r="DUL6" s="100"/>
      <c r="DUM6" s="100"/>
      <c r="DUN6" s="100"/>
      <c r="DUO6" s="100"/>
      <c r="DUP6" s="100"/>
      <c r="DUQ6" s="100"/>
      <c r="DUR6" s="100"/>
      <c r="DUS6" s="100"/>
      <c r="DUT6" s="100"/>
      <c r="DUU6" s="100"/>
      <c r="DUV6" s="100"/>
      <c r="DUW6" s="100"/>
      <c r="DUX6" s="100"/>
      <c r="DUY6" s="100"/>
      <c r="DUZ6" s="100"/>
      <c r="DVA6" s="100"/>
      <c r="DVB6" s="100"/>
      <c r="DVC6" s="100"/>
      <c r="DVD6" s="100"/>
      <c r="DVE6" s="100"/>
      <c r="DVF6" s="100"/>
      <c r="DVG6" s="100"/>
      <c r="DVH6" s="100"/>
      <c r="DVI6" s="100"/>
      <c r="DVJ6" s="100"/>
      <c r="DVK6" s="100"/>
      <c r="DVL6" s="100"/>
      <c r="DVM6" s="100"/>
      <c r="DVN6" s="100"/>
      <c r="DVO6" s="100"/>
      <c r="DVP6" s="100"/>
      <c r="DVQ6" s="100"/>
      <c r="DVR6" s="100"/>
      <c r="DVS6" s="100"/>
      <c r="DVT6" s="100"/>
      <c r="DVU6" s="100"/>
      <c r="DVV6" s="100"/>
      <c r="DVW6" s="100"/>
      <c r="DVX6" s="100"/>
      <c r="DVY6" s="100"/>
      <c r="DVZ6" s="100"/>
      <c r="DWA6" s="100"/>
      <c r="DWB6" s="100"/>
      <c r="DWC6" s="100"/>
      <c r="DWD6" s="100"/>
      <c r="DWE6" s="100"/>
      <c r="DWF6" s="100"/>
      <c r="DWG6" s="100"/>
      <c r="DWH6" s="100"/>
      <c r="DWI6" s="100"/>
      <c r="DWJ6" s="100"/>
      <c r="DWK6" s="100"/>
      <c r="DWL6" s="100"/>
      <c r="DWM6" s="100"/>
      <c r="DWN6" s="100"/>
      <c r="DWO6" s="100"/>
      <c r="DWP6" s="100"/>
      <c r="DWQ6" s="100"/>
      <c r="DWR6" s="100"/>
      <c r="DWS6" s="100"/>
      <c r="DWT6" s="100"/>
      <c r="DWU6" s="100"/>
      <c r="DWV6" s="100"/>
      <c r="DWW6" s="100"/>
      <c r="DWX6" s="100"/>
      <c r="DWY6" s="100"/>
      <c r="DWZ6" s="100"/>
      <c r="DXA6" s="100"/>
      <c r="DXB6" s="100"/>
      <c r="DXC6" s="100"/>
      <c r="DXD6" s="100"/>
      <c r="DXE6" s="100"/>
      <c r="DXF6" s="100"/>
      <c r="DXG6" s="100"/>
      <c r="DXH6" s="100"/>
      <c r="DXI6" s="100"/>
      <c r="DXJ6" s="100"/>
      <c r="DXK6" s="100"/>
      <c r="DXL6" s="100"/>
      <c r="DXM6" s="100"/>
      <c r="DXN6" s="100"/>
      <c r="DXO6" s="100"/>
      <c r="DXP6" s="100"/>
      <c r="DXQ6" s="100"/>
      <c r="DXR6" s="100"/>
      <c r="DXS6" s="100"/>
      <c r="DXT6" s="100"/>
      <c r="DXU6" s="100"/>
      <c r="DXV6" s="100"/>
      <c r="DXW6" s="100"/>
      <c r="DXX6" s="100"/>
      <c r="DXY6" s="100"/>
      <c r="DXZ6" s="100"/>
      <c r="DYA6" s="100"/>
      <c r="DYB6" s="100"/>
      <c r="DYC6" s="100"/>
      <c r="DYD6" s="100"/>
      <c r="DYE6" s="100"/>
      <c r="DYF6" s="100"/>
      <c r="DYG6" s="100"/>
      <c r="DYH6" s="100"/>
      <c r="DYI6" s="100"/>
      <c r="DYJ6" s="100"/>
      <c r="DYK6" s="100"/>
      <c r="DYL6" s="100"/>
      <c r="DYM6" s="100"/>
      <c r="DYN6" s="100"/>
      <c r="DYO6" s="100"/>
      <c r="DYP6" s="100"/>
      <c r="DYQ6" s="100"/>
      <c r="DYR6" s="100"/>
      <c r="DYS6" s="100"/>
      <c r="DYT6" s="100"/>
      <c r="DYU6" s="100"/>
      <c r="DYV6" s="100"/>
      <c r="DYW6" s="100"/>
      <c r="DYX6" s="100"/>
      <c r="DYY6" s="100"/>
      <c r="DYZ6" s="100"/>
      <c r="DZA6" s="100"/>
      <c r="DZB6" s="100"/>
      <c r="DZC6" s="100"/>
      <c r="DZD6" s="100"/>
      <c r="DZE6" s="100"/>
      <c r="DZF6" s="100"/>
      <c r="DZG6" s="100"/>
      <c r="DZH6" s="100"/>
      <c r="DZI6" s="100"/>
      <c r="DZJ6" s="100"/>
      <c r="DZK6" s="100"/>
      <c r="DZL6" s="100"/>
      <c r="DZM6" s="100"/>
      <c r="DZN6" s="100"/>
      <c r="DZO6" s="100"/>
      <c r="DZP6" s="100"/>
      <c r="DZQ6" s="100"/>
      <c r="DZR6" s="100"/>
      <c r="DZS6" s="100"/>
      <c r="DZT6" s="100"/>
      <c r="DZU6" s="100"/>
      <c r="DZV6" s="100"/>
      <c r="DZW6" s="100"/>
      <c r="DZX6" s="100"/>
      <c r="DZY6" s="100"/>
      <c r="DZZ6" s="100"/>
      <c r="EAA6" s="100"/>
      <c r="EAB6" s="100"/>
      <c r="EAC6" s="100"/>
      <c r="EAD6" s="100"/>
      <c r="EAE6" s="100"/>
      <c r="EAF6" s="100"/>
      <c r="EAG6" s="100"/>
      <c r="EAH6" s="100"/>
      <c r="EAI6" s="100"/>
      <c r="EAJ6" s="100"/>
      <c r="EAK6" s="100"/>
      <c r="EAL6" s="100"/>
      <c r="EAM6" s="100"/>
      <c r="EAN6" s="100"/>
      <c r="EAO6" s="100"/>
      <c r="EAP6" s="100"/>
      <c r="EAQ6" s="100"/>
      <c r="EAR6" s="100"/>
      <c r="EAS6" s="100"/>
      <c r="EAT6" s="100"/>
      <c r="EAU6" s="100"/>
      <c r="EAV6" s="100"/>
      <c r="EAW6" s="100"/>
      <c r="EAX6" s="100"/>
      <c r="EAY6" s="100"/>
      <c r="EAZ6" s="100"/>
      <c r="EBA6" s="100"/>
      <c r="EBB6" s="100"/>
      <c r="EBC6" s="100"/>
      <c r="EBD6" s="100"/>
      <c r="EBE6" s="100"/>
      <c r="EBF6" s="100"/>
      <c r="EBG6" s="100"/>
      <c r="EBH6" s="100"/>
      <c r="EBI6" s="100"/>
      <c r="EBJ6" s="100"/>
      <c r="EBK6" s="100"/>
      <c r="EBL6" s="100"/>
      <c r="EBM6" s="100"/>
      <c r="EBN6" s="100"/>
      <c r="EBO6" s="100"/>
      <c r="EBP6" s="100"/>
      <c r="EBQ6" s="100"/>
      <c r="EBR6" s="100"/>
      <c r="EBS6" s="100"/>
      <c r="EBT6" s="100"/>
      <c r="EBU6" s="100"/>
      <c r="EBV6" s="100"/>
      <c r="EBW6" s="100"/>
      <c r="EBX6" s="100"/>
      <c r="EBY6" s="100"/>
      <c r="EBZ6" s="100"/>
      <c r="ECA6" s="100"/>
      <c r="ECB6" s="100"/>
      <c r="ECC6" s="100"/>
      <c r="ECD6" s="100"/>
      <c r="ECE6" s="100"/>
      <c r="ECF6" s="100"/>
      <c r="ECG6" s="100"/>
      <c r="ECH6" s="100"/>
      <c r="ECI6" s="100"/>
      <c r="ECJ6" s="100"/>
      <c r="ECK6" s="100"/>
      <c r="ECL6" s="100"/>
      <c r="ECM6" s="100"/>
      <c r="ECN6" s="100"/>
      <c r="ECO6" s="100"/>
      <c r="ECP6" s="100"/>
      <c r="ECQ6" s="100"/>
      <c r="ECR6" s="100"/>
      <c r="ECS6" s="100"/>
      <c r="ECT6" s="100"/>
      <c r="ECU6" s="100"/>
      <c r="ECV6" s="100"/>
      <c r="ECW6" s="100"/>
      <c r="ECX6" s="100"/>
      <c r="ECY6" s="100"/>
      <c r="ECZ6" s="100"/>
      <c r="EDA6" s="100"/>
      <c r="EDB6" s="100"/>
      <c r="EDC6" s="100"/>
      <c r="EDD6" s="100"/>
      <c r="EDE6" s="100"/>
      <c r="EDF6" s="100"/>
      <c r="EDG6" s="100"/>
      <c r="EDH6" s="100"/>
      <c r="EDI6" s="100"/>
      <c r="EDJ6" s="100"/>
      <c r="EDK6" s="100"/>
      <c r="EDL6" s="100"/>
      <c r="EDM6" s="100"/>
      <c r="EDN6" s="100"/>
      <c r="EDO6" s="100"/>
      <c r="EDP6" s="100"/>
      <c r="EDQ6" s="100"/>
      <c r="EDR6" s="100"/>
      <c r="EDS6" s="100"/>
      <c r="EDT6" s="100"/>
      <c r="EDU6" s="100"/>
      <c r="EDV6" s="100"/>
      <c r="EDW6" s="100"/>
      <c r="EDX6" s="100"/>
      <c r="EDY6" s="100"/>
      <c r="EDZ6" s="100"/>
      <c r="EEA6" s="100"/>
      <c r="EEB6" s="100"/>
      <c r="EEC6" s="100"/>
      <c r="EED6" s="100"/>
      <c r="EEE6" s="100"/>
      <c r="EEF6" s="100"/>
      <c r="EEG6" s="100"/>
      <c r="EEH6" s="100"/>
      <c r="EEI6" s="100"/>
      <c r="EEJ6" s="100"/>
      <c r="EEK6" s="100"/>
      <c r="EEL6" s="100"/>
      <c r="EEM6" s="100"/>
      <c r="EEN6" s="100"/>
      <c r="EEO6" s="100"/>
      <c r="EEP6" s="100"/>
      <c r="EEQ6" s="100"/>
      <c r="EER6" s="100"/>
      <c r="EES6" s="100"/>
      <c r="EET6" s="100"/>
      <c r="EEU6" s="100"/>
      <c r="EEV6" s="100"/>
      <c r="EEW6" s="100"/>
      <c r="EEX6" s="100"/>
      <c r="EEY6" s="100"/>
      <c r="EEZ6" s="100"/>
      <c r="EFA6" s="100"/>
      <c r="EFB6" s="100"/>
      <c r="EFC6" s="100"/>
      <c r="EFD6" s="100"/>
      <c r="EFE6" s="100"/>
      <c r="EFF6" s="100"/>
      <c r="EFG6" s="100"/>
      <c r="EFH6" s="100"/>
      <c r="EFI6" s="100"/>
      <c r="EFJ6" s="100"/>
      <c r="EFK6" s="100"/>
      <c r="EFL6" s="100"/>
      <c r="EFM6" s="100"/>
      <c r="EFN6" s="100"/>
      <c r="EFO6" s="100"/>
      <c r="EFP6" s="100"/>
      <c r="EFQ6" s="100"/>
      <c r="EFR6" s="100"/>
      <c r="EFS6" s="100"/>
      <c r="EFT6" s="100"/>
      <c r="EFU6" s="100"/>
      <c r="EFV6" s="100"/>
      <c r="EFW6" s="100"/>
      <c r="EFX6" s="100"/>
      <c r="EFY6" s="100"/>
      <c r="EFZ6" s="100"/>
      <c r="EGA6" s="100"/>
      <c r="EGB6" s="100"/>
      <c r="EGC6" s="100"/>
      <c r="EGD6" s="100"/>
      <c r="EGE6" s="100"/>
      <c r="EGF6" s="100"/>
      <c r="EGG6" s="100"/>
      <c r="EGH6" s="100"/>
      <c r="EGI6" s="100"/>
      <c r="EGJ6" s="100"/>
      <c r="EGK6" s="100"/>
      <c r="EGL6" s="100"/>
      <c r="EGM6" s="100"/>
      <c r="EGN6" s="100"/>
      <c r="EGO6" s="100"/>
      <c r="EGP6" s="100"/>
      <c r="EGQ6" s="100"/>
      <c r="EGR6" s="100"/>
      <c r="EGS6" s="100"/>
      <c r="EGT6" s="100"/>
      <c r="EGU6" s="100"/>
      <c r="EGV6" s="100"/>
      <c r="EGW6" s="100"/>
      <c r="EGX6" s="100"/>
      <c r="EGY6" s="100"/>
      <c r="EGZ6" s="100"/>
      <c r="EHA6" s="100"/>
      <c r="EHB6" s="100"/>
      <c r="EHC6" s="100"/>
      <c r="EHD6" s="100"/>
      <c r="EHE6" s="100"/>
      <c r="EHF6" s="100"/>
      <c r="EHG6" s="100"/>
      <c r="EHH6" s="100"/>
      <c r="EHI6" s="100"/>
      <c r="EHJ6" s="100"/>
      <c r="EHK6" s="100"/>
      <c r="EHL6" s="100"/>
      <c r="EHM6" s="100"/>
      <c r="EHN6" s="100"/>
      <c r="EHO6" s="100"/>
      <c r="EHP6" s="100"/>
      <c r="EHQ6" s="100"/>
      <c r="EHR6" s="100"/>
      <c r="EHS6" s="100"/>
      <c r="EHT6" s="100"/>
      <c r="EHU6" s="100"/>
      <c r="EHV6" s="100"/>
      <c r="EHW6" s="100"/>
      <c r="EHX6" s="100"/>
      <c r="EHY6" s="100"/>
      <c r="EHZ6" s="100"/>
      <c r="EIA6" s="100"/>
      <c r="EIB6" s="100"/>
      <c r="EIC6" s="100"/>
      <c r="EID6" s="100"/>
      <c r="EIE6" s="100"/>
      <c r="EIF6" s="100"/>
      <c r="EIG6" s="100"/>
      <c r="EIH6" s="100"/>
      <c r="EII6" s="100"/>
      <c r="EIJ6" s="100"/>
      <c r="EIK6" s="100"/>
      <c r="EIL6" s="100"/>
      <c r="EIM6" s="100"/>
      <c r="EIN6" s="100"/>
      <c r="EIO6" s="100"/>
      <c r="EIP6" s="100"/>
      <c r="EIQ6" s="100"/>
      <c r="EIR6" s="100"/>
      <c r="EIS6" s="100"/>
      <c r="EIT6" s="100"/>
      <c r="EIU6" s="100"/>
      <c r="EIV6" s="100"/>
      <c r="EIW6" s="100"/>
      <c r="EIX6" s="100"/>
      <c r="EIY6" s="100"/>
      <c r="EIZ6" s="100"/>
      <c r="EJA6" s="100"/>
      <c r="EJB6" s="100"/>
      <c r="EJC6" s="100"/>
      <c r="EJD6" s="100"/>
      <c r="EJE6" s="100"/>
      <c r="EJF6" s="100"/>
      <c r="EJG6" s="100"/>
      <c r="EJH6" s="100"/>
      <c r="EJI6" s="100"/>
      <c r="EJJ6" s="100"/>
      <c r="EJK6" s="100"/>
      <c r="EJL6" s="100"/>
      <c r="EJM6" s="100"/>
      <c r="EJN6" s="100"/>
      <c r="EJO6" s="100"/>
      <c r="EJP6" s="100"/>
      <c r="EJQ6" s="100"/>
      <c r="EJR6" s="100"/>
      <c r="EJS6" s="100"/>
      <c r="EJT6" s="100"/>
      <c r="EJU6" s="100"/>
      <c r="EJV6" s="100"/>
      <c r="EJW6" s="100"/>
      <c r="EJX6" s="100"/>
      <c r="EJY6" s="100"/>
      <c r="EJZ6" s="100"/>
      <c r="EKA6" s="100"/>
      <c r="EKB6" s="100"/>
      <c r="EKC6" s="100"/>
      <c r="EKD6" s="100"/>
      <c r="EKE6" s="100"/>
      <c r="EKF6" s="100"/>
      <c r="EKG6" s="100"/>
      <c r="EKH6" s="100"/>
      <c r="EKI6" s="100"/>
      <c r="EKJ6" s="100"/>
      <c r="EKK6" s="100"/>
      <c r="EKL6" s="100"/>
      <c r="EKM6" s="100"/>
      <c r="EKN6" s="100"/>
      <c r="EKO6" s="100"/>
      <c r="EKP6" s="100"/>
      <c r="EKQ6" s="100"/>
      <c r="EKR6" s="100"/>
      <c r="EKS6" s="100"/>
      <c r="EKT6" s="100"/>
      <c r="EKU6" s="100"/>
      <c r="EKV6" s="100"/>
      <c r="EKW6" s="100"/>
      <c r="EKX6" s="100"/>
      <c r="EKY6" s="100"/>
      <c r="EKZ6" s="100"/>
      <c r="ELA6" s="100"/>
      <c r="ELB6" s="100"/>
      <c r="ELC6" s="100"/>
      <c r="ELD6" s="100"/>
      <c r="ELE6" s="100"/>
      <c r="ELF6" s="100"/>
      <c r="ELG6" s="100"/>
      <c r="ELH6" s="100"/>
      <c r="ELI6" s="100"/>
      <c r="ELJ6" s="100"/>
      <c r="ELK6" s="100"/>
      <c r="ELL6" s="100"/>
      <c r="ELM6" s="100"/>
      <c r="ELN6" s="100"/>
      <c r="ELO6" s="100"/>
      <c r="ELP6" s="100"/>
      <c r="ELQ6" s="100"/>
      <c r="ELR6" s="100"/>
      <c r="ELS6" s="100"/>
      <c r="ELT6" s="100"/>
      <c r="ELU6" s="100"/>
      <c r="ELV6" s="100"/>
      <c r="ELW6" s="100"/>
      <c r="ELX6" s="100"/>
      <c r="ELY6" s="100"/>
      <c r="ELZ6" s="100"/>
      <c r="EMA6" s="100"/>
      <c r="EMB6" s="100"/>
      <c r="EMC6" s="100"/>
      <c r="EMD6" s="100"/>
      <c r="EME6" s="100"/>
      <c r="EMF6" s="100"/>
      <c r="EMG6" s="100"/>
      <c r="EMH6" s="100"/>
      <c r="EMI6" s="100"/>
      <c r="EMJ6" s="100"/>
      <c r="EMK6" s="100"/>
      <c r="EML6" s="100"/>
      <c r="EMM6" s="100"/>
      <c r="EMN6" s="100"/>
      <c r="EMO6" s="100"/>
      <c r="EMP6" s="100"/>
      <c r="EMQ6" s="100"/>
      <c r="EMR6" s="100"/>
      <c r="EMS6" s="100"/>
      <c r="EMT6" s="100"/>
      <c r="EMU6" s="100"/>
      <c r="EMV6" s="100"/>
      <c r="EMW6" s="100"/>
      <c r="EMX6" s="100"/>
      <c r="EMY6" s="100"/>
      <c r="EMZ6" s="100"/>
      <c r="ENA6" s="100"/>
      <c r="ENB6" s="100"/>
      <c r="ENC6" s="100"/>
      <c r="END6" s="100"/>
      <c r="ENE6" s="100"/>
      <c r="ENF6" s="100"/>
      <c r="ENG6" s="100"/>
      <c r="ENH6" s="100"/>
      <c r="ENI6" s="100"/>
      <c r="ENJ6" s="100"/>
      <c r="ENK6" s="100"/>
      <c r="ENL6" s="100"/>
      <c r="ENM6" s="100"/>
      <c r="ENN6" s="100"/>
      <c r="ENO6" s="100"/>
      <c r="ENP6" s="100"/>
      <c r="ENQ6" s="100"/>
      <c r="ENR6" s="100"/>
      <c r="ENS6" s="100"/>
      <c r="ENT6" s="100"/>
      <c r="ENU6" s="100"/>
      <c r="ENV6" s="100"/>
      <c r="ENW6" s="100"/>
      <c r="ENX6" s="100"/>
      <c r="ENY6" s="100"/>
      <c r="ENZ6" s="100"/>
      <c r="EOA6" s="100"/>
      <c r="EOB6" s="100"/>
      <c r="EOC6" s="100"/>
      <c r="EOD6" s="100"/>
      <c r="EOE6" s="100"/>
      <c r="EOF6" s="100"/>
      <c r="EOG6" s="100"/>
      <c r="EOH6" s="100"/>
      <c r="EOI6" s="100"/>
      <c r="EOJ6" s="100"/>
      <c r="EOK6" s="100"/>
      <c r="EOL6" s="100"/>
      <c r="EOM6" s="100"/>
      <c r="EON6" s="100"/>
      <c r="EOO6" s="100"/>
      <c r="EOP6" s="100"/>
      <c r="EOQ6" s="100"/>
      <c r="EOR6" s="100"/>
      <c r="EOS6" s="100"/>
      <c r="EOT6" s="100"/>
      <c r="EOU6" s="100"/>
      <c r="EOV6" s="100"/>
      <c r="EOW6" s="100"/>
      <c r="EOX6" s="100"/>
      <c r="EOY6" s="100"/>
      <c r="EOZ6" s="100"/>
      <c r="EPA6" s="100"/>
      <c r="EPB6" s="100"/>
      <c r="EPC6" s="100"/>
      <c r="EPD6" s="100"/>
      <c r="EPE6" s="100"/>
      <c r="EPF6" s="100"/>
      <c r="EPG6" s="100"/>
      <c r="EPH6" s="100"/>
      <c r="EPI6" s="100"/>
      <c r="EPJ6" s="100"/>
      <c r="EPK6" s="100"/>
      <c r="EPL6" s="100"/>
      <c r="EPM6" s="100"/>
      <c r="EPN6" s="100"/>
      <c r="EPO6" s="100"/>
      <c r="EPP6" s="100"/>
      <c r="EPQ6" s="100"/>
      <c r="EPR6" s="100"/>
      <c r="EPS6" s="100"/>
      <c r="EPT6" s="100"/>
      <c r="EPU6" s="100"/>
      <c r="EPV6" s="100"/>
      <c r="EPW6" s="100"/>
      <c r="EPX6" s="100"/>
      <c r="EPY6" s="100"/>
      <c r="EPZ6" s="100"/>
      <c r="EQA6" s="100"/>
      <c r="EQB6" s="100"/>
      <c r="EQC6" s="100"/>
      <c r="EQD6" s="100"/>
      <c r="EQE6" s="100"/>
      <c r="EQF6" s="100"/>
      <c r="EQG6" s="100"/>
      <c r="EQH6" s="100"/>
      <c r="EQI6" s="100"/>
      <c r="EQJ6" s="100"/>
      <c r="EQK6" s="100"/>
      <c r="EQL6" s="100"/>
      <c r="EQM6" s="100"/>
      <c r="EQN6" s="100"/>
      <c r="EQO6" s="100"/>
      <c r="EQP6" s="100"/>
      <c r="EQQ6" s="100"/>
      <c r="EQR6" s="100"/>
      <c r="EQS6" s="100"/>
      <c r="EQT6" s="100"/>
      <c r="EQU6" s="100"/>
      <c r="EQV6" s="100"/>
      <c r="EQW6" s="100"/>
      <c r="EQX6" s="100"/>
      <c r="EQY6" s="100"/>
      <c r="EQZ6" s="100"/>
      <c r="ERA6" s="100"/>
      <c r="ERB6" s="100"/>
      <c r="ERC6" s="100"/>
      <c r="ERD6" s="100"/>
      <c r="ERE6" s="100"/>
      <c r="ERF6" s="100"/>
      <c r="ERG6" s="100"/>
      <c r="ERH6" s="100"/>
      <c r="ERI6" s="100"/>
      <c r="ERJ6" s="100"/>
      <c r="ERK6" s="100"/>
      <c r="ERL6" s="100"/>
      <c r="ERM6" s="100"/>
      <c r="ERN6" s="100"/>
      <c r="ERO6" s="100"/>
      <c r="ERP6" s="100"/>
      <c r="ERQ6" s="100"/>
      <c r="ERR6" s="100"/>
      <c r="ERS6" s="100"/>
      <c r="ERT6" s="100"/>
      <c r="ERU6" s="100"/>
      <c r="ERV6" s="100"/>
      <c r="ERW6" s="100"/>
      <c r="ERX6" s="100"/>
      <c r="ERY6" s="100"/>
      <c r="ERZ6" s="100"/>
      <c r="ESA6" s="100"/>
      <c r="ESB6" s="100"/>
      <c r="ESC6" s="100"/>
      <c r="ESD6" s="100"/>
      <c r="ESE6" s="100"/>
      <c r="ESF6" s="100"/>
      <c r="ESG6" s="100"/>
      <c r="ESH6" s="100"/>
      <c r="ESI6" s="100"/>
      <c r="ESJ6" s="100"/>
      <c r="ESK6" s="100"/>
      <c r="ESL6" s="100"/>
      <c r="ESM6" s="100"/>
      <c r="ESN6" s="100"/>
      <c r="ESO6" s="100"/>
      <c r="ESP6" s="100"/>
      <c r="ESQ6" s="100"/>
      <c r="ESR6" s="100"/>
      <c r="ESS6" s="100"/>
      <c r="EST6" s="100"/>
      <c r="ESU6" s="100"/>
      <c r="ESV6" s="100"/>
      <c r="ESW6" s="100"/>
      <c r="ESX6" s="100"/>
      <c r="ESY6" s="100"/>
      <c r="ESZ6" s="100"/>
      <c r="ETA6" s="100"/>
      <c r="ETB6" s="100"/>
      <c r="ETC6" s="100"/>
      <c r="ETD6" s="100"/>
      <c r="ETE6" s="100"/>
      <c r="ETF6" s="100"/>
      <c r="ETG6" s="100"/>
      <c r="ETH6" s="100"/>
      <c r="ETI6" s="100"/>
      <c r="ETJ6" s="100"/>
      <c r="ETK6" s="100"/>
      <c r="ETL6" s="100"/>
      <c r="ETM6" s="100"/>
      <c r="ETN6" s="100"/>
      <c r="ETO6" s="100"/>
      <c r="ETP6" s="100"/>
      <c r="ETQ6" s="100"/>
      <c r="ETR6" s="100"/>
      <c r="ETS6" s="100"/>
      <c r="ETT6" s="100"/>
      <c r="ETU6" s="100"/>
      <c r="ETV6" s="100"/>
      <c r="ETW6" s="100"/>
      <c r="ETX6" s="100"/>
      <c r="ETY6" s="100"/>
      <c r="ETZ6" s="100"/>
      <c r="EUA6" s="100"/>
      <c r="EUB6" s="100"/>
      <c r="EUC6" s="100"/>
      <c r="EUD6" s="100"/>
      <c r="EUE6" s="100"/>
      <c r="EUF6" s="100"/>
      <c r="EUG6" s="100"/>
      <c r="EUH6" s="100"/>
      <c r="EUI6" s="100"/>
      <c r="EUJ6" s="100"/>
      <c r="EUK6" s="100"/>
      <c r="EUL6" s="100"/>
      <c r="EUM6" s="100"/>
      <c r="EUN6" s="100"/>
      <c r="EUO6" s="100"/>
      <c r="EUP6" s="100"/>
      <c r="EUQ6" s="100"/>
      <c r="EUR6" s="100"/>
      <c r="EUS6" s="100"/>
      <c r="EUT6" s="100"/>
      <c r="EUU6" s="100"/>
      <c r="EUV6" s="100"/>
      <c r="EUW6" s="100"/>
      <c r="EUX6" s="100"/>
      <c r="EUY6" s="100"/>
      <c r="EUZ6" s="100"/>
      <c r="EVA6" s="100"/>
      <c r="EVB6" s="100"/>
      <c r="EVC6" s="100"/>
      <c r="EVD6" s="100"/>
      <c r="EVE6" s="100"/>
      <c r="EVF6" s="100"/>
      <c r="EVG6" s="100"/>
      <c r="EVH6" s="100"/>
      <c r="EVI6" s="100"/>
      <c r="EVJ6" s="100"/>
      <c r="EVK6" s="100"/>
      <c r="EVL6" s="100"/>
      <c r="EVM6" s="100"/>
      <c r="EVN6" s="100"/>
      <c r="EVO6" s="100"/>
      <c r="EVP6" s="100"/>
      <c r="EVQ6" s="100"/>
      <c r="EVR6" s="100"/>
      <c r="EVS6" s="100"/>
      <c r="EVT6" s="100"/>
      <c r="EVU6" s="100"/>
      <c r="EVV6" s="100"/>
      <c r="EVW6" s="100"/>
      <c r="EVX6" s="100"/>
      <c r="EVY6" s="100"/>
      <c r="EVZ6" s="100"/>
      <c r="EWA6" s="100"/>
      <c r="EWB6" s="100"/>
      <c r="EWC6" s="100"/>
      <c r="EWD6" s="100"/>
      <c r="EWE6" s="100"/>
      <c r="EWF6" s="100"/>
      <c r="EWG6" s="100"/>
      <c r="EWH6" s="100"/>
      <c r="EWI6" s="100"/>
      <c r="EWJ6" s="100"/>
      <c r="EWK6" s="100"/>
      <c r="EWL6" s="100"/>
      <c r="EWM6" s="100"/>
      <c r="EWN6" s="100"/>
      <c r="EWO6" s="100"/>
      <c r="EWP6" s="100"/>
      <c r="EWQ6" s="100"/>
      <c r="EWR6" s="100"/>
      <c r="EWS6" s="100"/>
      <c r="EWT6" s="100"/>
      <c r="EWU6" s="100"/>
      <c r="EWV6" s="100"/>
      <c r="EWW6" s="100"/>
      <c r="EWX6" s="100"/>
      <c r="EWY6" s="100"/>
      <c r="EWZ6" s="100"/>
      <c r="EXA6" s="100"/>
      <c r="EXB6" s="100"/>
      <c r="EXC6" s="100"/>
      <c r="EXD6" s="100"/>
      <c r="EXE6" s="100"/>
      <c r="EXF6" s="100"/>
      <c r="EXG6" s="100"/>
      <c r="EXH6" s="100"/>
      <c r="EXI6" s="100"/>
      <c r="EXJ6" s="100"/>
      <c r="EXK6" s="100"/>
      <c r="EXL6" s="100"/>
      <c r="EXM6" s="100"/>
      <c r="EXN6" s="100"/>
      <c r="EXO6" s="100"/>
      <c r="EXP6" s="100"/>
      <c r="EXQ6" s="100"/>
      <c r="EXR6" s="100"/>
      <c r="EXS6" s="100"/>
      <c r="EXT6" s="100"/>
      <c r="EXU6" s="100"/>
      <c r="EXV6" s="100"/>
      <c r="EXW6" s="100"/>
      <c r="EXX6" s="100"/>
      <c r="EXY6" s="100"/>
      <c r="EXZ6" s="100"/>
      <c r="EYA6" s="100"/>
      <c r="EYB6" s="100"/>
      <c r="EYC6" s="100"/>
      <c r="EYD6" s="100"/>
      <c r="EYE6" s="100"/>
      <c r="EYF6" s="100"/>
      <c r="EYG6" s="100"/>
      <c r="EYH6" s="100"/>
      <c r="EYI6" s="100"/>
      <c r="EYJ6" s="100"/>
      <c r="EYK6" s="100"/>
      <c r="EYL6" s="100"/>
      <c r="EYM6" s="100"/>
      <c r="EYN6" s="100"/>
      <c r="EYO6" s="100"/>
      <c r="EYP6" s="100"/>
      <c r="EYQ6" s="100"/>
      <c r="EYR6" s="100"/>
      <c r="EYS6" s="100"/>
      <c r="EYT6" s="100"/>
      <c r="EYU6" s="100"/>
      <c r="EYV6" s="100"/>
      <c r="EYW6" s="100"/>
      <c r="EYX6" s="100"/>
      <c r="EYY6" s="100"/>
      <c r="EYZ6" s="100"/>
      <c r="EZA6" s="100"/>
      <c r="EZB6" s="100"/>
      <c r="EZC6" s="100"/>
      <c r="EZD6" s="100"/>
      <c r="EZE6" s="100"/>
      <c r="EZF6" s="100"/>
      <c r="EZG6" s="100"/>
      <c r="EZH6" s="100"/>
      <c r="EZI6" s="100"/>
      <c r="EZJ6" s="100"/>
      <c r="EZK6" s="100"/>
      <c r="EZL6" s="100"/>
      <c r="EZM6" s="100"/>
      <c r="EZN6" s="100"/>
      <c r="EZO6" s="100"/>
      <c r="EZP6" s="100"/>
      <c r="EZQ6" s="100"/>
      <c r="EZR6" s="100"/>
      <c r="EZS6" s="100"/>
      <c r="EZT6" s="100"/>
      <c r="EZU6" s="100"/>
      <c r="EZV6" s="100"/>
      <c r="EZW6" s="100"/>
      <c r="EZX6" s="100"/>
      <c r="EZY6" s="100"/>
      <c r="EZZ6" s="100"/>
      <c r="FAA6" s="100"/>
      <c r="FAB6" s="100"/>
      <c r="FAC6" s="100"/>
      <c r="FAD6" s="100"/>
      <c r="FAE6" s="100"/>
      <c r="FAF6" s="100"/>
      <c r="FAG6" s="100"/>
      <c r="FAH6" s="100"/>
      <c r="FAI6" s="100"/>
      <c r="FAJ6" s="100"/>
      <c r="FAK6" s="100"/>
      <c r="FAL6" s="100"/>
      <c r="FAM6" s="100"/>
      <c r="FAN6" s="100"/>
      <c r="FAO6" s="100"/>
      <c r="FAP6" s="100"/>
      <c r="FAQ6" s="100"/>
      <c r="FAR6" s="100"/>
      <c r="FAS6" s="100"/>
      <c r="FAT6" s="100"/>
      <c r="FAU6" s="100"/>
      <c r="FAV6" s="100"/>
      <c r="FAW6" s="100"/>
      <c r="FAX6" s="100"/>
      <c r="FAY6" s="100"/>
      <c r="FAZ6" s="100"/>
      <c r="FBA6" s="100"/>
      <c r="FBB6" s="100"/>
      <c r="FBC6" s="100"/>
      <c r="FBD6" s="100"/>
      <c r="FBE6" s="100"/>
      <c r="FBF6" s="100"/>
      <c r="FBG6" s="100"/>
      <c r="FBH6" s="100"/>
      <c r="FBI6" s="100"/>
      <c r="FBJ6" s="100"/>
      <c r="FBK6" s="100"/>
      <c r="FBL6" s="100"/>
      <c r="FBM6" s="100"/>
      <c r="FBN6" s="100"/>
      <c r="FBO6" s="100"/>
      <c r="FBP6" s="100"/>
      <c r="FBQ6" s="100"/>
      <c r="FBR6" s="100"/>
      <c r="FBS6" s="100"/>
      <c r="FBT6" s="100"/>
      <c r="FBU6" s="100"/>
      <c r="FBV6" s="100"/>
      <c r="FBW6" s="100"/>
      <c r="FBX6" s="100"/>
      <c r="FBY6" s="100"/>
      <c r="FBZ6" s="100"/>
      <c r="FCA6" s="100"/>
      <c r="FCB6" s="100"/>
      <c r="FCC6" s="100"/>
      <c r="FCD6" s="100"/>
      <c r="FCE6" s="100"/>
      <c r="FCF6" s="100"/>
      <c r="FCG6" s="100"/>
      <c r="FCH6" s="100"/>
      <c r="FCI6" s="100"/>
      <c r="FCJ6" s="100"/>
      <c r="FCK6" s="100"/>
      <c r="FCL6" s="100"/>
      <c r="FCM6" s="100"/>
      <c r="FCN6" s="100"/>
      <c r="FCO6" s="100"/>
      <c r="FCP6" s="100"/>
      <c r="FCQ6" s="100"/>
      <c r="FCR6" s="100"/>
      <c r="FCS6" s="100"/>
      <c r="FCT6" s="100"/>
      <c r="FCU6" s="100"/>
      <c r="FCV6" s="100"/>
      <c r="FCW6" s="100"/>
      <c r="FCX6" s="100"/>
      <c r="FCY6" s="100"/>
      <c r="FCZ6" s="100"/>
      <c r="FDA6" s="100"/>
      <c r="FDB6" s="100"/>
      <c r="FDC6" s="100"/>
      <c r="FDD6" s="100"/>
      <c r="FDE6" s="100"/>
      <c r="FDF6" s="100"/>
      <c r="FDG6" s="100"/>
      <c r="FDH6" s="100"/>
      <c r="FDI6" s="100"/>
      <c r="FDJ6" s="100"/>
      <c r="FDK6" s="100"/>
      <c r="FDL6" s="100"/>
      <c r="FDM6" s="100"/>
      <c r="FDN6" s="100"/>
      <c r="FDO6" s="100"/>
      <c r="FDP6" s="100"/>
      <c r="FDQ6" s="100"/>
      <c r="FDR6" s="100"/>
      <c r="FDS6" s="100"/>
      <c r="FDT6" s="100"/>
      <c r="FDU6" s="100"/>
      <c r="FDV6" s="100"/>
      <c r="FDW6" s="100"/>
      <c r="FDX6" s="100"/>
      <c r="FDY6" s="100"/>
      <c r="FDZ6" s="100"/>
      <c r="FEA6" s="100"/>
      <c r="FEB6" s="100"/>
      <c r="FEC6" s="100"/>
      <c r="FED6" s="100"/>
      <c r="FEE6" s="100"/>
      <c r="FEF6" s="100"/>
      <c r="FEG6" s="100"/>
      <c r="FEH6" s="100"/>
      <c r="FEI6" s="100"/>
      <c r="FEJ6" s="100"/>
      <c r="FEK6" s="100"/>
      <c r="FEL6" s="100"/>
      <c r="FEM6" s="100"/>
      <c r="FEN6" s="100"/>
      <c r="FEO6" s="100"/>
      <c r="FEP6" s="100"/>
      <c r="FEQ6" s="100"/>
      <c r="FER6" s="100"/>
      <c r="FES6" s="100"/>
      <c r="FET6" s="100"/>
      <c r="FEU6" s="100"/>
      <c r="FEV6" s="100"/>
      <c r="FEW6" s="100"/>
      <c r="FEX6" s="100"/>
      <c r="FEY6" s="100"/>
      <c r="FEZ6" s="100"/>
      <c r="FFA6" s="100"/>
      <c r="FFB6" s="100"/>
      <c r="FFC6" s="100"/>
      <c r="FFD6" s="100"/>
      <c r="FFE6" s="100"/>
      <c r="FFF6" s="100"/>
      <c r="FFG6" s="100"/>
      <c r="FFH6" s="100"/>
      <c r="FFI6" s="100"/>
      <c r="FFJ6" s="100"/>
      <c r="FFK6" s="100"/>
      <c r="FFL6" s="100"/>
      <c r="FFM6" s="100"/>
      <c r="FFN6" s="100"/>
      <c r="FFO6" s="100"/>
      <c r="FFP6" s="100"/>
      <c r="FFQ6" s="100"/>
      <c r="FFR6" s="100"/>
      <c r="FFS6" s="100"/>
      <c r="FFT6" s="100"/>
      <c r="FFU6" s="100"/>
      <c r="FFV6" s="100"/>
      <c r="FFW6" s="100"/>
      <c r="FFX6" s="100"/>
      <c r="FFY6" s="100"/>
      <c r="FFZ6" s="100"/>
      <c r="FGA6" s="100"/>
      <c r="FGB6" s="100"/>
      <c r="FGC6" s="100"/>
      <c r="FGD6" s="100"/>
      <c r="FGE6" s="100"/>
      <c r="FGF6" s="100"/>
      <c r="FGG6" s="100"/>
      <c r="FGH6" s="100"/>
      <c r="FGI6" s="100"/>
      <c r="FGJ6" s="100"/>
      <c r="FGK6" s="100"/>
      <c r="FGL6" s="100"/>
      <c r="FGM6" s="100"/>
      <c r="FGN6" s="100"/>
      <c r="FGO6" s="100"/>
      <c r="FGP6" s="100"/>
      <c r="FGQ6" s="100"/>
      <c r="FGR6" s="100"/>
      <c r="FGS6" s="100"/>
      <c r="FGT6" s="100"/>
      <c r="FGU6" s="100"/>
      <c r="FGV6" s="100"/>
      <c r="FGW6" s="100"/>
      <c r="FGX6" s="100"/>
      <c r="FGY6" s="100"/>
      <c r="FGZ6" s="100"/>
      <c r="FHA6" s="100"/>
      <c r="FHB6" s="100"/>
      <c r="FHC6" s="100"/>
      <c r="FHD6" s="100"/>
      <c r="FHE6" s="100"/>
      <c r="FHF6" s="100"/>
      <c r="FHG6" s="100"/>
      <c r="FHH6" s="100"/>
      <c r="FHI6" s="100"/>
      <c r="FHJ6" s="100"/>
      <c r="FHK6" s="100"/>
      <c r="FHL6" s="100"/>
      <c r="FHM6" s="100"/>
      <c r="FHN6" s="100"/>
      <c r="FHO6" s="100"/>
      <c r="FHP6" s="100"/>
      <c r="FHQ6" s="100"/>
      <c r="FHR6" s="100"/>
      <c r="FHS6" s="100"/>
      <c r="FHT6" s="100"/>
      <c r="FHU6" s="100"/>
      <c r="FHV6" s="100"/>
      <c r="FHW6" s="100"/>
      <c r="FHX6" s="100"/>
      <c r="FHY6" s="100"/>
      <c r="FHZ6" s="100"/>
      <c r="FIA6" s="100"/>
      <c r="FIB6" s="100"/>
      <c r="FIC6" s="100"/>
      <c r="FID6" s="100"/>
      <c r="FIE6" s="100"/>
      <c r="FIF6" s="100"/>
      <c r="FIG6" s="100"/>
      <c r="FIH6" s="100"/>
      <c r="FII6" s="100"/>
      <c r="FIJ6" s="100"/>
      <c r="FIK6" s="100"/>
      <c r="FIL6" s="100"/>
      <c r="FIM6" s="100"/>
      <c r="FIN6" s="100"/>
      <c r="FIO6" s="100"/>
      <c r="FIP6" s="100"/>
      <c r="FIQ6" s="100"/>
      <c r="FIR6" s="100"/>
      <c r="FIS6" s="100"/>
      <c r="FIT6" s="100"/>
      <c r="FIU6" s="100"/>
      <c r="FIV6" s="100"/>
      <c r="FIW6" s="100"/>
      <c r="FIX6" s="100"/>
      <c r="FIY6" s="100"/>
      <c r="FIZ6" s="100"/>
      <c r="FJA6" s="100"/>
      <c r="FJB6" s="100"/>
      <c r="FJC6" s="100"/>
      <c r="FJD6" s="100"/>
      <c r="FJE6" s="100"/>
      <c r="FJF6" s="100"/>
      <c r="FJG6" s="100"/>
      <c r="FJH6" s="100"/>
      <c r="FJI6" s="100"/>
      <c r="FJJ6" s="100"/>
      <c r="FJK6" s="100"/>
      <c r="FJL6" s="100"/>
      <c r="FJM6" s="100"/>
      <c r="FJN6" s="100"/>
      <c r="FJO6" s="100"/>
      <c r="FJP6" s="100"/>
      <c r="FJQ6" s="100"/>
      <c r="FJR6" s="100"/>
      <c r="FJS6" s="100"/>
      <c r="FJT6" s="100"/>
      <c r="FJU6" s="100"/>
      <c r="FJV6" s="100"/>
      <c r="FJW6" s="100"/>
      <c r="FJX6" s="100"/>
      <c r="FJY6" s="100"/>
      <c r="FJZ6" s="100"/>
      <c r="FKA6" s="100"/>
      <c r="FKB6" s="100"/>
      <c r="FKC6" s="100"/>
      <c r="FKD6" s="100"/>
      <c r="FKE6" s="100"/>
      <c r="FKF6" s="100"/>
      <c r="FKG6" s="100"/>
      <c r="FKH6" s="100"/>
      <c r="FKI6" s="100"/>
      <c r="FKJ6" s="100"/>
      <c r="FKK6" s="100"/>
      <c r="FKL6" s="100"/>
      <c r="FKM6" s="100"/>
      <c r="FKN6" s="100"/>
      <c r="FKO6" s="100"/>
      <c r="FKP6" s="100"/>
      <c r="FKQ6" s="100"/>
      <c r="FKR6" s="100"/>
      <c r="FKS6" s="100"/>
      <c r="FKT6" s="100"/>
      <c r="FKU6" s="100"/>
      <c r="FKV6" s="100"/>
      <c r="FKW6" s="100"/>
      <c r="FKX6" s="100"/>
      <c r="FKY6" s="100"/>
      <c r="FKZ6" s="100"/>
      <c r="FLA6" s="100"/>
      <c r="FLB6" s="100"/>
      <c r="FLC6" s="100"/>
      <c r="FLD6" s="100"/>
      <c r="FLE6" s="100"/>
      <c r="FLF6" s="100"/>
      <c r="FLG6" s="100"/>
      <c r="FLH6" s="100"/>
      <c r="FLI6" s="100"/>
      <c r="FLJ6" s="100"/>
      <c r="FLK6" s="100"/>
      <c r="FLL6" s="100"/>
      <c r="FLM6" s="100"/>
      <c r="FLN6" s="100"/>
      <c r="FLO6" s="100"/>
      <c r="FLP6" s="100"/>
      <c r="FLQ6" s="100"/>
      <c r="FLR6" s="100"/>
      <c r="FLS6" s="100"/>
      <c r="FLT6" s="100"/>
      <c r="FLU6" s="100"/>
      <c r="FLV6" s="100"/>
      <c r="FLW6" s="100"/>
      <c r="FLX6" s="100"/>
      <c r="FLY6" s="100"/>
      <c r="FLZ6" s="100"/>
      <c r="FMA6" s="100"/>
      <c r="FMB6" s="100"/>
      <c r="FMC6" s="100"/>
      <c r="FMD6" s="100"/>
      <c r="FME6" s="100"/>
      <c r="FMF6" s="100"/>
      <c r="FMG6" s="100"/>
      <c r="FMH6" s="100"/>
      <c r="FMI6" s="100"/>
      <c r="FMJ6" s="100"/>
      <c r="FMK6" s="100"/>
      <c r="FML6" s="100"/>
      <c r="FMM6" s="100"/>
      <c r="FMN6" s="100"/>
      <c r="FMO6" s="100"/>
      <c r="FMP6" s="100"/>
      <c r="FMQ6" s="100"/>
      <c r="FMR6" s="100"/>
      <c r="FMS6" s="100"/>
      <c r="FMT6" s="100"/>
      <c r="FMU6" s="100"/>
      <c r="FMV6" s="100"/>
      <c r="FMW6" s="100"/>
      <c r="FMX6" s="100"/>
      <c r="FMY6" s="100"/>
      <c r="FMZ6" s="100"/>
      <c r="FNA6" s="100"/>
      <c r="FNB6" s="100"/>
      <c r="FNC6" s="100"/>
      <c r="FND6" s="100"/>
      <c r="FNE6" s="100"/>
      <c r="FNF6" s="100"/>
      <c r="FNG6" s="100"/>
      <c r="FNH6" s="100"/>
      <c r="FNI6" s="100"/>
      <c r="FNJ6" s="100"/>
      <c r="FNK6" s="100"/>
      <c r="FNL6" s="100"/>
      <c r="FNM6" s="100"/>
      <c r="FNN6" s="100"/>
      <c r="FNO6" s="100"/>
      <c r="FNP6" s="100"/>
      <c r="FNQ6" s="100"/>
      <c r="FNR6" s="100"/>
      <c r="FNS6" s="100"/>
      <c r="FNT6" s="100"/>
      <c r="FNU6" s="100"/>
      <c r="FNV6" s="100"/>
      <c r="FNW6" s="100"/>
      <c r="FNX6" s="100"/>
      <c r="FNY6" s="100"/>
      <c r="FNZ6" s="100"/>
      <c r="FOA6" s="100"/>
      <c r="FOB6" s="100"/>
      <c r="FOC6" s="100"/>
      <c r="FOD6" s="100"/>
      <c r="FOE6" s="100"/>
      <c r="FOF6" s="100"/>
      <c r="FOG6" s="100"/>
      <c r="FOH6" s="100"/>
      <c r="FOI6" s="100"/>
      <c r="FOJ6" s="100"/>
      <c r="FOK6" s="100"/>
      <c r="FOL6" s="100"/>
      <c r="FOM6" s="100"/>
      <c r="FON6" s="100"/>
      <c r="FOO6" s="100"/>
      <c r="FOP6" s="100"/>
      <c r="FOQ6" s="100"/>
      <c r="FOR6" s="100"/>
      <c r="FOS6" s="100"/>
      <c r="FOT6" s="100"/>
      <c r="FOU6" s="100"/>
      <c r="FOV6" s="100"/>
      <c r="FOW6" s="100"/>
      <c r="FOX6" s="100"/>
      <c r="FOY6" s="100"/>
      <c r="FOZ6" s="100"/>
      <c r="FPA6" s="100"/>
      <c r="FPB6" s="100"/>
      <c r="FPC6" s="100"/>
      <c r="FPD6" s="100"/>
      <c r="FPE6" s="100"/>
      <c r="FPF6" s="100"/>
      <c r="FPG6" s="100"/>
      <c r="FPH6" s="100"/>
      <c r="FPI6" s="100"/>
      <c r="FPJ6" s="100"/>
      <c r="FPK6" s="100"/>
      <c r="FPL6" s="100"/>
      <c r="FPM6" s="100"/>
      <c r="FPN6" s="100"/>
      <c r="FPO6" s="100"/>
      <c r="FPP6" s="100"/>
      <c r="FPQ6" s="100"/>
      <c r="FPR6" s="100"/>
      <c r="FPS6" s="100"/>
      <c r="FPT6" s="100"/>
      <c r="FPU6" s="100"/>
      <c r="FPV6" s="100"/>
      <c r="FPW6" s="100"/>
      <c r="FPX6" s="100"/>
      <c r="FPY6" s="100"/>
      <c r="FPZ6" s="100"/>
      <c r="FQA6" s="100"/>
      <c r="FQB6" s="100"/>
      <c r="FQC6" s="100"/>
      <c r="FQD6" s="100"/>
      <c r="FQE6" s="100"/>
      <c r="FQF6" s="100"/>
      <c r="FQG6" s="100"/>
      <c r="FQH6" s="100"/>
      <c r="FQI6" s="100"/>
      <c r="FQJ6" s="100"/>
      <c r="FQK6" s="100"/>
      <c r="FQL6" s="100"/>
      <c r="FQM6" s="100"/>
      <c r="FQN6" s="100"/>
      <c r="FQO6" s="100"/>
      <c r="FQP6" s="100"/>
      <c r="FQQ6" s="100"/>
      <c r="FQR6" s="100"/>
      <c r="FQS6" s="100"/>
      <c r="FQT6" s="100"/>
      <c r="FQU6" s="100"/>
      <c r="FQV6" s="100"/>
      <c r="FQW6" s="100"/>
      <c r="FQX6" s="100"/>
      <c r="FQY6" s="100"/>
      <c r="FQZ6" s="100"/>
      <c r="FRA6" s="100"/>
      <c r="FRB6" s="100"/>
      <c r="FRC6" s="100"/>
      <c r="FRD6" s="100"/>
      <c r="FRE6" s="100"/>
      <c r="FRF6" s="100"/>
      <c r="FRG6" s="100"/>
      <c r="FRH6" s="100"/>
      <c r="FRI6" s="100"/>
      <c r="FRJ6" s="100"/>
      <c r="FRK6" s="100"/>
      <c r="FRL6" s="100"/>
      <c r="FRM6" s="100"/>
      <c r="FRN6" s="100"/>
      <c r="FRO6" s="100"/>
      <c r="FRP6" s="100"/>
      <c r="FRQ6" s="100"/>
      <c r="FRR6" s="100"/>
      <c r="FRS6" s="100"/>
      <c r="FRT6" s="100"/>
      <c r="FRU6" s="100"/>
      <c r="FRV6" s="100"/>
      <c r="FRW6" s="100"/>
      <c r="FRX6" s="100"/>
      <c r="FRY6" s="100"/>
      <c r="FRZ6" s="100"/>
      <c r="FSA6" s="100"/>
      <c r="FSB6" s="100"/>
      <c r="FSC6" s="100"/>
      <c r="FSD6" s="100"/>
      <c r="FSE6" s="100"/>
      <c r="FSF6" s="100"/>
      <c r="FSG6" s="100"/>
      <c r="FSH6" s="100"/>
      <c r="FSI6" s="100"/>
      <c r="FSJ6" s="100"/>
      <c r="FSK6" s="100"/>
      <c r="FSL6" s="100"/>
      <c r="FSM6" s="100"/>
      <c r="FSN6" s="100"/>
      <c r="FSO6" s="100"/>
      <c r="FSP6" s="100"/>
      <c r="FSQ6" s="100"/>
      <c r="FSR6" s="100"/>
      <c r="FSS6" s="100"/>
      <c r="FST6" s="100"/>
      <c r="FSU6" s="100"/>
      <c r="FSV6" s="100"/>
      <c r="FSW6" s="100"/>
      <c r="FSX6" s="100"/>
      <c r="FSY6" s="100"/>
      <c r="FSZ6" s="100"/>
      <c r="FTA6" s="100"/>
      <c r="FTB6" s="100"/>
      <c r="FTC6" s="100"/>
      <c r="FTD6" s="100"/>
      <c r="FTE6" s="100"/>
      <c r="FTF6" s="100"/>
      <c r="FTG6" s="100"/>
      <c r="FTH6" s="100"/>
      <c r="FTI6" s="100"/>
      <c r="FTJ6" s="100"/>
      <c r="FTK6" s="100"/>
      <c r="FTL6" s="100"/>
      <c r="FTM6" s="100"/>
      <c r="FTN6" s="100"/>
      <c r="FTO6" s="100"/>
      <c r="FTP6" s="100"/>
      <c r="FTQ6" s="100"/>
      <c r="FTR6" s="100"/>
      <c r="FTS6" s="100"/>
      <c r="FTT6" s="100"/>
      <c r="FTU6" s="100"/>
      <c r="FTV6" s="100"/>
      <c r="FTW6" s="100"/>
      <c r="FTX6" s="100"/>
      <c r="FTY6" s="100"/>
      <c r="FTZ6" s="100"/>
      <c r="FUA6" s="100"/>
      <c r="FUB6" s="100"/>
      <c r="FUC6" s="100"/>
      <c r="FUD6" s="100"/>
      <c r="FUE6" s="100"/>
      <c r="FUF6" s="100"/>
      <c r="FUG6" s="100"/>
      <c r="FUH6" s="100"/>
      <c r="FUI6" s="100"/>
      <c r="FUJ6" s="100"/>
      <c r="FUK6" s="100"/>
      <c r="FUL6" s="100"/>
      <c r="FUM6" s="100"/>
      <c r="FUN6" s="100"/>
      <c r="FUO6" s="100"/>
      <c r="FUP6" s="100"/>
      <c r="FUQ6" s="100"/>
      <c r="FUR6" s="100"/>
      <c r="FUS6" s="100"/>
      <c r="FUT6" s="100"/>
      <c r="FUU6" s="100"/>
      <c r="FUV6" s="100"/>
      <c r="FUW6" s="100"/>
      <c r="FUX6" s="100"/>
      <c r="FUY6" s="100"/>
      <c r="FUZ6" s="100"/>
      <c r="FVA6" s="100"/>
      <c r="FVB6" s="100"/>
      <c r="FVC6" s="100"/>
      <c r="FVD6" s="100"/>
      <c r="FVE6" s="100"/>
      <c r="FVF6" s="100"/>
      <c r="FVG6" s="100"/>
      <c r="FVH6" s="100"/>
      <c r="FVI6" s="100"/>
      <c r="FVJ6" s="100"/>
      <c r="FVK6" s="100"/>
      <c r="FVL6" s="100"/>
      <c r="FVM6" s="100"/>
      <c r="FVN6" s="100"/>
      <c r="FVO6" s="100"/>
      <c r="FVP6" s="100"/>
      <c r="FVQ6" s="100"/>
      <c r="FVR6" s="100"/>
      <c r="FVS6" s="100"/>
      <c r="FVT6" s="100"/>
      <c r="FVU6" s="100"/>
      <c r="FVV6" s="100"/>
      <c r="FVW6" s="100"/>
      <c r="FVX6" s="100"/>
      <c r="FVY6" s="100"/>
      <c r="FVZ6" s="100"/>
      <c r="FWA6" s="100"/>
      <c r="FWB6" s="100"/>
      <c r="FWC6" s="100"/>
      <c r="FWD6" s="100"/>
      <c r="FWE6" s="100"/>
      <c r="FWF6" s="100"/>
      <c r="FWG6" s="100"/>
      <c r="FWH6" s="100"/>
      <c r="FWI6" s="100"/>
      <c r="FWJ6" s="100"/>
      <c r="FWK6" s="100"/>
      <c r="FWL6" s="100"/>
      <c r="FWM6" s="100"/>
      <c r="FWN6" s="100"/>
      <c r="FWO6" s="100"/>
      <c r="FWP6" s="100"/>
      <c r="FWQ6" s="100"/>
      <c r="FWR6" s="100"/>
      <c r="FWS6" s="100"/>
      <c r="FWT6" s="100"/>
      <c r="FWU6" s="100"/>
      <c r="FWV6" s="100"/>
      <c r="FWW6" s="100"/>
      <c r="FWX6" s="100"/>
      <c r="FWY6" s="100"/>
      <c r="FWZ6" s="100"/>
      <c r="FXA6" s="100"/>
      <c r="FXB6" s="100"/>
      <c r="FXC6" s="100"/>
      <c r="FXD6" s="100"/>
      <c r="FXE6" s="100"/>
      <c r="FXF6" s="100"/>
      <c r="FXG6" s="100"/>
      <c r="FXH6" s="100"/>
      <c r="FXI6" s="100"/>
      <c r="FXJ6" s="100"/>
      <c r="FXK6" s="100"/>
      <c r="FXL6" s="100"/>
      <c r="FXM6" s="100"/>
      <c r="FXN6" s="100"/>
      <c r="FXO6" s="100"/>
      <c r="FXP6" s="100"/>
      <c r="FXQ6" s="100"/>
      <c r="FXR6" s="100"/>
      <c r="FXS6" s="100"/>
      <c r="FXT6" s="100"/>
      <c r="FXU6" s="100"/>
      <c r="FXV6" s="100"/>
      <c r="FXW6" s="100"/>
      <c r="FXX6" s="100"/>
      <c r="FXY6" s="100"/>
      <c r="FXZ6" s="100"/>
      <c r="FYA6" s="100"/>
      <c r="FYB6" s="100"/>
      <c r="FYC6" s="100"/>
      <c r="FYD6" s="100"/>
      <c r="FYE6" s="100"/>
      <c r="FYF6" s="100"/>
      <c r="FYG6" s="100"/>
      <c r="FYH6" s="100"/>
      <c r="FYI6" s="100"/>
      <c r="FYJ6" s="100"/>
      <c r="FYK6" s="100"/>
      <c r="FYL6" s="100"/>
      <c r="FYM6" s="100"/>
      <c r="FYN6" s="100"/>
      <c r="FYO6" s="100"/>
      <c r="FYP6" s="100"/>
      <c r="FYQ6" s="100"/>
      <c r="FYR6" s="100"/>
      <c r="FYS6" s="100"/>
      <c r="FYT6" s="100"/>
      <c r="FYU6" s="100"/>
      <c r="FYV6" s="100"/>
      <c r="FYW6" s="100"/>
      <c r="FYX6" s="100"/>
      <c r="FYY6" s="100"/>
      <c r="FYZ6" s="100"/>
      <c r="FZA6" s="100"/>
      <c r="FZB6" s="100"/>
      <c r="FZC6" s="100"/>
      <c r="FZD6" s="100"/>
      <c r="FZE6" s="100"/>
      <c r="FZF6" s="100"/>
      <c r="FZG6" s="100"/>
      <c r="FZH6" s="100"/>
      <c r="FZI6" s="100"/>
      <c r="FZJ6" s="100"/>
      <c r="FZK6" s="100"/>
      <c r="FZL6" s="100"/>
      <c r="FZM6" s="100"/>
      <c r="FZN6" s="100"/>
      <c r="FZO6" s="100"/>
      <c r="FZP6" s="100"/>
      <c r="FZQ6" s="100"/>
      <c r="FZR6" s="100"/>
      <c r="FZS6" s="100"/>
      <c r="FZT6" s="100"/>
      <c r="FZU6" s="100"/>
      <c r="FZV6" s="100"/>
      <c r="FZW6" s="100"/>
      <c r="FZX6" s="100"/>
      <c r="FZY6" s="100"/>
      <c r="FZZ6" s="100"/>
      <c r="GAA6" s="100"/>
      <c r="GAB6" s="100"/>
      <c r="GAC6" s="100"/>
      <c r="GAD6" s="100"/>
      <c r="GAE6" s="100"/>
      <c r="GAF6" s="100"/>
      <c r="GAG6" s="100"/>
      <c r="GAH6" s="100"/>
      <c r="GAI6" s="100"/>
      <c r="GAJ6" s="100"/>
      <c r="GAK6" s="100"/>
      <c r="GAL6" s="100"/>
      <c r="GAM6" s="100"/>
      <c r="GAN6" s="100"/>
      <c r="GAO6" s="100"/>
      <c r="GAP6" s="100"/>
      <c r="GAQ6" s="100"/>
      <c r="GAR6" s="100"/>
      <c r="GAS6" s="100"/>
      <c r="GAT6" s="100"/>
      <c r="GAU6" s="100"/>
      <c r="GAV6" s="100"/>
      <c r="GAW6" s="100"/>
      <c r="GAX6" s="100"/>
      <c r="GAY6" s="100"/>
      <c r="GAZ6" s="100"/>
      <c r="GBA6" s="100"/>
      <c r="GBB6" s="100"/>
      <c r="GBC6" s="100"/>
      <c r="GBD6" s="100"/>
      <c r="GBE6" s="100"/>
      <c r="GBF6" s="100"/>
      <c r="GBG6" s="100"/>
      <c r="GBH6" s="100"/>
      <c r="GBI6" s="100"/>
      <c r="GBJ6" s="100"/>
      <c r="GBK6" s="100"/>
      <c r="GBL6" s="100"/>
      <c r="GBM6" s="100"/>
      <c r="GBN6" s="100"/>
      <c r="GBO6" s="100"/>
      <c r="GBP6" s="100"/>
      <c r="GBQ6" s="100"/>
      <c r="GBR6" s="100"/>
      <c r="GBS6" s="100"/>
      <c r="GBT6" s="100"/>
      <c r="GBU6" s="100"/>
      <c r="GBV6" s="100"/>
      <c r="GBW6" s="100"/>
      <c r="GBX6" s="100"/>
      <c r="GBY6" s="100"/>
      <c r="GBZ6" s="100"/>
      <c r="GCA6" s="100"/>
      <c r="GCB6" s="100"/>
      <c r="GCC6" s="100"/>
      <c r="GCD6" s="100"/>
      <c r="GCE6" s="100"/>
      <c r="GCF6" s="100"/>
      <c r="GCG6" s="100"/>
      <c r="GCH6" s="100"/>
      <c r="GCI6" s="100"/>
      <c r="GCJ6" s="100"/>
      <c r="GCK6" s="100"/>
      <c r="GCL6" s="100"/>
      <c r="GCM6" s="100"/>
      <c r="GCN6" s="100"/>
      <c r="GCO6" s="100"/>
      <c r="GCP6" s="100"/>
      <c r="GCQ6" s="100"/>
      <c r="GCR6" s="100"/>
      <c r="GCS6" s="100"/>
      <c r="GCT6" s="100"/>
      <c r="GCU6" s="100"/>
      <c r="GCV6" s="100"/>
      <c r="GCW6" s="100"/>
      <c r="GCX6" s="100"/>
      <c r="GCY6" s="100"/>
      <c r="GCZ6" s="100"/>
      <c r="GDA6" s="100"/>
      <c r="GDB6" s="100"/>
      <c r="GDC6" s="100"/>
      <c r="GDD6" s="100"/>
      <c r="GDE6" s="100"/>
      <c r="GDF6" s="100"/>
      <c r="GDG6" s="100"/>
      <c r="GDH6" s="100"/>
      <c r="GDI6" s="100"/>
      <c r="GDJ6" s="100"/>
      <c r="GDK6" s="100"/>
      <c r="GDL6" s="100"/>
      <c r="GDM6" s="100"/>
      <c r="GDN6" s="100"/>
      <c r="GDO6" s="100"/>
      <c r="GDP6" s="100"/>
      <c r="GDQ6" s="100"/>
      <c r="GDR6" s="100"/>
      <c r="GDS6" s="100"/>
      <c r="GDT6" s="100"/>
      <c r="GDU6" s="100"/>
      <c r="GDV6" s="100"/>
      <c r="GDW6" s="100"/>
      <c r="GDX6" s="100"/>
      <c r="GDY6" s="100"/>
      <c r="GDZ6" s="100"/>
      <c r="GEA6" s="100"/>
      <c r="GEB6" s="100"/>
      <c r="GEC6" s="100"/>
      <c r="GED6" s="100"/>
      <c r="GEE6" s="100"/>
      <c r="GEF6" s="100"/>
      <c r="GEG6" s="100"/>
      <c r="GEH6" s="100"/>
      <c r="GEI6" s="100"/>
      <c r="GEJ6" s="100"/>
      <c r="GEK6" s="100"/>
      <c r="GEL6" s="100"/>
      <c r="GEM6" s="100"/>
      <c r="GEN6" s="100"/>
      <c r="GEO6" s="100"/>
      <c r="GEP6" s="100"/>
      <c r="GEQ6" s="100"/>
      <c r="GER6" s="100"/>
      <c r="GES6" s="100"/>
      <c r="GET6" s="100"/>
      <c r="GEU6" s="100"/>
      <c r="GEV6" s="100"/>
      <c r="GEW6" s="100"/>
      <c r="GEX6" s="100"/>
      <c r="GEY6" s="100"/>
      <c r="GEZ6" s="100"/>
      <c r="GFA6" s="100"/>
      <c r="GFB6" s="100"/>
      <c r="GFC6" s="100"/>
      <c r="GFD6" s="100"/>
      <c r="GFE6" s="100"/>
      <c r="GFF6" s="100"/>
      <c r="GFG6" s="100"/>
      <c r="GFH6" s="100"/>
      <c r="GFI6" s="100"/>
      <c r="GFJ6" s="100"/>
      <c r="GFK6" s="100"/>
      <c r="GFL6" s="100"/>
      <c r="GFM6" s="100"/>
      <c r="GFN6" s="100"/>
      <c r="GFO6" s="100"/>
      <c r="GFP6" s="100"/>
      <c r="GFQ6" s="100"/>
      <c r="GFR6" s="100"/>
      <c r="GFS6" s="100"/>
      <c r="GFT6" s="100"/>
      <c r="GFU6" s="100"/>
      <c r="GFV6" s="100"/>
      <c r="GFW6" s="100"/>
      <c r="GFX6" s="100"/>
      <c r="GFY6" s="100"/>
      <c r="GFZ6" s="100"/>
      <c r="GGA6" s="100"/>
      <c r="GGB6" s="100"/>
      <c r="GGC6" s="100"/>
      <c r="GGD6" s="100"/>
      <c r="GGE6" s="100"/>
      <c r="GGF6" s="100"/>
      <c r="GGG6" s="100"/>
      <c r="GGH6" s="100"/>
      <c r="GGI6" s="100"/>
      <c r="GGJ6" s="100"/>
      <c r="GGK6" s="100"/>
      <c r="GGL6" s="100"/>
      <c r="GGM6" s="100"/>
      <c r="GGN6" s="100"/>
      <c r="GGO6" s="100"/>
      <c r="GGP6" s="100"/>
      <c r="GGQ6" s="100"/>
      <c r="GGR6" s="100"/>
      <c r="GGS6" s="100"/>
      <c r="GGT6" s="100"/>
      <c r="GGU6" s="100"/>
      <c r="GGV6" s="100"/>
      <c r="GGW6" s="100"/>
      <c r="GGX6" s="100"/>
      <c r="GGY6" s="100"/>
      <c r="GGZ6" s="100"/>
      <c r="GHA6" s="100"/>
      <c r="GHB6" s="100"/>
      <c r="GHC6" s="100"/>
      <c r="GHD6" s="100"/>
      <c r="GHE6" s="100"/>
      <c r="GHF6" s="100"/>
      <c r="GHG6" s="100"/>
      <c r="GHH6" s="100"/>
      <c r="GHI6" s="100"/>
      <c r="GHJ6" s="100"/>
      <c r="GHK6" s="100"/>
      <c r="GHL6" s="100"/>
      <c r="GHM6" s="100"/>
      <c r="GHN6" s="100"/>
      <c r="GHO6" s="100"/>
      <c r="GHP6" s="100"/>
      <c r="GHQ6" s="100"/>
      <c r="GHR6" s="100"/>
      <c r="GHS6" s="100"/>
      <c r="GHT6" s="100"/>
      <c r="GHU6" s="100"/>
      <c r="GHV6" s="100"/>
      <c r="GHW6" s="100"/>
      <c r="GHX6" s="100"/>
      <c r="GHY6" s="100"/>
      <c r="GHZ6" s="100"/>
      <c r="GIA6" s="100"/>
      <c r="GIB6" s="100"/>
      <c r="GIC6" s="100"/>
      <c r="GID6" s="100"/>
      <c r="GIE6" s="100"/>
      <c r="GIF6" s="100"/>
      <c r="GIG6" s="100"/>
      <c r="GIH6" s="100"/>
      <c r="GII6" s="100"/>
      <c r="GIJ6" s="100"/>
      <c r="GIK6" s="100"/>
      <c r="GIL6" s="100"/>
      <c r="GIM6" s="100"/>
      <c r="GIN6" s="100"/>
      <c r="GIO6" s="100"/>
      <c r="GIP6" s="100"/>
      <c r="GIQ6" s="100"/>
      <c r="GIR6" s="100"/>
      <c r="GIS6" s="100"/>
      <c r="GIT6" s="100"/>
      <c r="GIU6" s="100"/>
      <c r="GIV6" s="100"/>
      <c r="GIW6" s="100"/>
      <c r="GIX6" s="100"/>
      <c r="GIY6" s="100"/>
      <c r="GIZ6" s="100"/>
      <c r="GJA6" s="100"/>
      <c r="GJB6" s="100"/>
      <c r="GJC6" s="100"/>
      <c r="GJD6" s="100"/>
      <c r="GJE6" s="100"/>
      <c r="GJF6" s="100"/>
      <c r="GJG6" s="100"/>
      <c r="GJH6" s="100"/>
      <c r="GJI6" s="100"/>
      <c r="GJJ6" s="100"/>
      <c r="GJK6" s="100"/>
      <c r="GJL6" s="100"/>
      <c r="GJM6" s="100"/>
      <c r="GJN6" s="100"/>
      <c r="GJO6" s="100"/>
      <c r="GJP6" s="100"/>
      <c r="GJQ6" s="100"/>
      <c r="GJR6" s="100"/>
      <c r="GJS6" s="100"/>
      <c r="GJT6" s="100"/>
      <c r="GJU6" s="100"/>
      <c r="GJV6" s="100"/>
      <c r="GJW6" s="100"/>
      <c r="GJX6" s="100"/>
      <c r="GJY6" s="100"/>
      <c r="GJZ6" s="100"/>
      <c r="GKA6" s="100"/>
      <c r="GKB6" s="100"/>
      <c r="GKC6" s="100"/>
      <c r="GKD6" s="100"/>
      <c r="GKE6" s="100"/>
      <c r="GKF6" s="100"/>
      <c r="GKG6" s="100"/>
      <c r="GKH6" s="100"/>
      <c r="GKI6" s="100"/>
      <c r="GKJ6" s="100"/>
      <c r="GKK6" s="100"/>
      <c r="GKL6" s="100"/>
      <c r="GKM6" s="100"/>
      <c r="GKN6" s="100"/>
      <c r="GKO6" s="100"/>
      <c r="GKP6" s="100"/>
      <c r="GKQ6" s="100"/>
      <c r="GKR6" s="100"/>
      <c r="GKS6" s="100"/>
      <c r="GKT6" s="100"/>
      <c r="GKU6" s="100"/>
      <c r="GKV6" s="100"/>
      <c r="GKW6" s="100"/>
      <c r="GKX6" s="100"/>
      <c r="GKY6" s="100"/>
      <c r="GKZ6" s="100"/>
      <c r="GLA6" s="100"/>
      <c r="GLB6" s="100"/>
      <c r="GLC6" s="100"/>
      <c r="GLD6" s="100"/>
      <c r="GLE6" s="100"/>
      <c r="GLF6" s="100"/>
      <c r="GLG6" s="100"/>
      <c r="GLH6" s="100"/>
      <c r="GLI6" s="100"/>
      <c r="GLJ6" s="100"/>
      <c r="GLK6" s="100"/>
      <c r="GLL6" s="100"/>
      <c r="GLM6" s="100"/>
      <c r="GLN6" s="100"/>
      <c r="GLO6" s="100"/>
      <c r="GLP6" s="100"/>
      <c r="GLQ6" s="100"/>
      <c r="GLR6" s="100"/>
      <c r="GLS6" s="100"/>
      <c r="GLT6" s="100"/>
      <c r="GLU6" s="100"/>
      <c r="GLV6" s="100"/>
      <c r="GLW6" s="100"/>
      <c r="GLX6" s="100"/>
      <c r="GLY6" s="100"/>
      <c r="GLZ6" s="100"/>
      <c r="GMA6" s="100"/>
      <c r="GMB6" s="100"/>
      <c r="GMC6" s="100"/>
      <c r="GMD6" s="100"/>
      <c r="GME6" s="100"/>
      <c r="GMF6" s="100"/>
      <c r="GMG6" s="100"/>
      <c r="GMH6" s="100"/>
      <c r="GMI6" s="100"/>
      <c r="GMJ6" s="100"/>
      <c r="GMK6" s="100"/>
      <c r="GML6" s="100"/>
      <c r="GMM6" s="100"/>
      <c r="GMN6" s="100"/>
      <c r="GMO6" s="100"/>
      <c r="GMP6" s="100"/>
      <c r="GMQ6" s="100"/>
      <c r="GMR6" s="100"/>
      <c r="GMS6" s="100"/>
      <c r="GMT6" s="100"/>
      <c r="GMU6" s="100"/>
      <c r="GMV6" s="100"/>
      <c r="GMW6" s="100"/>
      <c r="GMX6" s="100"/>
      <c r="GMY6" s="100"/>
      <c r="GMZ6" s="100"/>
      <c r="GNA6" s="100"/>
      <c r="GNB6" s="100"/>
      <c r="GNC6" s="100"/>
      <c r="GND6" s="100"/>
      <c r="GNE6" s="100"/>
      <c r="GNF6" s="100"/>
      <c r="GNG6" s="100"/>
      <c r="GNH6" s="100"/>
      <c r="GNI6" s="100"/>
      <c r="GNJ6" s="100"/>
      <c r="GNK6" s="100"/>
      <c r="GNL6" s="100"/>
      <c r="GNM6" s="100"/>
      <c r="GNN6" s="100"/>
      <c r="GNO6" s="100"/>
      <c r="GNP6" s="100"/>
      <c r="GNQ6" s="100"/>
      <c r="GNR6" s="100"/>
      <c r="GNS6" s="100"/>
      <c r="GNT6" s="100"/>
      <c r="GNU6" s="100"/>
      <c r="GNV6" s="100"/>
      <c r="GNW6" s="100"/>
      <c r="GNX6" s="100"/>
      <c r="GNY6" s="100"/>
      <c r="GNZ6" s="100"/>
      <c r="GOA6" s="100"/>
      <c r="GOB6" s="100"/>
      <c r="GOC6" s="100"/>
      <c r="GOD6" s="100"/>
      <c r="GOE6" s="100"/>
      <c r="GOF6" s="100"/>
      <c r="GOG6" s="100"/>
      <c r="GOH6" s="100"/>
      <c r="GOI6" s="100"/>
      <c r="GOJ6" s="100"/>
      <c r="GOK6" s="100"/>
      <c r="GOL6" s="100"/>
      <c r="GOM6" s="100"/>
      <c r="GON6" s="100"/>
      <c r="GOO6" s="100"/>
      <c r="GOP6" s="100"/>
      <c r="GOQ6" s="100"/>
      <c r="GOR6" s="100"/>
      <c r="GOS6" s="100"/>
      <c r="GOT6" s="100"/>
      <c r="GOU6" s="100"/>
      <c r="GOV6" s="100"/>
      <c r="GOW6" s="100"/>
      <c r="GOX6" s="100"/>
      <c r="GOY6" s="100"/>
      <c r="GOZ6" s="100"/>
      <c r="GPA6" s="100"/>
      <c r="GPB6" s="100"/>
      <c r="GPC6" s="100"/>
      <c r="GPD6" s="100"/>
      <c r="GPE6" s="100"/>
      <c r="GPF6" s="100"/>
      <c r="GPG6" s="100"/>
      <c r="GPH6" s="100"/>
      <c r="GPI6" s="100"/>
      <c r="GPJ6" s="100"/>
      <c r="GPK6" s="100"/>
      <c r="GPL6" s="100"/>
      <c r="GPM6" s="100"/>
      <c r="GPN6" s="100"/>
      <c r="GPO6" s="100"/>
      <c r="GPP6" s="100"/>
      <c r="GPQ6" s="100"/>
      <c r="GPR6" s="100"/>
      <c r="GPS6" s="100"/>
      <c r="GPT6" s="100"/>
      <c r="GPU6" s="100"/>
      <c r="GPV6" s="100"/>
      <c r="GPW6" s="100"/>
      <c r="GPX6" s="100"/>
      <c r="GPY6" s="100"/>
      <c r="GPZ6" s="100"/>
      <c r="GQA6" s="100"/>
      <c r="GQB6" s="100"/>
      <c r="GQC6" s="100"/>
      <c r="GQD6" s="100"/>
      <c r="GQE6" s="100"/>
      <c r="GQF6" s="100"/>
      <c r="GQG6" s="100"/>
      <c r="GQH6" s="100"/>
      <c r="GQI6" s="100"/>
      <c r="GQJ6" s="100"/>
      <c r="GQK6" s="100"/>
      <c r="GQL6" s="100"/>
      <c r="GQM6" s="100"/>
      <c r="GQN6" s="100"/>
      <c r="GQO6" s="100"/>
      <c r="GQP6" s="100"/>
      <c r="GQQ6" s="100"/>
      <c r="GQR6" s="100"/>
      <c r="GQS6" s="100"/>
      <c r="GQT6" s="100"/>
      <c r="GQU6" s="100"/>
      <c r="GQV6" s="100"/>
      <c r="GQW6" s="100"/>
      <c r="GQX6" s="100"/>
      <c r="GQY6" s="100"/>
      <c r="GQZ6" s="100"/>
      <c r="GRA6" s="100"/>
      <c r="GRB6" s="100"/>
      <c r="GRC6" s="100"/>
      <c r="GRD6" s="100"/>
      <c r="GRE6" s="100"/>
      <c r="GRF6" s="100"/>
      <c r="GRG6" s="100"/>
      <c r="GRH6" s="100"/>
      <c r="GRI6" s="100"/>
      <c r="GRJ6" s="100"/>
      <c r="GRK6" s="100"/>
      <c r="GRL6" s="100"/>
      <c r="GRM6" s="100"/>
      <c r="GRN6" s="100"/>
      <c r="GRO6" s="100"/>
      <c r="GRP6" s="100"/>
      <c r="GRQ6" s="100"/>
      <c r="GRR6" s="100"/>
      <c r="GRS6" s="100"/>
      <c r="GRT6" s="100"/>
      <c r="GRU6" s="100"/>
      <c r="GRV6" s="100"/>
      <c r="GRW6" s="100"/>
      <c r="GRX6" s="100"/>
      <c r="GRY6" s="100"/>
      <c r="GRZ6" s="100"/>
      <c r="GSA6" s="100"/>
      <c r="GSB6" s="100"/>
      <c r="GSC6" s="100"/>
      <c r="GSD6" s="100"/>
      <c r="GSE6" s="100"/>
      <c r="GSF6" s="100"/>
      <c r="GSG6" s="100"/>
      <c r="GSH6" s="100"/>
      <c r="GSI6" s="100"/>
      <c r="GSJ6" s="100"/>
      <c r="GSK6" s="100"/>
      <c r="GSL6" s="100"/>
      <c r="GSM6" s="100"/>
      <c r="GSN6" s="100"/>
      <c r="GSO6" s="100"/>
      <c r="GSP6" s="100"/>
      <c r="GSQ6" s="100"/>
      <c r="GSR6" s="100"/>
      <c r="GSS6" s="100"/>
      <c r="GST6" s="100"/>
      <c r="GSU6" s="100"/>
      <c r="GSV6" s="100"/>
      <c r="GSW6" s="100"/>
      <c r="GSX6" s="100"/>
      <c r="GSY6" s="100"/>
      <c r="GSZ6" s="100"/>
      <c r="GTA6" s="100"/>
      <c r="GTB6" s="100"/>
      <c r="GTC6" s="100"/>
      <c r="GTD6" s="100"/>
      <c r="GTE6" s="100"/>
      <c r="GTF6" s="100"/>
      <c r="GTG6" s="100"/>
      <c r="GTH6" s="100"/>
      <c r="GTI6" s="100"/>
      <c r="GTJ6" s="100"/>
      <c r="GTK6" s="100"/>
      <c r="GTL6" s="100"/>
      <c r="GTM6" s="100"/>
      <c r="GTN6" s="100"/>
      <c r="GTO6" s="100"/>
      <c r="GTP6" s="100"/>
      <c r="GTQ6" s="100"/>
      <c r="GTR6" s="100"/>
      <c r="GTS6" s="100"/>
      <c r="GTT6" s="100"/>
      <c r="GTU6" s="100"/>
      <c r="GTV6" s="100"/>
      <c r="GTW6" s="100"/>
      <c r="GTX6" s="100"/>
      <c r="GTY6" s="100"/>
      <c r="GTZ6" s="100"/>
      <c r="GUA6" s="100"/>
      <c r="GUB6" s="100"/>
      <c r="GUC6" s="100"/>
      <c r="GUD6" s="100"/>
      <c r="GUE6" s="100"/>
      <c r="GUF6" s="100"/>
      <c r="GUG6" s="100"/>
      <c r="GUH6" s="100"/>
      <c r="GUI6" s="100"/>
      <c r="GUJ6" s="100"/>
      <c r="GUK6" s="100"/>
      <c r="GUL6" s="100"/>
      <c r="GUM6" s="100"/>
      <c r="GUN6" s="100"/>
      <c r="GUO6" s="100"/>
      <c r="GUP6" s="100"/>
      <c r="GUQ6" s="100"/>
      <c r="GUR6" s="100"/>
      <c r="GUS6" s="100"/>
      <c r="GUT6" s="100"/>
      <c r="GUU6" s="100"/>
      <c r="GUV6" s="100"/>
      <c r="GUW6" s="100"/>
      <c r="GUX6" s="100"/>
      <c r="GUY6" s="100"/>
      <c r="GUZ6" s="100"/>
      <c r="GVA6" s="100"/>
      <c r="GVB6" s="100"/>
      <c r="GVC6" s="100"/>
      <c r="GVD6" s="100"/>
      <c r="GVE6" s="100"/>
      <c r="GVF6" s="100"/>
      <c r="GVG6" s="100"/>
      <c r="GVH6" s="100"/>
      <c r="GVI6" s="100"/>
      <c r="GVJ6" s="100"/>
      <c r="GVK6" s="100"/>
      <c r="GVL6" s="100"/>
      <c r="GVM6" s="100"/>
      <c r="GVN6" s="100"/>
      <c r="GVO6" s="100"/>
      <c r="GVP6" s="100"/>
      <c r="GVQ6" s="100"/>
      <c r="GVR6" s="100"/>
      <c r="GVS6" s="100"/>
      <c r="GVT6" s="100"/>
      <c r="GVU6" s="100"/>
      <c r="GVV6" s="100"/>
      <c r="GVW6" s="100"/>
      <c r="GVX6" s="100"/>
      <c r="GVY6" s="100"/>
      <c r="GVZ6" s="100"/>
      <c r="GWA6" s="100"/>
      <c r="GWB6" s="100"/>
      <c r="GWC6" s="100"/>
      <c r="GWD6" s="100"/>
      <c r="GWE6" s="100"/>
      <c r="GWF6" s="100"/>
      <c r="GWG6" s="100"/>
      <c r="GWH6" s="100"/>
      <c r="GWI6" s="100"/>
      <c r="GWJ6" s="100"/>
      <c r="GWK6" s="100"/>
      <c r="GWL6" s="100"/>
      <c r="GWM6" s="100"/>
      <c r="GWN6" s="100"/>
      <c r="GWO6" s="100"/>
      <c r="GWP6" s="100"/>
      <c r="GWQ6" s="100"/>
      <c r="GWR6" s="100"/>
      <c r="GWS6" s="100"/>
      <c r="GWT6" s="100"/>
      <c r="GWU6" s="100"/>
      <c r="GWV6" s="100"/>
      <c r="GWW6" s="100"/>
      <c r="GWX6" s="100"/>
      <c r="GWY6" s="100"/>
      <c r="GWZ6" s="100"/>
      <c r="GXA6" s="100"/>
      <c r="GXB6" s="100"/>
      <c r="GXC6" s="100"/>
      <c r="GXD6" s="100"/>
      <c r="GXE6" s="100"/>
      <c r="GXF6" s="100"/>
      <c r="GXG6" s="100"/>
      <c r="GXH6" s="100"/>
      <c r="GXI6" s="100"/>
      <c r="GXJ6" s="100"/>
      <c r="GXK6" s="100"/>
      <c r="GXL6" s="100"/>
      <c r="GXM6" s="100"/>
      <c r="GXN6" s="100"/>
      <c r="GXO6" s="100"/>
      <c r="GXP6" s="100"/>
      <c r="GXQ6" s="100"/>
      <c r="GXR6" s="100"/>
      <c r="GXS6" s="100"/>
      <c r="GXT6" s="100"/>
      <c r="GXU6" s="100"/>
      <c r="GXV6" s="100"/>
      <c r="GXW6" s="100"/>
      <c r="GXX6" s="100"/>
      <c r="GXY6" s="100"/>
      <c r="GXZ6" s="100"/>
      <c r="GYA6" s="100"/>
      <c r="GYB6" s="100"/>
      <c r="GYC6" s="100"/>
      <c r="GYD6" s="100"/>
      <c r="GYE6" s="100"/>
      <c r="GYF6" s="100"/>
      <c r="GYG6" s="100"/>
      <c r="GYH6" s="100"/>
      <c r="GYI6" s="100"/>
      <c r="GYJ6" s="100"/>
      <c r="GYK6" s="100"/>
      <c r="GYL6" s="100"/>
      <c r="GYM6" s="100"/>
      <c r="GYN6" s="100"/>
      <c r="GYO6" s="100"/>
      <c r="GYP6" s="100"/>
      <c r="GYQ6" s="100"/>
      <c r="GYR6" s="100"/>
      <c r="GYS6" s="100"/>
      <c r="GYT6" s="100"/>
      <c r="GYU6" s="100"/>
      <c r="GYV6" s="100"/>
      <c r="GYW6" s="100"/>
      <c r="GYX6" s="100"/>
      <c r="GYY6" s="100"/>
      <c r="GYZ6" s="100"/>
      <c r="GZA6" s="100"/>
      <c r="GZB6" s="100"/>
      <c r="GZC6" s="100"/>
      <c r="GZD6" s="100"/>
      <c r="GZE6" s="100"/>
      <c r="GZF6" s="100"/>
      <c r="GZG6" s="100"/>
      <c r="GZH6" s="100"/>
      <c r="GZI6" s="100"/>
      <c r="GZJ6" s="100"/>
      <c r="GZK6" s="100"/>
      <c r="GZL6" s="100"/>
      <c r="GZM6" s="100"/>
      <c r="GZN6" s="100"/>
      <c r="GZO6" s="100"/>
      <c r="GZP6" s="100"/>
      <c r="GZQ6" s="100"/>
      <c r="GZR6" s="100"/>
      <c r="GZS6" s="100"/>
      <c r="GZT6" s="100"/>
      <c r="GZU6" s="100"/>
      <c r="GZV6" s="100"/>
      <c r="GZW6" s="100"/>
      <c r="GZX6" s="100"/>
      <c r="GZY6" s="100"/>
      <c r="GZZ6" s="100"/>
      <c r="HAA6" s="100"/>
      <c r="HAB6" s="100"/>
      <c r="HAC6" s="100"/>
      <c r="HAD6" s="100"/>
      <c r="HAE6" s="100"/>
      <c r="HAF6" s="100"/>
      <c r="HAG6" s="100"/>
      <c r="HAH6" s="100"/>
      <c r="HAI6" s="100"/>
      <c r="HAJ6" s="100"/>
      <c r="HAK6" s="100"/>
      <c r="HAL6" s="100"/>
      <c r="HAM6" s="100"/>
      <c r="HAN6" s="100"/>
      <c r="HAO6" s="100"/>
      <c r="HAP6" s="100"/>
      <c r="HAQ6" s="100"/>
      <c r="HAR6" s="100"/>
      <c r="HAS6" s="100"/>
      <c r="HAT6" s="100"/>
      <c r="HAU6" s="100"/>
      <c r="HAV6" s="100"/>
      <c r="HAW6" s="100"/>
      <c r="HAX6" s="100"/>
      <c r="HAY6" s="100"/>
      <c r="HAZ6" s="100"/>
      <c r="HBA6" s="100"/>
      <c r="HBB6" s="100"/>
      <c r="HBC6" s="100"/>
      <c r="HBD6" s="100"/>
      <c r="HBE6" s="100"/>
      <c r="HBF6" s="100"/>
      <c r="HBG6" s="100"/>
      <c r="HBH6" s="100"/>
      <c r="HBI6" s="100"/>
      <c r="HBJ6" s="100"/>
      <c r="HBK6" s="100"/>
      <c r="HBL6" s="100"/>
      <c r="HBM6" s="100"/>
      <c r="HBN6" s="100"/>
      <c r="HBO6" s="100"/>
      <c r="HBP6" s="100"/>
      <c r="HBQ6" s="100"/>
      <c r="HBR6" s="100"/>
      <c r="HBS6" s="100"/>
      <c r="HBT6" s="100"/>
      <c r="HBU6" s="100"/>
      <c r="HBV6" s="100"/>
      <c r="HBW6" s="100"/>
      <c r="HBX6" s="100"/>
      <c r="HBY6" s="100"/>
      <c r="HBZ6" s="100"/>
      <c r="HCA6" s="100"/>
      <c r="HCB6" s="100"/>
      <c r="HCC6" s="100"/>
      <c r="HCD6" s="100"/>
      <c r="HCE6" s="100"/>
      <c r="HCF6" s="100"/>
      <c r="HCG6" s="100"/>
      <c r="HCH6" s="100"/>
      <c r="HCI6" s="100"/>
      <c r="HCJ6" s="100"/>
      <c r="HCK6" s="100"/>
      <c r="HCL6" s="100"/>
      <c r="HCM6" s="100"/>
      <c r="HCN6" s="100"/>
      <c r="HCO6" s="100"/>
      <c r="HCP6" s="100"/>
      <c r="HCQ6" s="100"/>
      <c r="HCR6" s="100"/>
      <c r="HCS6" s="100"/>
      <c r="HCT6" s="100"/>
      <c r="HCU6" s="100"/>
      <c r="HCV6" s="100"/>
      <c r="HCW6" s="100"/>
      <c r="HCX6" s="100"/>
      <c r="HCY6" s="100"/>
      <c r="HCZ6" s="100"/>
      <c r="HDA6" s="100"/>
      <c r="HDB6" s="100"/>
      <c r="HDC6" s="100"/>
      <c r="HDD6" s="100"/>
      <c r="HDE6" s="100"/>
      <c r="HDF6" s="100"/>
      <c r="HDG6" s="100"/>
      <c r="HDH6" s="100"/>
      <c r="HDI6" s="100"/>
      <c r="HDJ6" s="100"/>
      <c r="HDK6" s="100"/>
      <c r="HDL6" s="100"/>
      <c r="HDM6" s="100"/>
      <c r="HDN6" s="100"/>
      <c r="HDO6" s="100"/>
      <c r="HDP6" s="100"/>
      <c r="HDQ6" s="100"/>
      <c r="HDR6" s="100"/>
      <c r="HDS6" s="100"/>
      <c r="HDT6" s="100"/>
      <c r="HDU6" s="100"/>
      <c r="HDV6" s="100"/>
      <c r="HDW6" s="100"/>
      <c r="HDX6" s="100"/>
      <c r="HDY6" s="100"/>
      <c r="HDZ6" s="100"/>
      <c r="HEA6" s="100"/>
      <c r="HEB6" s="100"/>
      <c r="HEC6" s="100"/>
      <c r="HED6" s="100"/>
      <c r="HEE6" s="100"/>
      <c r="HEF6" s="100"/>
      <c r="HEG6" s="100"/>
      <c r="HEH6" s="100"/>
      <c r="HEI6" s="100"/>
      <c r="HEJ6" s="100"/>
      <c r="HEK6" s="100"/>
      <c r="HEL6" s="100"/>
      <c r="HEM6" s="100"/>
      <c r="HEN6" s="100"/>
      <c r="HEO6" s="100"/>
      <c r="HEP6" s="100"/>
      <c r="HEQ6" s="100"/>
      <c r="HER6" s="100"/>
      <c r="HES6" s="100"/>
      <c r="HET6" s="100"/>
      <c r="HEU6" s="100"/>
      <c r="HEV6" s="100"/>
      <c r="HEW6" s="100"/>
      <c r="HEX6" s="100"/>
      <c r="HEY6" s="100"/>
      <c r="HEZ6" s="100"/>
      <c r="HFA6" s="100"/>
      <c r="HFB6" s="100"/>
      <c r="HFC6" s="100"/>
      <c r="HFD6" s="100"/>
      <c r="HFE6" s="100"/>
      <c r="HFF6" s="100"/>
      <c r="HFG6" s="100"/>
      <c r="HFH6" s="100"/>
      <c r="HFI6" s="100"/>
      <c r="HFJ6" s="100"/>
      <c r="HFK6" s="100"/>
      <c r="HFL6" s="100"/>
      <c r="HFM6" s="100"/>
      <c r="HFN6" s="100"/>
      <c r="HFO6" s="100"/>
      <c r="HFP6" s="100"/>
      <c r="HFQ6" s="100"/>
      <c r="HFR6" s="100"/>
      <c r="HFS6" s="100"/>
      <c r="HFT6" s="100"/>
      <c r="HFU6" s="100"/>
      <c r="HFV6" s="100"/>
      <c r="HFW6" s="100"/>
      <c r="HFX6" s="100"/>
      <c r="HFY6" s="100"/>
      <c r="HFZ6" s="100"/>
      <c r="HGA6" s="100"/>
      <c r="HGB6" s="100"/>
      <c r="HGC6" s="100"/>
      <c r="HGD6" s="100"/>
      <c r="HGE6" s="100"/>
      <c r="HGF6" s="100"/>
      <c r="HGG6" s="100"/>
      <c r="HGH6" s="100"/>
      <c r="HGI6" s="100"/>
      <c r="HGJ6" s="100"/>
      <c r="HGK6" s="100"/>
      <c r="HGL6" s="100"/>
      <c r="HGM6" s="100"/>
      <c r="HGN6" s="100"/>
      <c r="HGO6" s="100"/>
      <c r="HGP6" s="100"/>
      <c r="HGQ6" s="100"/>
      <c r="HGR6" s="100"/>
      <c r="HGS6" s="100"/>
      <c r="HGT6" s="100"/>
      <c r="HGU6" s="100"/>
      <c r="HGV6" s="100"/>
      <c r="HGW6" s="100"/>
      <c r="HGX6" s="100"/>
      <c r="HGY6" s="100"/>
      <c r="HGZ6" s="100"/>
      <c r="HHA6" s="100"/>
      <c r="HHB6" s="100"/>
      <c r="HHC6" s="100"/>
      <c r="HHD6" s="100"/>
      <c r="HHE6" s="100"/>
      <c r="HHF6" s="100"/>
      <c r="HHG6" s="100"/>
      <c r="HHH6" s="100"/>
      <c r="HHI6" s="100"/>
      <c r="HHJ6" s="100"/>
      <c r="HHK6" s="100"/>
      <c r="HHL6" s="100"/>
      <c r="HHM6" s="100"/>
      <c r="HHN6" s="100"/>
      <c r="HHO6" s="100"/>
      <c r="HHP6" s="100"/>
      <c r="HHQ6" s="100"/>
      <c r="HHR6" s="100"/>
      <c r="HHS6" s="100"/>
      <c r="HHT6" s="100"/>
      <c r="HHU6" s="100"/>
      <c r="HHV6" s="100"/>
      <c r="HHW6" s="100"/>
      <c r="HHX6" s="100"/>
      <c r="HHY6" s="100"/>
      <c r="HHZ6" s="100"/>
      <c r="HIA6" s="100"/>
      <c r="HIB6" s="100"/>
      <c r="HIC6" s="100"/>
      <c r="HID6" s="100"/>
      <c r="HIE6" s="100"/>
      <c r="HIF6" s="100"/>
      <c r="HIG6" s="100"/>
      <c r="HIH6" s="100"/>
      <c r="HII6" s="100"/>
      <c r="HIJ6" s="100"/>
      <c r="HIK6" s="100"/>
      <c r="HIL6" s="100"/>
      <c r="HIM6" s="100"/>
      <c r="HIN6" s="100"/>
      <c r="HIO6" s="100"/>
      <c r="HIP6" s="100"/>
      <c r="HIQ6" s="100"/>
      <c r="HIR6" s="100"/>
      <c r="HIS6" s="100"/>
      <c r="HIT6" s="100"/>
      <c r="HIU6" s="100"/>
      <c r="HIV6" s="100"/>
      <c r="HIW6" s="100"/>
      <c r="HIX6" s="100"/>
      <c r="HIY6" s="100"/>
      <c r="HIZ6" s="100"/>
      <c r="HJA6" s="100"/>
      <c r="HJB6" s="100"/>
      <c r="HJC6" s="100"/>
      <c r="HJD6" s="100"/>
      <c r="HJE6" s="100"/>
      <c r="HJF6" s="100"/>
      <c r="HJG6" s="100"/>
      <c r="HJH6" s="100"/>
      <c r="HJI6" s="100"/>
      <c r="HJJ6" s="100"/>
      <c r="HJK6" s="100"/>
      <c r="HJL6" s="100"/>
      <c r="HJM6" s="100"/>
      <c r="HJN6" s="100"/>
      <c r="HJO6" s="100"/>
      <c r="HJP6" s="100"/>
      <c r="HJQ6" s="100"/>
      <c r="HJR6" s="100"/>
      <c r="HJS6" s="100"/>
      <c r="HJT6" s="100"/>
      <c r="HJU6" s="100"/>
      <c r="HJV6" s="100"/>
      <c r="HJW6" s="100"/>
      <c r="HJX6" s="100"/>
      <c r="HJY6" s="100"/>
      <c r="HJZ6" s="100"/>
      <c r="HKA6" s="100"/>
      <c r="HKB6" s="100"/>
      <c r="HKC6" s="100"/>
      <c r="HKD6" s="100"/>
      <c r="HKE6" s="100"/>
      <c r="HKF6" s="100"/>
      <c r="HKG6" s="100"/>
      <c r="HKH6" s="100"/>
      <c r="HKI6" s="100"/>
      <c r="HKJ6" s="100"/>
      <c r="HKK6" s="100"/>
      <c r="HKL6" s="100"/>
      <c r="HKM6" s="100"/>
      <c r="HKN6" s="100"/>
      <c r="HKO6" s="100"/>
      <c r="HKP6" s="100"/>
      <c r="HKQ6" s="100"/>
      <c r="HKR6" s="100"/>
      <c r="HKS6" s="100"/>
      <c r="HKT6" s="100"/>
      <c r="HKU6" s="100"/>
      <c r="HKV6" s="100"/>
      <c r="HKW6" s="100"/>
      <c r="HKX6" s="100"/>
      <c r="HKY6" s="100"/>
      <c r="HKZ6" s="100"/>
      <c r="HLA6" s="100"/>
      <c r="HLB6" s="100"/>
      <c r="HLC6" s="100"/>
      <c r="HLD6" s="100"/>
      <c r="HLE6" s="100"/>
      <c r="HLF6" s="100"/>
      <c r="HLG6" s="100"/>
      <c r="HLH6" s="100"/>
      <c r="HLI6" s="100"/>
      <c r="HLJ6" s="100"/>
      <c r="HLK6" s="100"/>
      <c r="HLL6" s="100"/>
      <c r="HLM6" s="100"/>
      <c r="HLN6" s="100"/>
      <c r="HLO6" s="100"/>
      <c r="HLP6" s="100"/>
      <c r="HLQ6" s="100"/>
      <c r="HLR6" s="100"/>
      <c r="HLS6" s="100"/>
      <c r="HLT6" s="100"/>
      <c r="HLU6" s="100"/>
      <c r="HLV6" s="100"/>
      <c r="HLW6" s="100"/>
      <c r="HLX6" s="100"/>
      <c r="HLY6" s="100"/>
      <c r="HLZ6" s="100"/>
      <c r="HMA6" s="100"/>
      <c r="HMB6" s="100"/>
      <c r="HMC6" s="100"/>
      <c r="HMD6" s="100"/>
      <c r="HME6" s="100"/>
      <c r="HMF6" s="100"/>
      <c r="HMG6" s="100"/>
      <c r="HMH6" s="100"/>
      <c r="HMI6" s="100"/>
      <c r="HMJ6" s="100"/>
      <c r="HMK6" s="100"/>
      <c r="HML6" s="100"/>
      <c r="HMM6" s="100"/>
      <c r="HMN6" s="100"/>
      <c r="HMO6" s="100"/>
      <c r="HMP6" s="100"/>
      <c r="HMQ6" s="100"/>
      <c r="HMR6" s="100"/>
      <c r="HMS6" s="100"/>
      <c r="HMT6" s="100"/>
      <c r="HMU6" s="100"/>
      <c r="HMV6" s="100"/>
      <c r="HMW6" s="100"/>
      <c r="HMX6" s="100"/>
      <c r="HMY6" s="100"/>
      <c r="HMZ6" s="100"/>
      <c r="HNA6" s="100"/>
      <c r="HNB6" s="100"/>
      <c r="HNC6" s="100"/>
      <c r="HND6" s="100"/>
      <c r="HNE6" s="100"/>
      <c r="HNF6" s="100"/>
      <c r="HNG6" s="100"/>
      <c r="HNH6" s="100"/>
      <c r="HNI6" s="100"/>
      <c r="HNJ6" s="100"/>
      <c r="HNK6" s="100"/>
      <c r="HNL6" s="100"/>
      <c r="HNM6" s="100"/>
      <c r="HNN6" s="100"/>
      <c r="HNO6" s="100"/>
      <c r="HNP6" s="100"/>
      <c r="HNQ6" s="100"/>
      <c r="HNR6" s="100"/>
      <c r="HNS6" s="100"/>
      <c r="HNT6" s="100"/>
      <c r="HNU6" s="100"/>
      <c r="HNV6" s="100"/>
      <c r="HNW6" s="100"/>
      <c r="HNX6" s="100"/>
      <c r="HNY6" s="100"/>
      <c r="HNZ6" s="100"/>
      <c r="HOA6" s="100"/>
      <c r="HOB6" s="100"/>
      <c r="HOC6" s="100"/>
      <c r="HOD6" s="100"/>
      <c r="HOE6" s="100"/>
      <c r="HOF6" s="100"/>
      <c r="HOG6" s="100"/>
      <c r="HOH6" s="100"/>
      <c r="HOI6" s="100"/>
      <c r="HOJ6" s="100"/>
      <c r="HOK6" s="100"/>
      <c r="HOL6" s="100"/>
      <c r="HOM6" s="100"/>
      <c r="HON6" s="100"/>
      <c r="HOO6" s="100"/>
      <c r="HOP6" s="100"/>
      <c r="HOQ6" s="100"/>
      <c r="HOR6" s="100"/>
      <c r="HOS6" s="100"/>
      <c r="HOT6" s="100"/>
      <c r="HOU6" s="100"/>
      <c r="HOV6" s="100"/>
      <c r="HOW6" s="100"/>
      <c r="HOX6" s="100"/>
      <c r="HOY6" s="100"/>
      <c r="HOZ6" s="100"/>
      <c r="HPA6" s="100"/>
      <c r="HPB6" s="100"/>
      <c r="HPC6" s="100"/>
      <c r="HPD6" s="100"/>
      <c r="HPE6" s="100"/>
      <c r="HPF6" s="100"/>
      <c r="HPG6" s="100"/>
      <c r="HPH6" s="100"/>
      <c r="HPI6" s="100"/>
      <c r="HPJ6" s="100"/>
      <c r="HPK6" s="100"/>
      <c r="HPL6" s="100"/>
      <c r="HPM6" s="100"/>
      <c r="HPN6" s="100"/>
      <c r="HPO6" s="100"/>
      <c r="HPP6" s="100"/>
      <c r="HPQ6" s="100"/>
      <c r="HPR6" s="100"/>
      <c r="HPS6" s="100"/>
      <c r="HPT6" s="100"/>
      <c r="HPU6" s="100"/>
      <c r="HPV6" s="100"/>
      <c r="HPW6" s="100"/>
      <c r="HPX6" s="100"/>
      <c r="HPY6" s="100"/>
      <c r="HPZ6" s="100"/>
      <c r="HQA6" s="100"/>
      <c r="HQB6" s="100"/>
      <c r="HQC6" s="100"/>
      <c r="HQD6" s="100"/>
      <c r="HQE6" s="100"/>
      <c r="HQF6" s="100"/>
      <c r="HQG6" s="100"/>
      <c r="HQH6" s="100"/>
      <c r="HQI6" s="100"/>
      <c r="HQJ6" s="100"/>
      <c r="HQK6" s="100"/>
      <c r="HQL6" s="100"/>
      <c r="HQM6" s="100"/>
      <c r="HQN6" s="100"/>
      <c r="HQO6" s="100"/>
      <c r="HQP6" s="100"/>
      <c r="HQQ6" s="100"/>
      <c r="HQR6" s="100"/>
      <c r="HQS6" s="100"/>
      <c r="HQT6" s="100"/>
      <c r="HQU6" s="100"/>
      <c r="HQV6" s="100"/>
      <c r="HQW6" s="100"/>
      <c r="HQX6" s="100"/>
      <c r="HQY6" s="100"/>
      <c r="HQZ6" s="100"/>
      <c r="HRA6" s="100"/>
      <c r="HRB6" s="100"/>
      <c r="HRC6" s="100"/>
      <c r="HRD6" s="100"/>
      <c r="HRE6" s="100"/>
      <c r="HRF6" s="100"/>
      <c r="HRG6" s="100"/>
      <c r="HRH6" s="100"/>
      <c r="HRI6" s="100"/>
      <c r="HRJ6" s="100"/>
      <c r="HRK6" s="100"/>
      <c r="HRL6" s="100"/>
      <c r="HRM6" s="100"/>
      <c r="HRN6" s="100"/>
      <c r="HRO6" s="100"/>
      <c r="HRP6" s="100"/>
      <c r="HRQ6" s="100"/>
      <c r="HRR6" s="100"/>
      <c r="HRS6" s="100"/>
      <c r="HRT6" s="100"/>
      <c r="HRU6" s="100"/>
      <c r="HRV6" s="100"/>
      <c r="HRW6" s="100"/>
      <c r="HRX6" s="100"/>
      <c r="HRY6" s="100"/>
      <c r="HRZ6" s="100"/>
      <c r="HSA6" s="100"/>
      <c r="HSB6" s="100"/>
      <c r="HSC6" s="100"/>
      <c r="HSD6" s="100"/>
      <c r="HSE6" s="100"/>
      <c r="HSF6" s="100"/>
      <c r="HSG6" s="100"/>
      <c r="HSH6" s="100"/>
      <c r="HSI6" s="100"/>
      <c r="HSJ6" s="100"/>
      <c r="HSK6" s="100"/>
      <c r="HSL6" s="100"/>
      <c r="HSM6" s="100"/>
      <c r="HSN6" s="100"/>
      <c r="HSO6" s="100"/>
      <c r="HSP6" s="100"/>
      <c r="HSQ6" s="100"/>
      <c r="HSR6" s="100"/>
      <c r="HSS6" s="100"/>
      <c r="HST6" s="100"/>
      <c r="HSU6" s="100"/>
      <c r="HSV6" s="100"/>
      <c r="HSW6" s="100"/>
      <c r="HSX6" s="100"/>
      <c r="HSY6" s="100"/>
      <c r="HSZ6" s="100"/>
      <c r="HTA6" s="100"/>
      <c r="HTB6" s="100"/>
      <c r="HTC6" s="100"/>
      <c r="HTD6" s="100"/>
      <c r="HTE6" s="100"/>
      <c r="HTF6" s="100"/>
      <c r="HTG6" s="100"/>
      <c r="HTH6" s="100"/>
      <c r="HTI6" s="100"/>
      <c r="HTJ6" s="100"/>
      <c r="HTK6" s="100"/>
      <c r="HTL6" s="100"/>
      <c r="HTM6" s="100"/>
      <c r="HTN6" s="100"/>
      <c r="HTO6" s="100"/>
      <c r="HTP6" s="100"/>
      <c r="HTQ6" s="100"/>
      <c r="HTR6" s="100"/>
      <c r="HTS6" s="100"/>
      <c r="HTT6" s="100"/>
      <c r="HTU6" s="100"/>
      <c r="HTV6" s="100"/>
      <c r="HTW6" s="100"/>
      <c r="HTX6" s="100"/>
      <c r="HTY6" s="100"/>
      <c r="HTZ6" s="100"/>
      <c r="HUA6" s="100"/>
      <c r="HUB6" s="100"/>
      <c r="HUC6" s="100"/>
      <c r="HUD6" s="100"/>
      <c r="HUE6" s="100"/>
      <c r="HUF6" s="100"/>
      <c r="HUG6" s="100"/>
      <c r="HUH6" s="100"/>
      <c r="HUI6" s="100"/>
      <c r="HUJ6" s="100"/>
      <c r="HUK6" s="100"/>
      <c r="HUL6" s="100"/>
      <c r="HUM6" s="100"/>
      <c r="HUN6" s="100"/>
      <c r="HUO6" s="100"/>
      <c r="HUP6" s="100"/>
      <c r="HUQ6" s="100"/>
      <c r="HUR6" s="100"/>
      <c r="HUS6" s="100"/>
      <c r="HUT6" s="100"/>
      <c r="HUU6" s="100"/>
      <c r="HUV6" s="100"/>
      <c r="HUW6" s="100"/>
      <c r="HUX6" s="100"/>
      <c r="HUY6" s="100"/>
      <c r="HUZ6" s="100"/>
      <c r="HVA6" s="100"/>
      <c r="HVB6" s="100"/>
      <c r="HVC6" s="100"/>
      <c r="HVD6" s="100"/>
      <c r="HVE6" s="100"/>
      <c r="HVF6" s="100"/>
      <c r="HVG6" s="100"/>
      <c r="HVH6" s="100"/>
      <c r="HVI6" s="100"/>
      <c r="HVJ6" s="100"/>
      <c r="HVK6" s="100"/>
      <c r="HVL6" s="100"/>
      <c r="HVM6" s="100"/>
      <c r="HVN6" s="100"/>
      <c r="HVO6" s="100"/>
      <c r="HVP6" s="100"/>
      <c r="HVQ6" s="100"/>
      <c r="HVR6" s="100"/>
      <c r="HVS6" s="100"/>
      <c r="HVT6" s="100"/>
      <c r="HVU6" s="100"/>
      <c r="HVV6" s="100"/>
      <c r="HVW6" s="100"/>
      <c r="HVX6" s="100"/>
      <c r="HVY6" s="100"/>
      <c r="HVZ6" s="100"/>
      <c r="HWA6" s="100"/>
      <c r="HWB6" s="100"/>
      <c r="HWC6" s="100"/>
      <c r="HWD6" s="100"/>
      <c r="HWE6" s="100"/>
      <c r="HWF6" s="100"/>
      <c r="HWG6" s="100"/>
      <c r="HWH6" s="100"/>
      <c r="HWI6" s="100"/>
      <c r="HWJ6" s="100"/>
      <c r="HWK6" s="100"/>
      <c r="HWL6" s="100"/>
      <c r="HWM6" s="100"/>
      <c r="HWN6" s="100"/>
      <c r="HWO6" s="100"/>
      <c r="HWP6" s="100"/>
      <c r="HWQ6" s="100"/>
      <c r="HWR6" s="100"/>
      <c r="HWS6" s="100"/>
      <c r="HWT6" s="100"/>
      <c r="HWU6" s="100"/>
      <c r="HWV6" s="100"/>
      <c r="HWW6" s="100"/>
      <c r="HWX6" s="100"/>
      <c r="HWY6" s="100"/>
      <c r="HWZ6" s="100"/>
      <c r="HXA6" s="100"/>
      <c r="HXB6" s="100"/>
      <c r="HXC6" s="100"/>
      <c r="HXD6" s="100"/>
      <c r="HXE6" s="100"/>
      <c r="HXF6" s="100"/>
      <c r="HXG6" s="100"/>
      <c r="HXH6" s="100"/>
      <c r="HXI6" s="100"/>
      <c r="HXJ6" s="100"/>
      <c r="HXK6" s="100"/>
      <c r="HXL6" s="100"/>
      <c r="HXM6" s="100"/>
      <c r="HXN6" s="100"/>
      <c r="HXO6" s="100"/>
      <c r="HXP6" s="100"/>
      <c r="HXQ6" s="100"/>
      <c r="HXR6" s="100"/>
      <c r="HXS6" s="100"/>
      <c r="HXT6" s="100"/>
      <c r="HXU6" s="100"/>
      <c r="HXV6" s="100"/>
      <c r="HXW6" s="100"/>
      <c r="HXX6" s="100"/>
      <c r="HXY6" s="100"/>
      <c r="HXZ6" s="100"/>
      <c r="HYA6" s="100"/>
      <c r="HYB6" s="100"/>
      <c r="HYC6" s="100"/>
      <c r="HYD6" s="100"/>
      <c r="HYE6" s="100"/>
      <c r="HYF6" s="100"/>
      <c r="HYG6" s="100"/>
      <c r="HYH6" s="100"/>
      <c r="HYI6" s="100"/>
      <c r="HYJ6" s="100"/>
      <c r="HYK6" s="100"/>
      <c r="HYL6" s="100"/>
      <c r="HYM6" s="100"/>
      <c r="HYN6" s="100"/>
      <c r="HYO6" s="100"/>
      <c r="HYP6" s="100"/>
      <c r="HYQ6" s="100"/>
      <c r="HYR6" s="100"/>
      <c r="HYS6" s="100"/>
      <c r="HYT6" s="100"/>
      <c r="HYU6" s="100"/>
      <c r="HYV6" s="100"/>
      <c r="HYW6" s="100"/>
      <c r="HYX6" s="100"/>
      <c r="HYY6" s="100"/>
      <c r="HYZ6" s="100"/>
      <c r="HZA6" s="100"/>
      <c r="HZB6" s="100"/>
      <c r="HZC6" s="100"/>
      <c r="HZD6" s="100"/>
      <c r="HZE6" s="100"/>
      <c r="HZF6" s="100"/>
      <c r="HZG6" s="100"/>
      <c r="HZH6" s="100"/>
      <c r="HZI6" s="100"/>
      <c r="HZJ6" s="100"/>
      <c r="HZK6" s="100"/>
      <c r="HZL6" s="100"/>
      <c r="HZM6" s="100"/>
      <c r="HZN6" s="100"/>
      <c r="HZO6" s="100"/>
      <c r="HZP6" s="100"/>
      <c r="HZQ6" s="100"/>
      <c r="HZR6" s="100"/>
      <c r="HZS6" s="100"/>
      <c r="HZT6" s="100"/>
      <c r="HZU6" s="100"/>
      <c r="HZV6" s="100"/>
      <c r="HZW6" s="100"/>
      <c r="HZX6" s="100"/>
      <c r="HZY6" s="100"/>
      <c r="HZZ6" s="100"/>
      <c r="IAA6" s="100"/>
      <c r="IAB6" s="100"/>
      <c r="IAC6" s="100"/>
      <c r="IAD6" s="100"/>
      <c r="IAE6" s="100"/>
      <c r="IAF6" s="100"/>
      <c r="IAG6" s="100"/>
      <c r="IAH6" s="100"/>
      <c r="IAI6" s="100"/>
      <c r="IAJ6" s="100"/>
      <c r="IAK6" s="100"/>
      <c r="IAL6" s="100"/>
      <c r="IAM6" s="100"/>
      <c r="IAN6" s="100"/>
      <c r="IAO6" s="100"/>
      <c r="IAP6" s="100"/>
      <c r="IAQ6" s="100"/>
      <c r="IAR6" s="100"/>
      <c r="IAS6" s="100"/>
      <c r="IAT6" s="100"/>
      <c r="IAU6" s="100"/>
      <c r="IAV6" s="100"/>
      <c r="IAW6" s="100"/>
      <c r="IAX6" s="100"/>
      <c r="IAY6" s="100"/>
      <c r="IAZ6" s="100"/>
      <c r="IBA6" s="100"/>
      <c r="IBB6" s="100"/>
      <c r="IBC6" s="100"/>
      <c r="IBD6" s="100"/>
      <c r="IBE6" s="100"/>
      <c r="IBF6" s="100"/>
      <c r="IBG6" s="100"/>
      <c r="IBH6" s="100"/>
      <c r="IBI6" s="100"/>
      <c r="IBJ6" s="100"/>
      <c r="IBK6" s="100"/>
      <c r="IBL6" s="100"/>
      <c r="IBM6" s="100"/>
      <c r="IBN6" s="100"/>
      <c r="IBO6" s="100"/>
      <c r="IBP6" s="100"/>
      <c r="IBQ6" s="100"/>
      <c r="IBR6" s="100"/>
      <c r="IBS6" s="100"/>
      <c r="IBT6" s="100"/>
      <c r="IBU6" s="100"/>
      <c r="IBV6" s="100"/>
      <c r="IBW6" s="100"/>
      <c r="IBX6" s="100"/>
      <c r="IBY6" s="100"/>
      <c r="IBZ6" s="100"/>
      <c r="ICA6" s="100"/>
      <c r="ICB6" s="100"/>
      <c r="ICC6" s="100"/>
      <c r="ICD6" s="100"/>
      <c r="ICE6" s="100"/>
      <c r="ICF6" s="100"/>
      <c r="ICG6" s="100"/>
      <c r="ICH6" s="100"/>
      <c r="ICI6" s="100"/>
      <c r="ICJ6" s="100"/>
      <c r="ICK6" s="100"/>
      <c r="ICL6" s="100"/>
      <c r="ICM6" s="100"/>
      <c r="ICN6" s="100"/>
      <c r="ICO6" s="100"/>
      <c r="ICP6" s="100"/>
      <c r="ICQ6" s="100"/>
      <c r="ICR6" s="100"/>
      <c r="ICS6" s="100"/>
      <c r="ICT6" s="100"/>
      <c r="ICU6" s="100"/>
      <c r="ICV6" s="100"/>
      <c r="ICW6" s="100"/>
      <c r="ICX6" s="100"/>
      <c r="ICY6" s="100"/>
      <c r="ICZ6" s="100"/>
      <c r="IDA6" s="100"/>
      <c r="IDB6" s="100"/>
      <c r="IDC6" s="100"/>
      <c r="IDD6" s="100"/>
      <c r="IDE6" s="100"/>
      <c r="IDF6" s="100"/>
      <c r="IDG6" s="100"/>
      <c r="IDH6" s="100"/>
      <c r="IDI6" s="100"/>
      <c r="IDJ6" s="100"/>
      <c r="IDK6" s="100"/>
      <c r="IDL6" s="100"/>
      <c r="IDM6" s="100"/>
      <c r="IDN6" s="100"/>
      <c r="IDO6" s="100"/>
      <c r="IDP6" s="100"/>
      <c r="IDQ6" s="100"/>
      <c r="IDR6" s="100"/>
      <c r="IDS6" s="100"/>
      <c r="IDT6" s="100"/>
      <c r="IDU6" s="100"/>
      <c r="IDV6" s="100"/>
      <c r="IDW6" s="100"/>
      <c r="IDX6" s="100"/>
      <c r="IDY6" s="100"/>
      <c r="IDZ6" s="100"/>
      <c r="IEA6" s="100"/>
      <c r="IEB6" s="100"/>
      <c r="IEC6" s="100"/>
      <c r="IED6" s="100"/>
      <c r="IEE6" s="100"/>
      <c r="IEF6" s="100"/>
      <c r="IEG6" s="100"/>
      <c r="IEH6" s="100"/>
      <c r="IEI6" s="100"/>
      <c r="IEJ6" s="100"/>
      <c r="IEK6" s="100"/>
      <c r="IEL6" s="100"/>
      <c r="IEM6" s="100"/>
      <c r="IEN6" s="100"/>
      <c r="IEO6" s="100"/>
      <c r="IEP6" s="100"/>
      <c r="IEQ6" s="100"/>
      <c r="IER6" s="100"/>
      <c r="IES6" s="100"/>
      <c r="IET6" s="100"/>
      <c r="IEU6" s="100"/>
      <c r="IEV6" s="100"/>
      <c r="IEW6" s="100"/>
      <c r="IEX6" s="100"/>
      <c r="IEY6" s="100"/>
      <c r="IEZ6" s="100"/>
      <c r="IFA6" s="100"/>
      <c r="IFB6" s="100"/>
      <c r="IFC6" s="100"/>
      <c r="IFD6" s="100"/>
      <c r="IFE6" s="100"/>
      <c r="IFF6" s="100"/>
      <c r="IFG6" s="100"/>
      <c r="IFH6" s="100"/>
      <c r="IFI6" s="100"/>
      <c r="IFJ6" s="100"/>
      <c r="IFK6" s="100"/>
      <c r="IFL6" s="100"/>
      <c r="IFM6" s="100"/>
      <c r="IFN6" s="100"/>
      <c r="IFO6" s="100"/>
      <c r="IFP6" s="100"/>
      <c r="IFQ6" s="100"/>
      <c r="IFR6" s="100"/>
      <c r="IFS6" s="100"/>
      <c r="IFT6" s="100"/>
      <c r="IFU6" s="100"/>
      <c r="IFV6" s="100"/>
      <c r="IFW6" s="100"/>
      <c r="IFX6" s="100"/>
      <c r="IFY6" s="100"/>
      <c r="IFZ6" s="100"/>
      <c r="IGA6" s="100"/>
      <c r="IGB6" s="100"/>
      <c r="IGC6" s="100"/>
      <c r="IGD6" s="100"/>
      <c r="IGE6" s="100"/>
      <c r="IGF6" s="100"/>
      <c r="IGG6" s="100"/>
      <c r="IGH6" s="100"/>
      <c r="IGI6" s="100"/>
      <c r="IGJ6" s="100"/>
      <c r="IGK6" s="100"/>
      <c r="IGL6" s="100"/>
      <c r="IGM6" s="100"/>
      <c r="IGN6" s="100"/>
      <c r="IGO6" s="100"/>
      <c r="IGP6" s="100"/>
      <c r="IGQ6" s="100"/>
      <c r="IGR6" s="100"/>
      <c r="IGS6" s="100"/>
      <c r="IGT6" s="100"/>
      <c r="IGU6" s="100"/>
      <c r="IGV6" s="100"/>
      <c r="IGW6" s="100"/>
      <c r="IGX6" s="100"/>
      <c r="IGY6" s="100"/>
      <c r="IGZ6" s="100"/>
      <c r="IHA6" s="100"/>
      <c r="IHB6" s="100"/>
      <c r="IHC6" s="100"/>
      <c r="IHD6" s="100"/>
      <c r="IHE6" s="100"/>
      <c r="IHF6" s="100"/>
      <c r="IHG6" s="100"/>
      <c r="IHH6" s="100"/>
      <c r="IHI6" s="100"/>
      <c r="IHJ6" s="100"/>
      <c r="IHK6" s="100"/>
      <c r="IHL6" s="100"/>
      <c r="IHM6" s="100"/>
      <c r="IHN6" s="100"/>
      <c r="IHO6" s="100"/>
      <c r="IHP6" s="100"/>
      <c r="IHQ6" s="100"/>
      <c r="IHR6" s="100"/>
      <c r="IHS6" s="100"/>
      <c r="IHT6" s="100"/>
      <c r="IHU6" s="100"/>
      <c r="IHV6" s="100"/>
      <c r="IHW6" s="100"/>
      <c r="IHX6" s="100"/>
      <c r="IHY6" s="100"/>
      <c r="IHZ6" s="100"/>
      <c r="IIA6" s="100"/>
      <c r="IIB6" s="100"/>
      <c r="IIC6" s="100"/>
      <c r="IID6" s="100"/>
      <c r="IIE6" s="100"/>
      <c r="IIF6" s="100"/>
      <c r="IIG6" s="100"/>
      <c r="IIH6" s="100"/>
      <c r="III6" s="100"/>
      <c r="IIJ6" s="100"/>
      <c r="IIK6" s="100"/>
      <c r="IIL6" s="100"/>
      <c r="IIM6" s="100"/>
      <c r="IIN6" s="100"/>
      <c r="IIO6" s="100"/>
      <c r="IIP6" s="100"/>
      <c r="IIQ6" s="100"/>
      <c r="IIR6" s="100"/>
      <c r="IIS6" s="100"/>
      <c r="IIT6" s="100"/>
      <c r="IIU6" s="100"/>
      <c r="IIV6" s="100"/>
      <c r="IIW6" s="100"/>
      <c r="IIX6" s="100"/>
      <c r="IIY6" s="100"/>
      <c r="IIZ6" s="100"/>
      <c r="IJA6" s="100"/>
      <c r="IJB6" s="100"/>
      <c r="IJC6" s="100"/>
      <c r="IJD6" s="100"/>
      <c r="IJE6" s="100"/>
      <c r="IJF6" s="100"/>
      <c r="IJG6" s="100"/>
      <c r="IJH6" s="100"/>
      <c r="IJI6" s="100"/>
      <c r="IJJ6" s="100"/>
      <c r="IJK6" s="100"/>
      <c r="IJL6" s="100"/>
      <c r="IJM6" s="100"/>
      <c r="IJN6" s="100"/>
      <c r="IJO6" s="100"/>
      <c r="IJP6" s="100"/>
      <c r="IJQ6" s="100"/>
      <c r="IJR6" s="100"/>
      <c r="IJS6" s="100"/>
      <c r="IJT6" s="100"/>
      <c r="IJU6" s="100"/>
      <c r="IJV6" s="100"/>
      <c r="IJW6" s="100"/>
      <c r="IJX6" s="100"/>
      <c r="IJY6" s="100"/>
      <c r="IJZ6" s="100"/>
      <c r="IKA6" s="100"/>
      <c r="IKB6" s="100"/>
      <c r="IKC6" s="100"/>
      <c r="IKD6" s="100"/>
      <c r="IKE6" s="100"/>
      <c r="IKF6" s="100"/>
      <c r="IKG6" s="100"/>
      <c r="IKH6" s="100"/>
      <c r="IKI6" s="100"/>
      <c r="IKJ6" s="100"/>
      <c r="IKK6" s="100"/>
      <c r="IKL6" s="100"/>
      <c r="IKM6" s="100"/>
      <c r="IKN6" s="100"/>
      <c r="IKO6" s="100"/>
      <c r="IKP6" s="100"/>
      <c r="IKQ6" s="100"/>
      <c r="IKR6" s="100"/>
      <c r="IKS6" s="100"/>
      <c r="IKT6" s="100"/>
      <c r="IKU6" s="100"/>
      <c r="IKV6" s="100"/>
      <c r="IKW6" s="100"/>
      <c r="IKX6" s="100"/>
      <c r="IKY6" s="100"/>
      <c r="IKZ6" s="100"/>
      <c r="ILA6" s="100"/>
      <c r="ILB6" s="100"/>
      <c r="ILC6" s="100"/>
      <c r="ILD6" s="100"/>
      <c r="ILE6" s="100"/>
      <c r="ILF6" s="100"/>
      <c r="ILG6" s="100"/>
      <c r="ILH6" s="100"/>
      <c r="ILI6" s="100"/>
      <c r="ILJ6" s="100"/>
      <c r="ILK6" s="100"/>
      <c r="ILL6" s="100"/>
      <c r="ILM6" s="100"/>
      <c r="ILN6" s="100"/>
      <c r="ILO6" s="100"/>
      <c r="ILP6" s="100"/>
      <c r="ILQ6" s="100"/>
      <c r="ILR6" s="100"/>
      <c r="ILS6" s="100"/>
      <c r="ILT6" s="100"/>
      <c r="ILU6" s="100"/>
      <c r="ILV6" s="100"/>
      <c r="ILW6" s="100"/>
      <c r="ILX6" s="100"/>
      <c r="ILY6" s="100"/>
      <c r="ILZ6" s="100"/>
      <c r="IMA6" s="100"/>
      <c r="IMB6" s="100"/>
      <c r="IMC6" s="100"/>
      <c r="IMD6" s="100"/>
      <c r="IME6" s="100"/>
      <c r="IMF6" s="100"/>
      <c r="IMG6" s="100"/>
      <c r="IMH6" s="100"/>
      <c r="IMI6" s="100"/>
      <c r="IMJ6" s="100"/>
      <c r="IMK6" s="100"/>
      <c r="IML6" s="100"/>
      <c r="IMM6" s="100"/>
      <c r="IMN6" s="100"/>
      <c r="IMO6" s="100"/>
      <c r="IMP6" s="100"/>
      <c r="IMQ6" s="100"/>
      <c r="IMR6" s="100"/>
      <c r="IMS6" s="100"/>
      <c r="IMT6" s="100"/>
      <c r="IMU6" s="100"/>
      <c r="IMV6" s="100"/>
      <c r="IMW6" s="100"/>
      <c r="IMX6" s="100"/>
      <c r="IMY6" s="100"/>
      <c r="IMZ6" s="100"/>
      <c r="INA6" s="100"/>
      <c r="INB6" s="100"/>
      <c r="INC6" s="100"/>
      <c r="IND6" s="100"/>
      <c r="INE6" s="100"/>
      <c r="INF6" s="100"/>
      <c r="ING6" s="100"/>
      <c r="INH6" s="100"/>
      <c r="INI6" s="100"/>
      <c r="INJ6" s="100"/>
      <c r="INK6" s="100"/>
      <c r="INL6" s="100"/>
      <c r="INM6" s="100"/>
      <c r="INN6" s="100"/>
      <c r="INO6" s="100"/>
      <c r="INP6" s="100"/>
      <c r="INQ6" s="100"/>
      <c r="INR6" s="100"/>
      <c r="INS6" s="100"/>
      <c r="INT6" s="100"/>
      <c r="INU6" s="100"/>
      <c r="INV6" s="100"/>
      <c r="INW6" s="100"/>
      <c r="INX6" s="100"/>
      <c r="INY6" s="100"/>
      <c r="INZ6" s="100"/>
      <c r="IOA6" s="100"/>
      <c r="IOB6" s="100"/>
      <c r="IOC6" s="100"/>
      <c r="IOD6" s="100"/>
      <c r="IOE6" s="100"/>
      <c r="IOF6" s="100"/>
      <c r="IOG6" s="100"/>
      <c r="IOH6" s="100"/>
      <c r="IOI6" s="100"/>
      <c r="IOJ6" s="100"/>
      <c r="IOK6" s="100"/>
      <c r="IOL6" s="100"/>
      <c r="IOM6" s="100"/>
      <c r="ION6" s="100"/>
      <c r="IOO6" s="100"/>
      <c r="IOP6" s="100"/>
      <c r="IOQ6" s="100"/>
      <c r="IOR6" s="100"/>
      <c r="IOS6" s="100"/>
      <c r="IOT6" s="100"/>
      <c r="IOU6" s="100"/>
      <c r="IOV6" s="100"/>
      <c r="IOW6" s="100"/>
      <c r="IOX6" s="100"/>
      <c r="IOY6" s="100"/>
      <c r="IOZ6" s="100"/>
      <c r="IPA6" s="100"/>
      <c r="IPB6" s="100"/>
      <c r="IPC6" s="100"/>
      <c r="IPD6" s="100"/>
      <c r="IPE6" s="100"/>
      <c r="IPF6" s="100"/>
      <c r="IPG6" s="100"/>
      <c r="IPH6" s="100"/>
      <c r="IPI6" s="100"/>
      <c r="IPJ6" s="100"/>
      <c r="IPK6" s="100"/>
      <c r="IPL6" s="100"/>
      <c r="IPM6" s="100"/>
      <c r="IPN6" s="100"/>
      <c r="IPO6" s="100"/>
      <c r="IPP6" s="100"/>
      <c r="IPQ6" s="100"/>
      <c r="IPR6" s="100"/>
      <c r="IPS6" s="100"/>
      <c r="IPT6" s="100"/>
      <c r="IPU6" s="100"/>
      <c r="IPV6" s="100"/>
      <c r="IPW6" s="100"/>
      <c r="IPX6" s="100"/>
      <c r="IPY6" s="100"/>
      <c r="IPZ6" s="100"/>
      <c r="IQA6" s="100"/>
      <c r="IQB6" s="100"/>
      <c r="IQC6" s="100"/>
      <c r="IQD6" s="100"/>
      <c r="IQE6" s="100"/>
      <c r="IQF6" s="100"/>
      <c r="IQG6" s="100"/>
      <c r="IQH6" s="100"/>
      <c r="IQI6" s="100"/>
      <c r="IQJ6" s="100"/>
      <c r="IQK6" s="100"/>
      <c r="IQL6" s="100"/>
      <c r="IQM6" s="100"/>
      <c r="IQN6" s="100"/>
      <c r="IQO6" s="100"/>
      <c r="IQP6" s="100"/>
      <c r="IQQ6" s="100"/>
      <c r="IQR6" s="100"/>
      <c r="IQS6" s="100"/>
      <c r="IQT6" s="100"/>
      <c r="IQU6" s="100"/>
      <c r="IQV6" s="100"/>
      <c r="IQW6" s="100"/>
      <c r="IQX6" s="100"/>
      <c r="IQY6" s="100"/>
      <c r="IQZ6" s="100"/>
      <c r="IRA6" s="100"/>
      <c r="IRB6" s="100"/>
      <c r="IRC6" s="100"/>
      <c r="IRD6" s="100"/>
      <c r="IRE6" s="100"/>
      <c r="IRF6" s="100"/>
      <c r="IRG6" s="100"/>
      <c r="IRH6" s="100"/>
      <c r="IRI6" s="100"/>
      <c r="IRJ6" s="100"/>
      <c r="IRK6" s="100"/>
      <c r="IRL6" s="100"/>
      <c r="IRM6" s="100"/>
      <c r="IRN6" s="100"/>
      <c r="IRO6" s="100"/>
      <c r="IRP6" s="100"/>
      <c r="IRQ6" s="100"/>
      <c r="IRR6" s="100"/>
      <c r="IRS6" s="100"/>
      <c r="IRT6" s="100"/>
      <c r="IRU6" s="100"/>
      <c r="IRV6" s="100"/>
      <c r="IRW6" s="100"/>
      <c r="IRX6" s="100"/>
      <c r="IRY6" s="100"/>
      <c r="IRZ6" s="100"/>
      <c r="ISA6" s="100"/>
      <c r="ISB6" s="100"/>
      <c r="ISC6" s="100"/>
      <c r="ISD6" s="100"/>
      <c r="ISE6" s="100"/>
      <c r="ISF6" s="100"/>
      <c r="ISG6" s="100"/>
      <c r="ISH6" s="100"/>
      <c r="ISI6" s="100"/>
      <c r="ISJ6" s="100"/>
      <c r="ISK6" s="100"/>
      <c r="ISL6" s="100"/>
      <c r="ISM6" s="100"/>
      <c r="ISN6" s="100"/>
      <c r="ISO6" s="100"/>
      <c r="ISP6" s="100"/>
      <c r="ISQ6" s="100"/>
      <c r="ISR6" s="100"/>
      <c r="ISS6" s="100"/>
      <c r="IST6" s="100"/>
      <c r="ISU6" s="100"/>
      <c r="ISV6" s="100"/>
      <c r="ISW6" s="100"/>
      <c r="ISX6" s="100"/>
      <c r="ISY6" s="100"/>
      <c r="ISZ6" s="100"/>
      <c r="ITA6" s="100"/>
      <c r="ITB6" s="100"/>
      <c r="ITC6" s="100"/>
      <c r="ITD6" s="100"/>
      <c r="ITE6" s="100"/>
      <c r="ITF6" s="100"/>
      <c r="ITG6" s="100"/>
      <c r="ITH6" s="100"/>
      <c r="ITI6" s="100"/>
      <c r="ITJ6" s="100"/>
      <c r="ITK6" s="100"/>
      <c r="ITL6" s="100"/>
      <c r="ITM6" s="100"/>
      <c r="ITN6" s="100"/>
      <c r="ITO6" s="100"/>
      <c r="ITP6" s="100"/>
      <c r="ITQ6" s="100"/>
      <c r="ITR6" s="100"/>
      <c r="ITS6" s="100"/>
      <c r="ITT6" s="100"/>
      <c r="ITU6" s="100"/>
      <c r="ITV6" s="100"/>
      <c r="ITW6" s="100"/>
      <c r="ITX6" s="100"/>
      <c r="ITY6" s="100"/>
      <c r="ITZ6" s="100"/>
      <c r="IUA6" s="100"/>
      <c r="IUB6" s="100"/>
      <c r="IUC6" s="100"/>
      <c r="IUD6" s="100"/>
      <c r="IUE6" s="100"/>
      <c r="IUF6" s="100"/>
      <c r="IUG6" s="100"/>
      <c r="IUH6" s="100"/>
      <c r="IUI6" s="100"/>
      <c r="IUJ6" s="100"/>
      <c r="IUK6" s="100"/>
      <c r="IUL6" s="100"/>
      <c r="IUM6" s="100"/>
      <c r="IUN6" s="100"/>
      <c r="IUO6" s="100"/>
      <c r="IUP6" s="100"/>
      <c r="IUQ6" s="100"/>
      <c r="IUR6" s="100"/>
      <c r="IUS6" s="100"/>
      <c r="IUT6" s="100"/>
      <c r="IUU6" s="100"/>
      <c r="IUV6" s="100"/>
      <c r="IUW6" s="100"/>
      <c r="IUX6" s="100"/>
      <c r="IUY6" s="100"/>
      <c r="IUZ6" s="100"/>
      <c r="IVA6" s="100"/>
      <c r="IVB6" s="100"/>
      <c r="IVC6" s="100"/>
      <c r="IVD6" s="100"/>
      <c r="IVE6" s="100"/>
      <c r="IVF6" s="100"/>
      <c r="IVG6" s="100"/>
      <c r="IVH6" s="100"/>
      <c r="IVI6" s="100"/>
      <c r="IVJ6" s="100"/>
      <c r="IVK6" s="100"/>
      <c r="IVL6" s="100"/>
      <c r="IVM6" s="100"/>
      <c r="IVN6" s="100"/>
      <c r="IVO6" s="100"/>
      <c r="IVP6" s="100"/>
      <c r="IVQ6" s="100"/>
      <c r="IVR6" s="100"/>
      <c r="IVS6" s="100"/>
      <c r="IVT6" s="100"/>
      <c r="IVU6" s="100"/>
      <c r="IVV6" s="100"/>
      <c r="IVW6" s="100"/>
      <c r="IVX6" s="100"/>
      <c r="IVY6" s="100"/>
      <c r="IVZ6" s="100"/>
      <c r="IWA6" s="100"/>
      <c r="IWB6" s="100"/>
      <c r="IWC6" s="100"/>
      <c r="IWD6" s="100"/>
      <c r="IWE6" s="100"/>
      <c r="IWF6" s="100"/>
      <c r="IWG6" s="100"/>
      <c r="IWH6" s="100"/>
      <c r="IWI6" s="100"/>
      <c r="IWJ6" s="100"/>
      <c r="IWK6" s="100"/>
      <c r="IWL6" s="100"/>
      <c r="IWM6" s="100"/>
      <c r="IWN6" s="100"/>
      <c r="IWO6" s="100"/>
      <c r="IWP6" s="100"/>
      <c r="IWQ6" s="100"/>
      <c r="IWR6" s="100"/>
      <c r="IWS6" s="100"/>
      <c r="IWT6" s="100"/>
      <c r="IWU6" s="100"/>
      <c r="IWV6" s="100"/>
      <c r="IWW6" s="100"/>
      <c r="IWX6" s="100"/>
      <c r="IWY6" s="100"/>
      <c r="IWZ6" s="100"/>
      <c r="IXA6" s="100"/>
      <c r="IXB6" s="100"/>
      <c r="IXC6" s="100"/>
      <c r="IXD6" s="100"/>
      <c r="IXE6" s="100"/>
      <c r="IXF6" s="100"/>
      <c r="IXG6" s="100"/>
      <c r="IXH6" s="100"/>
      <c r="IXI6" s="100"/>
      <c r="IXJ6" s="100"/>
      <c r="IXK6" s="100"/>
      <c r="IXL6" s="100"/>
      <c r="IXM6" s="100"/>
      <c r="IXN6" s="100"/>
      <c r="IXO6" s="100"/>
      <c r="IXP6" s="100"/>
      <c r="IXQ6" s="100"/>
      <c r="IXR6" s="100"/>
      <c r="IXS6" s="100"/>
      <c r="IXT6" s="100"/>
      <c r="IXU6" s="100"/>
      <c r="IXV6" s="100"/>
      <c r="IXW6" s="100"/>
      <c r="IXX6" s="100"/>
      <c r="IXY6" s="100"/>
      <c r="IXZ6" s="100"/>
      <c r="IYA6" s="100"/>
      <c r="IYB6" s="100"/>
      <c r="IYC6" s="100"/>
      <c r="IYD6" s="100"/>
      <c r="IYE6" s="100"/>
      <c r="IYF6" s="100"/>
      <c r="IYG6" s="100"/>
      <c r="IYH6" s="100"/>
      <c r="IYI6" s="100"/>
      <c r="IYJ6" s="100"/>
      <c r="IYK6" s="100"/>
      <c r="IYL6" s="100"/>
      <c r="IYM6" s="100"/>
      <c r="IYN6" s="100"/>
      <c r="IYO6" s="100"/>
      <c r="IYP6" s="100"/>
      <c r="IYQ6" s="100"/>
      <c r="IYR6" s="100"/>
      <c r="IYS6" s="100"/>
      <c r="IYT6" s="100"/>
      <c r="IYU6" s="100"/>
      <c r="IYV6" s="100"/>
      <c r="IYW6" s="100"/>
      <c r="IYX6" s="100"/>
      <c r="IYY6" s="100"/>
      <c r="IYZ6" s="100"/>
      <c r="IZA6" s="100"/>
      <c r="IZB6" s="100"/>
      <c r="IZC6" s="100"/>
      <c r="IZD6" s="100"/>
      <c r="IZE6" s="100"/>
      <c r="IZF6" s="100"/>
      <c r="IZG6" s="100"/>
      <c r="IZH6" s="100"/>
      <c r="IZI6" s="100"/>
      <c r="IZJ6" s="100"/>
      <c r="IZK6" s="100"/>
      <c r="IZL6" s="100"/>
      <c r="IZM6" s="100"/>
      <c r="IZN6" s="100"/>
      <c r="IZO6" s="100"/>
      <c r="IZP6" s="100"/>
      <c r="IZQ6" s="100"/>
      <c r="IZR6" s="100"/>
      <c r="IZS6" s="100"/>
      <c r="IZT6" s="100"/>
      <c r="IZU6" s="100"/>
      <c r="IZV6" s="100"/>
      <c r="IZW6" s="100"/>
      <c r="IZX6" s="100"/>
      <c r="IZY6" s="100"/>
      <c r="IZZ6" s="100"/>
      <c r="JAA6" s="100"/>
      <c r="JAB6" s="100"/>
      <c r="JAC6" s="100"/>
      <c r="JAD6" s="100"/>
      <c r="JAE6" s="100"/>
      <c r="JAF6" s="100"/>
      <c r="JAG6" s="100"/>
      <c r="JAH6" s="100"/>
      <c r="JAI6" s="100"/>
      <c r="JAJ6" s="100"/>
      <c r="JAK6" s="100"/>
      <c r="JAL6" s="100"/>
      <c r="JAM6" s="100"/>
      <c r="JAN6" s="100"/>
      <c r="JAO6" s="100"/>
      <c r="JAP6" s="100"/>
      <c r="JAQ6" s="100"/>
      <c r="JAR6" s="100"/>
      <c r="JAS6" s="100"/>
      <c r="JAT6" s="100"/>
      <c r="JAU6" s="100"/>
      <c r="JAV6" s="100"/>
      <c r="JAW6" s="100"/>
      <c r="JAX6" s="100"/>
      <c r="JAY6" s="100"/>
      <c r="JAZ6" s="100"/>
      <c r="JBA6" s="100"/>
      <c r="JBB6" s="100"/>
      <c r="JBC6" s="100"/>
      <c r="JBD6" s="100"/>
      <c r="JBE6" s="100"/>
      <c r="JBF6" s="100"/>
      <c r="JBG6" s="100"/>
      <c r="JBH6" s="100"/>
      <c r="JBI6" s="100"/>
      <c r="JBJ6" s="100"/>
      <c r="JBK6" s="100"/>
      <c r="JBL6" s="100"/>
      <c r="JBM6" s="100"/>
      <c r="JBN6" s="100"/>
      <c r="JBO6" s="100"/>
      <c r="JBP6" s="100"/>
      <c r="JBQ6" s="100"/>
      <c r="JBR6" s="100"/>
      <c r="JBS6" s="100"/>
      <c r="JBT6" s="100"/>
      <c r="JBU6" s="100"/>
      <c r="JBV6" s="100"/>
      <c r="JBW6" s="100"/>
      <c r="JBX6" s="100"/>
      <c r="JBY6" s="100"/>
      <c r="JBZ6" s="100"/>
      <c r="JCA6" s="100"/>
      <c r="JCB6" s="100"/>
      <c r="JCC6" s="100"/>
      <c r="JCD6" s="100"/>
      <c r="JCE6" s="100"/>
      <c r="JCF6" s="100"/>
      <c r="JCG6" s="100"/>
      <c r="JCH6" s="100"/>
      <c r="JCI6" s="100"/>
      <c r="JCJ6" s="100"/>
      <c r="JCK6" s="100"/>
      <c r="JCL6" s="100"/>
      <c r="JCM6" s="100"/>
      <c r="JCN6" s="100"/>
      <c r="JCO6" s="100"/>
      <c r="JCP6" s="100"/>
      <c r="JCQ6" s="100"/>
      <c r="JCR6" s="100"/>
      <c r="JCS6" s="100"/>
      <c r="JCT6" s="100"/>
      <c r="JCU6" s="100"/>
      <c r="JCV6" s="100"/>
      <c r="JCW6" s="100"/>
      <c r="JCX6" s="100"/>
      <c r="JCY6" s="100"/>
      <c r="JCZ6" s="100"/>
      <c r="JDA6" s="100"/>
      <c r="JDB6" s="100"/>
      <c r="JDC6" s="100"/>
      <c r="JDD6" s="100"/>
      <c r="JDE6" s="100"/>
      <c r="JDF6" s="100"/>
      <c r="JDG6" s="100"/>
      <c r="JDH6" s="100"/>
      <c r="JDI6" s="100"/>
      <c r="JDJ6" s="100"/>
      <c r="JDK6" s="100"/>
      <c r="JDL6" s="100"/>
      <c r="JDM6" s="100"/>
      <c r="JDN6" s="100"/>
      <c r="JDO6" s="100"/>
      <c r="JDP6" s="100"/>
      <c r="JDQ6" s="100"/>
      <c r="JDR6" s="100"/>
      <c r="JDS6" s="100"/>
      <c r="JDT6" s="100"/>
      <c r="JDU6" s="100"/>
      <c r="JDV6" s="100"/>
      <c r="JDW6" s="100"/>
      <c r="JDX6" s="100"/>
      <c r="JDY6" s="100"/>
      <c r="JDZ6" s="100"/>
      <c r="JEA6" s="100"/>
      <c r="JEB6" s="100"/>
      <c r="JEC6" s="100"/>
      <c r="JED6" s="100"/>
      <c r="JEE6" s="100"/>
      <c r="JEF6" s="100"/>
      <c r="JEG6" s="100"/>
      <c r="JEH6" s="100"/>
      <c r="JEI6" s="100"/>
      <c r="JEJ6" s="100"/>
      <c r="JEK6" s="100"/>
      <c r="JEL6" s="100"/>
      <c r="JEM6" s="100"/>
      <c r="JEN6" s="100"/>
      <c r="JEO6" s="100"/>
      <c r="JEP6" s="100"/>
      <c r="JEQ6" s="100"/>
      <c r="JER6" s="100"/>
      <c r="JES6" s="100"/>
      <c r="JET6" s="100"/>
      <c r="JEU6" s="100"/>
      <c r="JEV6" s="100"/>
      <c r="JEW6" s="100"/>
      <c r="JEX6" s="100"/>
      <c r="JEY6" s="100"/>
      <c r="JEZ6" s="100"/>
      <c r="JFA6" s="100"/>
      <c r="JFB6" s="100"/>
      <c r="JFC6" s="100"/>
      <c r="JFD6" s="100"/>
      <c r="JFE6" s="100"/>
      <c r="JFF6" s="100"/>
      <c r="JFG6" s="100"/>
      <c r="JFH6" s="100"/>
      <c r="JFI6" s="100"/>
      <c r="JFJ6" s="100"/>
      <c r="JFK6" s="100"/>
      <c r="JFL6" s="100"/>
      <c r="JFM6" s="100"/>
      <c r="JFN6" s="100"/>
      <c r="JFO6" s="100"/>
      <c r="JFP6" s="100"/>
      <c r="JFQ6" s="100"/>
      <c r="JFR6" s="100"/>
      <c r="JFS6" s="100"/>
      <c r="JFT6" s="100"/>
      <c r="JFU6" s="100"/>
      <c r="JFV6" s="100"/>
      <c r="JFW6" s="100"/>
      <c r="JFX6" s="100"/>
      <c r="JFY6" s="100"/>
      <c r="JFZ6" s="100"/>
      <c r="JGA6" s="100"/>
      <c r="JGB6" s="100"/>
      <c r="JGC6" s="100"/>
      <c r="JGD6" s="100"/>
      <c r="JGE6" s="100"/>
      <c r="JGF6" s="100"/>
      <c r="JGG6" s="100"/>
      <c r="JGH6" s="100"/>
      <c r="JGI6" s="100"/>
      <c r="JGJ6" s="100"/>
      <c r="JGK6" s="100"/>
      <c r="JGL6" s="100"/>
      <c r="JGM6" s="100"/>
      <c r="JGN6" s="100"/>
      <c r="JGO6" s="100"/>
      <c r="JGP6" s="100"/>
      <c r="JGQ6" s="100"/>
      <c r="JGR6" s="100"/>
      <c r="JGS6" s="100"/>
      <c r="JGT6" s="100"/>
      <c r="JGU6" s="100"/>
      <c r="JGV6" s="100"/>
      <c r="JGW6" s="100"/>
      <c r="JGX6" s="100"/>
      <c r="JGY6" s="100"/>
      <c r="JGZ6" s="100"/>
      <c r="JHA6" s="100"/>
      <c r="JHB6" s="100"/>
      <c r="JHC6" s="100"/>
      <c r="JHD6" s="100"/>
      <c r="JHE6" s="100"/>
      <c r="JHF6" s="100"/>
      <c r="JHG6" s="100"/>
      <c r="JHH6" s="100"/>
      <c r="JHI6" s="100"/>
      <c r="JHJ6" s="100"/>
      <c r="JHK6" s="100"/>
      <c r="JHL6" s="100"/>
      <c r="JHM6" s="100"/>
      <c r="JHN6" s="100"/>
      <c r="JHO6" s="100"/>
      <c r="JHP6" s="100"/>
      <c r="JHQ6" s="100"/>
      <c r="JHR6" s="100"/>
      <c r="JHS6" s="100"/>
      <c r="JHT6" s="100"/>
      <c r="JHU6" s="100"/>
      <c r="JHV6" s="100"/>
      <c r="JHW6" s="100"/>
      <c r="JHX6" s="100"/>
      <c r="JHY6" s="100"/>
      <c r="JHZ6" s="100"/>
      <c r="JIA6" s="100"/>
      <c r="JIB6" s="100"/>
      <c r="JIC6" s="100"/>
      <c r="JID6" s="100"/>
      <c r="JIE6" s="100"/>
      <c r="JIF6" s="100"/>
      <c r="JIG6" s="100"/>
      <c r="JIH6" s="100"/>
      <c r="JII6" s="100"/>
      <c r="JIJ6" s="100"/>
      <c r="JIK6" s="100"/>
      <c r="JIL6" s="100"/>
      <c r="JIM6" s="100"/>
      <c r="JIN6" s="100"/>
      <c r="JIO6" s="100"/>
      <c r="JIP6" s="100"/>
      <c r="JIQ6" s="100"/>
      <c r="JIR6" s="100"/>
      <c r="JIS6" s="100"/>
      <c r="JIT6" s="100"/>
      <c r="JIU6" s="100"/>
      <c r="JIV6" s="100"/>
      <c r="JIW6" s="100"/>
      <c r="JIX6" s="100"/>
      <c r="JIY6" s="100"/>
      <c r="JIZ6" s="100"/>
      <c r="JJA6" s="100"/>
      <c r="JJB6" s="100"/>
      <c r="JJC6" s="100"/>
      <c r="JJD6" s="100"/>
      <c r="JJE6" s="100"/>
      <c r="JJF6" s="100"/>
      <c r="JJG6" s="100"/>
      <c r="JJH6" s="100"/>
      <c r="JJI6" s="100"/>
      <c r="JJJ6" s="100"/>
      <c r="JJK6" s="100"/>
      <c r="JJL6" s="100"/>
      <c r="JJM6" s="100"/>
      <c r="JJN6" s="100"/>
      <c r="JJO6" s="100"/>
      <c r="JJP6" s="100"/>
      <c r="JJQ6" s="100"/>
      <c r="JJR6" s="100"/>
      <c r="JJS6" s="100"/>
      <c r="JJT6" s="100"/>
      <c r="JJU6" s="100"/>
      <c r="JJV6" s="100"/>
      <c r="JJW6" s="100"/>
      <c r="JJX6" s="100"/>
      <c r="JJY6" s="100"/>
      <c r="JJZ6" s="100"/>
      <c r="JKA6" s="100"/>
      <c r="JKB6" s="100"/>
      <c r="JKC6" s="100"/>
      <c r="JKD6" s="100"/>
      <c r="JKE6" s="100"/>
      <c r="JKF6" s="100"/>
      <c r="JKG6" s="100"/>
      <c r="JKH6" s="100"/>
      <c r="JKI6" s="100"/>
      <c r="JKJ6" s="100"/>
      <c r="JKK6" s="100"/>
      <c r="JKL6" s="100"/>
      <c r="JKM6" s="100"/>
      <c r="JKN6" s="100"/>
      <c r="JKO6" s="100"/>
      <c r="JKP6" s="100"/>
      <c r="JKQ6" s="100"/>
      <c r="JKR6" s="100"/>
      <c r="JKS6" s="100"/>
      <c r="JKT6" s="100"/>
      <c r="JKU6" s="100"/>
      <c r="JKV6" s="100"/>
      <c r="JKW6" s="100"/>
      <c r="JKX6" s="100"/>
      <c r="JKY6" s="100"/>
      <c r="JKZ6" s="100"/>
      <c r="JLA6" s="100"/>
      <c r="JLB6" s="100"/>
      <c r="JLC6" s="100"/>
      <c r="JLD6" s="100"/>
      <c r="JLE6" s="100"/>
      <c r="JLF6" s="100"/>
      <c r="JLG6" s="100"/>
      <c r="JLH6" s="100"/>
      <c r="JLI6" s="100"/>
      <c r="JLJ6" s="100"/>
      <c r="JLK6" s="100"/>
      <c r="JLL6" s="100"/>
      <c r="JLM6" s="100"/>
      <c r="JLN6" s="100"/>
      <c r="JLO6" s="100"/>
      <c r="JLP6" s="100"/>
      <c r="JLQ6" s="100"/>
      <c r="JLR6" s="100"/>
      <c r="JLS6" s="100"/>
      <c r="JLT6" s="100"/>
      <c r="JLU6" s="100"/>
      <c r="JLV6" s="100"/>
      <c r="JLW6" s="100"/>
      <c r="JLX6" s="100"/>
      <c r="JLY6" s="100"/>
      <c r="JLZ6" s="100"/>
      <c r="JMA6" s="100"/>
      <c r="JMB6" s="100"/>
      <c r="JMC6" s="100"/>
      <c r="JMD6" s="100"/>
      <c r="JME6" s="100"/>
      <c r="JMF6" s="100"/>
      <c r="JMG6" s="100"/>
      <c r="JMH6" s="100"/>
      <c r="JMI6" s="100"/>
      <c r="JMJ6" s="100"/>
      <c r="JMK6" s="100"/>
      <c r="JML6" s="100"/>
      <c r="JMM6" s="100"/>
      <c r="JMN6" s="100"/>
      <c r="JMO6" s="100"/>
      <c r="JMP6" s="100"/>
      <c r="JMQ6" s="100"/>
      <c r="JMR6" s="100"/>
      <c r="JMS6" s="100"/>
      <c r="JMT6" s="100"/>
      <c r="JMU6" s="100"/>
      <c r="JMV6" s="100"/>
      <c r="JMW6" s="100"/>
      <c r="JMX6" s="100"/>
      <c r="JMY6" s="100"/>
      <c r="JMZ6" s="100"/>
      <c r="JNA6" s="100"/>
      <c r="JNB6" s="100"/>
      <c r="JNC6" s="100"/>
      <c r="JND6" s="100"/>
      <c r="JNE6" s="100"/>
      <c r="JNF6" s="100"/>
      <c r="JNG6" s="100"/>
      <c r="JNH6" s="100"/>
      <c r="JNI6" s="100"/>
      <c r="JNJ6" s="100"/>
      <c r="JNK6" s="100"/>
      <c r="JNL6" s="100"/>
      <c r="JNM6" s="100"/>
      <c r="JNN6" s="100"/>
      <c r="JNO6" s="100"/>
      <c r="JNP6" s="100"/>
      <c r="JNQ6" s="100"/>
      <c r="JNR6" s="100"/>
      <c r="JNS6" s="100"/>
      <c r="JNT6" s="100"/>
      <c r="JNU6" s="100"/>
      <c r="JNV6" s="100"/>
      <c r="JNW6" s="100"/>
      <c r="JNX6" s="100"/>
      <c r="JNY6" s="100"/>
      <c r="JNZ6" s="100"/>
      <c r="JOA6" s="100"/>
      <c r="JOB6" s="100"/>
      <c r="JOC6" s="100"/>
      <c r="JOD6" s="100"/>
      <c r="JOE6" s="100"/>
      <c r="JOF6" s="100"/>
      <c r="JOG6" s="100"/>
      <c r="JOH6" s="100"/>
      <c r="JOI6" s="100"/>
      <c r="JOJ6" s="100"/>
      <c r="JOK6" s="100"/>
      <c r="JOL6" s="100"/>
      <c r="JOM6" s="100"/>
      <c r="JON6" s="100"/>
      <c r="JOO6" s="100"/>
      <c r="JOP6" s="100"/>
      <c r="JOQ6" s="100"/>
      <c r="JOR6" s="100"/>
      <c r="JOS6" s="100"/>
      <c r="JOT6" s="100"/>
      <c r="JOU6" s="100"/>
      <c r="JOV6" s="100"/>
      <c r="JOW6" s="100"/>
      <c r="JOX6" s="100"/>
      <c r="JOY6" s="100"/>
      <c r="JOZ6" s="100"/>
      <c r="JPA6" s="100"/>
      <c r="JPB6" s="100"/>
      <c r="JPC6" s="100"/>
      <c r="JPD6" s="100"/>
      <c r="JPE6" s="100"/>
      <c r="JPF6" s="100"/>
      <c r="JPG6" s="100"/>
      <c r="JPH6" s="100"/>
      <c r="JPI6" s="100"/>
      <c r="JPJ6" s="100"/>
      <c r="JPK6" s="100"/>
      <c r="JPL6" s="100"/>
      <c r="JPM6" s="100"/>
      <c r="JPN6" s="100"/>
      <c r="JPO6" s="100"/>
      <c r="JPP6" s="100"/>
      <c r="JPQ6" s="100"/>
      <c r="JPR6" s="100"/>
      <c r="JPS6" s="100"/>
      <c r="JPT6" s="100"/>
      <c r="JPU6" s="100"/>
      <c r="JPV6" s="100"/>
      <c r="JPW6" s="100"/>
      <c r="JPX6" s="100"/>
      <c r="JPY6" s="100"/>
      <c r="JPZ6" s="100"/>
      <c r="JQA6" s="100"/>
      <c r="JQB6" s="100"/>
      <c r="JQC6" s="100"/>
      <c r="JQD6" s="100"/>
      <c r="JQE6" s="100"/>
      <c r="JQF6" s="100"/>
      <c r="JQG6" s="100"/>
      <c r="JQH6" s="100"/>
      <c r="JQI6" s="100"/>
      <c r="JQJ6" s="100"/>
      <c r="JQK6" s="100"/>
      <c r="JQL6" s="100"/>
      <c r="JQM6" s="100"/>
      <c r="JQN6" s="100"/>
      <c r="JQO6" s="100"/>
      <c r="JQP6" s="100"/>
      <c r="JQQ6" s="100"/>
      <c r="JQR6" s="100"/>
      <c r="JQS6" s="100"/>
      <c r="JQT6" s="100"/>
      <c r="JQU6" s="100"/>
      <c r="JQV6" s="100"/>
      <c r="JQW6" s="100"/>
      <c r="JQX6" s="100"/>
      <c r="JQY6" s="100"/>
      <c r="JQZ6" s="100"/>
      <c r="JRA6" s="100"/>
      <c r="JRB6" s="100"/>
      <c r="JRC6" s="100"/>
      <c r="JRD6" s="100"/>
      <c r="JRE6" s="100"/>
      <c r="JRF6" s="100"/>
      <c r="JRG6" s="100"/>
      <c r="JRH6" s="100"/>
      <c r="JRI6" s="100"/>
      <c r="JRJ6" s="100"/>
      <c r="JRK6" s="100"/>
      <c r="JRL6" s="100"/>
      <c r="JRM6" s="100"/>
      <c r="JRN6" s="100"/>
      <c r="JRO6" s="100"/>
      <c r="JRP6" s="100"/>
      <c r="JRQ6" s="100"/>
      <c r="JRR6" s="100"/>
      <c r="JRS6" s="100"/>
      <c r="JRT6" s="100"/>
      <c r="JRU6" s="100"/>
      <c r="JRV6" s="100"/>
      <c r="JRW6" s="100"/>
      <c r="JRX6" s="100"/>
      <c r="JRY6" s="100"/>
      <c r="JRZ6" s="100"/>
      <c r="JSA6" s="100"/>
      <c r="JSB6" s="100"/>
      <c r="JSC6" s="100"/>
      <c r="JSD6" s="100"/>
      <c r="JSE6" s="100"/>
      <c r="JSF6" s="100"/>
      <c r="JSG6" s="100"/>
      <c r="JSH6" s="100"/>
      <c r="JSI6" s="100"/>
      <c r="JSJ6" s="100"/>
      <c r="JSK6" s="100"/>
      <c r="JSL6" s="100"/>
      <c r="JSM6" s="100"/>
      <c r="JSN6" s="100"/>
      <c r="JSO6" s="100"/>
      <c r="JSP6" s="100"/>
      <c r="JSQ6" s="100"/>
      <c r="JSR6" s="100"/>
      <c r="JSS6" s="100"/>
      <c r="JST6" s="100"/>
      <c r="JSU6" s="100"/>
      <c r="JSV6" s="100"/>
      <c r="JSW6" s="100"/>
      <c r="JSX6" s="100"/>
      <c r="JSY6" s="100"/>
      <c r="JSZ6" s="100"/>
      <c r="JTA6" s="100"/>
      <c r="JTB6" s="100"/>
      <c r="JTC6" s="100"/>
      <c r="JTD6" s="100"/>
      <c r="JTE6" s="100"/>
      <c r="JTF6" s="100"/>
      <c r="JTG6" s="100"/>
      <c r="JTH6" s="100"/>
      <c r="JTI6" s="100"/>
      <c r="JTJ6" s="100"/>
      <c r="JTK6" s="100"/>
      <c r="JTL6" s="100"/>
      <c r="JTM6" s="100"/>
      <c r="JTN6" s="100"/>
      <c r="JTO6" s="100"/>
      <c r="JTP6" s="100"/>
      <c r="JTQ6" s="100"/>
      <c r="JTR6" s="100"/>
      <c r="JTS6" s="100"/>
      <c r="JTT6" s="100"/>
      <c r="JTU6" s="100"/>
      <c r="JTV6" s="100"/>
      <c r="JTW6" s="100"/>
      <c r="JTX6" s="100"/>
      <c r="JTY6" s="100"/>
      <c r="JTZ6" s="100"/>
      <c r="JUA6" s="100"/>
      <c r="JUB6" s="100"/>
      <c r="JUC6" s="100"/>
      <c r="JUD6" s="100"/>
      <c r="JUE6" s="100"/>
      <c r="JUF6" s="100"/>
      <c r="JUG6" s="100"/>
      <c r="JUH6" s="100"/>
      <c r="JUI6" s="100"/>
      <c r="JUJ6" s="100"/>
      <c r="JUK6" s="100"/>
      <c r="JUL6" s="100"/>
      <c r="JUM6" s="100"/>
      <c r="JUN6" s="100"/>
      <c r="JUO6" s="100"/>
      <c r="JUP6" s="100"/>
      <c r="JUQ6" s="100"/>
      <c r="JUR6" s="100"/>
      <c r="JUS6" s="100"/>
      <c r="JUT6" s="100"/>
      <c r="JUU6" s="100"/>
      <c r="JUV6" s="100"/>
      <c r="JUW6" s="100"/>
      <c r="JUX6" s="100"/>
      <c r="JUY6" s="100"/>
      <c r="JUZ6" s="100"/>
      <c r="JVA6" s="100"/>
      <c r="JVB6" s="100"/>
      <c r="JVC6" s="100"/>
      <c r="JVD6" s="100"/>
      <c r="JVE6" s="100"/>
      <c r="JVF6" s="100"/>
      <c r="JVG6" s="100"/>
      <c r="JVH6" s="100"/>
      <c r="JVI6" s="100"/>
      <c r="JVJ6" s="100"/>
      <c r="JVK6" s="100"/>
      <c r="JVL6" s="100"/>
      <c r="JVM6" s="100"/>
      <c r="JVN6" s="100"/>
      <c r="JVO6" s="100"/>
      <c r="JVP6" s="100"/>
      <c r="JVQ6" s="100"/>
      <c r="JVR6" s="100"/>
      <c r="JVS6" s="100"/>
      <c r="JVT6" s="100"/>
      <c r="JVU6" s="100"/>
      <c r="JVV6" s="100"/>
      <c r="JVW6" s="100"/>
      <c r="JVX6" s="100"/>
      <c r="JVY6" s="100"/>
      <c r="JVZ6" s="100"/>
      <c r="JWA6" s="100"/>
      <c r="JWB6" s="100"/>
      <c r="JWC6" s="100"/>
      <c r="JWD6" s="100"/>
      <c r="JWE6" s="100"/>
      <c r="JWF6" s="100"/>
      <c r="JWG6" s="100"/>
      <c r="JWH6" s="100"/>
      <c r="JWI6" s="100"/>
      <c r="JWJ6" s="100"/>
      <c r="JWK6" s="100"/>
      <c r="JWL6" s="100"/>
      <c r="JWM6" s="100"/>
      <c r="JWN6" s="100"/>
      <c r="JWO6" s="100"/>
      <c r="JWP6" s="100"/>
      <c r="JWQ6" s="100"/>
      <c r="JWR6" s="100"/>
      <c r="JWS6" s="100"/>
      <c r="JWT6" s="100"/>
      <c r="JWU6" s="100"/>
      <c r="JWV6" s="100"/>
      <c r="JWW6" s="100"/>
      <c r="JWX6" s="100"/>
      <c r="JWY6" s="100"/>
      <c r="JWZ6" s="100"/>
      <c r="JXA6" s="100"/>
      <c r="JXB6" s="100"/>
      <c r="JXC6" s="100"/>
      <c r="JXD6" s="100"/>
      <c r="JXE6" s="100"/>
      <c r="JXF6" s="100"/>
      <c r="JXG6" s="100"/>
      <c r="JXH6" s="100"/>
      <c r="JXI6" s="100"/>
      <c r="JXJ6" s="100"/>
      <c r="JXK6" s="100"/>
      <c r="JXL6" s="100"/>
      <c r="JXM6" s="100"/>
      <c r="JXN6" s="100"/>
      <c r="JXO6" s="100"/>
      <c r="JXP6" s="100"/>
      <c r="JXQ6" s="100"/>
      <c r="JXR6" s="100"/>
      <c r="JXS6" s="100"/>
      <c r="JXT6" s="100"/>
      <c r="JXU6" s="100"/>
      <c r="JXV6" s="100"/>
      <c r="JXW6" s="100"/>
      <c r="JXX6" s="100"/>
      <c r="JXY6" s="100"/>
      <c r="JXZ6" s="100"/>
      <c r="JYA6" s="100"/>
      <c r="JYB6" s="100"/>
      <c r="JYC6" s="100"/>
      <c r="JYD6" s="100"/>
      <c r="JYE6" s="100"/>
      <c r="JYF6" s="100"/>
      <c r="JYG6" s="100"/>
      <c r="JYH6" s="100"/>
      <c r="JYI6" s="100"/>
      <c r="JYJ6" s="100"/>
      <c r="JYK6" s="100"/>
      <c r="JYL6" s="100"/>
      <c r="JYM6" s="100"/>
      <c r="JYN6" s="100"/>
      <c r="JYO6" s="100"/>
      <c r="JYP6" s="100"/>
      <c r="JYQ6" s="100"/>
      <c r="JYR6" s="100"/>
      <c r="JYS6" s="100"/>
      <c r="JYT6" s="100"/>
      <c r="JYU6" s="100"/>
      <c r="JYV6" s="100"/>
      <c r="JYW6" s="100"/>
      <c r="JYX6" s="100"/>
      <c r="JYY6" s="100"/>
      <c r="JYZ6" s="100"/>
      <c r="JZA6" s="100"/>
      <c r="JZB6" s="100"/>
      <c r="JZC6" s="100"/>
      <c r="JZD6" s="100"/>
      <c r="JZE6" s="100"/>
      <c r="JZF6" s="100"/>
      <c r="JZG6" s="100"/>
      <c r="JZH6" s="100"/>
      <c r="JZI6" s="100"/>
      <c r="JZJ6" s="100"/>
      <c r="JZK6" s="100"/>
      <c r="JZL6" s="100"/>
      <c r="JZM6" s="100"/>
      <c r="JZN6" s="100"/>
      <c r="JZO6" s="100"/>
      <c r="JZP6" s="100"/>
      <c r="JZQ6" s="100"/>
      <c r="JZR6" s="100"/>
      <c r="JZS6" s="100"/>
      <c r="JZT6" s="100"/>
      <c r="JZU6" s="100"/>
      <c r="JZV6" s="100"/>
      <c r="JZW6" s="100"/>
      <c r="JZX6" s="100"/>
      <c r="JZY6" s="100"/>
      <c r="JZZ6" s="100"/>
      <c r="KAA6" s="100"/>
      <c r="KAB6" s="100"/>
      <c r="KAC6" s="100"/>
      <c r="KAD6" s="100"/>
      <c r="KAE6" s="100"/>
      <c r="KAF6" s="100"/>
      <c r="KAG6" s="100"/>
      <c r="KAH6" s="100"/>
      <c r="KAI6" s="100"/>
      <c r="KAJ6" s="100"/>
      <c r="KAK6" s="100"/>
      <c r="KAL6" s="100"/>
      <c r="KAM6" s="100"/>
      <c r="KAN6" s="100"/>
      <c r="KAO6" s="100"/>
      <c r="KAP6" s="100"/>
      <c r="KAQ6" s="100"/>
      <c r="KAR6" s="100"/>
      <c r="KAS6" s="100"/>
      <c r="KAT6" s="100"/>
      <c r="KAU6" s="100"/>
      <c r="KAV6" s="100"/>
      <c r="KAW6" s="100"/>
      <c r="KAX6" s="100"/>
      <c r="KAY6" s="100"/>
      <c r="KAZ6" s="100"/>
      <c r="KBA6" s="100"/>
      <c r="KBB6" s="100"/>
      <c r="KBC6" s="100"/>
      <c r="KBD6" s="100"/>
      <c r="KBE6" s="100"/>
      <c r="KBF6" s="100"/>
      <c r="KBG6" s="100"/>
      <c r="KBH6" s="100"/>
      <c r="KBI6" s="100"/>
      <c r="KBJ6" s="100"/>
      <c r="KBK6" s="100"/>
      <c r="KBL6" s="100"/>
      <c r="KBM6" s="100"/>
      <c r="KBN6" s="100"/>
      <c r="KBO6" s="100"/>
      <c r="KBP6" s="100"/>
      <c r="KBQ6" s="100"/>
      <c r="KBR6" s="100"/>
      <c r="KBS6" s="100"/>
      <c r="KBT6" s="100"/>
      <c r="KBU6" s="100"/>
      <c r="KBV6" s="100"/>
      <c r="KBW6" s="100"/>
      <c r="KBX6" s="100"/>
      <c r="KBY6" s="100"/>
      <c r="KBZ6" s="100"/>
      <c r="KCA6" s="100"/>
      <c r="KCB6" s="100"/>
      <c r="KCC6" s="100"/>
      <c r="KCD6" s="100"/>
      <c r="KCE6" s="100"/>
      <c r="KCF6" s="100"/>
      <c r="KCG6" s="100"/>
      <c r="KCH6" s="100"/>
      <c r="KCI6" s="100"/>
      <c r="KCJ6" s="100"/>
      <c r="KCK6" s="100"/>
      <c r="KCL6" s="100"/>
      <c r="KCM6" s="100"/>
      <c r="KCN6" s="100"/>
      <c r="KCO6" s="100"/>
      <c r="KCP6" s="100"/>
      <c r="KCQ6" s="100"/>
      <c r="KCR6" s="100"/>
      <c r="KCS6" s="100"/>
      <c r="KCT6" s="100"/>
      <c r="KCU6" s="100"/>
      <c r="KCV6" s="100"/>
      <c r="KCW6" s="100"/>
      <c r="KCX6" s="100"/>
      <c r="KCY6" s="100"/>
      <c r="KCZ6" s="100"/>
      <c r="KDA6" s="100"/>
      <c r="KDB6" s="100"/>
      <c r="KDC6" s="100"/>
      <c r="KDD6" s="100"/>
      <c r="KDE6" s="100"/>
      <c r="KDF6" s="100"/>
      <c r="KDG6" s="100"/>
      <c r="KDH6" s="100"/>
      <c r="KDI6" s="100"/>
      <c r="KDJ6" s="100"/>
      <c r="KDK6" s="100"/>
      <c r="KDL6" s="100"/>
      <c r="KDM6" s="100"/>
      <c r="KDN6" s="100"/>
      <c r="KDO6" s="100"/>
      <c r="KDP6" s="100"/>
      <c r="KDQ6" s="100"/>
      <c r="KDR6" s="100"/>
      <c r="KDS6" s="100"/>
      <c r="KDT6" s="100"/>
      <c r="KDU6" s="100"/>
      <c r="KDV6" s="100"/>
      <c r="KDW6" s="100"/>
      <c r="KDX6" s="100"/>
      <c r="KDY6" s="100"/>
      <c r="KDZ6" s="100"/>
      <c r="KEA6" s="100"/>
      <c r="KEB6" s="100"/>
      <c r="KEC6" s="100"/>
      <c r="KED6" s="100"/>
      <c r="KEE6" s="100"/>
      <c r="KEF6" s="100"/>
      <c r="KEG6" s="100"/>
      <c r="KEH6" s="100"/>
      <c r="KEI6" s="100"/>
      <c r="KEJ6" s="100"/>
      <c r="KEK6" s="100"/>
      <c r="KEL6" s="100"/>
      <c r="KEM6" s="100"/>
      <c r="KEN6" s="100"/>
      <c r="KEO6" s="100"/>
      <c r="KEP6" s="100"/>
      <c r="KEQ6" s="100"/>
      <c r="KER6" s="100"/>
      <c r="KES6" s="100"/>
      <c r="KET6" s="100"/>
      <c r="KEU6" s="100"/>
      <c r="KEV6" s="100"/>
      <c r="KEW6" s="100"/>
      <c r="KEX6" s="100"/>
      <c r="KEY6" s="100"/>
      <c r="KEZ6" s="100"/>
      <c r="KFA6" s="100"/>
      <c r="KFB6" s="100"/>
      <c r="KFC6" s="100"/>
      <c r="KFD6" s="100"/>
      <c r="KFE6" s="100"/>
      <c r="KFF6" s="100"/>
      <c r="KFG6" s="100"/>
      <c r="KFH6" s="100"/>
      <c r="KFI6" s="100"/>
      <c r="KFJ6" s="100"/>
      <c r="KFK6" s="100"/>
      <c r="KFL6" s="100"/>
      <c r="KFM6" s="100"/>
      <c r="KFN6" s="100"/>
      <c r="KFO6" s="100"/>
      <c r="KFP6" s="100"/>
      <c r="KFQ6" s="100"/>
      <c r="KFR6" s="100"/>
      <c r="KFS6" s="100"/>
      <c r="KFT6" s="100"/>
      <c r="KFU6" s="100"/>
      <c r="KFV6" s="100"/>
      <c r="KFW6" s="100"/>
      <c r="KFX6" s="100"/>
      <c r="KFY6" s="100"/>
      <c r="KFZ6" s="100"/>
      <c r="KGA6" s="100"/>
      <c r="KGB6" s="100"/>
      <c r="KGC6" s="100"/>
      <c r="KGD6" s="100"/>
      <c r="KGE6" s="100"/>
      <c r="KGF6" s="100"/>
      <c r="KGG6" s="100"/>
      <c r="KGH6" s="100"/>
      <c r="KGI6" s="100"/>
      <c r="KGJ6" s="100"/>
      <c r="KGK6" s="100"/>
      <c r="KGL6" s="100"/>
      <c r="KGM6" s="100"/>
      <c r="KGN6" s="100"/>
      <c r="KGO6" s="100"/>
      <c r="KGP6" s="100"/>
      <c r="KGQ6" s="100"/>
      <c r="KGR6" s="100"/>
      <c r="KGS6" s="100"/>
      <c r="KGT6" s="100"/>
      <c r="KGU6" s="100"/>
      <c r="KGV6" s="100"/>
      <c r="KGW6" s="100"/>
      <c r="KGX6" s="100"/>
      <c r="KGY6" s="100"/>
      <c r="KGZ6" s="100"/>
      <c r="KHA6" s="100"/>
      <c r="KHB6" s="100"/>
      <c r="KHC6" s="100"/>
      <c r="KHD6" s="100"/>
      <c r="KHE6" s="100"/>
      <c r="KHF6" s="100"/>
      <c r="KHG6" s="100"/>
      <c r="KHH6" s="100"/>
      <c r="KHI6" s="100"/>
      <c r="KHJ6" s="100"/>
      <c r="KHK6" s="100"/>
      <c r="KHL6" s="100"/>
      <c r="KHM6" s="100"/>
      <c r="KHN6" s="100"/>
      <c r="KHO6" s="100"/>
      <c r="KHP6" s="100"/>
      <c r="KHQ6" s="100"/>
      <c r="KHR6" s="100"/>
      <c r="KHS6" s="100"/>
      <c r="KHT6" s="100"/>
      <c r="KHU6" s="100"/>
      <c r="KHV6" s="100"/>
      <c r="KHW6" s="100"/>
      <c r="KHX6" s="100"/>
      <c r="KHY6" s="100"/>
      <c r="KHZ6" s="100"/>
      <c r="KIA6" s="100"/>
      <c r="KIB6" s="100"/>
      <c r="KIC6" s="100"/>
      <c r="KID6" s="100"/>
      <c r="KIE6" s="100"/>
      <c r="KIF6" s="100"/>
      <c r="KIG6" s="100"/>
      <c r="KIH6" s="100"/>
      <c r="KII6" s="100"/>
      <c r="KIJ6" s="100"/>
      <c r="KIK6" s="100"/>
      <c r="KIL6" s="100"/>
      <c r="KIM6" s="100"/>
      <c r="KIN6" s="100"/>
      <c r="KIO6" s="100"/>
      <c r="KIP6" s="100"/>
      <c r="KIQ6" s="100"/>
      <c r="KIR6" s="100"/>
      <c r="KIS6" s="100"/>
      <c r="KIT6" s="100"/>
      <c r="KIU6" s="100"/>
      <c r="KIV6" s="100"/>
      <c r="KIW6" s="100"/>
      <c r="KIX6" s="100"/>
      <c r="KIY6" s="100"/>
      <c r="KIZ6" s="100"/>
      <c r="KJA6" s="100"/>
      <c r="KJB6" s="100"/>
      <c r="KJC6" s="100"/>
      <c r="KJD6" s="100"/>
      <c r="KJE6" s="100"/>
      <c r="KJF6" s="100"/>
      <c r="KJG6" s="100"/>
      <c r="KJH6" s="100"/>
      <c r="KJI6" s="100"/>
      <c r="KJJ6" s="100"/>
      <c r="KJK6" s="100"/>
      <c r="KJL6" s="100"/>
      <c r="KJM6" s="100"/>
      <c r="KJN6" s="100"/>
      <c r="KJO6" s="100"/>
      <c r="KJP6" s="100"/>
      <c r="KJQ6" s="100"/>
      <c r="KJR6" s="100"/>
      <c r="KJS6" s="100"/>
      <c r="KJT6" s="100"/>
      <c r="KJU6" s="100"/>
      <c r="KJV6" s="100"/>
      <c r="KJW6" s="100"/>
      <c r="KJX6" s="100"/>
      <c r="KJY6" s="100"/>
      <c r="KJZ6" s="100"/>
      <c r="KKA6" s="100"/>
      <c r="KKB6" s="100"/>
      <c r="KKC6" s="100"/>
      <c r="KKD6" s="100"/>
      <c r="KKE6" s="100"/>
      <c r="KKF6" s="100"/>
      <c r="KKG6" s="100"/>
      <c r="KKH6" s="100"/>
      <c r="KKI6" s="100"/>
      <c r="KKJ6" s="100"/>
      <c r="KKK6" s="100"/>
      <c r="KKL6" s="100"/>
      <c r="KKM6" s="100"/>
      <c r="KKN6" s="100"/>
      <c r="KKO6" s="100"/>
      <c r="KKP6" s="100"/>
      <c r="KKQ6" s="100"/>
      <c r="KKR6" s="100"/>
      <c r="KKS6" s="100"/>
      <c r="KKT6" s="100"/>
      <c r="KKU6" s="100"/>
      <c r="KKV6" s="100"/>
      <c r="KKW6" s="100"/>
      <c r="KKX6" s="100"/>
      <c r="KKY6" s="100"/>
      <c r="KKZ6" s="100"/>
      <c r="KLA6" s="100"/>
      <c r="KLB6" s="100"/>
      <c r="KLC6" s="100"/>
      <c r="KLD6" s="100"/>
      <c r="KLE6" s="100"/>
      <c r="KLF6" s="100"/>
      <c r="KLG6" s="100"/>
      <c r="KLH6" s="100"/>
      <c r="KLI6" s="100"/>
      <c r="KLJ6" s="100"/>
      <c r="KLK6" s="100"/>
      <c r="KLL6" s="100"/>
      <c r="KLM6" s="100"/>
      <c r="KLN6" s="100"/>
      <c r="KLO6" s="100"/>
      <c r="KLP6" s="100"/>
      <c r="KLQ6" s="100"/>
      <c r="KLR6" s="100"/>
      <c r="KLS6" s="100"/>
      <c r="KLT6" s="100"/>
      <c r="KLU6" s="100"/>
      <c r="KLV6" s="100"/>
      <c r="KLW6" s="100"/>
      <c r="KLX6" s="100"/>
      <c r="KLY6" s="100"/>
      <c r="KLZ6" s="100"/>
      <c r="KMA6" s="100"/>
      <c r="KMB6" s="100"/>
      <c r="KMC6" s="100"/>
      <c r="KMD6" s="100"/>
      <c r="KME6" s="100"/>
      <c r="KMF6" s="100"/>
      <c r="KMG6" s="100"/>
      <c r="KMH6" s="100"/>
      <c r="KMI6" s="100"/>
      <c r="KMJ6" s="100"/>
      <c r="KMK6" s="100"/>
      <c r="KML6" s="100"/>
      <c r="KMM6" s="100"/>
      <c r="KMN6" s="100"/>
      <c r="KMO6" s="100"/>
      <c r="KMP6" s="100"/>
      <c r="KMQ6" s="100"/>
      <c r="KMR6" s="100"/>
      <c r="KMS6" s="100"/>
      <c r="KMT6" s="100"/>
      <c r="KMU6" s="100"/>
      <c r="KMV6" s="100"/>
      <c r="KMW6" s="100"/>
      <c r="KMX6" s="100"/>
      <c r="KMY6" s="100"/>
      <c r="KMZ6" s="100"/>
      <c r="KNA6" s="100"/>
      <c r="KNB6" s="100"/>
      <c r="KNC6" s="100"/>
      <c r="KND6" s="100"/>
      <c r="KNE6" s="100"/>
      <c r="KNF6" s="100"/>
      <c r="KNG6" s="100"/>
      <c r="KNH6" s="100"/>
      <c r="KNI6" s="100"/>
      <c r="KNJ6" s="100"/>
      <c r="KNK6" s="100"/>
      <c r="KNL6" s="100"/>
      <c r="KNM6" s="100"/>
      <c r="KNN6" s="100"/>
      <c r="KNO6" s="100"/>
      <c r="KNP6" s="100"/>
      <c r="KNQ6" s="100"/>
      <c r="KNR6" s="100"/>
      <c r="KNS6" s="100"/>
      <c r="KNT6" s="100"/>
      <c r="KNU6" s="100"/>
      <c r="KNV6" s="100"/>
      <c r="KNW6" s="100"/>
      <c r="KNX6" s="100"/>
      <c r="KNY6" s="100"/>
      <c r="KNZ6" s="100"/>
      <c r="KOA6" s="100"/>
      <c r="KOB6" s="100"/>
      <c r="KOC6" s="100"/>
      <c r="KOD6" s="100"/>
      <c r="KOE6" s="100"/>
      <c r="KOF6" s="100"/>
      <c r="KOG6" s="100"/>
      <c r="KOH6" s="100"/>
      <c r="KOI6" s="100"/>
      <c r="KOJ6" s="100"/>
      <c r="KOK6" s="100"/>
      <c r="KOL6" s="100"/>
      <c r="KOM6" s="100"/>
      <c r="KON6" s="100"/>
      <c r="KOO6" s="100"/>
      <c r="KOP6" s="100"/>
      <c r="KOQ6" s="100"/>
      <c r="KOR6" s="100"/>
      <c r="KOS6" s="100"/>
      <c r="KOT6" s="100"/>
      <c r="KOU6" s="100"/>
      <c r="KOV6" s="100"/>
      <c r="KOW6" s="100"/>
      <c r="KOX6" s="100"/>
      <c r="KOY6" s="100"/>
      <c r="KOZ6" s="100"/>
      <c r="KPA6" s="100"/>
      <c r="KPB6" s="100"/>
      <c r="KPC6" s="100"/>
      <c r="KPD6" s="100"/>
      <c r="KPE6" s="100"/>
      <c r="KPF6" s="100"/>
      <c r="KPG6" s="100"/>
      <c r="KPH6" s="100"/>
      <c r="KPI6" s="100"/>
      <c r="KPJ6" s="100"/>
      <c r="KPK6" s="100"/>
      <c r="KPL6" s="100"/>
      <c r="KPM6" s="100"/>
      <c r="KPN6" s="100"/>
      <c r="KPO6" s="100"/>
      <c r="KPP6" s="100"/>
      <c r="KPQ6" s="100"/>
      <c r="KPR6" s="100"/>
      <c r="KPS6" s="100"/>
      <c r="KPT6" s="100"/>
      <c r="KPU6" s="100"/>
      <c r="KPV6" s="100"/>
      <c r="KPW6" s="100"/>
      <c r="KPX6" s="100"/>
      <c r="KPY6" s="100"/>
      <c r="KPZ6" s="100"/>
      <c r="KQA6" s="100"/>
      <c r="KQB6" s="100"/>
      <c r="KQC6" s="100"/>
      <c r="KQD6" s="100"/>
      <c r="KQE6" s="100"/>
      <c r="KQF6" s="100"/>
      <c r="KQG6" s="100"/>
      <c r="KQH6" s="100"/>
      <c r="KQI6" s="100"/>
      <c r="KQJ6" s="100"/>
      <c r="KQK6" s="100"/>
      <c r="KQL6" s="100"/>
      <c r="KQM6" s="100"/>
      <c r="KQN6" s="100"/>
      <c r="KQO6" s="100"/>
      <c r="KQP6" s="100"/>
      <c r="KQQ6" s="100"/>
      <c r="KQR6" s="100"/>
      <c r="KQS6" s="100"/>
      <c r="KQT6" s="100"/>
      <c r="KQU6" s="100"/>
      <c r="KQV6" s="100"/>
      <c r="KQW6" s="100"/>
      <c r="KQX6" s="100"/>
      <c r="KQY6" s="100"/>
      <c r="KQZ6" s="100"/>
      <c r="KRA6" s="100"/>
      <c r="KRB6" s="100"/>
      <c r="KRC6" s="100"/>
      <c r="KRD6" s="100"/>
      <c r="KRE6" s="100"/>
      <c r="KRF6" s="100"/>
      <c r="KRG6" s="100"/>
      <c r="KRH6" s="100"/>
      <c r="KRI6" s="100"/>
      <c r="KRJ6" s="100"/>
      <c r="KRK6" s="100"/>
      <c r="KRL6" s="100"/>
      <c r="KRM6" s="100"/>
      <c r="KRN6" s="100"/>
      <c r="KRO6" s="100"/>
      <c r="KRP6" s="100"/>
      <c r="KRQ6" s="100"/>
      <c r="KRR6" s="100"/>
      <c r="KRS6" s="100"/>
      <c r="KRT6" s="100"/>
      <c r="KRU6" s="100"/>
      <c r="KRV6" s="100"/>
      <c r="KRW6" s="100"/>
      <c r="KRX6" s="100"/>
      <c r="KRY6" s="100"/>
      <c r="KRZ6" s="100"/>
      <c r="KSA6" s="100"/>
      <c r="KSB6" s="100"/>
      <c r="KSC6" s="100"/>
      <c r="KSD6" s="100"/>
      <c r="KSE6" s="100"/>
      <c r="KSF6" s="100"/>
      <c r="KSG6" s="100"/>
      <c r="KSH6" s="100"/>
      <c r="KSI6" s="100"/>
      <c r="KSJ6" s="100"/>
      <c r="KSK6" s="100"/>
      <c r="KSL6" s="100"/>
      <c r="KSM6" s="100"/>
      <c r="KSN6" s="100"/>
      <c r="KSO6" s="100"/>
      <c r="KSP6" s="100"/>
      <c r="KSQ6" s="100"/>
      <c r="KSR6" s="100"/>
      <c r="KSS6" s="100"/>
      <c r="KST6" s="100"/>
      <c r="KSU6" s="100"/>
      <c r="KSV6" s="100"/>
      <c r="KSW6" s="100"/>
      <c r="KSX6" s="100"/>
      <c r="KSY6" s="100"/>
      <c r="KSZ6" s="100"/>
      <c r="KTA6" s="100"/>
      <c r="KTB6" s="100"/>
      <c r="KTC6" s="100"/>
      <c r="KTD6" s="100"/>
      <c r="KTE6" s="100"/>
      <c r="KTF6" s="100"/>
      <c r="KTG6" s="100"/>
      <c r="KTH6" s="100"/>
      <c r="KTI6" s="100"/>
      <c r="KTJ6" s="100"/>
      <c r="KTK6" s="100"/>
      <c r="KTL6" s="100"/>
      <c r="KTM6" s="100"/>
      <c r="KTN6" s="100"/>
      <c r="KTO6" s="100"/>
      <c r="KTP6" s="100"/>
      <c r="KTQ6" s="100"/>
      <c r="KTR6" s="100"/>
      <c r="KTS6" s="100"/>
      <c r="KTT6" s="100"/>
      <c r="KTU6" s="100"/>
      <c r="KTV6" s="100"/>
      <c r="KTW6" s="100"/>
      <c r="KTX6" s="100"/>
      <c r="KTY6" s="100"/>
      <c r="KTZ6" s="100"/>
      <c r="KUA6" s="100"/>
      <c r="KUB6" s="100"/>
      <c r="KUC6" s="100"/>
      <c r="KUD6" s="100"/>
      <c r="KUE6" s="100"/>
      <c r="KUF6" s="100"/>
      <c r="KUG6" s="100"/>
      <c r="KUH6" s="100"/>
      <c r="KUI6" s="100"/>
      <c r="KUJ6" s="100"/>
      <c r="KUK6" s="100"/>
      <c r="KUL6" s="100"/>
      <c r="KUM6" s="100"/>
      <c r="KUN6" s="100"/>
      <c r="KUO6" s="100"/>
      <c r="KUP6" s="100"/>
      <c r="KUQ6" s="100"/>
      <c r="KUR6" s="100"/>
      <c r="KUS6" s="100"/>
      <c r="KUT6" s="100"/>
      <c r="KUU6" s="100"/>
      <c r="KUV6" s="100"/>
      <c r="KUW6" s="100"/>
      <c r="KUX6" s="100"/>
      <c r="KUY6" s="100"/>
      <c r="KUZ6" s="100"/>
      <c r="KVA6" s="100"/>
      <c r="KVB6" s="100"/>
      <c r="KVC6" s="100"/>
      <c r="KVD6" s="100"/>
      <c r="KVE6" s="100"/>
      <c r="KVF6" s="100"/>
      <c r="KVG6" s="100"/>
      <c r="KVH6" s="100"/>
      <c r="KVI6" s="100"/>
      <c r="KVJ6" s="100"/>
      <c r="KVK6" s="100"/>
      <c r="KVL6" s="100"/>
      <c r="KVM6" s="100"/>
      <c r="KVN6" s="100"/>
      <c r="KVO6" s="100"/>
      <c r="KVP6" s="100"/>
      <c r="KVQ6" s="100"/>
      <c r="KVR6" s="100"/>
      <c r="KVS6" s="100"/>
      <c r="KVT6" s="100"/>
      <c r="KVU6" s="100"/>
      <c r="KVV6" s="100"/>
      <c r="KVW6" s="100"/>
      <c r="KVX6" s="100"/>
      <c r="KVY6" s="100"/>
      <c r="KVZ6" s="100"/>
      <c r="KWA6" s="100"/>
      <c r="KWB6" s="100"/>
      <c r="KWC6" s="100"/>
      <c r="KWD6" s="100"/>
      <c r="KWE6" s="100"/>
      <c r="KWF6" s="100"/>
      <c r="KWG6" s="100"/>
      <c r="KWH6" s="100"/>
      <c r="KWI6" s="100"/>
      <c r="KWJ6" s="100"/>
      <c r="KWK6" s="100"/>
      <c r="KWL6" s="100"/>
      <c r="KWM6" s="100"/>
      <c r="KWN6" s="100"/>
      <c r="KWO6" s="100"/>
      <c r="KWP6" s="100"/>
      <c r="KWQ6" s="100"/>
      <c r="KWR6" s="100"/>
      <c r="KWS6" s="100"/>
      <c r="KWT6" s="100"/>
      <c r="KWU6" s="100"/>
      <c r="KWV6" s="100"/>
      <c r="KWW6" s="100"/>
      <c r="KWX6" s="100"/>
      <c r="KWY6" s="100"/>
      <c r="KWZ6" s="100"/>
      <c r="KXA6" s="100"/>
      <c r="KXB6" s="100"/>
      <c r="KXC6" s="100"/>
      <c r="KXD6" s="100"/>
      <c r="KXE6" s="100"/>
      <c r="KXF6" s="100"/>
      <c r="KXG6" s="100"/>
      <c r="KXH6" s="100"/>
      <c r="KXI6" s="100"/>
      <c r="KXJ6" s="100"/>
      <c r="KXK6" s="100"/>
      <c r="KXL6" s="100"/>
      <c r="KXM6" s="100"/>
      <c r="KXN6" s="100"/>
      <c r="KXO6" s="100"/>
      <c r="KXP6" s="100"/>
      <c r="KXQ6" s="100"/>
      <c r="KXR6" s="100"/>
      <c r="KXS6" s="100"/>
      <c r="KXT6" s="100"/>
      <c r="KXU6" s="100"/>
      <c r="KXV6" s="100"/>
      <c r="KXW6" s="100"/>
      <c r="KXX6" s="100"/>
      <c r="KXY6" s="100"/>
      <c r="KXZ6" s="100"/>
      <c r="KYA6" s="100"/>
      <c r="KYB6" s="100"/>
      <c r="KYC6" s="100"/>
      <c r="KYD6" s="100"/>
      <c r="KYE6" s="100"/>
      <c r="KYF6" s="100"/>
      <c r="KYG6" s="100"/>
      <c r="KYH6" s="100"/>
      <c r="KYI6" s="100"/>
      <c r="KYJ6" s="100"/>
      <c r="KYK6" s="100"/>
      <c r="KYL6" s="100"/>
      <c r="KYM6" s="100"/>
      <c r="KYN6" s="100"/>
      <c r="KYO6" s="100"/>
      <c r="KYP6" s="100"/>
      <c r="KYQ6" s="100"/>
      <c r="KYR6" s="100"/>
      <c r="KYS6" s="100"/>
      <c r="KYT6" s="100"/>
      <c r="KYU6" s="100"/>
      <c r="KYV6" s="100"/>
      <c r="KYW6" s="100"/>
      <c r="KYX6" s="100"/>
      <c r="KYY6" s="100"/>
      <c r="KYZ6" s="100"/>
      <c r="KZA6" s="100"/>
      <c r="KZB6" s="100"/>
      <c r="KZC6" s="100"/>
      <c r="KZD6" s="100"/>
      <c r="KZE6" s="100"/>
      <c r="KZF6" s="100"/>
      <c r="KZG6" s="100"/>
      <c r="KZH6" s="100"/>
      <c r="KZI6" s="100"/>
      <c r="KZJ6" s="100"/>
      <c r="KZK6" s="100"/>
      <c r="KZL6" s="100"/>
      <c r="KZM6" s="100"/>
      <c r="KZN6" s="100"/>
      <c r="KZO6" s="100"/>
      <c r="KZP6" s="100"/>
      <c r="KZQ6" s="100"/>
      <c r="KZR6" s="100"/>
      <c r="KZS6" s="100"/>
      <c r="KZT6" s="100"/>
      <c r="KZU6" s="100"/>
      <c r="KZV6" s="100"/>
      <c r="KZW6" s="100"/>
      <c r="KZX6" s="100"/>
      <c r="KZY6" s="100"/>
      <c r="KZZ6" s="100"/>
      <c r="LAA6" s="100"/>
      <c r="LAB6" s="100"/>
      <c r="LAC6" s="100"/>
      <c r="LAD6" s="100"/>
      <c r="LAE6" s="100"/>
      <c r="LAF6" s="100"/>
      <c r="LAG6" s="100"/>
      <c r="LAH6" s="100"/>
      <c r="LAI6" s="100"/>
      <c r="LAJ6" s="100"/>
      <c r="LAK6" s="100"/>
      <c r="LAL6" s="100"/>
      <c r="LAM6" s="100"/>
      <c r="LAN6" s="100"/>
      <c r="LAO6" s="100"/>
      <c r="LAP6" s="100"/>
      <c r="LAQ6" s="100"/>
      <c r="LAR6" s="100"/>
      <c r="LAS6" s="100"/>
      <c r="LAT6" s="100"/>
      <c r="LAU6" s="100"/>
      <c r="LAV6" s="100"/>
      <c r="LAW6" s="100"/>
      <c r="LAX6" s="100"/>
      <c r="LAY6" s="100"/>
      <c r="LAZ6" s="100"/>
      <c r="LBA6" s="100"/>
      <c r="LBB6" s="100"/>
      <c r="LBC6" s="100"/>
      <c r="LBD6" s="100"/>
      <c r="LBE6" s="100"/>
      <c r="LBF6" s="100"/>
      <c r="LBG6" s="100"/>
      <c r="LBH6" s="100"/>
      <c r="LBI6" s="100"/>
      <c r="LBJ6" s="100"/>
      <c r="LBK6" s="100"/>
      <c r="LBL6" s="100"/>
      <c r="LBM6" s="100"/>
      <c r="LBN6" s="100"/>
      <c r="LBO6" s="100"/>
      <c r="LBP6" s="100"/>
      <c r="LBQ6" s="100"/>
      <c r="LBR6" s="100"/>
      <c r="LBS6" s="100"/>
      <c r="LBT6" s="100"/>
      <c r="LBU6" s="100"/>
      <c r="LBV6" s="100"/>
      <c r="LBW6" s="100"/>
      <c r="LBX6" s="100"/>
      <c r="LBY6" s="100"/>
      <c r="LBZ6" s="100"/>
      <c r="LCA6" s="100"/>
      <c r="LCB6" s="100"/>
      <c r="LCC6" s="100"/>
      <c r="LCD6" s="100"/>
      <c r="LCE6" s="100"/>
      <c r="LCF6" s="100"/>
      <c r="LCG6" s="100"/>
      <c r="LCH6" s="100"/>
      <c r="LCI6" s="100"/>
      <c r="LCJ6" s="100"/>
      <c r="LCK6" s="100"/>
      <c r="LCL6" s="100"/>
      <c r="LCM6" s="100"/>
      <c r="LCN6" s="100"/>
      <c r="LCO6" s="100"/>
      <c r="LCP6" s="100"/>
      <c r="LCQ6" s="100"/>
      <c r="LCR6" s="100"/>
      <c r="LCS6" s="100"/>
      <c r="LCT6" s="100"/>
      <c r="LCU6" s="100"/>
      <c r="LCV6" s="100"/>
      <c r="LCW6" s="100"/>
      <c r="LCX6" s="100"/>
      <c r="LCY6" s="100"/>
      <c r="LCZ6" s="100"/>
      <c r="LDA6" s="100"/>
      <c r="LDB6" s="100"/>
      <c r="LDC6" s="100"/>
      <c r="LDD6" s="100"/>
      <c r="LDE6" s="100"/>
      <c r="LDF6" s="100"/>
      <c r="LDG6" s="100"/>
      <c r="LDH6" s="100"/>
      <c r="LDI6" s="100"/>
      <c r="LDJ6" s="100"/>
      <c r="LDK6" s="100"/>
      <c r="LDL6" s="100"/>
      <c r="LDM6" s="100"/>
      <c r="LDN6" s="100"/>
      <c r="LDO6" s="100"/>
      <c r="LDP6" s="100"/>
      <c r="LDQ6" s="100"/>
      <c r="LDR6" s="100"/>
      <c r="LDS6" s="100"/>
      <c r="LDT6" s="100"/>
      <c r="LDU6" s="100"/>
      <c r="LDV6" s="100"/>
      <c r="LDW6" s="100"/>
      <c r="LDX6" s="100"/>
      <c r="LDY6" s="100"/>
      <c r="LDZ6" s="100"/>
      <c r="LEA6" s="100"/>
      <c r="LEB6" s="100"/>
      <c r="LEC6" s="100"/>
      <c r="LED6" s="100"/>
      <c r="LEE6" s="100"/>
      <c r="LEF6" s="100"/>
      <c r="LEG6" s="100"/>
      <c r="LEH6" s="100"/>
      <c r="LEI6" s="100"/>
      <c r="LEJ6" s="100"/>
      <c r="LEK6" s="100"/>
      <c r="LEL6" s="100"/>
      <c r="LEM6" s="100"/>
      <c r="LEN6" s="100"/>
      <c r="LEO6" s="100"/>
      <c r="LEP6" s="100"/>
      <c r="LEQ6" s="100"/>
      <c r="LER6" s="100"/>
      <c r="LES6" s="100"/>
      <c r="LET6" s="100"/>
      <c r="LEU6" s="100"/>
      <c r="LEV6" s="100"/>
      <c r="LEW6" s="100"/>
      <c r="LEX6" s="100"/>
      <c r="LEY6" s="100"/>
      <c r="LEZ6" s="100"/>
      <c r="LFA6" s="100"/>
      <c r="LFB6" s="100"/>
      <c r="LFC6" s="100"/>
      <c r="LFD6" s="100"/>
      <c r="LFE6" s="100"/>
      <c r="LFF6" s="100"/>
      <c r="LFG6" s="100"/>
      <c r="LFH6" s="100"/>
      <c r="LFI6" s="100"/>
      <c r="LFJ6" s="100"/>
      <c r="LFK6" s="100"/>
      <c r="LFL6" s="100"/>
      <c r="LFM6" s="100"/>
      <c r="LFN6" s="100"/>
      <c r="LFO6" s="100"/>
      <c r="LFP6" s="100"/>
      <c r="LFQ6" s="100"/>
      <c r="LFR6" s="100"/>
      <c r="LFS6" s="100"/>
      <c r="LFT6" s="100"/>
      <c r="LFU6" s="100"/>
      <c r="LFV6" s="100"/>
      <c r="LFW6" s="100"/>
      <c r="LFX6" s="100"/>
      <c r="LFY6" s="100"/>
      <c r="LFZ6" s="100"/>
      <c r="LGA6" s="100"/>
      <c r="LGB6" s="100"/>
      <c r="LGC6" s="100"/>
      <c r="LGD6" s="100"/>
      <c r="LGE6" s="100"/>
      <c r="LGF6" s="100"/>
      <c r="LGG6" s="100"/>
      <c r="LGH6" s="100"/>
      <c r="LGI6" s="100"/>
      <c r="LGJ6" s="100"/>
      <c r="LGK6" s="100"/>
      <c r="LGL6" s="100"/>
      <c r="LGM6" s="100"/>
      <c r="LGN6" s="100"/>
      <c r="LGO6" s="100"/>
      <c r="LGP6" s="100"/>
      <c r="LGQ6" s="100"/>
      <c r="LGR6" s="100"/>
      <c r="LGS6" s="100"/>
      <c r="LGT6" s="100"/>
      <c r="LGU6" s="100"/>
      <c r="LGV6" s="100"/>
      <c r="LGW6" s="100"/>
      <c r="LGX6" s="100"/>
      <c r="LGY6" s="100"/>
      <c r="LGZ6" s="100"/>
      <c r="LHA6" s="100"/>
      <c r="LHB6" s="100"/>
      <c r="LHC6" s="100"/>
      <c r="LHD6" s="100"/>
      <c r="LHE6" s="100"/>
      <c r="LHF6" s="100"/>
      <c r="LHG6" s="100"/>
      <c r="LHH6" s="100"/>
      <c r="LHI6" s="100"/>
      <c r="LHJ6" s="100"/>
      <c r="LHK6" s="100"/>
      <c r="LHL6" s="100"/>
      <c r="LHM6" s="100"/>
      <c r="LHN6" s="100"/>
      <c r="LHO6" s="100"/>
      <c r="LHP6" s="100"/>
      <c r="LHQ6" s="100"/>
      <c r="LHR6" s="100"/>
      <c r="LHS6" s="100"/>
      <c r="LHT6" s="100"/>
      <c r="LHU6" s="100"/>
      <c r="LHV6" s="100"/>
      <c r="LHW6" s="100"/>
      <c r="LHX6" s="100"/>
      <c r="LHY6" s="100"/>
      <c r="LHZ6" s="100"/>
      <c r="LIA6" s="100"/>
      <c r="LIB6" s="100"/>
      <c r="LIC6" s="100"/>
      <c r="LID6" s="100"/>
      <c r="LIE6" s="100"/>
      <c r="LIF6" s="100"/>
      <c r="LIG6" s="100"/>
      <c r="LIH6" s="100"/>
      <c r="LII6" s="100"/>
      <c r="LIJ6" s="100"/>
      <c r="LIK6" s="100"/>
      <c r="LIL6" s="100"/>
      <c r="LIM6" s="100"/>
      <c r="LIN6" s="100"/>
      <c r="LIO6" s="100"/>
      <c r="LIP6" s="100"/>
      <c r="LIQ6" s="100"/>
      <c r="LIR6" s="100"/>
      <c r="LIS6" s="100"/>
      <c r="LIT6" s="100"/>
      <c r="LIU6" s="100"/>
      <c r="LIV6" s="100"/>
      <c r="LIW6" s="100"/>
      <c r="LIX6" s="100"/>
      <c r="LIY6" s="100"/>
      <c r="LIZ6" s="100"/>
      <c r="LJA6" s="100"/>
      <c r="LJB6" s="100"/>
      <c r="LJC6" s="100"/>
      <c r="LJD6" s="100"/>
      <c r="LJE6" s="100"/>
      <c r="LJF6" s="100"/>
      <c r="LJG6" s="100"/>
      <c r="LJH6" s="100"/>
      <c r="LJI6" s="100"/>
      <c r="LJJ6" s="100"/>
      <c r="LJK6" s="100"/>
      <c r="LJL6" s="100"/>
      <c r="LJM6" s="100"/>
      <c r="LJN6" s="100"/>
      <c r="LJO6" s="100"/>
      <c r="LJP6" s="100"/>
      <c r="LJQ6" s="100"/>
      <c r="LJR6" s="100"/>
      <c r="LJS6" s="100"/>
      <c r="LJT6" s="100"/>
      <c r="LJU6" s="100"/>
      <c r="LJV6" s="100"/>
      <c r="LJW6" s="100"/>
      <c r="LJX6" s="100"/>
      <c r="LJY6" s="100"/>
      <c r="LJZ6" s="100"/>
      <c r="LKA6" s="100"/>
      <c r="LKB6" s="100"/>
      <c r="LKC6" s="100"/>
      <c r="LKD6" s="100"/>
      <c r="LKE6" s="100"/>
      <c r="LKF6" s="100"/>
      <c r="LKG6" s="100"/>
      <c r="LKH6" s="100"/>
      <c r="LKI6" s="100"/>
      <c r="LKJ6" s="100"/>
      <c r="LKK6" s="100"/>
      <c r="LKL6" s="100"/>
      <c r="LKM6" s="100"/>
      <c r="LKN6" s="100"/>
      <c r="LKO6" s="100"/>
      <c r="LKP6" s="100"/>
      <c r="LKQ6" s="100"/>
      <c r="LKR6" s="100"/>
      <c r="LKS6" s="100"/>
      <c r="LKT6" s="100"/>
      <c r="LKU6" s="100"/>
      <c r="LKV6" s="100"/>
      <c r="LKW6" s="100"/>
      <c r="LKX6" s="100"/>
      <c r="LKY6" s="100"/>
      <c r="LKZ6" s="100"/>
      <c r="LLA6" s="100"/>
      <c r="LLB6" s="100"/>
      <c r="LLC6" s="100"/>
      <c r="LLD6" s="100"/>
      <c r="LLE6" s="100"/>
      <c r="LLF6" s="100"/>
      <c r="LLG6" s="100"/>
      <c r="LLH6" s="100"/>
      <c r="LLI6" s="100"/>
      <c r="LLJ6" s="100"/>
      <c r="LLK6" s="100"/>
      <c r="LLL6" s="100"/>
      <c r="LLM6" s="100"/>
      <c r="LLN6" s="100"/>
      <c r="LLO6" s="100"/>
      <c r="LLP6" s="100"/>
      <c r="LLQ6" s="100"/>
      <c r="LLR6" s="100"/>
      <c r="LLS6" s="100"/>
      <c r="LLT6" s="100"/>
      <c r="LLU6" s="100"/>
      <c r="LLV6" s="100"/>
      <c r="LLW6" s="100"/>
      <c r="LLX6" s="100"/>
      <c r="LLY6" s="100"/>
      <c r="LLZ6" s="100"/>
      <c r="LMA6" s="100"/>
      <c r="LMB6" s="100"/>
      <c r="LMC6" s="100"/>
      <c r="LMD6" s="100"/>
      <c r="LME6" s="100"/>
      <c r="LMF6" s="100"/>
      <c r="LMG6" s="100"/>
      <c r="LMH6" s="100"/>
      <c r="LMI6" s="100"/>
      <c r="LMJ6" s="100"/>
      <c r="LMK6" s="100"/>
      <c r="LML6" s="100"/>
      <c r="LMM6" s="100"/>
      <c r="LMN6" s="100"/>
      <c r="LMO6" s="100"/>
      <c r="LMP6" s="100"/>
      <c r="LMQ6" s="100"/>
      <c r="LMR6" s="100"/>
      <c r="LMS6" s="100"/>
      <c r="LMT6" s="100"/>
      <c r="LMU6" s="100"/>
      <c r="LMV6" s="100"/>
      <c r="LMW6" s="100"/>
      <c r="LMX6" s="100"/>
      <c r="LMY6" s="100"/>
      <c r="LMZ6" s="100"/>
      <c r="LNA6" s="100"/>
      <c r="LNB6" s="100"/>
      <c r="LNC6" s="100"/>
      <c r="LND6" s="100"/>
      <c r="LNE6" s="100"/>
      <c r="LNF6" s="100"/>
      <c r="LNG6" s="100"/>
      <c r="LNH6" s="100"/>
      <c r="LNI6" s="100"/>
      <c r="LNJ6" s="100"/>
      <c r="LNK6" s="100"/>
      <c r="LNL6" s="100"/>
      <c r="LNM6" s="100"/>
      <c r="LNN6" s="100"/>
      <c r="LNO6" s="100"/>
      <c r="LNP6" s="100"/>
      <c r="LNQ6" s="100"/>
      <c r="LNR6" s="100"/>
      <c r="LNS6" s="100"/>
      <c r="LNT6" s="100"/>
      <c r="LNU6" s="100"/>
      <c r="LNV6" s="100"/>
      <c r="LNW6" s="100"/>
      <c r="LNX6" s="100"/>
      <c r="LNY6" s="100"/>
      <c r="LNZ6" s="100"/>
      <c r="LOA6" s="100"/>
      <c r="LOB6" s="100"/>
      <c r="LOC6" s="100"/>
      <c r="LOD6" s="100"/>
      <c r="LOE6" s="100"/>
      <c r="LOF6" s="100"/>
      <c r="LOG6" s="100"/>
      <c r="LOH6" s="100"/>
      <c r="LOI6" s="100"/>
      <c r="LOJ6" s="100"/>
      <c r="LOK6" s="100"/>
      <c r="LOL6" s="100"/>
      <c r="LOM6" s="100"/>
      <c r="LON6" s="100"/>
      <c r="LOO6" s="100"/>
      <c r="LOP6" s="100"/>
      <c r="LOQ6" s="100"/>
      <c r="LOR6" s="100"/>
      <c r="LOS6" s="100"/>
      <c r="LOT6" s="100"/>
      <c r="LOU6" s="100"/>
      <c r="LOV6" s="100"/>
      <c r="LOW6" s="100"/>
      <c r="LOX6" s="100"/>
      <c r="LOY6" s="100"/>
      <c r="LOZ6" s="100"/>
      <c r="LPA6" s="100"/>
      <c r="LPB6" s="100"/>
      <c r="LPC6" s="100"/>
      <c r="LPD6" s="100"/>
      <c r="LPE6" s="100"/>
      <c r="LPF6" s="100"/>
      <c r="LPG6" s="100"/>
      <c r="LPH6" s="100"/>
      <c r="LPI6" s="100"/>
      <c r="LPJ6" s="100"/>
      <c r="LPK6" s="100"/>
      <c r="LPL6" s="100"/>
      <c r="LPM6" s="100"/>
      <c r="LPN6" s="100"/>
      <c r="LPO6" s="100"/>
      <c r="LPP6" s="100"/>
      <c r="LPQ6" s="100"/>
      <c r="LPR6" s="100"/>
      <c r="LPS6" s="100"/>
      <c r="LPT6" s="100"/>
      <c r="LPU6" s="100"/>
      <c r="LPV6" s="100"/>
      <c r="LPW6" s="100"/>
      <c r="LPX6" s="100"/>
      <c r="LPY6" s="100"/>
      <c r="LPZ6" s="100"/>
      <c r="LQA6" s="100"/>
      <c r="LQB6" s="100"/>
      <c r="LQC6" s="100"/>
      <c r="LQD6" s="100"/>
      <c r="LQE6" s="100"/>
      <c r="LQF6" s="100"/>
      <c r="LQG6" s="100"/>
      <c r="LQH6" s="100"/>
      <c r="LQI6" s="100"/>
      <c r="LQJ6" s="100"/>
      <c r="LQK6" s="100"/>
      <c r="LQL6" s="100"/>
      <c r="LQM6" s="100"/>
      <c r="LQN6" s="100"/>
      <c r="LQO6" s="100"/>
      <c r="LQP6" s="100"/>
      <c r="LQQ6" s="100"/>
      <c r="LQR6" s="100"/>
      <c r="LQS6" s="100"/>
      <c r="LQT6" s="100"/>
      <c r="LQU6" s="100"/>
      <c r="LQV6" s="100"/>
      <c r="LQW6" s="100"/>
      <c r="LQX6" s="100"/>
      <c r="LQY6" s="100"/>
      <c r="LQZ6" s="100"/>
      <c r="LRA6" s="100"/>
      <c r="LRB6" s="100"/>
      <c r="LRC6" s="100"/>
      <c r="LRD6" s="100"/>
      <c r="LRE6" s="100"/>
      <c r="LRF6" s="100"/>
      <c r="LRG6" s="100"/>
      <c r="LRH6" s="100"/>
      <c r="LRI6" s="100"/>
      <c r="LRJ6" s="100"/>
      <c r="LRK6" s="100"/>
      <c r="LRL6" s="100"/>
      <c r="LRM6" s="100"/>
      <c r="LRN6" s="100"/>
      <c r="LRO6" s="100"/>
      <c r="LRP6" s="100"/>
      <c r="LRQ6" s="100"/>
      <c r="LRR6" s="100"/>
      <c r="LRS6" s="100"/>
      <c r="LRT6" s="100"/>
      <c r="LRU6" s="100"/>
      <c r="LRV6" s="100"/>
      <c r="LRW6" s="100"/>
      <c r="LRX6" s="100"/>
      <c r="LRY6" s="100"/>
      <c r="LRZ6" s="100"/>
      <c r="LSA6" s="100"/>
      <c r="LSB6" s="100"/>
      <c r="LSC6" s="100"/>
      <c r="LSD6" s="100"/>
      <c r="LSE6" s="100"/>
      <c r="LSF6" s="100"/>
      <c r="LSG6" s="100"/>
      <c r="LSH6" s="100"/>
      <c r="LSI6" s="100"/>
      <c r="LSJ6" s="100"/>
      <c r="LSK6" s="100"/>
      <c r="LSL6" s="100"/>
      <c r="LSM6" s="100"/>
      <c r="LSN6" s="100"/>
      <c r="LSO6" s="100"/>
      <c r="LSP6" s="100"/>
      <c r="LSQ6" s="100"/>
      <c r="LSR6" s="100"/>
      <c r="LSS6" s="100"/>
      <c r="LST6" s="100"/>
      <c r="LSU6" s="100"/>
      <c r="LSV6" s="100"/>
      <c r="LSW6" s="100"/>
      <c r="LSX6" s="100"/>
      <c r="LSY6" s="100"/>
      <c r="LSZ6" s="100"/>
      <c r="LTA6" s="100"/>
      <c r="LTB6" s="100"/>
      <c r="LTC6" s="100"/>
      <c r="LTD6" s="100"/>
      <c r="LTE6" s="100"/>
      <c r="LTF6" s="100"/>
      <c r="LTG6" s="100"/>
      <c r="LTH6" s="100"/>
      <c r="LTI6" s="100"/>
      <c r="LTJ6" s="100"/>
      <c r="LTK6" s="100"/>
      <c r="LTL6" s="100"/>
      <c r="LTM6" s="100"/>
      <c r="LTN6" s="100"/>
      <c r="LTO6" s="100"/>
      <c r="LTP6" s="100"/>
      <c r="LTQ6" s="100"/>
      <c r="LTR6" s="100"/>
      <c r="LTS6" s="100"/>
      <c r="LTT6" s="100"/>
      <c r="LTU6" s="100"/>
      <c r="LTV6" s="100"/>
      <c r="LTW6" s="100"/>
      <c r="LTX6" s="100"/>
      <c r="LTY6" s="100"/>
      <c r="LTZ6" s="100"/>
      <c r="LUA6" s="100"/>
      <c r="LUB6" s="100"/>
      <c r="LUC6" s="100"/>
      <c r="LUD6" s="100"/>
      <c r="LUE6" s="100"/>
      <c r="LUF6" s="100"/>
      <c r="LUG6" s="100"/>
      <c r="LUH6" s="100"/>
      <c r="LUI6" s="100"/>
      <c r="LUJ6" s="100"/>
      <c r="LUK6" s="100"/>
      <c r="LUL6" s="100"/>
      <c r="LUM6" s="100"/>
      <c r="LUN6" s="100"/>
      <c r="LUO6" s="100"/>
      <c r="LUP6" s="100"/>
      <c r="LUQ6" s="100"/>
      <c r="LUR6" s="100"/>
      <c r="LUS6" s="100"/>
      <c r="LUT6" s="100"/>
      <c r="LUU6" s="100"/>
      <c r="LUV6" s="100"/>
      <c r="LUW6" s="100"/>
      <c r="LUX6" s="100"/>
      <c r="LUY6" s="100"/>
      <c r="LUZ6" s="100"/>
      <c r="LVA6" s="100"/>
      <c r="LVB6" s="100"/>
      <c r="LVC6" s="100"/>
      <c r="LVD6" s="100"/>
      <c r="LVE6" s="100"/>
      <c r="LVF6" s="100"/>
      <c r="LVG6" s="100"/>
      <c r="LVH6" s="100"/>
      <c r="LVI6" s="100"/>
      <c r="LVJ6" s="100"/>
      <c r="LVK6" s="100"/>
      <c r="LVL6" s="100"/>
      <c r="LVM6" s="100"/>
      <c r="LVN6" s="100"/>
      <c r="LVO6" s="100"/>
      <c r="LVP6" s="100"/>
      <c r="LVQ6" s="100"/>
      <c r="LVR6" s="100"/>
      <c r="LVS6" s="100"/>
      <c r="LVT6" s="100"/>
      <c r="LVU6" s="100"/>
      <c r="LVV6" s="100"/>
      <c r="LVW6" s="100"/>
      <c r="LVX6" s="100"/>
      <c r="LVY6" s="100"/>
      <c r="LVZ6" s="100"/>
      <c r="LWA6" s="100"/>
      <c r="LWB6" s="100"/>
      <c r="LWC6" s="100"/>
      <c r="LWD6" s="100"/>
      <c r="LWE6" s="100"/>
      <c r="LWF6" s="100"/>
      <c r="LWG6" s="100"/>
      <c r="LWH6" s="100"/>
      <c r="LWI6" s="100"/>
      <c r="LWJ6" s="100"/>
      <c r="LWK6" s="100"/>
      <c r="LWL6" s="100"/>
      <c r="LWM6" s="100"/>
      <c r="LWN6" s="100"/>
      <c r="LWO6" s="100"/>
      <c r="LWP6" s="100"/>
      <c r="LWQ6" s="100"/>
      <c r="LWR6" s="100"/>
      <c r="LWS6" s="100"/>
      <c r="LWT6" s="100"/>
      <c r="LWU6" s="100"/>
      <c r="LWV6" s="100"/>
      <c r="LWW6" s="100"/>
      <c r="LWX6" s="100"/>
      <c r="LWY6" s="100"/>
      <c r="LWZ6" s="100"/>
      <c r="LXA6" s="100"/>
      <c r="LXB6" s="100"/>
      <c r="LXC6" s="100"/>
      <c r="LXD6" s="100"/>
      <c r="LXE6" s="100"/>
      <c r="LXF6" s="100"/>
      <c r="LXG6" s="100"/>
      <c r="LXH6" s="100"/>
      <c r="LXI6" s="100"/>
      <c r="LXJ6" s="100"/>
      <c r="LXK6" s="100"/>
      <c r="LXL6" s="100"/>
      <c r="LXM6" s="100"/>
      <c r="LXN6" s="100"/>
      <c r="LXO6" s="100"/>
      <c r="LXP6" s="100"/>
      <c r="LXQ6" s="100"/>
      <c r="LXR6" s="100"/>
      <c r="LXS6" s="100"/>
      <c r="LXT6" s="100"/>
      <c r="LXU6" s="100"/>
      <c r="LXV6" s="100"/>
      <c r="LXW6" s="100"/>
      <c r="LXX6" s="100"/>
      <c r="LXY6" s="100"/>
      <c r="LXZ6" s="100"/>
      <c r="LYA6" s="100"/>
      <c r="LYB6" s="100"/>
      <c r="LYC6" s="100"/>
      <c r="LYD6" s="100"/>
      <c r="LYE6" s="100"/>
      <c r="LYF6" s="100"/>
      <c r="LYG6" s="100"/>
      <c r="LYH6" s="100"/>
      <c r="LYI6" s="100"/>
      <c r="LYJ6" s="100"/>
      <c r="LYK6" s="100"/>
      <c r="LYL6" s="100"/>
      <c r="LYM6" s="100"/>
      <c r="LYN6" s="100"/>
      <c r="LYO6" s="100"/>
      <c r="LYP6" s="100"/>
      <c r="LYQ6" s="100"/>
      <c r="LYR6" s="100"/>
      <c r="LYS6" s="100"/>
      <c r="LYT6" s="100"/>
      <c r="LYU6" s="100"/>
      <c r="LYV6" s="100"/>
      <c r="LYW6" s="100"/>
      <c r="LYX6" s="100"/>
      <c r="LYY6" s="100"/>
      <c r="LYZ6" s="100"/>
      <c r="LZA6" s="100"/>
      <c r="LZB6" s="100"/>
      <c r="LZC6" s="100"/>
      <c r="LZD6" s="100"/>
      <c r="LZE6" s="100"/>
      <c r="LZF6" s="100"/>
      <c r="LZG6" s="100"/>
      <c r="LZH6" s="100"/>
      <c r="LZI6" s="100"/>
      <c r="LZJ6" s="100"/>
      <c r="LZK6" s="100"/>
      <c r="LZL6" s="100"/>
      <c r="LZM6" s="100"/>
      <c r="LZN6" s="100"/>
      <c r="LZO6" s="100"/>
      <c r="LZP6" s="100"/>
      <c r="LZQ6" s="100"/>
      <c r="LZR6" s="100"/>
      <c r="LZS6" s="100"/>
      <c r="LZT6" s="100"/>
      <c r="LZU6" s="100"/>
      <c r="LZV6" s="100"/>
      <c r="LZW6" s="100"/>
      <c r="LZX6" s="100"/>
      <c r="LZY6" s="100"/>
      <c r="LZZ6" s="100"/>
      <c r="MAA6" s="100"/>
      <c r="MAB6" s="100"/>
      <c r="MAC6" s="100"/>
      <c r="MAD6" s="100"/>
      <c r="MAE6" s="100"/>
      <c r="MAF6" s="100"/>
      <c r="MAG6" s="100"/>
      <c r="MAH6" s="100"/>
      <c r="MAI6" s="100"/>
      <c r="MAJ6" s="100"/>
      <c r="MAK6" s="100"/>
      <c r="MAL6" s="100"/>
      <c r="MAM6" s="100"/>
      <c r="MAN6" s="100"/>
      <c r="MAO6" s="100"/>
      <c r="MAP6" s="100"/>
      <c r="MAQ6" s="100"/>
      <c r="MAR6" s="100"/>
      <c r="MAS6" s="100"/>
      <c r="MAT6" s="100"/>
      <c r="MAU6" s="100"/>
      <c r="MAV6" s="100"/>
      <c r="MAW6" s="100"/>
      <c r="MAX6" s="100"/>
      <c r="MAY6" s="100"/>
      <c r="MAZ6" s="100"/>
      <c r="MBA6" s="100"/>
      <c r="MBB6" s="100"/>
      <c r="MBC6" s="100"/>
      <c r="MBD6" s="100"/>
      <c r="MBE6" s="100"/>
      <c r="MBF6" s="100"/>
      <c r="MBG6" s="100"/>
      <c r="MBH6" s="100"/>
      <c r="MBI6" s="100"/>
      <c r="MBJ6" s="100"/>
      <c r="MBK6" s="100"/>
      <c r="MBL6" s="100"/>
      <c r="MBM6" s="100"/>
      <c r="MBN6" s="100"/>
      <c r="MBO6" s="100"/>
      <c r="MBP6" s="100"/>
      <c r="MBQ6" s="100"/>
      <c r="MBR6" s="100"/>
      <c r="MBS6" s="100"/>
      <c r="MBT6" s="100"/>
      <c r="MBU6" s="100"/>
      <c r="MBV6" s="100"/>
      <c r="MBW6" s="100"/>
      <c r="MBX6" s="100"/>
      <c r="MBY6" s="100"/>
      <c r="MBZ6" s="100"/>
      <c r="MCA6" s="100"/>
      <c r="MCB6" s="100"/>
      <c r="MCC6" s="100"/>
      <c r="MCD6" s="100"/>
      <c r="MCE6" s="100"/>
      <c r="MCF6" s="100"/>
      <c r="MCG6" s="100"/>
      <c r="MCH6" s="100"/>
      <c r="MCI6" s="100"/>
      <c r="MCJ6" s="100"/>
      <c r="MCK6" s="100"/>
      <c r="MCL6" s="100"/>
      <c r="MCM6" s="100"/>
      <c r="MCN6" s="100"/>
      <c r="MCO6" s="100"/>
      <c r="MCP6" s="100"/>
      <c r="MCQ6" s="100"/>
      <c r="MCR6" s="100"/>
      <c r="MCS6" s="100"/>
      <c r="MCT6" s="100"/>
      <c r="MCU6" s="100"/>
      <c r="MCV6" s="100"/>
      <c r="MCW6" s="100"/>
      <c r="MCX6" s="100"/>
      <c r="MCY6" s="100"/>
      <c r="MCZ6" s="100"/>
      <c r="MDA6" s="100"/>
      <c r="MDB6" s="100"/>
      <c r="MDC6" s="100"/>
      <c r="MDD6" s="100"/>
      <c r="MDE6" s="100"/>
      <c r="MDF6" s="100"/>
      <c r="MDG6" s="100"/>
      <c r="MDH6" s="100"/>
      <c r="MDI6" s="100"/>
      <c r="MDJ6" s="100"/>
      <c r="MDK6" s="100"/>
      <c r="MDL6" s="100"/>
      <c r="MDM6" s="100"/>
      <c r="MDN6" s="100"/>
      <c r="MDO6" s="100"/>
      <c r="MDP6" s="100"/>
      <c r="MDQ6" s="100"/>
      <c r="MDR6" s="100"/>
      <c r="MDS6" s="100"/>
      <c r="MDT6" s="100"/>
      <c r="MDU6" s="100"/>
      <c r="MDV6" s="100"/>
      <c r="MDW6" s="100"/>
      <c r="MDX6" s="100"/>
      <c r="MDY6" s="100"/>
      <c r="MDZ6" s="100"/>
      <c r="MEA6" s="100"/>
      <c r="MEB6" s="100"/>
      <c r="MEC6" s="100"/>
      <c r="MED6" s="100"/>
      <c r="MEE6" s="100"/>
      <c r="MEF6" s="100"/>
      <c r="MEG6" s="100"/>
      <c r="MEH6" s="100"/>
      <c r="MEI6" s="100"/>
      <c r="MEJ6" s="100"/>
      <c r="MEK6" s="100"/>
      <c r="MEL6" s="100"/>
      <c r="MEM6" s="100"/>
      <c r="MEN6" s="100"/>
      <c r="MEO6" s="100"/>
      <c r="MEP6" s="100"/>
      <c r="MEQ6" s="100"/>
      <c r="MER6" s="100"/>
      <c r="MES6" s="100"/>
      <c r="MET6" s="100"/>
      <c r="MEU6" s="100"/>
      <c r="MEV6" s="100"/>
      <c r="MEW6" s="100"/>
      <c r="MEX6" s="100"/>
      <c r="MEY6" s="100"/>
      <c r="MEZ6" s="100"/>
      <c r="MFA6" s="100"/>
      <c r="MFB6" s="100"/>
      <c r="MFC6" s="100"/>
      <c r="MFD6" s="100"/>
      <c r="MFE6" s="100"/>
      <c r="MFF6" s="100"/>
      <c r="MFG6" s="100"/>
      <c r="MFH6" s="100"/>
      <c r="MFI6" s="100"/>
      <c r="MFJ6" s="100"/>
      <c r="MFK6" s="100"/>
      <c r="MFL6" s="100"/>
      <c r="MFM6" s="100"/>
      <c r="MFN6" s="100"/>
      <c r="MFO6" s="100"/>
      <c r="MFP6" s="100"/>
      <c r="MFQ6" s="100"/>
      <c r="MFR6" s="100"/>
      <c r="MFS6" s="100"/>
      <c r="MFT6" s="100"/>
      <c r="MFU6" s="100"/>
      <c r="MFV6" s="100"/>
      <c r="MFW6" s="100"/>
      <c r="MFX6" s="100"/>
      <c r="MFY6" s="100"/>
      <c r="MFZ6" s="100"/>
      <c r="MGA6" s="100"/>
      <c r="MGB6" s="100"/>
      <c r="MGC6" s="100"/>
      <c r="MGD6" s="100"/>
      <c r="MGE6" s="100"/>
      <c r="MGF6" s="100"/>
      <c r="MGG6" s="100"/>
      <c r="MGH6" s="100"/>
      <c r="MGI6" s="100"/>
      <c r="MGJ6" s="100"/>
      <c r="MGK6" s="100"/>
      <c r="MGL6" s="100"/>
      <c r="MGM6" s="100"/>
      <c r="MGN6" s="100"/>
      <c r="MGO6" s="100"/>
      <c r="MGP6" s="100"/>
      <c r="MGQ6" s="100"/>
      <c r="MGR6" s="100"/>
      <c r="MGS6" s="100"/>
      <c r="MGT6" s="100"/>
      <c r="MGU6" s="100"/>
      <c r="MGV6" s="100"/>
      <c r="MGW6" s="100"/>
      <c r="MGX6" s="100"/>
      <c r="MGY6" s="100"/>
      <c r="MGZ6" s="100"/>
      <c r="MHA6" s="100"/>
      <c r="MHB6" s="100"/>
      <c r="MHC6" s="100"/>
      <c r="MHD6" s="100"/>
      <c r="MHE6" s="100"/>
      <c r="MHF6" s="100"/>
      <c r="MHG6" s="100"/>
      <c r="MHH6" s="100"/>
      <c r="MHI6" s="100"/>
      <c r="MHJ6" s="100"/>
      <c r="MHK6" s="100"/>
      <c r="MHL6" s="100"/>
      <c r="MHM6" s="100"/>
      <c r="MHN6" s="100"/>
      <c r="MHO6" s="100"/>
      <c r="MHP6" s="100"/>
      <c r="MHQ6" s="100"/>
      <c r="MHR6" s="100"/>
      <c r="MHS6" s="100"/>
      <c r="MHT6" s="100"/>
      <c r="MHU6" s="100"/>
      <c r="MHV6" s="100"/>
      <c r="MHW6" s="100"/>
      <c r="MHX6" s="100"/>
      <c r="MHY6" s="100"/>
      <c r="MHZ6" s="100"/>
      <c r="MIA6" s="100"/>
      <c r="MIB6" s="100"/>
      <c r="MIC6" s="100"/>
      <c r="MID6" s="100"/>
      <c r="MIE6" s="100"/>
      <c r="MIF6" s="100"/>
      <c r="MIG6" s="100"/>
      <c r="MIH6" s="100"/>
      <c r="MII6" s="100"/>
      <c r="MIJ6" s="100"/>
      <c r="MIK6" s="100"/>
      <c r="MIL6" s="100"/>
      <c r="MIM6" s="100"/>
      <c r="MIN6" s="100"/>
      <c r="MIO6" s="100"/>
      <c r="MIP6" s="100"/>
      <c r="MIQ6" s="100"/>
      <c r="MIR6" s="100"/>
      <c r="MIS6" s="100"/>
      <c r="MIT6" s="100"/>
      <c r="MIU6" s="100"/>
      <c r="MIV6" s="100"/>
      <c r="MIW6" s="100"/>
      <c r="MIX6" s="100"/>
      <c r="MIY6" s="100"/>
      <c r="MIZ6" s="100"/>
      <c r="MJA6" s="100"/>
      <c r="MJB6" s="100"/>
      <c r="MJC6" s="100"/>
      <c r="MJD6" s="100"/>
      <c r="MJE6" s="100"/>
      <c r="MJF6" s="100"/>
      <c r="MJG6" s="100"/>
      <c r="MJH6" s="100"/>
      <c r="MJI6" s="100"/>
      <c r="MJJ6" s="100"/>
      <c r="MJK6" s="100"/>
      <c r="MJL6" s="100"/>
      <c r="MJM6" s="100"/>
      <c r="MJN6" s="100"/>
      <c r="MJO6" s="100"/>
      <c r="MJP6" s="100"/>
      <c r="MJQ6" s="100"/>
      <c r="MJR6" s="100"/>
      <c r="MJS6" s="100"/>
      <c r="MJT6" s="100"/>
      <c r="MJU6" s="100"/>
      <c r="MJV6" s="100"/>
      <c r="MJW6" s="100"/>
      <c r="MJX6" s="100"/>
      <c r="MJY6" s="100"/>
      <c r="MJZ6" s="100"/>
      <c r="MKA6" s="100"/>
      <c r="MKB6" s="100"/>
      <c r="MKC6" s="100"/>
      <c r="MKD6" s="100"/>
      <c r="MKE6" s="100"/>
      <c r="MKF6" s="100"/>
      <c r="MKG6" s="100"/>
      <c r="MKH6" s="100"/>
      <c r="MKI6" s="100"/>
      <c r="MKJ6" s="100"/>
      <c r="MKK6" s="100"/>
      <c r="MKL6" s="100"/>
      <c r="MKM6" s="100"/>
      <c r="MKN6" s="100"/>
      <c r="MKO6" s="100"/>
      <c r="MKP6" s="100"/>
      <c r="MKQ6" s="100"/>
      <c r="MKR6" s="100"/>
      <c r="MKS6" s="100"/>
      <c r="MKT6" s="100"/>
      <c r="MKU6" s="100"/>
      <c r="MKV6" s="100"/>
      <c r="MKW6" s="100"/>
      <c r="MKX6" s="100"/>
      <c r="MKY6" s="100"/>
      <c r="MKZ6" s="100"/>
      <c r="MLA6" s="100"/>
      <c r="MLB6" s="100"/>
      <c r="MLC6" s="100"/>
      <c r="MLD6" s="100"/>
      <c r="MLE6" s="100"/>
      <c r="MLF6" s="100"/>
      <c r="MLG6" s="100"/>
      <c r="MLH6" s="100"/>
      <c r="MLI6" s="100"/>
      <c r="MLJ6" s="100"/>
      <c r="MLK6" s="100"/>
      <c r="MLL6" s="100"/>
      <c r="MLM6" s="100"/>
      <c r="MLN6" s="100"/>
      <c r="MLO6" s="100"/>
      <c r="MLP6" s="100"/>
      <c r="MLQ6" s="100"/>
      <c r="MLR6" s="100"/>
      <c r="MLS6" s="100"/>
      <c r="MLT6" s="100"/>
      <c r="MLU6" s="100"/>
      <c r="MLV6" s="100"/>
      <c r="MLW6" s="100"/>
      <c r="MLX6" s="100"/>
      <c r="MLY6" s="100"/>
      <c r="MLZ6" s="100"/>
      <c r="MMA6" s="100"/>
      <c r="MMB6" s="100"/>
      <c r="MMC6" s="100"/>
      <c r="MMD6" s="100"/>
      <c r="MME6" s="100"/>
      <c r="MMF6" s="100"/>
      <c r="MMG6" s="100"/>
      <c r="MMH6" s="100"/>
      <c r="MMI6" s="100"/>
      <c r="MMJ6" s="100"/>
      <c r="MMK6" s="100"/>
      <c r="MML6" s="100"/>
      <c r="MMM6" s="100"/>
      <c r="MMN6" s="100"/>
      <c r="MMO6" s="100"/>
      <c r="MMP6" s="100"/>
      <c r="MMQ6" s="100"/>
      <c r="MMR6" s="100"/>
      <c r="MMS6" s="100"/>
      <c r="MMT6" s="100"/>
      <c r="MMU6" s="100"/>
      <c r="MMV6" s="100"/>
      <c r="MMW6" s="100"/>
      <c r="MMX6" s="100"/>
      <c r="MMY6" s="100"/>
      <c r="MMZ6" s="100"/>
      <c r="MNA6" s="100"/>
      <c r="MNB6" s="100"/>
      <c r="MNC6" s="100"/>
      <c r="MND6" s="100"/>
      <c r="MNE6" s="100"/>
      <c r="MNF6" s="100"/>
      <c r="MNG6" s="100"/>
      <c r="MNH6" s="100"/>
      <c r="MNI6" s="100"/>
      <c r="MNJ6" s="100"/>
      <c r="MNK6" s="100"/>
      <c r="MNL6" s="100"/>
      <c r="MNM6" s="100"/>
      <c r="MNN6" s="100"/>
      <c r="MNO6" s="100"/>
      <c r="MNP6" s="100"/>
      <c r="MNQ6" s="100"/>
      <c r="MNR6" s="100"/>
      <c r="MNS6" s="100"/>
      <c r="MNT6" s="100"/>
      <c r="MNU6" s="100"/>
      <c r="MNV6" s="100"/>
      <c r="MNW6" s="100"/>
      <c r="MNX6" s="100"/>
      <c r="MNY6" s="100"/>
      <c r="MNZ6" s="100"/>
      <c r="MOA6" s="100"/>
      <c r="MOB6" s="100"/>
      <c r="MOC6" s="100"/>
      <c r="MOD6" s="100"/>
      <c r="MOE6" s="100"/>
      <c r="MOF6" s="100"/>
      <c r="MOG6" s="100"/>
      <c r="MOH6" s="100"/>
      <c r="MOI6" s="100"/>
      <c r="MOJ6" s="100"/>
      <c r="MOK6" s="100"/>
      <c r="MOL6" s="100"/>
      <c r="MOM6" s="100"/>
      <c r="MON6" s="100"/>
      <c r="MOO6" s="100"/>
      <c r="MOP6" s="100"/>
      <c r="MOQ6" s="100"/>
      <c r="MOR6" s="100"/>
      <c r="MOS6" s="100"/>
      <c r="MOT6" s="100"/>
      <c r="MOU6" s="100"/>
      <c r="MOV6" s="100"/>
      <c r="MOW6" s="100"/>
      <c r="MOX6" s="100"/>
      <c r="MOY6" s="100"/>
      <c r="MOZ6" s="100"/>
      <c r="MPA6" s="100"/>
      <c r="MPB6" s="100"/>
      <c r="MPC6" s="100"/>
      <c r="MPD6" s="100"/>
      <c r="MPE6" s="100"/>
      <c r="MPF6" s="100"/>
      <c r="MPG6" s="100"/>
      <c r="MPH6" s="100"/>
      <c r="MPI6" s="100"/>
      <c r="MPJ6" s="100"/>
      <c r="MPK6" s="100"/>
      <c r="MPL6" s="100"/>
      <c r="MPM6" s="100"/>
      <c r="MPN6" s="100"/>
      <c r="MPO6" s="100"/>
      <c r="MPP6" s="100"/>
      <c r="MPQ6" s="100"/>
      <c r="MPR6" s="100"/>
      <c r="MPS6" s="100"/>
      <c r="MPT6" s="100"/>
      <c r="MPU6" s="100"/>
      <c r="MPV6" s="100"/>
      <c r="MPW6" s="100"/>
      <c r="MPX6" s="100"/>
      <c r="MPY6" s="100"/>
      <c r="MPZ6" s="100"/>
      <c r="MQA6" s="100"/>
      <c r="MQB6" s="100"/>
      <c r="MQC6" s="100"/>
      <c r="MQD6" s="100"/>
      <c r="MQE6" s="100"/>
      <c r="MQF6" s="100"/>
      <c r="MQG6" s="100"/>
      <c r="MQH6" s="100"/>
      <c r="MQI6" s="100"/>
      <c r="MQJ6" s="100"/>
      <c r="MQK6" s="100"/>
      <c r="MQL6" s="100"/>
      <c r="MQM6" s="100"/>
      <c r="MQN6" s="100"/>
      <c r="MQO6" s="100"/>
      <c r="MQP6" s="100"/>
      <c r="MQQ6" s="100"/>
      <c r="MQR6" s="100"/>
      <c r="MQS6" s="100"/>
      <c r="MQT6" s="100"/>
      <c r="MQU6" s="100"/>
      <c r="MQV6" s="100"/>
      <c r="MQW6" s="100"/>
      <c r="MQX6" s="100"/>
      <c r="MQY6" s="100"/>
      <c r="MQZ6" s="100"/>
      <c r="MRA6" s="100"/>
      <c r="MRB6" s="100"/>
      <c r="MRC6" s="100"/>
      <c r="MRD6" s="100"/>
      <c r="MRE6" s="100"/>
      <c r="MRF6" s="100"/>
      <c r="MRG6" s="100"/>
      <c r="MRH6" s="100"/>
      <c r="MRI6" s="100"/>
      <c r="MRJ6" s="100"/>
      <c r="MRK6" s="100"/>
      <c r="MRL6" s="100"/>
      <c r="MRM6" s="100"/>
      <c r="MRN6" s="100"/>
      <c r="MRO6" s="100"/>
      <c r="MRP6" s="100"/>
      <c r="MRQ6" s="100"/>
      <c r="MRR6" s="100"/>
      <c r="MRS6" s="100"/>
      <c r="MRT6" s="100"/>
      <c r="MRU6" s="100"/>
      <c r="MRV6" s="100"/>
      <c r="MRW6" s="100"/>
      <c r="MRX6" s="100"/>
      <c r="MRY6" s="100"/>
      <c r="MRZ6" s="100"/>
      <c r="MSA6" s="100"/>
      <c r="MSB6" s="100"/>
      <c r="MSC6" s="100"/>
      <c r="MSD6" s="100"/>
      <c r="MSE6" s="100"/>
      <c r="MSF6" s="100"/>
      <c r="MSG6" s="100"/>
      <c r="MSH6" s="100"/>
      <c r="MSI6" s="100"/>
      <c r="MSJ6" s="100"/>
      <c r="MSK6" s="100"/>
      <c r="MSL6" s="100"/>
      <c r="MSM6" s="100"/>
      <c r="MSN6" s="100"/>
      <c r="MSO6" s="100"/>
      <c r="MSP6" s="100"/>
      <c r="MSQ6" s="100"/>
      <c r="MSR6" s="100"/>
      <c r="MSS6" s="100"/>
      <c r="MST6" s="100"/>
      <c r="MSU6" s="100"/>
      <c r="MSV6" s="100"/>
      <c r="MSW6" s="100"/>
      <c r="MSX6" s="100"/>
      <c r="MSY6" s="100"/>
      <c r="MSZ6" s="100"/>
      <c r="MTA6" s="100"/>
      <c r="MTB6" s="100"/>
      <c r="MTC6" s="100"/>
      <c r="MTD6" s="100"/>
      <c r="MTE6" s="100"/>
      <c r="MTF6" s="100"/>
      <c r="MTG6" s="100"/>
      <c r="MTH6" s="100"/>
      <c r="MTI6" s="100"/>
      <c r="MTJ6" s="100"/>
      <c r="MTK6" s="100"/>
      <c r="MTL6" s="100"/>
      <c r="MTM6" s="100"/>
      <c r="MTN6" s="100"/>
      <c r="MTO6" s="100"/>
      <c r="MTP6" s="100"/>
      <c r="MTQ6" s="100"/>
      <c r="MTR6" s="100"/>
      <c r="MTS6" s="100"/>
      <c r="MTT6" s="100"/>
      <c r="MTU6" s="100"/>
      <c r="MTV6" s="100"/>
      <c r="MTW6" s="100"/>
      <c r="MTX6" s="100"/>
      <c r="MTY6" s="100"/>
      <c r="MTZ6" s="100"/>
      <c r="MUA6" s="100"/>
      <c r="MUB6" s="100"/>
      <c r="MUC6" s="100"/>
      <c r="MUD6" s="100"/>
      <c r="MUE6" s="100"/>
      <c r="MUF6" s="100"/>
      <c r="MUG6" s="100"/>
      <c r="MUH6" s="100"/>
      <c r="MUI6" s="100"/>
      <c r="MUJ6" s="100"/>
      <c r="MUK6" s="100"/>
      <c r="MUL6" s="100"/>
      <c r="MUM6" s="100"/>
      <c r="MUN6" s="100"/>
      <c r="MUO6" s="100"/>
      <c r="MUP6" s="100"/>
      <c r="MUQ6" s="100"/>
      <c r="MUR6" s="100"/>
      <c r="MUS6" s="100"/>
      <c r="MUT6" s="100"/>
      <c r="MUU6" s="100"/>
      <c r="MUV6" s="100"/>
      <c r="MUW6" s="100"/>
      <c r="MUX6" s="100"/>
      <c r="MUY6" s="100"/>
      <c r="MUZ6" s="100"/>
      <c r="MVA6" s="100"/>
      <c r="MVB6" s="100"/>
      <c r="MVC6" s="100"/>
      <c r="MVD6" s="100"/>
      <c r="MVE6" s="100"/>
      <c r="MVF6" s="100"/>
      <c r="MVG6" s="100"/>
      <c r="MVH6" s="100"/>
      <c r="MVI6" s="100"/>
      <c r="MVJ6" s="100"/>
      <c r="MVK6" s="100"/>
      <c r="MVL6" s="100"/>
      <c r="MVM6" s="100"/>
      <c r="MVN6" s="100"/>
      <c r="MVO6" s="100"/>
      <c r="MVP6" s="100"/>
      <c r="MVQ6" s="100"/>
      <c r="MVR6" s="100"/>
      <c r="MVS6" s="100"/>
      <c r="MVT6" s="100"/>
      <c r="MVU6" s="100"/>
      <c r="MVV6" s="100"/>
      <c r="MVW6" s="100"/>
      <c r="MVX6" s="100"/>
      <c r="MVY6" s="100"/>
      <c r="MVZ6" s="100"/>
      <c r="MWA6" s="100"/>
      <c r="MWB6" s="100"/>
      <c r="MWC6" s="100"/>
      <c r="MWD6" s="100"/>
      <c r="MWE6" s="100"/>
      <c r="MWF6" s="100"/>
      <c r="MWG6" s="100"/>
      <c r="MWH6" s="100"/>
      <c r="MWI6" s="100"/>
      <c r="MWJ6" s="100"/>
      <c r="MWK6" s="100"/>
      <c r="MWL6" s="100"/>
      <c r="MWM6" s="100"/>
      <c r="MWN6" s="100"/>
      <c r="MWO6" s="100"/>
      <c r="MWP6" s="100"/>
      <c r="MWQ6" s="100"/>
      <c r="MWR6" s="100"/>
      <c r="MWS6" s="100"/>
      <c r="MWT6" s="100"/>
      <c r="MWU6" s="100"/>
      <c r="MWV6" s="100"/>
      <c r="MWW6" s="100"/>
      <c r="MWX6" s="100"/>
      <c r="MWY6" s="100"/>
      <c r="MWZ6" s="100"/>
      <c r="MXA6" s="100"/>
      <c r="MXB6" s="100"/>
      <c r="MXC6" s="100"/>
      <c r="MXD6" s="100"/>
      <c r="MXE6" s="100"/>
      <c r="MXF6" s="100"/>
      <c r="MXG6" s="100"/>
      <c r="MXH6" s="100"/>
      <c r="MXI6" s="100"/>
      <c r="MXJ6" s="100"/>
      <c r="MXK6" s="100"/>
      <c r="MXL6" s="100"/>
      <c r="MXM6" s="100"/>
      <c r="MXN6" s="100"/>
      <c r="MXO6" s="100"/>
      <c r="MXP6" s="100"/>
      <c r="MXQ6" s="100"/>
      <c r="MXR6" s="100"/>
      <c r="MXS6" s="100"/>
      <c r="MXT6" s="100"/>
      <c r="MXU6" s="100"/>
      <c r="MXV6" s="100"/>
      <c r="MXW6" s="100"/>
      <c r="MXX6" s="100"/>
      <c r="MXY6" s="100"/>
      <c r="MXZ6" s="100"/>
      <c r="MYA6" s="100"/>
      <c r="MYB6" s="100"/>
      <c r="MYC6" s="100"/>
      <c r="MYD6" s="100"/>
      <c r="MYE6" s="100"/>
      <c r="MYF6" s="100"/>
      <c r="MYG6" s="100"/>
      <c r="MYH6" s="100"/>
      <c r="MYI6" s="100"/>
      <c r="MYJ6" s="100"/>
      <c r="MYK6" s="100"/>
      <c r="MYL6" s="100"/>
      <c r="MYM6" s="100"/>
      <c r="MYN6" s="100"/>
      <c r="MYO6" s="100"/>
      <c r="MYP6" s="100"/>
      <c r="MYQ6" s="100"/>
      <c r="MYR6" s="100"/>
      <c r="MYS6" s="100"/>
      <c r="MYT6" s="100"/>
      <c r="MYU6" s="100"/>
      <c r="MYV6" s="100"/>
      <c r="MYW6" s="100"/>
      <c r="MYX6" s="100"/>
      <c r="MYY6" s="100"/>
      <c r="MYZ6" s="100"/>
      <c r="MZA6" s="100"/>
      <c r="MZB6" s="100"/>
      <c r="MZC6" s="100"/>
      <c r="MZD6" s="100"/>
      <c r="MZE6" s="100"/>
      <c r="MZF6" s="100"/>
      <c r="MZG6" s="100"/>
      <c r="MZH6" s="100"/>
      <c r="MZI6" s="100"/>
      <c r="MZJ6" s="100"/>
      <c r="MZK6" s="100"/>
      <c r="MZL6" s="100"/>
      <c r="MZM6" s="100"/>
      <c r="MZN6" s="100"/>
      <c r="MZO6" s="100"/>
      <c r="MZP6" s="100"/>
      <c r="MZQ6" s="100"/>
      <c r="MZR6" s="100"/>
      <c r="MZS6" s="100"/>
      <c r="MZT6" s="100"/>
      <c r="MZU6" s="100"/>
      <c r="MZV6" s="100"/>
      <c r="MZW6" s="100"/>
      <c r="MZX6" s="100"/>
      <c r="MZY6" s="100"/>
      <c r="MZZ6" s="100"/>
      <c r="NAA6" s="100"/>
      <c r="NAB6" s="100"/>
      <c r="NAC6" s="100"/>
      <c r="NAD6" s="100"/>
      <c r="NAE6" s="100"/>
      <c r="NAF6" s="100"/>
      <c r="NAG6" s="100"/>
      <c r="NAH6" s="100"/>
      <c r="NAI6" s="100"/>
      <c r="NAJ6" s="100"/>
      <c r="NAK6" s="100"/>
      <c r="NAL6" s="100"/>
      <c r="NAM6" s="100"/>
      <c r="NAN6" s="100"/>
      <c r="NAO6" s="100"/>
      <c r="NAP6" s="100"/>
      <c r="NAQ6" s="100"/>
      <c r="NAR6" s="100"/>
      <c r="NAS6" s="100"/>
      <c r="NAT6" s="100"/>
      <c r="NAU6" s="100"/>
      <c r="NAV6" s="100"/>
      <c r="NAW6" s="100"/>
      <c r="NAX6" s="100"/>
      <c r="NAY6" s="100"/>
      <c r="NAZ6" s="100"/>
      <c r="NBA6" s="100"/>
      <c r="NBB6" s="100"/>
      <c r="NBC6" s="100"/>
      <c r="NBD6" s="100"/>
      <c r="NBE6" s="100"/>
      <c r="NBF6" s="100"/>
      <c r="NBG6" s="100"/>
      <c r="NBH6" s="100"/>
      <c r="NBI6" s="100"/>
      <c r="NBJ6" s="100"/>
      <c r="NBK6" s="100"/>
      <c r="NBL6" s="100"/>
      <c r="NBM6" s="100"/>
      <c r="NBN6" s="100"/>
      <c r="NBO6" s="100"/>
      <c r="NBP6" s="100"/>
      <c r="NBQ6" s="100"/>
      <c r="NBR6" s="100"/>
      <c r="NBS6" s="100"/>
      <c r="NBT6" s="100"/>
      <c r="NBU6" s="100"/>
      <c r="NBV6" s="100"/>
      <c r="NBW6" s="100"/>
      <c r="NBX6" s="100"/>
      <c r="NBY6" s="100"/>
      <c r="NBZ6" s="100"/>
      <c r="NCA6" s="100"/>
      <c r="NCB6" s="100"/>
      <c r="NCC6" s="100"/>
      <c r="NCD6" s="100"/>
      <c r="NCE6" s="100"/>
      <c r="NCF6" s="100"/>
      <c r="NCG6" s="100"/>
      <c r="NCH6" s="100"/>
      <c r="NCI6" s="100"/>
      <c r="NCJ6" s="100"/>
      <c r="NCK6" s="100"/>
      <c r="NCL6" s="100"/>
      <c r="NCM6" s="100"/>
      <c r="NCN6" s="100"/>
      <c r="NCO6" s="100"/>
      <c r="NCP6" s="100"/>
      <c r="NCQ6" s="100"/>
      <c r="NCR6" s="100"/>
      <c r="NCS6" s="100"/>
      <c r="NCT6" s="100"/>
      <c r="NCU6" s="100"/>
      <c r="NCV6" s="100"/>
      <c r="NCW6" s="100"/>
      <c r="NCX6" s="100"/>
      <c r="NCY6" s="100"/>
      <c r="NCZ6" s="100"/>
      <c r="NDA6" s="100"/>
      <c r="NDB6" s="100"/>
      <c r="NDC6" s="100"/>
      <c r="NDD6" s="100"/>
      <c r="NDE6" s="100"/>
      <c r="NDF6" s="100"/>
      <c r="NDG6" s="100"/>
      <c r="NDH6" s="100"/>
      <c r="NDI6" s="100"/>
      <c r="NDJ6" s="100"/>
      <c r="NDK6" s="100"/>
      <c r="NDL6" s="100"/>
      <c r="NDM6" s="100"/>
      <c r="NDN6" s="100"/>
      <c r="NDO6" s="100"/>
      <c r="NDP6" s="100"/>
      <c r="NDQ6" s="100"/>
      <c r="NDR6" s="100"/>
      <c r="NDS6" s="100"/>
      <c r="NDT6" s="100"/>
      <c r="NDU6" s="100"/>
      <c r="NDV6" s="100"/>
      <c r="NDW6" s="100"/>
      <c r="NDX6" s="100"/>
      <c r="NDY6" s="100"/>
      <c r="NDZ6" s="100"/>
      <c r="NEA6" s="100"/>
      <c r="NEB6" s="100"/>
      <c r="NEC6" s="100"/>
      <c r="NED6" s="100"/>
      <c r="NEE6" s="100"/>
      <c r="NEF6" s="100"/>
      <c r="NEG6" s="100"/>
      <c r="NEH6" s="100"/>
      <c r="NEI6" s="100"/>
      <c r="NEJ6" s="100"/>
      <c r="NEK6" s="100"/>
      <c r="NEL6" s="100"/>
      <c r="NEM6" s="100"/>
      <c r="NEN6" s="100"/>
      <c r="NEO6" s="100"/>
      <c r="NEP6" s="100"/>
      <c r="NEQ6" s="100"/>
      <c r="NER6" s="100"/>
      <c r="NES6" s="100"/>
      <c r="NET6" s="100"/>
      <c r="NEU6" s="100"/>
      <c r="NEV6" s="100"/>
      <c r="NEW6" s="100"/>
      <c r="NEX6" s="100"/>
      <c r="NEY6" s="100"/>
      <c r="NEZ6" s="100"/>
      <c r="NFA6" s="100"/>
      <c r="NFB6" s="100"/>
      <c r="NFC6" s="100"/>
      <c r="NFD6" s="100"/>
      <c r="NFE6" s="100"/>
      <c r="NFF6" s="100"/>
      <c r="NFG6" s="100"/>
      <c r="NFH6" s="100"/>
      <c r="NFI6" s="100"/>
      <c r="NFJ6" s="100"/>
      <c r="NFK6" s="100"/>
      <c r="NFL6" s="100"/>
      <c r="NFM6" s="100"/>
      <c r="NFN6" s="100"/>
      <c r="NFO6" s="100"/>
      <c r="NFP6" s="100"/>
      <c r="NFQ6" s="100"/>
      <c r="NFR6" s="100"/>
      <c r="NFS6" s="100"/>
      <c r="NFT6" s="100"/>
      <c r="NFU6" s="100"/>
      <c r="NFV6" s="100"/>
      <c r="NFW6" s="100"/>
      <c r="NFX6" s="100"/>
      <c r="NFY6" s="100"/>
      <c r="NFZ6" s="100"/>
      <c r="NGA6" s="100"/>
      <c r="NGB6" s="100"/>
      <c r="NGC6" s="100"/>
      <c r="NGD6" s="100"/>
      <c r="NGE6" s="100"/>
      <c r="NGF6" s="100"/>
      <c r="NGG6" s="100"/>
      <c r="NGH6" s="100"/>
      <c r="NGI6" s="100"/>
      <c r="NGJ6" s="100"/>
      <c r="NGK6" s="100"/>
      <c r="NGL6" s="100"/>
      <c r="NGM6" s="100"/>
      <c r="NGN6" s="100"/>
      <c r="NGO6" s="100"/>
      <c r="NGP6" s="100"/>
      <c r="NGQ6" s="100"/>
      <c r="NGR6" s="100"/>
      <c r="NGS6" s="100"/>
      <c r="NGT6" s="100"/>
      <c r="NGU6" s="100"/>
      <c r="NGV6" s="100"/>
      <c r="NGW6" s="100"/>
      <c r="NGX6" s="100"/>
      <c r="NGY6" s="100"/>
      <c r="NGZ6" s="100"/>
      <c r="NHA6" s="100"/>
      <c r="NHB6" s="100"/>
      <c r="NHC6" s="100"/>
      <c r="NHD6" s="100"/>
      <c r="NHE6" s="100"/>
      <c r="NHF6" s="100"/>
      <c r="NHG6" s="100"/>
      <c r="NHH6" s="100"/>
      <c r="NHI6" s="100"/>
      <c r="NHJ6" s="100"/>
      <c r="NHK6" s="100"/>
      <c r="NHL6" s="100"/>
      <c r="NHM6" s="100"/>
      <c r="NHN6" s="100"/>
      <c r="NHO6" s="100"/>
      <c r="NHP6" s="100"/>
      <c r="NHQ6" s="100"/>
      <c r="NHR6" s="100"/>
      <c r="NHS6" s="100"/>
      <c r="NHT6" s="100"/>
      <c r="NHU6" s="100"/>
      <c r="NHV6" s="100"/>
      <c r="NHW6" s="100"/>
      <c r="NHX6" s="100"/>
      <c r="NHY6" s="100"/>
      <c r="NHZ6" s="100"/>
      <c r="NIA6" s="100"/>
      <c r="NIB6" s="100"/>
      <c r="NIC6" s="100"/>
      <c r="NID6" s="100"/>
      <c r="NIE6" s="100"/>
      <c r="NIF6" s="100"/>
      <c r="NIG6" s="100"/>
      <c r="NIH6" s="100"/>
      <c r="NII6" s="100"/>
      <c r="NIJ6" s="100"/>
      <c r="NIK6" s="100"/>
      <c r="NIL6" s="100"/>
      <c r="NIM6" s="100"/>
      <c r="NIN6" s="100"/>
      <c r="NIO6" s="100"/>
      <c r="NIP6" s="100"/>
      <c r="NIQ6" s="100"/>
      <c r="NIR6" s="100"/>
      <c r="NIS6" s="100"/>
      <c r="NIT6" s="100"/>
      <c r="NIU6" s="100"/>
      <c r="NIV6" s="100"/>
      <c r="NIW6" s="100"/>
      <c r="NIX6" s="100"/>
      <c r="NIY6" s="100"/>
      <c r="NIZ6" s="100"/>
      <c r="NJA6" s="100"/>
      <c r="NJB6" s="100"/>
      <c r="NJC6" s="100"/>
      <c r="NJD6" s="100"/>
      <c r="NJE6" s="100"/>
      <c r="NJF6" s="100"/>
      <c r="NJG6" s="100"/>
      <c r="NJH6" s="100"/>
      <c r="NJI6" s="100"/>
      <c r="NJJ6" s="100"/>
      <c r="NJK6" s="100"/>
      <c r="NJL6" s="100"/>
      <c r="NJM6" s="100"/>
      <c r="NJN6" s="100"/>
      <c r="NJO6" s="100"/>
      <c r="NJP6" s="100"/>
      <c r="NJQ6" s="100"/>
      <c r="NJR6" s="100"/>
      <c r="NJS6" s="100"/>
      <c r="NJT6" s="100"/>
      <c r="NJU6" s="100"/>
      <c r="NJV6" s="100"/>
      <c r="NJW6" s="100"/>
      <c r="NJX6" s="100"/>
      <c r="NJY6" s="100"/>
      <c r="NJZ6" s="100"/>
      <c r="NKA6" s="100"/>
      <c r="NKB6" s="100"/>
      <c r="NKC6" s="100"/>
      <c r="NKD6" s="100"/>
      <c r="NKE6" s="100"/>
      <c r="NKF6" s="100"/>
      <c r="NKG6" s="100"/>
      <c r="NKH6" s="100"/>
      <c r="NKI6" s="100"/>
      <c r="NKJ6" s="100"/>
      <c r="NKK6" s="100"/>
      <c r="NKL6" s="100"/>
      <c r="NKM6" s="100"/>
      <c r="NKN6" s="100"/>
      <c r="NKO6" s="100"/>
      <c r="NKP6" s="100"/>
      <c r="NKQ6" s="100"/>
      <c r="NKR6" s="100"/>
      <c r="NKS6" s="100"/>
      <c r="NKT6" s="100"/>
      <c r="NKU6" s="100"/>
      <c r="NKV6" s="100"/>
      <c r="NKW6" s="100"/>
      <c r="NKX6" s="100"/>
      <c r="NKY6" s="100"/>
      <c r="NKZ6" s="100"/>
      <c r="NLA6" s="100"/>
      <c r="NLB6" s="100"/>
      <c r="NLC6" s="100"/>
      <c r="NLD6" s="100"/>
      <c r="NLE6" s="100"/>
      <c r="NLF6" s="100"/>
      <c r="NLG6" s="100"/>
      <c r="NLH6" s="100"/>
      <c r="NLI6" s="100"/>
      <c r="NLJ6" s="100"/>
      <c r="NLK6" s="100"/>
      <c r="NLL6" s="100"/>
      <c r="NLM6" s="100"/>
      <c r="NLN6" s="100"/>
      <c r="NLO6" s="100"/>
      <c r="NLP6" s="100"/>
      <c r="NLQ6" s="100"/>
      <c r="NLR6" s="100"/>
      <c r="NLS6" s="100"/>
      <c r="NLT6" s="100"/>
      <c r="NLU6" s="100"/>
      <c r="NLV6" s="100"/>
      <c r="NLW6" s="100"/>
      <c r="NLX6" s="100"/>
      <c r="NLY6" s="100"/>
      <c r="NLZ6" s="100"/>
      <c r="NMA6" s="100"/>
      <c r="NMB6" s="100"/>
      <c r="NMC6" s="100"/>
      <c r="NMD6" s="100"/>
      <c r="NME6" s="100"/>
      <c r="NMF6" s="100"/>
      <c r="NMG6" s="100"/>
      <c r="NMH6" s="100"/>
      <c r="NMI6" s="100"/>
      <c r="NMJ6" s="100"/>
      <c r="NMK6" s="100"/>
      <c r="NML6" s="100"/>
      <c r="NMM6" s="100"/>
      <c r="NMN6" s="100"/>
      <c r="NMO6" s="100"/>
      <c r="NMP6" s="100"/>
      <c r="NMQ6" s="100"/>
      <c r="NMR6" s="100"/>
      <c r="NMS6" s="100"/>
      <c r="NMT6" s="100"/>
      <c r="NMU6" s="100"/>
      <c r="NMV6" s="100"/>
      <c r="NMW6" s="100"/>
      <c r="NMX6" s="100"/>
      <c r="NMY6" s="100"/>
      <c r="NMZ6" s="100"/>
      <c r="NNA6" s="100"/>
      <c r="NNB6" s="100"/>
      <c r="NNC6" s="100"/>
      <c r="NND6" s="100"/>
      <c r="NNE6" s="100"/>
      <c r="NNF6" s="100"/>
      <c r="NNG6" s="100"/>
      <c r="NNH6" s="100"/>
      <c r="NNI6" s="100"/>
      <c r="NNJ6" s="100"/>
      <c r="NNK6" s="100"/>
      <c r="NNL6" s="100"/>
      <c r="NNM6" s="100"/>
      <c r="NNN6" s="100"/>
      <c r="NNO6" s="100"/>
      <c r="NNP6" s="100"/>
      <c r="NNQ6" s="100"/>
      <c r="NNR6" s="100"/>
      <c r="NNS6" s="100"/>
      <c r="NNT6" s="100"/>
      <c r="NNU6" s="100"/>
      <c r="NNV6" s="100"/>
      <c r="NNW6" s="100"/>
      <c r="NNX6" s="100"/>
      <c r="NNY6" s="100"/>
      <c r="NNZ6" s="100"/>
      <c r="NOA6" s="100"/>
      <c r="NOB6" s="100"/>
      <c r="NOC6" s="100"/>
      <c r="NOD6" s="100"/>
      <c r="NOE6" s="100"/>
      <c r="NOF6" s="100"/>
      <c r="NOG6" s="100"/>
      <c r="NOH6" s="100"/>
      <c r="NOI6" s="100"/>
      <c r="NOJ6" s="100"/>
      <c r="NOK6" s="100"/>
      <c r="NOL6" s="100"/>
      <c r="NOM6" s="100"/>
      <c r="NON6" s="100"/>
      <c r="NOO6" s="100"/>
      <c r="NOP6" s="100"/>
      <c r="NOQ6" s="100"/>
      <c r="NOR6" s="100"/>
      <c r="NOS6" s="100"/>
      <c r="NOT6" s="100"/>
      <c r="NOU6" s="100"/>
      <c r="NOV6" s="100"/>
      <c r="NOW6" s="100"/>
      <c r="NOX6" s="100"/>
      <c r="NOY6" s="100"/>
      <c r="NOZ6" s="100"/>
      <c r="NPA6" s="100"/>
      <c r="NPB6" s="100"/>
      <c r="NPC6" s="100"/>
      <c r="NPD6" s="100"/>
      <c r="NPE6" s="100"/>
      <c r="NPF6" s="100"/>
      <c r="NPG6" s="100"/>
      <c r="NPH6" s="100"/>
      <c r="NPI6" s="100"/>
      <c r="NPJ6" s="100"/>
      <c r="NPK6" s="100"/>
      <c r="NPL6" s="100"/>
      <c r="NPM6" s="100"/>
      <c r="NPN6" s="100"/>
      <c r="NPO6" s="100"/>
      <c r="NPP6" s="100"/>
      <c r="NPQ6" s="100"/>
      <c r="NPR6" s="100"/>
      <c r="NPS6" s="100"/>
      <c r="NPT6" s="100"/>
      <c r="NPU6" s="100"/>
      <c r="NPV6" s="100"/>
      <c r="NPW6" s="100"/>
      <c r="NPX6" s="100"/>
      <c r="NPY6" s="100"/>
      <c r="NPZ6" s="100"/>
      <c r="NQA6" s="100"/>
      <c r="NQB6" s="100"/>
      <c r="NQC6" s="100"/>
      <c r="NQD6" s="100"/>
      <c r="NQE6" s="100"/>
      <c r="NQF6" s="100"/>
      <c r="NQG6" s="100"/>
      <c r="NQH6" s="100"/>
      <c r="NQI6" s="100"/>
      <c r="NQJ6" s="100"/>
      <c r="NQK6" s="100"/>
      <c r="NQL6" s="100"/>
      <c r="NQM6" s="100"/>
      <c r="NQN6" s="100"/>
      <c r="NQO6" s="100"/>
      <c r="NQP6" s="100"/>
      <c r="NQQ6" s="100"/>
      <c r="NQR6" s="100"/>
      <c r="NQS6" s="100"/>
      <c r="NQT6" s="100"/>
      <c r="NQU6" s="100"/>
      <c r="NQV6" s="100"/>
      <c r="NQW6" s="100"/>
      <c r="NQX6" s="100"/>
      <c r="NQY6" s="100"/>
      <c r="NQZ6" s="100"/>
      <c r="NRA6" s="100"/>
      <c r="NRB6" s="100"/>
      <c r="NRC6" s="100"/>
      <c r="NRD6" s="100"/>
      <c r="NRE6" s="100"/>
      <c r="NRF6" s="100"/>
      <c r="NRG6" s="100"/>
      <c r="NRH6" s="100"/>
      <c r="NRI6" s="100"/>
      <c r="NRJ6" s="100"/>
      <c r="NRK6" s="100"/>
      <c r="NRL6" s="100"/>
      <c r="NRM6" s="100"/>
      <c r="NRN6" s="100"/>
      <c r="NRO6" s="100"/>
      <c r="NRP6" s="100"/>
      <c r="NRQ6" s="100"/>
      <c r="NRR6" s="100"/>
      <c r="NRS6" s="100"/>
      <c r="NRT6" s="100"/>
      <c r="NRU6" s="100"/>
      <c r="NRV6" s="100"/>
      <c r="NRW6" s="100"/>
      <c r="NRX6" s="100"/>
      <c r="NRY6" s="100"/>
      <c r="NRZ6" s="100"/>
      <c r="NSA6" s="100"/>
      <c r="NSB6" s="100"/>
      <c r="NSC6" s="100"/>
      <c r="NSD6" s="100"/>
      <c r="NSE6" s="100"/>
      <c r="NSF6" s="100"/>
      <c r="NSG6" s="100"/>
      <c r="NSH6" s="100"/>
      <c r="NSI6" s="100"/>
      <c r="NSJ6" s="100"/>
      <c r="NSK6" s="100"/>
      <c r="NSL6" s="100"/>
      <c r="NSM6" s="100"/>
      <c r="NSN6" s="100"/>
      <c r="NSO6" s="100"/>
      <c r="NSP6" s="100"/>
      <c r="NSQ6" s="100"/>
      <c r="NSR6" s="100"/>
      <c r="NSS6" s="100"/>
      <c r="NST6" s="100"/>
      <c r="NSU6" s="100"/>
      <c r="NSV6" s="100"/>
      <c r="NSW6" s="100"/>
      <c r="NSX6" s="100"/>
      <c r="NSY6" s="100"/>
      <c r="NSZ6" s="100"/>
      <c r="NTA6" s="100"/>
      <c r="NTB6" s="100"/>
      <c r="NTC6" s="100"/>
      <c r="NTD6" s="100"/>
      <c r="NTE6" s="100"/>
      <c r="NTF6" s="100"/>
      <c r="NTG6" s="100"/>
      <c r="NTH6" s="100"/>
      <c r="NTI6" s="100"/>
      <c r="NTJ6" s="100"/>
      <c r="NTK6" s="100"/>
      <c r="NTL6" s="100"/>
      <c r="NTM6" s="100"/>
      <c r="NTN6" s="100"/>
      <c r="NTO6" s="100"/>
      <c r="NTP6" s="100"/>
      <c r="NTQ6" s="100"/>
      <c r="NTR6" s="100"/>
      <c r="NTS6" s="100"/>
      <c r="NTT6" s="100"/>
      <c r="NTU6" s="100"/>
      <c r="NTV6" s="100"/>
      <c r="NTW6" s="100"/>
      <c r="NTX6" s="100"/>
      <c r="NTY6" s="100"/>
      <c r="NTZ6" s="100"/>
      <c r="NUA6" s="100"/>
      <c r="NUB6" s="100"/>
      <c r="NUC6" s="100"/>
      <c r="NUD6" s="100"/>
      <c r="NUE6" s="100"/>
      <c r="NUF6" s="100"/>
      <c r="NUG6" s="100"/>
      <c r="NUH6" s="100"/>
      <c r="NUI6" s="100"/>
      <c r="NUJ6" s="100"/>
      <c r="NUK6" s="100"/>
      <c r="NUL6" s="100"/>
      <c r="NUM6" s="100"/>
      <c r="NUN6" s="100"/>
      <c r="NUO6" s="100"/>
      <c r="NUP6" s="100"/>
      <c r="NUQ6" s="100"/>
      <c r="NUR6" s="100"/>
      <c r="NUS6" s="100"/>
      <c r="NUT6" s="100"/>
      <c r="NUU6" s="100"/>
      <c r="NUV6" s="100"/>
      <c r="NUW6" s="100"/>
      <c r="NUX6" s="100"/>
      <c r="NUY6" s="100"/>
      <c r="NUZ6" s="100"/>
      <c r="NVA6" s="100"/>
      <c r="NVB6" s="100"/>
      <c r="NVC6" s="100"/>
      <c r="NVD6" s="100"/>
      <c r="NVE6" s="100"/>
      <c r="NVF6" s="100"/>
      <c r="NVG6" s="100"/>
      <c r="NVH6" s="100"/>
      <c r="NVI6" s="100"/>
      <c r="NVJ6" s="100"/>
      <c r="NVK6" s="100"/>
      <c r="NVL6" s="100"/>
      <c r="NVM6" s="100"/>
      <c r="NVN6" s="100"/>
      <c r="NVO6" s="100"/>
      <c r="NVP6" s="100"/>
      <c r="NVQ6" s="100"/>
      <c r="NVR6" s="100"/>
      <c r="NVS6" s="100"/>
      <c r="NVT6" s="100"/>
      <c r="NVU6" s="100"/>
      <c r="NVV6" s="100"/>
      <c r="NVW6" s="100"/>
      <c r="NVX6" s="100"/>
      <c r="NVY6" s="100"/>
      <c r="NVZ6" s="100"/>
      <c r="NWA6" s="100"/>
      <c r="NWB6" s="100"/>
      <c r="NWC6" s="100"/>
      <c r="NWD6" s="100"/>
      <c r="NWE6" s="100"/>
      <c r="NWF6" s="100"/>
      <c r="NWG6" s="100"/>
      <c r="NWH6" s="100"/>
      <c r="NWI6" s="100"/>
      <c r="NWJ6" s="100"/>
      <c r="NWK6" s="100"/>
      <c r="NWL6" s="100"/>
      <c r="NWM6" s="100"/>
      <c r="NWN6" s="100"/>
      <c r="NWO6" s="100"/>
      <c r="NWP6" s="100"/>
      <c r="NWQ6" s="100"/>
      <c r="NWR6" s="100"/>
      <c r="NWS6" s="100"/>
      <c r="NWT6" s="100"/>
      <c r="NWU6" s="100"/>
      <c r="NWV6" s="100"/>
      <c r="NWW6" s="100"/>
      <c r="NWX6" s="100"/>
      <c r="NWY6" s="100"/>
      <c r="NWZ6" s="100"/>
      <c r="NXA6" s="100"/>
      <c r="NXB6" s="100"/>
      <c r="NXC6" s="100"/>
      <c r="NXD6" s="100"/>
      <c r="NXE6" s="100"/>
      <c r="NXF6" s="100"/>
      <c r="NXG6" s="100"/>
      <c r="NXH6" s="100"/>
      <c r="NXI6" s="100"/>
      <c r="NXJ6" s="100"/>
      <c r="NXK6" s="100"/>
      <c r="NXL6" s="100"/>
      <c r="NXM6" s="100"/>
      <c r="NXN6" s="100"/>
      <c r="NXO6" s="100"/>
      <c r="NXP6" s="100"/>
      <c r="NXQ6" s="100"/>
      <c r="NXR6" s="100"/>
      <c r="NXS6" s="100"/>
      <c r="NXT6" s="100"/>
      <c r="NXU6" s="100"/>
      <c r="NXV6" s="100"/>
      <c r="NXW6" s="100"/>
      <c r="NXX6" s="100"/>
      <c r="NXY6" s="100"/>
      <c r="NXZ6" s="100"/>
      <c r="NYA6" s="100"/>
      <c r="NYB6" s="100"/>
      <c r="NYC6" s="100"/>
      <c r="NYD6" s="100"/>
      <c r="NYE6" s="100"/>
      <c r="NYF6" s="100"/>
      <c r="NYG6" s="100"/>
      <c r="NYH6" s="100"/>
      <c r="NYI6" s="100"/>
      <c r="NYJ6" s="100"/>
      <c r="NYK6" s="100"/>
      <c r="NYL6" s="100"/>
      <c r="NYM6" s="100"/>
      <c r="NYN6" s="100"/>
      <c r="NYO6" s="100"/>
      <c r="NYP6" s="100"/>
      <c r="NYQ6" s="100"/>
      <c r="NYR6" s="100"/>
      <c r="NYS6" s="100"/>
      <c r="NYT6" s="100"/>
      <c r="NYU6" s="100"/>
      <c r="NYV6" s="100"/>
      <c r="NYW6" s="100"/>
      <c r="NYX6" s="100"/>
      <c r="NYY6" s="100"/>
      <c r="NYZ6" s="100"/>
      <c r="NZA6" s="100"/>
      <c r="NZB6" s="100"/>
      <c r="NZC6" s="100"/>
      <c r="NZD6" s="100"/>
      <c r="NZE6" s="100"/>
      <c r="NZF6" s="100"/>
      <c r="NZG6" s="100"/>
      <c r="NZH6" s="100"/>
      <c r="NZI6" s="100"/>
      <c r="NZJ6" s="100"/>
      <c r="NZK6" s="100"/>
      <c r="NZL6" s="100"/>
      <c r="NZM6" s="100"/>
      <c r="NZN6" s="100"/>
      <c r="NZO6" s="100"/>
      <c r="NZP6" s="100"/>
      <c r="NZQ6" s="100"/>
      <c r="NZR6" s="100"/>
      <c r="NZS6" s="100"/>
      <c r="NZT6" s="100"/>
      <c r="NZU6" s="100"/>
      <c r="NZV6" s="100"/>
      <c r="NZW6" s="100"/>
      <c r="NZX6" s="100"/>
      <c r="NZY6" s="100"/>
      <c r="NZZ6" s="100"/>
      <c r="OAA6" s="100"/>
      <c r="OAB6" s="100"/>
      <c r="OAC6" s="100"/>
      <c r="OAD6" s="100"/>
      <c r="OAE6" s="100"/>
      <c r="OAF6" s="100"/>
      <c r="OAG6" s="100"/>
      <c r="OAH6" s="100"/>
      <c r="OAI6" s="100"/>
      <c r="OAJ6" s="100"/>
      <c r="OAK6" s="100"/>
      <c r="OAL6" s="100"/>
      <c r="OAM6" s="100"/>
      <c r="OAN6" s="100"/>
      <c r="OAO6" s="100"/>
      <c r="OAP6" s="100"/>
      <c r="OAQ6" s="100"/>
      <c r="OAR6" s="100"/>
      <c r="OAS6" s="100"/>
      <c r="OAT6" s="100"/>
      <c r="OAU6" s="100"/>
      <c r="OAV6" s="100"/>
      <c r="OAW6" s="100"/>
      <c r="OAX6" s="100"/>
      <c r="OAY6" s="100"/>
      <c r="OAZ6" s="100"/>
      <c r="OBA6" s="100"/>
      <c r="OBB6" s="100"/>
      <c r="OBC6" s="100"/>
      <c r="OBD6" s="100"/>
      <c r="OBE6" s="100"/>
      <c r="OBF6" s="100"/>
      <c r="OBG6" s="100"/>
      <c r="OBH6" s="100"/>
      <c r="OBI6" s="100"/>
      <c r="OBJ6" s="100"/>
      <c r="OBK6" s="100"/>
      <c r="OBL6" s="100"/>
      <c r="OBM6" s="100"/>
      <c r="OBN6" s="100"/>
      <c r="OBO6" s="100"/>
      <c r="OBP6" s="100"/>
      <c r="OBQ6" s="100"/>
      <c r="OBR6" s="100"/>
      <c r="OBS6" s="100"/>
      <c r="OBT6" s="100"/>
      <c r="OBU6" s="100"/>
      <c r="OBV6" s="100"/>
      <c r="OBW6" s="100"/>
      <c r="OBX6" s="100"/>
      <c r="OBY6" s="100"/>
      <c r="OBZ6" s="100"/>
      <c r="OCA6" s="100"/>
      <c r="OCB6" s="100"/>
      <c r="OCC6" s="100"/>
      <c r="OCD6" s="100"/>
      <c r="OCE6" s="100"/>
      <c r="OCF6" s="100"/>
      <c r="OCG6" s="100"/>
      <c r="OCH6" s="100"/>
      <c r="OCI6" s="100"/>
      <c r="OCJ6" s="100"/>
      <c r="OCK6" s="100"/>
      <c r="OCL6" s="100"/>
      <c r="OCM6" s="100"/>
      <c r="OCN6" s="100"/>
      <c r="OCO6" s="100"/>
      <c r="OCP6" s="100"/>
      <c r="OCQ6" s="100"/>
      <c r="OCR6" s="100"/>
      <c r="OCS6" s="100"/>
      <c r="OCT6" s="100"/>
      <c r="OCU6" s="100"/>
      <c r="OCV6" s="100"/>
      <c r="OCW6" s="100"/>
      <c r="OCX6" s="100"/>
      <c r="OCY6" s="100"/>
      <c r="OCZ6" s="100"/>
      <c r="ODA6" s="100"/>
      <c r="ODB6" s="100"/>
      <c r="ODC6" s="100"/>
      <c r="ODD6" s="100"/>
      <c r="ODE6" s="100"/>
      <c r="ODF6" s="100"/>
      <c r="ODG6" s="100"/>
      <c r="ODH6" s="100"/>
      <c r="ODI6" s="100"/>
      <c r="ODJ6" s="100"/>
      <c r="ODK6" s="100"/>
      <c r="ODL6" s="100"/>
      <c r="ODM6" s="100"/>
      <c r="ODN6" s="100"/>
      <c r="ODO6" s="100"/>
      <c r="ODP6" s="100"/>
      <c r="ODQ6" s="100"/>
      <c r="ODR6" s="100"/>
      <c r="ODS6" s="100"/>
      <c r="ODT6" s="100"/>
      <c r="ODU6" s="100"/>
      <c r="ODV6" s="100"/>
      <c r="ODW6" s="100"/>
      <c r="ODX6" s="100"/>
      <c r="ODY6" s="100"/>
      <c r="ODZ6" s="100"/>
      <c r="OEA6" s="100"/>
      <c r="OEB6" s="100"/>
      <c r="OEC6" s="100"/>
      <c r="OED6" s="100"/>
      <c r="OEE6" s="100"/>
      <c r="OEF6" s="100"/>
      <c r="OEG6" s="100"/>
      <c r="OEH6" s="100"/>
      <c r="OEI6" s="100"/>
      <c r="OEJ6" s="100"/>
      <c r="OEK6" s="100"/>
      <c r="OEL6" s="100"/>
      <c r="OEM6" s="100"/>
      <c r="OEN6" s="100"/>
      <c r="OEO6" s="100"/>
      <c r="OEP6" s="100"/>
      <c r="OEQ6" s="100"/>
      <c r="OER6" s="100"/>
      <c r="OES6" s="100"/>
      <c r="OET6" s="100"/>
      <c r="OEU6" s="100"/>
      <c r="OEV6" s="100"/>
      <c r="OEW6" s="100"/>
      <c r="OEX6" s="100"/>
      <c r="OEY6" s="100"/>
      <c r="OEZ6" s="100"/>
      <c r="OFA6" s="100"/>
      <c r="OFB6" s="100"/>
      <c r="OFC6" s="100"/>
      <c r="OFD6" s="100"/>
      <c r="OFE6" s="100"/>
      <c r="OFF6" s="100"/>
      <c r="OFG6" s="100"/>
      <c r="OFH6" s="100"/>
      <c r="OFI6" s="100"/>
      <c r="OFJ6" s="100"/>
      <c r="OFK6" s="100"/>
      <c r="OFL6" s="100"/>
      <c r="OFM6" s="100"/>
      <c r="OFN6" s="100"/>
      <c r="OFO6" s="100"/>
      <c r="OFP6" s="100"/>
      <c r="OFQ6" s="100"/>
      <c r="OFR6" s="100"/>
      <c r="OFS6" s="100"/>
      <c r="OFT6" s="100"/>
      <c r="OFU6" s="100"/>
      <c r="OFV6" s="100"/>
      <c r="OFW6" s="100"/>
      <c r="OFX6" s="100"/>
      <c r="OFY6" s="100"/>
      <c r="OFZ6" s="100"/>
      <c r="OGA6" s="100"/>
      <c r="OGB6" s="100"/>
      <c r="OGC6" s="100"/>
      <c r="OGD6" s="100"/>
      <c r="OGE6" s="100"/>
      <c r="OGF6" s="100"/>
      <c r="OGG6" s="100"/>
      <c r="OGH6" s="100"/>
      <c r="OGI6" s="100"/>
      <c r="OGJ6" s="100"/>
      <c r="OGK6" s="100"/>
      <c r="OGL6" s="100"/>
      <c r="OGM6" s="100"/>
      <c r="OGN6" s="100"/>
      <c r="OGO6" s="100"/>
      <c r="OGP6" s="100"/>
      <c r="OGQ6" s="100"/>
      <c r="OGR6" s="100"/>
      <c r="OGS6" s="100"/>
      <c r="OGT6" s="100"/>
      <c r="OGU6" s="100"/>
      <c r="OGV6" s="100"/>
      <c r="OGW6" s="100"/>
      <c r="OGX6" s="100"/>
      <c r="OGY6" s="100"/>
      <c r="OGZ6" s="100"/>
      <c r="OHA6" s="100"/>
      <c r="OHB6" s="100"/>
      <c r="OHC6" s="100"/>
      <c r="OHD6" s="100"/>
      <c r="OHE6" s="100"/>
      <c r="OHF6" s="100"/>
      <c r="OHG6" s="100"/>
      <c r="OHH6" s="100"/>
      <c r="OHI6" s="100"/>
      <c r="OHJ6" s="100"/>
      <c r="OHK6" s="100"/>
      <c r="OHL6" s="100"/>
      <c r="OHM6" s="100"/>
      <c r="OHN6" s="100"/>
      <c r="OHO6" s="100"/>
      <c r="OHP6" s="100"/>
      <c r="OHQ6" s="100"/>
      <c r="OHR6" s="100"/>
      <c r="OHS6" s="100"/>
      <c r="OHT6" s="100"/>
      <c r="OHU6" s="100"/>
      <c r="OHV6" s="100"/>
      <c r="OHW6" s="100"/>
      <c r="OHX6" s="100"/>
      <c r="OHY6" s="100"/>
      <c r="OHZ6" s="100"/>
      <c r="OIA6" s="100"/>
      <c r="OIB6" s="100"/>
      <c r="OIC6" s="100"/>
      <c r="OID6" s="100"/>
      <c r="OIE6" s="100"/>
      <c r="OIF6" s="100"/>
      <c r="OIG6" s="100"/>
      <c r="OIH6" s="100"/>
      <c r="OII6" s="100"/>
      <c r="OIJ6" s="100"/>
      <c r="OIK6" s="100"/>
      <c r="OIL6" s="100"/>
      <c r="OIM6" s="100"/>
      <c r="OIN6" s="100"/>
      <c r="OIO6" s="100"/>
      <c r="OIP6" s="100"/>
      <c r="OIQ6" s="100"/>
      <c r="OIR6" s="100"/>
      <c r="OIS6" s="100"/>
      <c r="OIT6" s="100"/>
      <c r="OIU6" s="100"/>
      <c r="OIV6" s="100"/>
      <c r="OIW6" s="100"/>
      <c r="OIX6" s="100"/>
      <c r="OIY6" s="100"/>
      <c r="OIZ6" s="100"/>
      <c r="OJA6" s="100"/>
      <c r="OJB6" s="100"/>
      <c r="OJC6" s="100"/>
      <c r="OJD6" s="100"/>
      <c r="OJE6" s="100"/>
      <c r="OJF6" s="100"/>
      <c r="OJG6" s="100"/>
      <c r="OJH6" s="100"/>
      <c r="OJI6" s="100"/>
      <c r="OJJ6" s="100"/>
      <c r="OJK6" s="100"/>
      <c r="OJL6" s="100"/>
      <c r="OJM6" s="100"/>
      <c r="OJN6" s="100"/>
      <c r="OJO6" s="100"/>
      <c r="OJP6" s="100"/>
      <c r="OJQ6" s="100"/>
      <c r="OJR6" s="100"/>
      <c r="OJS6" s="100"/>
      <c r="OJT6" s="100"/>
      <c r="OJU6" s="100"/>
      <c r="OJV6" s="100"/>
      <c r="OJW6" s="100"/>
      <c r="OJX6" s="100"/>
      <c r="OJY6" s="100"/>
      <c r="OJZ6" s="100"/>
      <c r="OKA6" s="100"/>
      <c r="OKB6" s="100"/>
      <c r="OKC6" s="100"/>
      <c r="OKD6" s="100"/>
      <c r="OKE6" s="100"/>
      <c r="OKF6" s="100"/>
      <c r="OKG6" s="100"/>
      <c r="OKH6" s="100"/>
      <c r="OKI6" s="100"/>
      <c r="OKJ6" s="100"/>
      <c r="OKK6" s="100"/>
      <c r="OKL6" s="100"/>
      <c r="OKM6" s="100"/>
      <c r="OKN6" s="100"/>
      <c r="OKO6" s="100"/>
      <c r="OKP6" s="100"/>
      <c r="OKQ6" s="100"/>
      <c r="OKR6" s="100"/>
      <c r="OKS6" s="100"/>
      <c r="OKT6" s="100"/>
      <c r="OKU6" s="100"/>
      <c r="OKV6" s="100"/>
      <c r="OKW6" s="100"/>
      <c r="OKX6" s="100"/>
      <c r="OKY6" s="100"/>
      <c r="OKZ6" s="100"/>
      <c r="OLA6" s="100"/>
      <c r="OLB6" s="100"/>
      <c r="OLC6" s="100"/>
      <c r="OLD6" s="100"/>
      <c r="OLE6" s="100"/>
      <c r="OLF6" s="100"/>
      <c r="OLG6" s="100"/>
      <c r="OLH6" s="100"/>
      <c r="OLI6" s="100"/>
      <c r="OLJ6" s="100"/>
      <c r="OLK6" s="100"/>
      <c r="OLL6" s="100"/>
      <c r="OLM6" s="100"/>
      <c r="OLN6" s="100"/>
      <c r="OLO6" s="100"/>
      <c r="OLP6" s="100"/>
      <c r="OLQ6" s="100"/>
      <c r="OLR6" s="100"/>
      <c r="OLS6" s="100"/>
      <c r="OLT6" s="100"/>
      <c r="OLU6" s="100"/>
      <c r="OLV6" s="100"/>
      <c r="OLW6" s="100"/>
      <c r="OLX6" s="100"/>
      <c r="OLY6" s="100"/>
      <c r="OLZ6" s="100"/>
      <c r="OMA6" s="100"/>
      <c r="OMB6" s="100"/>
      <c r="OMC6" s="100"/>
      <c r="OMD6" s="100"/>
      <c r="OME6" s="100"/>
      <c r="OMF6" s="100"/>
      <c r="OMG6" s="100"/>
      <c r="OMH6" s="100"/>
      <c r="OMI6" s="100"/>
      <c r="OMJ6" s="100"/>
      <c r="OMK6" s="100"/>
      <c r="OML6" s="100"/>
      <c r="OMM6" s="100"/>
      <c r="OMN6" s="100"/>
      <c r="OMO6" s="100"/>
      <c r="OMP6" s="100"/>
      <c r="OMQ6" s="100"/>
      <c r="OMR6" s="100"/>
      <c r="OMS6" s="100"/>
      <c r="OMT6" s="100"/>
      <c r="OMU6" s="100"/>
      <c r="OMV6" s="100"/>
      <c r="OMW6" s="100"/>
      <c r="OMX6" s="100"/>
      <c r="OMY6" s="100"/>
      <c r="OMZ6" s="100"/>
      <c r="ONA6" s="100"/>
      <c r="ONB6" s="100"/>
      <c r="ONC6" s="100"/>
      <c r="OND6" s="100"/>
      <c r="ONE6" s="100"/>
      <c r="ONF6" s="100"/>
      <c r="ONG6" s="100"/>
      <c r="ONH6" s="100"/>
      <c r="ONI6" s="100"/>
      <c r="ONJ6" s="100"/>
      <c r="ONK6" s="100"/>
      <c r="ONL6" s="100"/>
      <c r="ONM6" s="100"/>
      <c r="ONN6" s="100"/>
      <c r="ONO6" s="100"/>
      <c r="ONP6" s="100"/>
      <c r="ONQ6" s="100"/>
      <c r="ONR6" s="100"/>
      <c r="ONS6" s="100"/>
      <c r="ONT6" s="100"/>
      <c r="ONU6" s="100"/>
      <c r="ONV6" s="100"/>
      <c r="ONW6" s="100"/>
      <c r="ONX6" s="100"/>
      <c r="ONY6" s="100"/>
      <c r="ONZ6" s="100"/>
      <c r="OOA6" s="100"/>
      <c r="OOB6" s="100"/>
      <c r="OOC6" s="100"/>
      <c r="OOD6" s="100"/>
      <c r="OOE6" s="100"/>
      <c r="OOF6" s="100"/>
      <c r="OOG6" s="100"/>
      <c r="OOH6" s="100"/>
      <c r="OOI6" s="100"/>
      <c r="OOJ6" s="100"/>
      <c r="OOK6" s="100"/>
      <c r="OOL6" s="100"/>
      <c r="OOM6" s="100"/>
      <c r="OON6" s="100"/>
      <c r="OOO6" s="100"/>
      <c r="OOP6" s="100"/>
      <c r="OOQ6" s="100"/>
      <c r="OOR6" s="100"/>
      <c r="OOS6" s="100"/>
      <c r="OOT6" s="100"/>
      <c r="OOU6" s="100"/>
      <c r="OOV6" s="100"/>
      <c r="OOW6" s="100"/>
      <c r="OOX6" s="100"/>
      <c r="OOY6" s="100"/>
      <c r="OOZ6" s="100"/>
      <c r="OPA6" s="100"/>
      <c r="OPB6" s="100"/>
      <c r="OPC6" s="100"/>
      <c r="OPD6" s="100"/>
      <c r="OPE6" s="100"/>
      <c r="OPF6" s="100"/>
      <c r="OPG6" s="100"/>
      <c r="OPH6" s="100"/>
      <c r="OPI6" s="100"/>
      <c r="OPJ6" s="100"/>
      <c r="OPK6" s="100"/>
      <c r="OPL6" s="100"/>
      <c r="OPM6" s="100"/>
      <c r="OPN6" s="100"/>
      <c r="OPO6" s="100"/>
      <c r="OPP6" s="100"/>
      <c r="OPQ6" s="100"/>
      <c r="OPR6" s="100"/>
      <c r="OPS6" s="100"/>
      <c r="OPT6" s="100"/>
      <c r="OPU6" s="100"/>
      <c r="OPV6" s="100"/>
      <c r="OPW6" s="100"/>
      <c r="OPX6" s="100"/>
      <c r="OPY6" s="100"/>
      <c r="OPZ6" s="100"/>
      <c r="OQA6" s="100"/>
      <c r="OQB6" s="100"/>
      <c r="OQC6" s="100"/>
      <c r="OQD6" s="100"/>
      <c r="OQE6" s="100"/>
      <c r="OQF6" s="100"/>
      <c r="OQG6" s="100"/>
      <c r="OQH6" s="100"/>
      <c r="OQI6" s="100"/>
      <c r="OQJ6" s="100"/>
      <c r="OQK6" s="100"/>
      <c r="OQL6" s="100"/>
      <c r="OQM6" s="100"/>
      <c r="OQN6" s="100"/>
      <c r="OQO6" s="100"/>
      <c r="OQP6" s="100"/>
      <c r="OQQ6" s="100"/>
      <c r="OQR6" s="100"/>
      <c r="OQS6" s="100"/>
      <c r="OQT6" s="100"/>
      <c r="OQU6" s="100"/>
      <c r="OQV6" s="100"/>
      <c r="OQW6" s="100"/>
      <c r="OQX6" s="100"/>
      <c r="OQY6" s="100"/>
      <c r="OQZ6" s="100"/>
      <c r="ORA6" s="100"/>
      <c r="ORB6" s="100"/>
      <c r="ORC6" s="100"/>
      <c r="ORD6" s="100"/>
      <c r="ORE6" s="100"/>
      <c r="ORF6" s="100"/>
      <c r="ORG6" s="100"/>
      <c r="ORH6" s="100"/>
      <c r="ORI6" s="100"/>
      <c r="ORJ6" s="100"/>
      <c r="ORK6" s="100"/>
      <c r="ORL6" s="100"/>
      <c r="ORM6" s="100"/>
      <c r="ORN6" s="100"/>
      <c r="ORO6" s="100"/>
      <c r="ORP6" s="100"/>
      <c r="ORQ6" s="100"/>
      <c r="ORR6" s="100"/>
      <c r="ORS6" s="100"/>
      <c r="ORT6" s="100"/>
      <c r="ORU6" s="100"/>
      <c r="ORV6" s="100"/>
      <c r="ORW6" s="100"/>
      <c r="ORX6" s="100"/>
      <c r="ORY6" s="100"/>
      <c r="ORZ6" s="100"/>
      <c r="OSA6" s="100"/>
      <c r="OSB6" s="100"/>
      <c r="OSC6" s="100"/>
      <c r="OSD6" s="100"/>
      <c r="OSE6" s="100"/>
      <c r="OSF6" s="100"/>
      <c r="OSG6" s="100"/>
      <c r="OSH6" s="100"/>
      <c r="OSI6" s="100"/>
      <c r="OSJ6" s="100"/>
      <c r="OSK6" s="100"/>
      <c r="OSL6" s="100"/>
      <c r="OSM6" s="100"/>
      <c r="OSN6" s="100"/>
      <c r="OSO6" s="100"/>
      <c r="OSP6" s="100"/>
      <c r="OSQ6" s="100"/>
      <c r="OSR6" s="100"/>
      <c r="OSS6" s="100"/>
      <c r="OST6" s="100"/>
      <c r="OSU6" s="100"/>
      <c r="OSV6" s="100"/>
      <c r="OSW6" s="100"/>
      <c r="OSX6" s="100"/>
      <c r="OSY6" s="100"/>
      <c r="OSZ6" s="100"/>
      <c r="OTA6" s="100"/>
      <c r="OTB6" s="100"/>
      <c r="OTC6" s="100"/>
      <c r="OTD6" s="100"/>
      <c r="OTE6" s="100"/>
      <c r="OTF6" s="100"/>
      <c r="OTG6" s="100"/>
      <c r="OTH6" s="100"/>
      <c r="OTI6" s="100"/>
      <c r="OTJ6" s="100"/>
      <c r="OTK6" s="100"/>
      <c r="OTL6" s="100"/>
      <c r="OTM6" s="100"/>
      <c r="OTN6" s="100"/>
      <c r="OTO6" s="100"/>
      <c r="OTP6" s="100"/>
      <c r="OTQ6" s="100"/>
      <c r="OTR6" s="100"/>
      <c r="OTS6" s="100"/>
      <c r="OTT6" s="100"/>
      <c r="OTU6" s="100"/>
      <c r="OTV6" s="100"/>
      <c r="OTW6" s="100"/>
      <c r="OTX6" s="100"/>
      <c r="OTY6" s="100"/>
      <c r="OTZ6" s="100"/>
      <c r="OUA6" s="100"/>
      <c r="OUB6" s="100"/>
      <c r="OUC6" s="100"/>
      <c r="OUD6" s="100"/>
      <c r="OUE6" s="100"/>
      <c r="OUF6" s="100"/>
      <c r="OUG6" s="100"/>
      <c r="OUH6" s="100"/>
      <c r="OUI6" s="100"/>
      <c r="OUJ6" s="100"/>
      <c r="OUK6" s="100"/>
      <c r="OUL6" s="100"/>
      <c r="OUM6" s="100"/>
      <c r="OUN6" s="100"/>
      <c r="OUO6" s="100"/>
      <c r="OUP6" s="100"/>
      <c r="OUQ6" s="100"/>
      <c r="OUR6" s="100"/>
      <c r="OUS6" s="100"/>
      <c r="OUT6" s="100"/>
      <c r="OUU6" s="100"/>
      <c r="OUV6" s="100"/>
      <c r="OUW6" s="100"/>
      <c r="OUX6" s="100"/>
      <c r="OUY6" s="100"/>
      <c r="OUZ6" s="100"/>
      <c r="OVA6" s="100"/>
      <c r="OVB6" s="100"/>
      <c r="OVC6" s="100"/>
      <c r="OVD6" s="100"/>
      <c r="OVE6" s="100"/>
      <c r="OVF6" s="100"/>
      <c r="OVG6" s="100"/>
      <c r="OVH6" s="100"/>
      <c r="OVI6" s="100"/>
      <c r="OVJ6" s="100"/>
      <c r="OVK6" s="100"/>
      <c r="OVL6" s="100"/>
      <c r="OVM6" s="100"/>
      <c r="OVN6" s="100"/>
      <c r="OVO6" s="100"/>
      <c r="OVP6" s="100"/>
      <c r="OVQ6" s="100"/>
      <c r="OVR6" s="100"/>
      <c r="OVS6" s="100"/>
      <c r="OVT6" s="100"/>
      <c r="OVU6" s="100"/>
      <c r="OVV6" s="100"/>
      <c r="OVW6" s="100"/>
      <c r="OVX6" s="100"/>
      <c r="OVY6" s="100"/>
      <c r="OVZ6" s="100"/>
      <c r="OWA6" s="100"/>
      <c r="OWB6" s="100"/>
      <c r="OWC6" s="100"/>
      <c r="OWD6" s="100"/>
      <c r="OWE6" s="100"/>
      <c r="OWF6" s="100"/>
      <c r="OWG6" s="100"/>
      <c r="OWH6" s="100"/>
      <c r="OWI6" s="100"/>
      <c r="OWJ6" s="100"/>
      <c r="OWK6" s="100"/>
      <c r="OWL6" s="100"/>
      <c r="OWM6" s="100"/>
      <c r="OWN6" s="100"/>
      <c r="OWO6" s="100"/>
      <c r="OWP6" s="100"/>
      <c r="OWQ6" s="100"/>
      <c r="OWR6" s="100"/>
      <c r="OWS6" s="100"/>
      <c r="OWT6" s="100"/>
      <c r="OWU6" s="100"/>
      <c r="OWV6" s="100"/>
      <c r="OWW6" s="100"/>
      <c r="OWX6" s="100"/>
      <c r="OWY6" s="100"/>
      <c r="OWZ6" s="100"/>
      <c r="OXA6" s="100"/>
      <c r="OXB6" s="100"/>
      <c r="OXC6" s="100"/>
      <c r="OXD6" s="100"/>
      <c r="OXE6" s="100"/>
      <c r="OXF6" s="100"/>
      <c r="OXG6" s="100"/>
      <c r="OXH6" s="100"/>
      <c r="OXI6" s="100"/>
      <c r="OXJ6" s="100"/>
      <c r="OXK6" s="100"/>
      <c r="OXL6" s="100"/>
      <c r="OXM6" s="100"/>
      <c r="OXN6" s="100"/>
      <c r="OXO6" s="100"/>
      <c r="OXP6" s="100"/>
      <c r="OXQ6" s="100"/>
      <c r="OXR6" s="100"/>
      <c r="OXS6" s="100"/>
      <c r="OXT6" s="100"/>
      <c r="OXU6" s="100"/>
      <c r="OXV6" s="100"/>
      <c r="OXW6" s="100"/>
      <c r="OXX6" s="100"/>
      <c r="OXY6" s="100"/>
      <c r="OXZ6" s="100"/>
      <c r="OYA6" s="100"/>
      <c r="OYB6" s="100"/>
      <c r="OYC6" s="100"/>
      <c r="OYD6" s="100"/>
      <c r="OYE6" s="100"/>
      <c r="OYF6" s="100"/>
      <c r="OYG6" s="100"/>
      <c r="OYH6" s="100"/>
      <c r="OYI6" s="100"/>
      <c r="OYJ6" s="100"/>
      <c r="OYK6" s="100"/>
      <c r="OYL6" s="100"/>
      <c r="OYM6" s="100"/>
      <c r="OYN6" s="100"/>
      <c r="OYO6" s="100"/>
      <c r="OYP6" s="100"/>
      <c r="OYQ6" s="100"/>
      <c r="OYR6" s="100"/>
      <c r="OYS6" s="100"/>
      <c r="OYT6" s="100"/>
      <c r="OYU6" s="100"/>
      <c r="OYV6" s="100"/>
      <c r="OYW6" s="100"/>
      <c r="OYX6" s="100"/>
      <c r="OYY6" s="100"/>
      <c r="OYZ6" s="100"/>
      <c r="OZA6" s="100"/>
      <c r="OZB6" s="100"/>
      <c r="OZC6" s="100"/>
      <c r="OZD6" s="100"/>
      <c r="OZE6" s="100"/>
      <c r="OZF6" s="100"/>
      <c r="OZG6" s="100"/>
      <c r="OZH6" s="100"/>
      <c r="OZI6" s="100"/>
      <c r="OZJ6" s="100"/>
      <c r="OZK6" s="100"/>
      <c r="OZL6" s="100"/>
      <c r="OZM6" s="100"/>
      <c r="OZN6" s="100"/>
      <c r="OZO6" s="100"/>
      <c r="OZP6" s="100"/>
      <c r="OZQ6" s="100"/>
      <c r="OZR6" s="100"/>
      <c r="OZS6" s="100"/>
      <c r="OZT6" s="100"/>
      <c r="OZU6" s="100"/>
      <c r="OZV6" s="100"/>
      <c r="OZW6" s="100"/>
      <c r="OZX6" s="100"/>
      <c r="OZY6" s="100"/>
      <c r="OZZ6" s="100"/>
      <c r="PAA6" s="100"/>
      <c r="PAB6" s="100"/>
      <c r="PAC6" s="100"/>
      <c r="PAD6" s="100"/>
      <c r="PAE6" s="100"/>
      <c r="PAF6" s="100"/>
      <c r="PAG6" s="100"/>
      <c r="PAH6" s="100"/>
      <c r="PAI6" s="100"/>
      <c r="PAJ6" s="100"/>
      <c r="PAK6" s="100"/>
      <c r="PAL6" s="100"/>
      <c r="PAM6" s="100"/>
      <c r="PAN6" s="100"/>
      <c r="PAO6" s="100"/>
      <c r="PAP6" s="100"/>
      <c r="PAQ6" s="100"/>
      <c r="PAR6" s="100"/>
      <c r="PAS6" s="100"/>
      <c r="PAT6" s="100"/>
      <c r="PAU6" s="100"/>
      <c r="PAV6" s="100"/>
      <c r="PAW6" s="100"/>
      <c r="PAX6" s="100"/>
      <c r="PAY6" s="100"/>
      <c r="PAZ6" s="100"/>
      <c r="PBA6" s="100"/>
      <c r="PBB6" s="100"/>
      <c r="PBC6" s="100"/>
      <c r="PBD6" s="100"/>
      <c r="PBE6" s="100"/>
      <c r="PBF6" s="100"/>
      <c r="PBG6" s="100"/>
      <c r="PBH6" s="100"/>
      <c r="PBI6" s="100"/>
      <c r="PBJ6" s="100"/>
      <c r="PBK6" s="100"/>
      <c r="PBL6" s="100"/>
      <c r="PBM6" s="100"/>
      <c r="PBN6" s="100"/>
      <c r="PBO6" s="100"/>
      <c r="PBP6" s="100"/>
      <c r="PBQ6" s="100"/>
      <c r="PBR6" s="100"/>
      <c r="PBS6" s="100"/>
      <c r="PBT6" s="100"/>
      <c r="PBU6" s="100"/>
      <c r="PBV6" s="100"/>
      <c r="PBW6" s="100"/>
      <c r="PBX6" s="100"/>
      <c r="PBY6" s="100"/>
      <c r="PBZ6" s="100"/>
      <c r="PCA6" s="100"/>
      <c r="PCB6" s="100"/>
      <c r="PCC6" s="100"/>
      <c r="PCD6" s="100"/>
      <c r="PCE6" s="100"/>
      <c r="PCF6" s="100"/>
      <c r="PCG6" s="100"/>
      <c r="PCH6" s="100"/>
      <c r="PCI6" s="100"/>
      <c r="PCJ6" s="100"/>
      <c r="PCK6" s="100"/>
      <c r="PCL6" s="100"/>
      <c r="PCM6" s="100"/>
      <c r="PCN6" s="100"/>
      <c r="PCO6" s="100"/>
      <c r="PCP6" s="100"/>
      <c r="PCQ6" s="100"/>
      <c r="PCR6" s="100"/>
      <c r="PCS6" s="100"/>
      <c r="PCT6" s="100"/>
      <c r="PCU6" s="100"/>
      <c r="PCV6" s="100"/>
      <c r="PCW6" s="100"/>
      <c r="PCX6" s="100"/>
      <c r="PCY6" s="100"/>
      <c r="PCZ6" s="100"/>
      <c r="PDA6" s="100"/>
      <c r="PDB6" s="100"/>
      <c r="PDC6" s="100"/>
      <c r="PDD6" s="100"/>
      <c r="PDE6" s="100"/>
      <c r="PDF6" s="100"/>
      <c r="PDG6" s="100"/>
      <c r="PDH6" s="100"/>
      <c r="PDI6" s="100"/>
      <c r="PDJ6" s="100"/>
      <c r="PDK6" s="100"/>
      <c r="PDL6" s="100"/>
      <c r="PDM6" s="100"/>
      <c r="PDN6" s="100"/>
      <c r="PDO6" s="100"/>
      <c r="PDP6" s="100"/>
      <c r="PDQ6" s="100"/>
      <c r="PDR6" s="100"/>
      <c r="PDS6" s="100"/>
      <c r="PDT6" s="100"/>
      <c r="PDU6" s="100"/>
      <c r="PDV6" s="100"/>
      <c r="PDW6" s="100"/>
      <c r="PDX6" s="100"/>
      <c r="PDY6" s="100"/>
      <c r="PDZ6" s="100"/>
      <c r="PEA6" s="100"/>
      <c r="PEB6" s="100"/>
      <c r="PEC6" s="100"/>
      <c r="PED6" s="100"/>
      <c r="PEE6" s="100"/>
      <c r="PEF6" s="100"/>
      <c r="PEG6" s="100"/>
      <c r="PEH6" s="100"/>
      <c r="PEI6" s="100"/>
      <c r="PEJ6" s="100"/>
      <c r="PEK6" s="100"/>
      <c r="PEL6" s="100"/>
      <c r="PEM6" s="100"/>
      <c r="PEN6" s="100"/>
      <c r="PEO6" s="100"/>
      <c r="PEP6" s="100"/>
      <c r="PEQ6" s="100"/>
      <c r="PER6" s="100"/>
      <c r="PES6" s="100"/>
      <c r="PET6" s="100"/>
      <c r="PEU6" s="100"/>
      <c r="PEV6" s="100"/>
      <c r="PEW6" s="100"/>
      <c r="PEX6" s="100"/>
      <c r="PEY6" s="100"/>
      <c r="PEZ6" s="100"/>
      <c r="PFA6" s="100"/>
      <c r="PFB6" s="100"/>
      <c r="PFC6" s="100"/>
      <c r="PFD6" s="100"/>
      <c r="PFE6" s="100"/>
      <c r="PFF6" s="100"/>
      <c r="PFG6" s="100"/>
      <c r="PFH6" s="100"/>
      <c r="PFI6" s="100"/>
      <c r="PFJ6" s="100"/>
      <c r="PFK6" s="100"/>
      <c r="PFL6" s="100"/>
      <c r="PFM6" s="100"/>
      <c r="PFN6" s="100"/>
      <c r="PFO6" s="100"/>
      <c r="PFP6" s="100"/>
      <c r="PFQ6" s="100"/>
      <c r="PFR6" s="100"/>
      <c r="PFS6" s="100"/>
      <c r="PFT6" s="100"/>
      <c r="PFU6" s="100"/>
      <c r="PFV6" s="100"/>
      <c r="PFW6" s="100"/>
      <c r="PFX6" s="100"/>
      <c r="PFY6" s="100"/>
      <c r="PFZ6" s="100"/>
      <c r="PGA6" s="100"/>
      <c r="PGB6" s="100"/>
      <c r="PGC6" s="100"/>
      <c r="PGD6" s="100"/>
      <c r="PGE6" s="100"/>
      <c r="PGF6" s="100"/>
      <c r="PGG6" s="100"/>
      <c r="PGH6" s="100"/>
      <c r="PGI6" s="100"/>
      <c r="PGJ6" s="100"/>
      <c r="PGK6" s="100"/>
      <c r="PGL6" s="100"/>
      <c r="PGM6" s="100"/>
      <c r="PGN6" s="100"/>
      <c r="PGO6" s="100"/>
      <c r="PGP6" s="100"/>
      <c r="PGQ6" s="100"/>
      <c r="PGR6" s="100"/>
      <c r="PGS6" s="100"/>
      <c r="PGT6" s="100"/>
      <c r="PGU6" s="100"/>
      <c r="PGV6" s="100"/>
      <c r="PGW6" s="100"/>
      <c r="PGX6" s="100"/>
      <c r="PGY6" s="100"/>
      <c r="PGZ6" s="100"/>
      <c r="PHA6" s="100"/>
      <c r="PHB6" s="100"/>
      <c r="PHC6" s="100"/>
      <c r="PHD6" s="100"/>
      <c r="PHE6" s="100"/>
      <c r="PHF6" s="100"/>
      <c r="PHG6" s="100"/>
      <c r="PHH6" s="100"/>
      <c r="PHI6" s="100"/>
      <c r="PHJ6" s="100"/>
      <c r="PHK6" s="100"/>
      <c r="PHL6" s="100"/>
      <c r="PHM6" s="100"/>
      <c r="PHN6" s="100"/>
      <c r="PHO6" s="100"/>
      <c r="PHP6" s="100"/>
      <c r="PHQ6" s="100"/>
      <c r="PHR6" s="100"/>
      <c r="PHS6" s="100"/>
      <c r="PHT6" s="100"/>
      <c r="PHU6" s="100"/>
      <c r="PHV6" s="100"/>
      <c r="PHW6" s="100"/>
      <c r="PHX6" s="100"/>
      <c r="PHY6" s="100"/>
      <c r="PHZ6" s="100"/>
      <c r="PIA6" s="100"/>
      <c r="PIB6" s="100"/>
      <c r="PIC6" s="100"/>
      <c r="PID6" s="100"/>
      <c r="PIE6" s="100"/>
      <c r="PIF6" s="100"/>
      <c r="PIG6" s="100"/>
      <c r="PIH6" s="100"/>
      <c r="PII6" s="100"/>
      <c r="PIJ6" s="100"/>
      <c r="PIK6" s="100"/>
      <c r="PIL6" s="100"/>
      <c r="PIM6" s="100"/>
      <c r="PIN6" s="100"/>
      <c r="PIO6" s="100"/>
      <c r="PIP6" s="100"/>
      <c r="PIQ6" s="100"/>
      <c r="PIR6" s="100"/>
      <c r="PIS6" s="100"/>
      <c r="PIT6" s="100"/>
      <c r="PIU6" s="100"/>
      <c r="PIV6" s="100"/>
      <c r="PIW6" s="100"/>
      <c r="PIX6" s="100"/>
      <c r="PIY6" s="100"/>
      <c r="PIZ6" s="100"/>
      <c r="PJA6" s="100"/>
      <c r="PJB6" s="100"/>
      <c r="PJC6" s="100"/>
      <c r="PJD6" s="100"/>
      <c r="PJE6" s="100"/>
      <c r="PJF6" s="100"/>
      <c r="PJG6" s="100"/>
      <c r="PJH6" s="100"/>
      <c r="PJI6" s="100"/>
      <c r="PJJ6" s="100"/>
      <c r="PJK6" s="100"/>
      <c r="PJL6" s="100"/>
      <c r="PJM6" s="100"/>
      <c r="PJN6" s="100"/>
      <c r="PJO6" s="100"/>
      <c r="PJP6" s="100"/>
      <c r="PJQ6" s="100"/>
      <c r="PJR6" s="100"/>
      <c r="PJS6" s="100"/>
      <c r="PJT6" s="100"/>
      <c r="PJU6" s="100"/>
      <c r="PJV6" s="100"/>
      <c r="PJW6" s="100"/>
      <c r="PJX6" s="100"/>
      <c r="PJY6" s="100"/>
      <c r="PJZ6" s="100"/>
      <c r="PKA6" s="100"/>
      <c r="PKB6" s="100"/>
      <c r="PKC6" s="100"/>
      <c r="PKD6" s="100"/>
      <c r="PKE6" s="100"/>
      <c r="PKF6" s="100"/>
      <c r="PKG6" s="100"/>
      <c r="PKH6" s="100"/>
      <c r="PKI6" s="100"/>
      <c r="PKJ6" s="100"/>
      <c r="PKK6" s="100"/>
      <c r="PKL6" s="100"/>
      <c r="PKM6" s="100"/>
      <c r="PKN6" s="100"/>
      <c r="PKO6" s="100"/>
      <c r="PKP6" s="100"/>
      <c r="PKQ6" s="100"/>
      <c r="PKR6" s="100"/>
      <c r="PKS6" s="100"/>
      <c r="PKT6" s="100"/>
      <c r="PKU6" s="100"/>
      <c r="PKV6" s="100"/>
      <c r="PKW6" s="100"/>
      <c r="PKX6" s="100"/>
      <c r="PKY6" s="100"/>
      <c r="PKZ6" s="100"/>
      <c r="PLA6" s="100"/>
      <c r="PLB6" s="100"/>
      <c r="PLC6" s="100"/>
      <c r="PLD6" s="100"/>
      <c r="PLE6" s="100"/>
      <c r="PLF6" s="100"/>
      <c r="PLG6" s="100"/>
      <c r="PLH6" s="100"/>
      <c r="PLI6" s="100"/>
      <c r="PLJ6" s="100"/>
      <c r="PLK6" s="100"/>
      <c r="PLL6" s="100"/>
      <c r="PLM6" s="100"/>
      <c r="PLN6" s="100"/>
      <c r="PLO6" s="100"/>
      <c r="PLP6" s="100"/>
      <c r="PLQ6" s="100"/>
      <c r="PLR6" s="100"/>
      <c r="PLS6" s="100"/>
      <c r="PLT6" s="100"/>
      <c r="PLU6" s="100"/>
      <c r="PLV6" s="100"/>
      <c r="PLW6" s="100"/>
      <c r="PLX6" s="100"/>
      <c r="PLY6" s="100"/>
      <c r="PLZ6" s="100"/>
      <c r="PMA6" s="100"/>
      <c r="PMB6" s="100"/>
      <c r="PMC6" s="100"/>
      <c r="PMD6" s="100"/>
      <c r="PME6" s="100"/>
      <c r="PMF6" s="100"/>
      <c r="PMG6" s="100"/>
      <c r="PMH6" s="100"/>
      <c r="PMI6" s="100"/>
      <c r="PMJ6" s="100"/>
      <c r="PMK6" s="100"/>
      <c r="PML6" s="100"/>
      <c r="PMM6" s="100"/>
      <c r="PMN6" s="100"/>
      <c r="PMO6" s="100"/>
      <c r="PMP6" s="100"/>
      <c r="PMQ6" s="100"/>
      <c r="PMR6" s="100"/>
      <c r="PMS6" s="100"/>
      <c r="PMT6" s="100"/>
      <c r="PMU6" s="100"/>
      <c r="PMV6" s="100"/>
      <c r="PMW6" s="100"/>
      <c r="PMX6" s="100"/>
      <c r="PMY6" s="100"/>
      <c r="PMZ6" s="100"/>
      <c r="PNA6" s="100"/>
      <c r="PNB6" s="100"/>
      <c r="PNC6" s="100"/>
      <c r="PND6" s="100"/>
      <c r="PNE6" s="100"/>
      <c r="PNF6" s="100"/>
      <c r="PNG6" s="100"/>
      <c r="PNH6" s="100"/>
      <c r="PNI6" s="100"/>
      <c r="PNJ6" s="100"/>
      <c r="PNK6" s="100"/>
      <c r="PNL6" s="100"/>
      <c r="PNM6" s="100"/>
      <c r="PNN6" s="100"/>
      <c r="PNO6" s="100"/>
      <c r="PNP6" s="100"/>
      <c r="PNQ6" s="100"/>
      <c r="PNR6" s="100"/>
      <c r="PNS6" s="100"/>
      <c r="PNT6" s="100"/>
      <c r="PNU6" s="100"/>
      <c r="PNV6" s="100"/>
      <c r="PNW6" s="100"/>
      <c r="PNX6" s="100"/>
      <c r="PNY6" s="100"/>
      <c r="PNZ6" s="100"/>
      <c r="POA6" s="100"/>
      <c r="POB6" s="100"/>
      <c r="POC6" s="100"/>
      <c r="POD6" s="100"/>
      <c r="POE6" s="100"/>
      <c r="POF6" s="100"/>
      <c r="POG6" s="100"/>
      <c r="POH6" s="100"/>
      <c r="POI6" s="100"/>
      <c r="POJ6" s="100"/>
      <c r="POK6" s="100"/>
      <c r="POL6" s="100"/>
      <c r="POM6" s="100"/>
      <c r="PON6" s="100"/>
      <c r="POO6" s="100"/>
      <c r="POP6" s="100"/>
      <c r="POQ6" s="100"/>
      <c r="POR6" s="100"/>
      <c r="POS6" s="100"/>
      <c r="POT6" s="100"/>
      <c r="POU6" s="100"/>
      <c r="POV6" s="100"/>
      <c r="POW6" s="100"/>
      <c r="POX6" s="100"/>
      <c r="POY6" s="100"/>
      <c r="POZ6" s="100"/>
      <c r="PPA6" s="100"/>
      <c r="PPB6" s="100"/>
      <c r="PPC6" s="100"/>
      <c r="PPD6" s="100"/>
      <c r="PPE6" s="100"/>
      <c r="PPF6" s="100"/>
      <c r="PPG6" s="100"/>
      <c r="PPH6" s="100"/>
      <c r="PPI6" s="100"/>
      <c r="PPJ6" s="100"/>
      <c r="PPK6" s="100"/>
      <c r="PPL6" s="100"/>
      <c r="PPM6" s="100"/>
      <c r="PPN6" s="100"/>
      <c r="PPO6" s="100"/>
      <c r="PPP6" s="100"/>
      <c r="PPQ6" s="100"/>
      <c r="PPR6" s="100"/>
      <c r="PPS6" s="100"/>
      <c r="PPT6" s="100"/>
      <c r="PPU6" s="100"/>
      <c r="PPV6" s="100"/>
      <c r="PPW6" s="100"/>
      <c r="PPX6" s="100"/>
      <c r="PPY6" s="100"/>
      <c r="PPZ6" s="100"/>
      <c r="PQA6" s="100"/>
      <c r="PQB6" s="100"/>
      <c r="PQC6" s="100"/>
      <c r="PQD6" s="100"/>
      <c r="PQE6" s="100"/>
      <c r="PQF6" s="100"/>
      <c r="PQG6" s="100"/>
      <c r="PQH6" s="100"/>
      <c r="PQI6" s="100"/>
      <c r="PQJ6" s="100"/>
      <c r="PQK6" s="100"/>
      <c r="PQL6" s="100"/>
      <c r="PQM6" s="100"/>
      <c r="PQN6" s="100"/>
      <c r="PQO6" s="100"/>
      <c r="PQP6" s="100"/>
      <c r="PQQ6" s="100"/>
      <c r="PQR6" s="100"/>
      <c r="PQS6" s="100"/>
      <c r="PQT6" s="100"/>
      <c r="PQU6" s="100"/>
      <c r="PQV6" s="100"/>
      <c r="PQW6" s="100"/>
      <c r="PQX6" s="100"/>
      <c r="PQY6" s="100"/>
      <c r="PQZ6" s="100"/>
      <c r="PRA6" s="100"/>
      <c r="PRB6" s="100"/>
      <c r="PRC6" s="100"/>
      <c r="PRD6" s="100"/>
      <c r="PRE6" s="100"/>
      <c r="PRF6" s="100"/>
      <c r="PRG6" s="100"/>
      <c r="PRH6" s="100"/>
      <c r="PRI6" s="100"/>
      <c r="PRJ6" s="100"/>
      <c r="PRK6" s="100"/>
      <c r="PRL6" s="100"/>
      <c r="PRM6" s="100"/>
      <c r="PRN6" s="100"/>
      <c r="PRO6" s="100"/>
      <c r="PRP6" s="100"/>
      <c r="PRQ6" s="100"/>
      <c r="PRR6" s="100"/>
      <c r="PRS6" s="100"/>
      <c r="PRT6" s="100"/>
      <c r="PRU6" s="100"/>
      <c r="PRV6" s="100"/>
      <c r="PRW6" s="100"/>
      <c r="PRX6" s="100"/>
      <c r="PRY6" s="100"/>
      <c r="PRZ6" s="100"/>
      <c r="PSA6" s="100"/>
      <c r="PSB6" s="100"/>
      <c r="PSC6" s="100"/>
      <c r="PSD6" s="100"/>
      <c r="PSE6" s="100"/>
      <c r="PSF6" s="100"/>
      <c r="PSG6" s="100"/>
      <c r="PSH6" s="100"/>
      <c r="PSI6" s="100"/>
      <c r="PSJ6" s="100"/>
      <c r="PSK6" s="100"/>
      <c r="PSL6" s="100"/>
      <c r="PSM6" s="100"/>
      <c r="PSN6" s="100"/>
      <c r="PSO6" s="100"/>
      <c r="PSP6" s="100"/>
      <c r="PSQ6" s="100"/>
      <c r="PSR6" s="100"/>
      <c r="PSS6" s="100"/>
      <c r="PST6" s="100"/>
      <c r="PSU6" s="100"/>
      <c r="PSV6" s="100"/>
      <c r="PSW6" s="100"/>
      <c r="PSX6" s="100"/>
      <c r="PSY6" s="100"/>
      <c r="PSZ6" s="100"/>
      <c r="PTA6" s="100"/>
      <c r="PTB6" s="100"/>
      <c r="PTC6" s="100"/>
      <c r="PTD6" s="100"/>
      <c r="PTE6" s="100"/>
      <c r="PTF6" s="100"/>
      <c r="PTG6" s="100"/>
      <c r="PTH6" s="100"/>
      <c r="PTI6" s="100"/>
      <c r="PTJ6" s="100"/>
      <c r="PTK6" s="100"/>
      <c r="PTL6" s="100"/>
      <c r="PTM6" s="100"/>
      <c r="PTN6" s="100"/>
      <c r="PTO6" s="100"/>
      <c r="PTP6" s="100"/>
      <c r="PTQ6" s="100"/>
      <c r="PTR6" s="100"/>
      <c r="PTS6" s="100"/>
      <c r="PTT6" s="100"/>
      <c r="PTU6" s="100"/>
      <c r="PTV6" s="100"/>
      <c r="PTW6" s="100"/>
      <c r="PTX6" s="100"/>
      <c r="PTY6" s="100"/>
      <c r="PTZ6" s="100"/>
      <c r="PUA6" s="100"/>
      <c r="PUB6" s="100"/>
      <c r="PUC6" s="100"/>
      <c r="PUD6" s="100"/>
      <c r="PUE6" s="100"/>
      <c r="PUF6" s="100"/>
      <c r="PUG6" s="100"/>
      <c r="PUH6" s="100"/>
      <c r="PUI6" s="100"/>
      <c r="PUJ6" s="100"/>
      <c r="PUK6" s="100"/>
      <c r="PUL6" s="100"/>
      <c r="PUM6" s="100"/>
      <c r="PUN6" s="100"/>
      <c r="PUO6" s="100"/>
      <c r="PUP6" s="100"/>
      <c r="PUQ6" s="100"/>
      <c r="PUR6" s="100"/>
      <c r="PUS6" s="100"/>
      <c r="PUT6" s="100"/>
      <c r="PUU6" s="100"/>
      <c r="PUV6" s="100"/>
      <c r="PUW6" s="100"/>
      <c r="PUX6" s="100"/>
      <c r="PUY6" s="100"/>
      <c r="PUZ6" s="100"/>
      <c r="PVA6" s="100"/>
      <c r="PVB6" s="100"/>
      <c r="PVC6" s="100"/>
      <c r="PVD6" s="100"/>
      <c r="PVE6" s="100"/>
      <c r="PVF6" s="100"/>
      <c r="PVG6" s="100"/>
      <c r="PVH6" s="100"/>
      <c r="PVI6" s="100"/>
      <c r="PVJ6" s="100"/>
      <c r="PVK6" s="100"/>
      <c r="PVL6" s="100"/>
      <c r="PVM6" s="100"/>
      <c r="PVN6" s="100"/>
      <c r="PVO6" s="100"/>
      <c r="PVP6" s="100"/>
      <c r="PVQ6" s="100"/>
      <c r="PVR6" s="100"/>
      <c r="PVS6" s="100"/>
      <c r="PVT6" s="100"/>
      <c r="PVU6" s="100"/>
      <c r="PVV6" s="100"/>
      <c r="PVW6" s="100"/>
      <c r="PVX6" s="100"/>
      <c r="PVY6" s="100"/>
      <c r="PVZ6" s="100"/>
      <c r="PWA6" s="100"/>
      <c r="PWB6" s="100"/>
      <c r="PWC6" s="100"/>
      <c r="PWD6" s="100"/>
      <c r="PWE6" s="100"/>
      <c r="PWF6" s="100"/>
      <c r="PWG6" s="100"/>
      <c r="PWH6" s="100"/>
      <c r="PWI6" s="100"/>
      <c r="PWJ6" s="100"/>
      <c r="PWK6" s="100"/>
      <c r="PWL6" s="100"/>
      <c r="PWM6" s="100"/>
      <c r="PWN6" s="100"/>
      <c r="PWO6" s="100"/>
      <c r="PWP6" s="100"/>
      <c r="PWQ6" s="100"/>
      <c r="PWR6" s="100"/>
      <c r="PWS6" s="100"/>
      <c r="PWT6" s="100"/>
      <c r="PWU6" s="100"/>
      <c r="PWV6" s="100"/>
      <c r="PWW6" s="100"/>
      <c r="PWX6" s="100"/>
      <c r="PWY6" s="100"/>
      <c r="PWZ6" s="100"/>
      <c r="PXA6" s="100"/>
      <c r="PXB6" s="100"/>
      <c r="PXC6" s="100"/>
      <c r="PXD6" s="100"/>
      <c r="PXE6" s="100"/>
      <c r="PXF6" s="100"/>
      <c r="PXG6" s="100"/>
      <c r="PXH6" s="100"/>
      <c r="PXI6" s="100"/>
      <c r="PXJ6" s="100"/>
      <c r="PXK6" s="100"/>
      <c r="PXL6" s="100"/>
      <c r="PXM6" s="100"/>
      <c r="PXN6" s="100"/>
      <c r="PXO6" s="100"/>
      <c r="PXP6" s="100"/>
      <c r="PXQ6" s="100"/>
      <c r="PXR6" s="100"/>
      <c r="PXS6" s="100"/>
      <c r="PXT6" s="100"/>
      <c r="PXU6" s="100"/>
      <c r="PXV6" s="100"/>
      <c r="PXW6" s="100"/>
      <c r="PXX6" s="100"/>
      <c r="PXY6" s="100"/>
      <c r="PXZ6" s="100"/>
      <c r="PYA6" s="100"/>
      <c r="PYB6" s="100"/>
      <c r="PYC6" s="100"/>
      <c r="PYD6" s="100"/>
      <c r="PYE6" s="100"/>
      <c r="PYF6" s="100"/>
      <c r="PYG6" s="100"/>
      <c r="PYH6" s="100"/>
      <c r="PYI6" s="100"/>
      <c r="PYJ6" s="100"/>
      <c r="PYK6" s="100"/>
      <c r="PYL6" s="100"/>
      <c r="PYM6" s="100"/>
      <c r="PYN6" s="100"/>
      <c r="PYO6" s="100"/>
      <c r="PYP6" s="100"/>
      <c r="PYQ6" s="100"/>
      <c r="PYR6" s="100"/>
      <c r="PYS6" s="100"/>
      <c r="PYT6" s="100"/>
      <c r="PYU6" s="100"/>
      <c r="PYV6" s="100"/>
      <c r="PYW6" s="100"/>
      <c r="PYX6" s="100"/>
      <c r="PYY6" s="100"/>
      <c r="PYZ6" s="100"/>
      <c r="PZA6" s="100"/>
      <c r="PZB6" s="100"/>
      <c r="PZC6" s="100"/>
      <c r="PZD6" s="100"/>
      <c r="PZE6" s="100"/>
      <c r="PZF6" s="100"/>
      <c r="PZG6" s="100"/>
      <c r="PZH6" s="100"/>
      <c r="PZI6" s="100"/>
      <c r="PZJ6" s="100"/>
      <c r="PZK6" s="100"/>
      <c r="PZL6" s="100"/>
      <c r="PZM6" s="100"/>
      <c r="PZN6" s="100"/>
      <c r="PZO6" s="100"/>
      <c r="PZP6" s="100"/>
      <c r="PZQ6" s="100"/>
      <c r="PZR6" s="100"/>
      <c r="PZS6" s="100"/>
      <c r="PZT6" s="100"/>
      <c r="PZU6" s="100"/>
      <c r="PZV6" s="100"/>
      <c r="PZW6" s="100"/>
      <c r="PZX6" s="100"/>
      <c r="PZY6" s="100"/>
      <c r="PZZ6" s="100"/>
      <c r="QAA6" s="100"/>
      <c r="QAB6" s="100"/>
      <c r="QAC6" s="100"/>
      <c r="QAD6" s="100"/>
      <c r="QAE6" s="100"/>
      <c r="QAF6" s="100"/>
      <c r="QAG6" s="100"/>
      <c r="QAH6" s="100"/>
      <c r="QAI6" s="100"/>
      <c r="QAJ6" s="100"/>
      <c r="QAK6" s="100"/>
      <c r="QAL6" s="100"/>
      <c r="QAM6" s="100"/>
      <c r="QAN6" s="100"/>
      <c r="QAO6" s="100"/>
      <c r="QAP6" s="100"/>
      <c r="QAQ6" s="100"/>
      <c r="QAR6" s="100"/>
      <c r="QAS6" s="100"/>
      <c r="QAT6" s="100"/>
      <c r="QAU6" s="100"/>
      <c r="QAV6" s="100"/>
      <c r="QAW6" s="100"/>
      <c r="QAX6" s="100"/>
      <c r="QAY6" s="100"/>
      <c r="QAZ6" s="100"/>
      <c r="QBA6" s="100"/>
      <c r="QBB6" s="100"/>
      <c r="QBC6" s="100"/>
      <c r="QBD6" s="100"/>
      <c r="QBE6" s="100"/>
      <c r="QBF6" s="100"/>
      <c r="QBG6" s="100"/>
      <c r="QBH6" s="100"/>
      <c r="QBI6" s="100"/>
      <c r="QBJ6" s="100"/>
      <c r="QBK6" s="100"/>
      <c r="QBL6" s="100"/>
      <c r="QBM6" s="100"/>
      <c r="QBN6" s="100"/>
      <c r="QBO6" s="100"/>
      <c r="QBP6" s="100"/>
      <c r="QBQ6" s="100"/>
      <c r="QBR6" s="100"/>
      <c r="QBS6" s="100"/>
      <c r="QBT6" s="100"/>
      <c r="QBU6" s="100"/>
      <c r="QBV6" s="100"/>
      <c r="QBW6" s="100"/>
      <c r="QBX6" s="100"/>
      <c r="QBY6" s="100"/>
      <c r="QBZ6" s="100"/>
      <c r="QCA6" s="100"/>
      <c r="QCB6" s="100"/>
      <c r="QCC6" s="100"/>
      <c r="QCD6" s="100"/>
      <c r="QCE6" s="100"/>
      <c r="QCF6" s="100"/>
      <c r="QCG6" s="100"/>
      <c r="QCH6" s="100"/>
      <c r="QCI6" s="100"/>
      <c r="QCJ6" s="100"/>
      <c r="QCK6" s="100"/>
      <c r="QCL6" s="100"/>
      <c r="QCM6" s="100"/>
      <c r="QCN6" s="100"/>
      <c r="QCO6" s="100"/>
      <c r="QCP6" s="100"/>
      <c r="QCQ6" s="100"/>
      <c r="QCR6" s="100"/>
      <c r="QCS6" s="100"/>
      <c r="QCT6" s="100"/>
      <c r="QCU6" s="100"/>
      <c r="QCV6" s="100"/>
      <c r="QCW6" s="100"/>
      <c r="QCX6" s="100"/>
      <c r="QCY6" s="100"/>
      <c r="QCZ6" s="100"/>
      <c r="QDA6" s="100"/>
      <c r="QDB6" s="100"/>
      <c r="QDC6" s="100"/>
      <c r="QDD6" s="100"/>
      <c r="QDE6" s="100"/>
      <c r="QDF6" s="100"/>
      <c r="QDG6" s="100"/>
      <c r="QDH6" s="100"/>
      <c r="QDI6" s="100"/>
      <c r="QDJ6" s="100"/>
      <c r="QDK6" s="100"/>
      <c r="QDL6" s="100"/>
      <c r="QDM6" s="100"/>
      <c r="QDN6" s="100"/>
      <c r="QDO6" s="100"/>
      <c r="QDP6" s="100"/>
      <c r="QDQ6" s="100"/>
      <c r="QDR6" s="100"/>
      <c r="QDS6" s="100"/>
      <c r="QDT6" s="100"/>
      <c r="QDU6" s="100"/>
      <c r="QDV6" s="100"/>
      <c r="QDW6" s="100"/>
      <c r="QDX6" s="100"/>
      <c r="QDY6" s="100"/>
      <c r="QDZ6" s="100"/>
      <c r="QEA6" s="100"/>
      <c r="QEB6" s="100"/>
      <c r="QEC6" s="100"/>
      <c r="QED6" s="100"/>
      <c r="QEE6" s="100"/>
      <c r="QEF6" s="100"/>
      <c r="QEG6" s="100"/>
      <c r="QEH6" s="100"/>
      <c r="QEI6" s="100"/>
      <c r="QEJ6" s="100"/>
      <c r="QEK6" s="100"/>
      <c r="QEL6" s="100"/>
      <c r="QEM6" s="100"/>
      <c r="QEN6" s="100"/>
      <c r="QEO6" s="100"/>
      <c r="QEP6" s="100"/>
      <c r="QEQ6" s="100"/>
      <c r="QER6" s="100"/>
      <c r="QES6" s="100"/>
      <c r="QET6" s="100"/>
      <c r="QEU6" s="100"/>
      <c r="QEV6" s="100"/>
      <c r="QEW6" s="100"/>
      <c r="QEX6" s="100"/>
      <c r="QEY6" s="100"/>
      <c r="QEZ6" s="100"/>
      <c r="QFA6" s="100"/>
      <c r="QFB6" s="100"/>
      <c r="QFC6" s="100"/>
      <c r="QFD6" s="100"/>
      <c r="QFE6" s="100"/>
      <c r="QFF6" s="100"/>
      <c r="QFG6" s="100"/>
      <c r="QFH6" s="100"/>
      <c r="QFI6" s="100"/>
      <c r="QFJ6" s="100"/>
      <c r="QFK6" s="100"/>
      <c r="QFL6" s="100"/>
      <c r="QFM6" s="100"/>
      <c r="QFN6" s="100"/>
      <c r="QFO6" s="100"/>
      <c r="QFP6" s="100"/>
      <c r="QFQ6" s="100"/>
      <c r="QFR6" s="100"/>
      <c r="QFS6" s="100"/>
      <c r="QFT6" s="100"/>
      <c r="QFU6" s="100"/>
      <c r="QFV6" s="100"/>
      <c r="QFW6" s="100"/>
      <c r="QFX6" s="100"/>
      <c r="QFY6" s="100"/>
      <c r="QFZ6" s="100"/>
      <c r="QGA6" s="100"/>
      <c r="QGB6" s="100"/>
      <c r="QGC6" s="100"/>
      <c r="QGD6" s="100"/>
      <c r="QGE6" s="100"/>
      <c r="QGF6" s="100"/>
      <c r="QGG6" s="100"/>
      <c r="QGH6" s="100"/>
      <c r="QGI6" s="100"/>
      <c r="QGJ6" s="100"/>
      <c r="QGK6" s="100"/>
      <c r="QGL6" s="100"/>
      <c r="QGM6" s="100"/>
      <c r="QGN6" s="100"/>
      <c r="QGO6" s="100"/>
      <c r="QGP6" s="100"/>
      <c r="QGQ6" s="100"/>
      <c r="QGR6" s="100"/>
      <c r="QGS6" s="100"/>
      <c r="QGT6" s="100"/>
      <c r="QGU6" s="100"/>
      <c r="QGV6" s="100"/>
      <c r="QGW6" s="100"/>
      <c r="QGX6" s="100"/>
      <c r="QGY6" s="100"/>
      <c r="QGZ6" s="100"/>
      <c r="QHA6" s="100"/>
      <c r="QHB6" s="100"/>
      <c r="QHC6" s="100"/>
      <c r="QHD6" s="100"/>
      <c r="QHE6" s="100"/>
      <c r="QHF6" s="100"/>
      <c r="QHG6" s="100"/>
      <c r="QHH6" s="100"/>
      <c r="QHI6" s="100"/>
      <c r="QHJ6" s="100"/>
      <c r="QHK6" s="100"/>
      <c r="QHL6" s="100"/>
      <c r="QHM6" s="100"/>
      <c r="QHN6" s="100"/>
      <c r="QHO6" s="100"/>
      <c r="QHP6" s="100"/>
      <c r="QHQ6" s="100"/>
      <c r="QHR6" s="100"/>
      <c r="QHS6" s="100"/>
      <c r="QHT6" s="100"/>
      <c r="QHU6" s="100"/>
      <c r="QHV6" s="100"/>
      <c r="QHW6" s="100"/>
      <c r="QHX6" s="100"/>
      <c r="QHY6" s="100"/>
      <c r="QHZ6" s="100"/>
      <c r="QIA6" s="100"/>
      <c r="QIB6" s="100"/>
      <c r="QIC6" s="100"/>
      <c r="QID6" s="100"/>
      <c r="QIE6" s="100"/>
      <c r="QIF6" s="100"/>
      <c r="QIG6" s="100"/>
      <c r="QIH6" s="100"/>
      <c r="QII6" s="100"/>
      <c r="QIJ6" s="100"/>
      <c r="QIK6" s="100"/>
      <c r="QIL6" s="100"/>
      <c r="QIM6" s="100"/>
      <c r="QIN6" s="100"/>
      <c r="QIO6" s="100"/>
      <c r="QIP6" s="100"/>
      <c r="QIQ6" s="100"/>
      <c r="QIR6" s="100"/>
      <c r="QIS6" s="100"/>
      <c r="QIT6" s="100"/>
      <c r="QIU6" s="100"/>
      <c r="QIV6" s="100"/>
      <c r="QIW6" s="100"/>
      <c r="QIX6" s="100"/>
      <c r="QIY6" s="100"/>
      <c r="QIZ6" s="100"/>
      <c r="QJA6" s="100"/>
      <c r="QJB6" s="100"/>
      <c r="QJC6" s="100"/>
      <c r="QJD6" s="100"/>
      <c r="QJE6" s="100"/>
      <c r="QJF6" s="100"/>
      <c r="QJG6" s="100"/>
      <c r="QJH6" s="100"/>
      <c r="QJI6" s="100"/>
      <c r="QJJ6" s="100"/>
      <c r="QJK6" s="100"/>
      <c r="QJL6" s="100"/>
      <c r="QJM6" s="100"/>
      <c r="QJN6" s="100"/>
      <c r="QJO6" s="100"/>
      <c r="QJP6" s="100"/>
      <c r="QJQ6" s="100"/>
      <c r="QJR6" s="100"/>
      <c r="QJS6" s="100"/>
      <c r="QJT6" s="100"/>
      <c r="QJU6" s="100"/>
      <c r="QJV6" s="100"/>
      <c r="QJW6" s="100"/>
      <c r="QJX6" s="100"/>
      <c r="QJY6" s="100"/>
      <c r="QJZ6" s="100"/>
      <c r="QKA6" s="100"/>
      <c r="QKB6" s="100"/>
      <c r="QKC6" s="100"/>
      <c r="QKD6" s="100"/>
      <c r="QKE6" s="100"/>
      <c r="QKF6" s="100"/>
      <c r="QKG6" s="100"/>
      <c r="QKH6" s="100"/>
      <c r="QKI6" s="100"/>
      <c r="QKJ6" s="100"/>
      <c r="QKK6" s="100"/>
      <c r="QKL6" s="100"/>
      <c r="QKM6" s="100"/>
      <c r="QKN6" s="100"/>
      <c r="QKO6" s="100"/>
      <c r="QKP6" s="100"/>
      <c r="QKQ6" s="100"/>
      <c r="QKR6" s="100"/>
      <c r="QKS6" s="100"/>
      <c r="QKT6" s="100"/>
      <c r="QKU6" s="100"/>
      <c r="QKV6" s="100"/>
      <c r="QKW6" s="100"/>
      <c r="QKX6" s="100"/>
      <c r="QKY6" s="100"/>
      <c r="QKZ6" s="100"/>
      <c r="QLA6" s="100"/>
      <c r="QLB6" s="100"/>
      <c r="QLC6" s="100"/>
      <c r="QLD6" s="100"/>
      <c r="QLE6" s="100"/>
      <c r="QLF6" s="100"/>
      <c r="QLG6" s="100"/>
      <c r="QLH6" s="100"/>
      <c r="QLI6" s="100"/>
      <c r="QLJ6" s="100"/>
      <c r="QLK6" s="100"/>
      <c r="QLL6" s="100"/>
      <c r="QLM6" s="100"/>
      <c r="QLN6" s="100"/>
      <c r="QLO6" s="100"/>
      <c r="QLP6" s="100"/>
      <c r="QLQ6" s="100"/>
      <c r="QLR6" s="100"/>
      <c r="QLS6" s="100"/>
      <c r="QLT6" s="100"/>
      <c r="QLU6" s="100"/>
      <c r="QLV6" s="100"/>
      <c r="QLW6" s="100"/>
      <c r="QLX6" s="100"/>
      <c r="QLY6" s="100"/>
      <c r="QLZ6" s="100"/>
      <c r="QMA6" s="100"/>
      <c r="QMB6" s="100"/>
      <c r="QMC6" s="100"/>
      <c r="QMD6" s="100"/>
      <c r="QME6" s="100"/>
      <c r="QMF6" s="100"/>
      <c r="QMG6" s="100"/>
      <c r="QMH6" s="100"/>
      <c r="QMI6" s="100"/>
      <c r="QMJ6" s="100"/>
      <c r="QMK6" s="100"/>
      <c r="QML6" s="100"/>
      <c r="QMM6" s="100"/>
      <c r="QMN6" s="100"/>
      <c r="QMO6" s="100"/>
      <c r="QMP6" s="100"/>
      <c r="QMQ6" s="100"/>
      <c r="QMR6" s="100"/>
      <c r="QMS6" s="100"/>
      <c r="QMT6" s="100"/>
      <c r="QMU6" s="100"/>
      <c r="QMV6" s="100"/>
      <c r="QMW6" s="100"/>
      <c r="QMX6" s="100"/>
      <c r="QMY6" s="100"/>
      <c r="QMZ6" s="100"/>
      <c r="QNA6" s="100"/>
      <c r="QNB6" s="100"/>
      <c r="QNC6" s="100"/>
      <c r="QND6" s="100"/>
      <c r="QNE6" s="100"/>
      <c r="QNF6" s="100"/>
      <c r="QNG6" s="100"/>
      <c r="QNH6" s="100"/>
      <c r="QNI6" s="100"/>
      <c r="QNJ6" s="100"/>
      <c r="QNK6" s="100"/>
      <c r="QNL6" s="100"/>
      <c r="QNM6" s="100"/>
      <c r="QNN6" s="100"/>
      <c r="QNO6" s="100"/>
      <c r="QNP6" s="100"/>
      <c r="QNQ6" s="100"/>
      <c r="QNR6" s="100"/>
      <c r="QNS6" s="100"/>
      <c r="QNT6" s="100"/>
      <c r="QNU6" s="100"/>
      <c r="QNV6" s="100"/>
      <c r="QNW6" s="100"/>
      <c r="QNX6" s="100"/>
      <c r="QNY6" s="100"/>
      <c r="QNZ6" s="100"/>
      <c r="QOA6" s="100"/>
      <c r="QOB6" s="100"/>
      <c r="QOC6" s="100"/>
      <c r="QOD6" s="100"/>
      <c r="QOE6" s="100"/>
      <c r="QOF6" s="100"/>
      <c r="QOG6" s="100"/>
      <c r="QOH6" s="100"/>
      <c r="QOI6" s="100"/>
      <c r="QOJ6" s="100"/>
      <c r="QOK6" s="100"/>
      <c r="QOL6" s="100"/>
      <c r="QOM6" s="100"/>
      <c r="QON6" s="100"/>
      <c r="QOO6" s="100"/>
      <c r="QOP6" s="100"/>
      <c r="QOQ6" s="100"/>
      <c r="QOR6" s="100"/>
      <c r="QOS6" s="100"/>
      <c r="QOT6" s="100"/>
      <c r="QOU6" s="100"/>
      <c r="QOV6" s="100"/>
      <c r="QOW6" s="100"/>
      <c r="QOX6" s="100"/>
      <c r="QOY6" s="100"/>
      <c r="QOZ6" s="100"/>
      <c r="QPA6" s="100"/>
      <c r="QPB6" s="100"/>
      <c r="QPC6" s="100"/>
      <c r="QPD6" s="100"/>
      <c r="QPE6" s="100"/>
      <c r="QPF6" s="100"/>
      <c r="QPG6" s="100"/>
      <c r="QPH6" s="100"/>
      <c r="QPI6" s="100"/>
      <c r="QPJ6" s="100"/>
      <c r="QPK6" s="100"/>
      <c r="QPL6" s="100"/>
      <c r="QPM6" s="100"/>
      <c r="QPN6" s="100"/>
      <c r="QPO6" s="100"/>
      <c r="QPP6" s="100"/>
      <c r="QPQ6" s="100"/>
      <c r="QPR6" s="100"/>
      <c r="QPS6" s="100"/>
      <c r="QPT6" s="100"/>
      <c r="QPU6" s="100"/>
      <c r="QPV6" s="100"/>
      <c r="QPW6" s="100"/>
      <c r="QPX6" s="100"/>
      <c r="QPY6" s="100"/>
      <c r="QPZ6" s="100"/>
      <c r="QQA6" s="100"/>
      <c r="QQB6" s="100"/>
      <c r="QQC6" s="100"/>
      <c r="QQD6" s="100"/>
      <c r="QQE6" s="100"/>
      <c r="QQF6" s="100"/>
      <c r="QQG6" s="100"/>
      <c r="QQH6" s="100"/>
      <c r="QQI6" s="100"/>
      <c r="QQJ6" s="100"/>
      <c r="QQK6" s="100"/>
      <c r="QQL6" s="100"/>
      <c r="QQM6" s="100"/>
      <c r="QQN6" s="100"/>
      <c r="QQO6" s="100"/>
      <c r="QQP6" s="100"/>
      <c r="QQQ6" s="100"/>
      <c r="QQR6" s="100"/>
      <c r="QQS6" s="100"/>
      <c r="QQT6" s="100"/>
      <c r="QQU6" s="100"/>
      <c r="QQV6" s="100"/>
      <c r="QQW6" s="100"/>
      <c r="QQX6" s="100"/>
      <c r="QQY6" s="100"/>
      <c r="QQZ6" s="100"/>
      <c r="QRA6" s="100"/>
      <c r="QRB6" s="100"/>
      <c r="QRC6" s="100"/>
      <c r="QRD6" s="100"/>
      <c r="QRE6" s="100"/>
      <c r="QRF6" s="100"/>
      <c r="QRG6" s="100"/>
      <c r="QRH6" s="100"/>
      <c r="QRI6" s="100"/>
      <c r="QRJ6" s="100"/>
      <c r="QRK6" s="100"/>
      <c r="QRL6" s="100"/>
      <c r="QRM6" s="100"/>
      <c r="QRN6" s="100"/>
      <c r="QRO6" s="100"/>
      <c r="QRP6" s="100"/>
      <c r="QRQ6" s="100"/>
      <c r="QRR6" s="100"/>
      <c r="QRS6" s="100"/>
      <c r="QRT6" s="100"/>
      <c r="QRU6" s="100"/>
      <c r="QRV6" s="100"/>
      <c r="QRW6" s="100"/>
      <c r="QRX6" s="100"/>
      <c r="QRY6" s="100"/>
      <c r="QRZ6" s="100"/>
      <c r="QSA6" s="100"/>
      <c r="QSB6" s="100"/>
      <c r="QSC6" s="100"/>
      <c r="QSD6" s="100"/>
      <c r="QSE6" s="100"/>
      <c r="QSF6" s="100"/>
      <c r="QSG6" s="100"/>
      <c r="QSH6" s="100"/>
      <c r="QSI6" s="100"/>
      <c r="QSJ6" s="100"/>
      <c r="QSK6" s="100"/>
      <c r="QSL6" s="100"/>
      <c r="QSM6" s="100"/>
      <c r="QSN6" s="100"/>
      <c r="QSO6" s="100"/>
      <c r="QSP6" s="100"/>
      <c r="QSQ6" s="100"/>
      <c r="QSR6" s="100"/>
      <c r="QSS6" s="100"/>
      <c r="QST6" s="100"/>
      <c r="QSU6" s="100"/>
      <c r="QSV6" s="100"/>
      <c r="QSW6" s="100"/>
      <c r="QSX6" s="100"/>
      <c r="QSY6" s="100"/>
      <c r="QSZ6" s="100"/>
      <c r="QTA6" s="100"/>
      <c r="QTB6" s="100"/>
      <c r="QTC6" s="100"/>
      <c r="QTD6" s="100"/>
      <c r="QTE6" s="100"/>
      <c r="QTF6" s="100"/>
      <c r="QTG6" s="100"/>
      <c r="QTH6" s="100"/>
      <c r="QTI6" s="100"/>
      <c r="QTJ6" s="100"/>
      <c r="QTK6" s="100"/>
      <c r="QTL6" s="100"/>
      <c r="QTM6" s="100"/>
      <c r="QTN6" s="100"/>
      <c r="QTO6" s="100"/>
      <c r="QTP6" s="100"/>
      <c r="QTQ6" s="100"/>
      <c r="QTR6" s="100"/>
      <c r="QTS6" s="100"/>
      <c r="QTT6" s="100"/>
      <c r="QTU6" s="100"/>
      <c r="QTV6" s="100"/>
      <c r="QTW6" s="100"/>
      <c r="QTX6" s="100"/>
      <c r="QTY6" s="100"/>
      <c r="QTZ6" s="100"/>
      <c r="QUA6" s="100"/>
      <c r="QUB6" s="100"/>
      <c r="QUC6" s="100"/>
      <c r="QUD6" s="100"/>
      <c r="QUE6" s="100"/>
      <c r="QUF6" s="100"/>
      <c r="QUG6" s="100"/>
      <c r="QUH6" s="100"/>
      <c r="QUI6" s="100"/>
      <c r="QUJ6" s="100"/>
      <c r="QUK6" s="100"/>
      <c r="QUL6" s="100"/>
      <c r="QUM6" s="100"/>
      <c r="QUN6" s="100"/>
      <c r="QUO6" s="100"/>
      <c r="QUP6" s="100"/>
      <c r="QUQ6" s="100"/>
      <c r="QUR6" s="100"/>
      <c r="QUS6" s="100"/>
      <c r="QUT6" s="100"/>
      <c r="QUU6" s="100"/>
      <c r="QUV6" s="100"/>
      <c r="QUW6" s="100"/>
      <c r="QUX6" s="100"/>
      <c r="QUY6" s="100"/>
      <c r="QUZ6" s="100"/>
      <c r="QVA6" s="100"/>
      <c r="QVB6" s="100"/>
      <c r="QVC6" s="100"/>
      <c r="QVD6" s="100"/>
      <c r="QVE6" s="100"/>
      <c r="QVF6" s="100"/>
      <c r="QVG6" s="100"/>
      <c r="QVH6" s="100"/>
      <c r="QVI6" s="100"/>
      <c r="QVJ6" s="100"/>
      <c r="QVK6" s="100"/>
      <c r="QVL6" s="100"/>
      <c r="QVM6" s="100"/>
      <c r="QVN6" s="100"/>
      <c r="QVO6" s="100"/>
      <c r="QVP6" s="100"/>
      <c r="QVQ6" s="100"/>
      <c r="QVR6" s="100"/>
      <c r="QVS6" s="100"/>
      <c r="QVT6" s="100"/>
      <c r="QVU6" s="100"/>
      <c r="QVV6" s="100"/>
      <c r="QVW6" s="100"/>
      <c r="QVX6" s="100"/>
      <c r="QVY6" s="100"/>
      <c r="QVZ6" s="100"/>
      <c r="QWA6" s="100"/>
      <c r="QWB6" s="100"/>
      <c r="QWC6" s="100"/>
      <c r="QWD6" s="100"/>
      <c r="QWE6" s="100"/>
      <c r="QWF6" s="100"/>
      <c r="QWG6" s="100"/>
      <c r="QWH6" s="100"/>
      <c r="QWI6" s="100"/>
      <c r="QWJ6" s="100"/>
      <c r="QWK6" s="100"/>
      <c r="QWL6" s="100"/>
      <c r="QWM6" s="100"/>
      <c r="QWN6" s="100"/>
      <c r="QWO6" s="100"/>
      <c r="QWP6" s="100"/>
      <c r="QWQ6" s="100"/>
      <c r="QWR6" s="100"/>
      <c r="QWS6" s="100"/>
      <c r="QWT6" s="100"/>
      <c r="QWU6" s="100"/>
      <c r="QWV6" s="100"/>
      <c r="QWW6" s="100"/>
      <c r="QWX6" s="100"/>
      <c r="QWY6" s="100"/>
      <c r="QWZ6" s="100"/>
      <c r="QXA6" s="100"/>
      <c r="QXB6" s="100"/>
      <c r="QXC6" s="100"/>
      <c r="QXD6" s="100"/>
      <c r="QXE6" s="100"/>
      <c r="QXF6" s="100"/>
      <c r="QXG6" s="100"/>
      <c r="QXH6" s="100"/>
      <c r="QXI6" s="100"/>
      <c r="QXJ6" s="100"/>
      <c r="QXK6" s="100"/>
      <c r="QXL6" s="100"/>
      <c r="QXM6" s="100"/>
      <c r="QXN6" s="100"/>
      <c r="QXO6" s="100"/>
      <c r="QXP6" s="100"/>
      <c r="QXQ6" s="100"/>
      <c r="QXR6" s="100"/>
      <c r="QXS6" s="100"/>
      <c r="QXT6" s="100"/>
      <c r="QXU6" s="100"/>
      <c r="QXV6" s="100"/>
      <c r="QXW6" s="100"/>
      <c r="QXX6" s="100"/>
      <c r="QXY6" s="100"/>
      <c r="QXZ6" s="100"/>
      <c r="QYA6" s="100"/>
      <c r="QYB6" s="100"/>
      <c r="QYC6" s="100"/>
      <c r="QYD6" s="100"/>
      <c r="QYE6" s="100"/>
      <c r="QYF6" s="100"/>
      <c r="QYG6" s="100"/>
      <c r="QYH6" s="100"/>
      <c r="QYI6" s="100"/>
      <c r="QYJ6" s="100"/>
      <c r="QYK6" s="100"/>
      <c r="QYL6" s="100"/>
      <c r="QYM6" s="100"/>
      <c r="QYN6" s="100"/>
      <c r="QYO6" s="100"/>
      <c r="QYP6" s="100"/>
      <c r="QYQ6" s="100"/>
      <c r="QYR6" s="100"/>
      <c r="QYS6" s="100"/>
      <c r="QYT6" s="100"/>
      <c r="QYU6" s="100"/>
      <c r="QYV6" s="100"/>
      <c r="QYW6" s="100"/>
      <c r="QYX6" s="100"/>
      <c r="QYY6" s="100"/>
      <c r="QYZ6" s="100"/>
      <c r="QZA6" s="100"/>
      <c r="QZB6" s="100"/>
      <c r="QZC6" s="100"/>
      <c r="QZD6" s="100"/>
      <c r="QZE6" s="100"/>
      <c r="QZF6" s="100"/>
      <c r="QZG6" s="100"/>
      <c r="QZH6" s="100"/>
      <c r="QZI6" s="100"/>
      <c r="QZJ6" s="100"/>
      <c r="QZK6" s="100"/>
      <c r="QZL6" s="100"/>
      <c r="QZM6" s="100"/>
      <c r="QZN6" s="100"/>
      <c r="QZO6" s="100"/>
      <c r="QZP6" s="100"/>
      <c r="QZQ6" s="100"/>
      <c r="QZR6" s="100"/>
      <c r="QZS6" s="100"/>
      <c r="QZT6" s="100"/>
      <c r="QZU6" s="100"/>
      <c r="QZV6" s="100"/>
      <c r="QZW6" s="100"/>
      <c r="QZX6" s="100"/>
      <c r="QZY6" s="100"/>
      <c r="QZZ6" s="100"/>
      <c r="RAA6" s="100"/>
      <c r="RAB6" s="100"/>
      <c r="RAC6" s="100"/>
      <c r="RAD6" s="100"/>
      <c r="RAE6" s="100"/>
      <c r="RAF6" s="100"/>
      <c r="RAG6" s="100"/>
      <c r="RAH6" s="100"/>
      <c r="RAI6" s="100"/>
      <c r="RAJ6" s="100"/>
      <c r="RAK6" s="100"/>
      <c r="RAL6" s="100"/>
      <c r="RAM6" s="100"/>
      <c r="RAN6" s="100"/>
      <c r="RAO6" s="100"/>
      <c r="RAP6" s="100"/>
      <c r="RAQ6" s="100"/>
      <c r="RAR6" s="100"/>
      <c r="RAS6" s="100"/>
      <c r="RAT6" s="100"/>
      <c r="RAU6" s="100"/>
      <c r="RAV6" s="100"/>
      <c r="RAW6" s="100"/>
      <c r="RAX6" s="100"/>
      <c r="RAY6" s="100"/>
      <c r="RAZ6" s="100"/>
      <c r="RBA6" s="100"/>
      <c r="RBB6" s="100"/>
      <c r="RBC6" s="100"/>
      <c r="RBD6" s="100"/>
      <c r="RBE6" s="100"/>
      <c r="RBF6" s="100"/>
      <c r="RBG6" s="100"/>
      <c r="RBH6" s="100"/>
      <c r="RBI6" s="100"/>
      <c r="RBJ6" s="100"/>
      <c r="RBK6" s="100"/>
      <c r="RBL6" s="100"/>
      <c r="RBM6" s="100"/>
      <c r="RBN6" s="100"/>
      <c r="RBO6" s="100"/>
      <c r="RBP6" s="100"/>
      <c r="RBQ6" s="100"/>
      <c r="RBR6" s="100"/>
      <c r="RBS6" s="100"/>
      <c r="RBT6" s="100"/>
      <c r="RBU6" s="100"/>
      <c r="RBV6" s="100"/>
      <c r="RBW6" s="100"/>
      <c r="RBX6" s="100"/>
      <c r="RBY6" s="100"/>
      <c r="RBZ6" s="100"/>
      <c r="RCA6" s="100"/>
      <c r="RCB6" s="100"/>
      <c r="RCC6" s="100"/>
      <c r="RCD6" s="100"/>
      <c r="RCE6" s="100"/>
      <c r="RCF6" s="100"/>
      <c r="RCG6" s="100"/>
      <c r="RCH6" s="100"/>
      <c r="RCI6" s="100"/>
      <c r="RCJ6" s="100"/>
      <c r="RCK6" s="100"/>
      <c r="RCL6" s="100"/>
      <c r="RCM6" s="100"/>
      <c r="RCN6" s="100"/>
      <c r="RCO6" s="100"/>
      <c r="RCP6" s="100"/>
      <c r="RCQ6" s="100"/>
      <c r="RCR6" s="100"/>
      <c r="RCS6" s="100"/>
      <c r="RCT6" s="100"/>
      <c r="RCU6" s="100"/>
      <c r="RCV6" s="100"/>
      <c r="RCW6" s="100"/>
      <c r="RCX6" s="100"/>
      <c r="RCY6" s="100"/>
      <c r="RCZ6" s="100"/>
      <c r="RDA6" s="100"/>
      <c r="RDB6" s="100"/>
      <c r="RDC6" s="100"/>
      <c r="RDD6" s="100"/>
      <c r="RDE6" s="100"/>
      <c r="RDF6" s="100"/>
      <c r="RDG6" s="100"/>
      <c r="RDH6" s="100"/>
      <c r="RDI6" s="100"/>
      <c r="RDJ6" s="100"/>
      <c r="RDK6" s="100"/>
      <c r="RDL6" s="100"/>
      <c r="RDM6" s="100"/>
      <c r="RDN6" s="100"/>
      <c r="RDO6" s="100"/>
      <c r="RDP6" s="100"/>
      <c r="RDQ6" s="100"/>
      <c r="RDR6" s="100"/>
      <c r="RDS6" s="100"/>
      <c r="RDT6" s="100"/>
      <c r="RDU6" s="100"/>
      <c r="RDV6" s="100"/>
      <c r="RDW6" s="100"/>
      <c r="RDX6" s="100"/>
      <c r="RDY6" s="100"/>
      <c r="RDZ6" s="100"/>
      <c r="REA6" s="100"/>
      <c r="REB6" s="100"/>
      <c r="REC6" s="100"/>
      <c r="RED6" s="100"/>
      <c r="REE6" s="100"/>
      <c r="REF6" s="100"/>
      <c r="REG6" s="100"/>
      <c r="REH6" s="100"/>
      <c r="REI6" s="100"/>
      <c r="REJ6" s="100"/>
      <c r="REK6" s="100"/>
      <c r="REL6" s="100"/>
      <c r="REM6" s="100"/>
      <c r="REN6" s="100"/>
      <c r="REO6" s="100"/>
      <c r="REP6" s="100"/>
      <c r="REQ6" s="100"/>
      <c r="RER6" s="100"/>
      <c r="RES6" s="100"/>
      <c r="RET6" s="100"/>
      <c r="REU6" s="100"/>
      <c r="REV6" s="100"/>
      <c r="REW6" s="100"/>
      <c r="REX6" s="100"/>
      <c r="REY6" s="100"/>
      <c r="REZ6" s="100"/>
      <c r="RFA6" s="100"/>
      <c r="RFB6" s="100"/>
      <c r="RFC6" s="100"/>
      <c r="RFD6" s="100"/>
      <c r="RFE6" s="100"/>
      <c r="RFF6" s="100"/>
      <c r="RFG6" s="100"/>
      <c r="RFH6" s="100"/>
      <c r="RFI6" s="100"/>
      <c r="RFJ6" s="100"/>
      <c r="RFK6" s="100"/>
      <c r="RFL6" s="100"/>
      <c r="RFM6" s="100"/>
      <c r="RFN6" s="100"/>
      <c r="RFO6" s="100"/>
      <c r="RFP6" s="100"/>
      <c r="RFQ6" s="100"/>
      <c r="RFR6" s="100"/>
      <c r="RFS6" s="100"/>
      <c r="RFT6" s="100"/>
      <c r="RFU6" s="100"/>
      <c r="RFV6" s="100"/>
      <c r="RFW6" s="100"/>
      <c r="RFX6" s="100"/>
      <c r="RFY6" s="100"/>
      <c r="RFZ6" s="100"/>
      <c r="RGA6" s="100"/>
      <c r="RGB6" s="100"/>
      <c r="RGC6" s="100"/>
      <c r="RGD6" s="100"/>
      <c r="RGE6" s="100"/>
      <c r="RGF6" s="100"/>
      <c r="RGG6" s="100"/>
      <c r="RGH6" s="100"/>
      <c r="RGI6" s="100"/>
      <c r="RGJ6" s="100"/>
      <c r="RGK6" s="100"/>
      <c r="RGL6" s="100"/>
      <c r="RGM6" s="100"/>
      <c r="RGN6" s="100"/>
      <c r="RGO6" s="100"/>
      <c r="RGP6" s="100"/>
      <c r="RGQ6" s="100"/>
      <c r="RGR6" s="100"/>
      <c r="RGS6" s="100"/>
      <c r="RGT6" s="100"/>
      <c r="RGU6" s="100"/>
      <c r="RGV6" s="100"/>
      <c r="RGW6" s="100"/>
      <c r="RGX6" s="100"/>
      <c r="RGY6" s="100"/>
      <c r="RGZ6" s="100"/>
      <c r="RHA6" s="100"/>
      <c r="RHB6" s="100"/>
      <c r="RHC6" s="100"/>
      <c r="RHD6" s="100"/>
      <c r="RHE6" s="100"/>
      <c r="RHF6" s="100"/>
      <c r="RHG6" s="100"/>
      <c r="RHH6" s="100"/>
      <c r="RHI6" s="100"/>
      <c r="RHJ6" s="100"/>
      <c r="RHK6" s="100"/>
      <c r="RHL6" s="100"/>
      <c r="RHM6" s="100"/>
      <c r="RHN6" s="100"/>
      <c r="RHO6" s="100"/>
      <c r="RHP6" s="100"/>
      <c r="RHQ6" s="100"/>
      <c r="RHR6" s="100"/>
      <c r="RHS6" s="100"/>
      <c r="RHT6" s="100"/>
      <c r="RHU6" s="100"/>
      <c r="RHV6" s="100"/>
      <c r="RHW6" s="100"/>
      <c r="RHX6" s="100"/>
      <c r="RHY6" s="100"/>
      <c r="RHZ6" s="100"/>
      <c r="RIA6" s="100"/>
      <c r="RIB6" s="100"/>
      <c r="RIC6" s="100"/>
      <c r="RID6" s="100"/>
      <c r="RIE6" s="100"/>
      <c r="RIF6" s="100"/>
      <c r="RIG6" s="100"/>
      <c r="RIH6" s="100"/>
      <c r="RII6" s="100"/>
      <c r="RIJ6" s="100"/>
      <c r="RIK6" s="100"/>
      <c r="RIL6" s="100"/>
      <c r="RIM6" s="100"/>
      <c r="RIN6" s="100"/>
      <c r="RIO6" s="100"/>
      <c r="RIP6" s="100"/>
      <c r="RIQ6" s="100"/>
      <c r="RIR6" s="100"/>
      <c r="RIS6" s="100"/>
      <c r="RIT6" s="100"/>
      <c r="RIU6" s="100"/>
      <c r="RIV6" s="100"/>
      <c r="RIW6" s="100"/>
      <c r="RIX6" s="100"/>
      <c r="RIY6" s="100"/>
      <c r="RIZ6" s="100"/>
      <c r="RJA6" s="100"/>
      <c r="RJB6" s="100"/>
      <c r="RJC6" s="100"/>
      <c r="RJD6" s="100"/>
      <c r="RJE6" s="100"/>
      <c r="RJF6" s="100"/>
      <c r="RJG6" s="100"/>
      <c r="RJH6" s="100"/>
      <c r="RJI6" s="100"/>
      <c r="RJJ6" s="100"/>
      <c r="RJK6" s="100"/>
      <c r="RJL6" s="100"/>
      <c r="RJM6" s="100"/>
      <c r="RJN6" s="100"/>
      <c r="RJO6" s="100"/>
      <c r="RJP6" s="100"/>
      <c r="RJQ6" s="100"/>
      <c r="RJR6" s="100"/>
      <c r="RJS6" s="100"/>
      <c r="RJT6" s="100"/>
      <c r="RJU6" s="100"/>
      <c r="RJV6" s="100"/>
      <c r="RJW6" s="100"/>
      <c r="RJX6" s="100"/>
      <c r="RJY6" s="100"/>
      <c r="RJZ6" s="100"/>
      <c r="RKA6" s="100"/>
      <c r="RKB6" s="100"/>
      <c r="RKC6" s="100"/>
      <c r="RKD6" s="100"/>
      <c r="RKE6" s="100"/>
      <c r="RKF6" s="100"/>
      <c r="RKG6" s="100"/>
      <c r="RKH6" s="100"/>
      <c r="RKI6" s="100"/>
      <c r="RKJ6" s="100"/>
      <c r="RKK6" s="100"/>
      <c r="RKL6" s="100"/>
      <c r="RKM6" s="100"/>
      <c r="RKN6" s="100"/>
      <c r="RKO6" s="100"/>
      <c r="RKP6" s="100"/>
      <c r="RKQ6" s="100"/>
      <c r="RKR6" s="100"/>
      <c r="RKS6" s="100"/>
      <c r="RKT6" s="100"/>
      <c r="RKU6" s="100"/>
      <c r="RKV6" s="100"/>
      <c r="RKW6" s="100"/>
      <c r="RKX6" s="100"/>
      <c r="RKY6" s="100"/>
      <c r="RKZ6" s="100"/>
      <c r="RLA6" s="100"/>
      <c r="RLB6" s="100"/>
      <c r="RLC6" s="100"/>
      <c r="RLD6" s="100"/>
      <c r="RLE6" s="100"/>
      <c r="RLF6" s="100"/>
      <c r="RLG6" s="100"/>
      <c r="RLH6" s="100"/>
      <c r="RLI6" s="100"/>
      <c r="RLJ6" s="100"/>
      <c r="RLK6" s="100"/>
      <c r="RLL6" s="100"/>
      <c r="RLM6" s="100"/>
      <c r="RLN6" s="100"/>
      <c r="RLO6" s="100"/>
      <c r="RLP6" s="100"/>
      <c r="RLQ6" s="100"/>
      <c r="RLR6" s="100"/>
      <c r="RLS6" s="100"/>
      <c r="RLT6" s="100"/>
      <c r="RLU6" s="100"/>
      <c r="RLV6" s="100"/>
      <c r="RLW6" s="100"/>
      <c r="RLX6" s="100"/>
      <c r="RLY6" s="100"/>
      <c r="RLZ6" s="100"/>
      <c r="RMA6" s="100"/>
      <c r="RMB6" s="100"/>
      <c r="RMC6" s="100"/>
      <c r="RMD6" s="100"/>
      <c r="RME6" s="100"/>
      <c r="RMF6" s="100"/>
      <c r="RMG6" s="100"/>
      <c r="RMH6" s="100"/>
      <c r="RMI6" s="100"/>
      <c r="RMJ6" s="100"/>
      <c r="RMK6" s="100"/>
      <c r="RML6" s="100"/>
      <c r="RMM6" s="100"/>
      <c r="RMN6" s="100"/>
      <c r="RMO6" s="100"/>
      <c r="RMP6" s="100"/>
      <c r="RMQ6" s="100"/>
      <c r="RMR6" s="100"/>
      <c r="RMS6" s="100"/>
      <c r="RMT6" s="100"/>
      <c r="RMU6" s="100"/>
      <c r="RMV6" s="100"/>
      <c r="RMW6" s="100"/>
      <c r="RMX6" s="100"/>
      <c r="RMY6" s="100"/>
      <c r="RMZ6" s="100"/>
      <c r="RNA6" s="100"/>
      <c r="RNB6" s="100"/>
      <c r="RNC6" s="100"/>
      <c r="RND6" s="100"/>
      <c r="RNE6" s="100"/>
      <c r="RNF6" s="100"/>
      <c r="RNG6" s="100"/>
      <c r="RNH6" s="100"/>
      <c r="RNI6" s="100"/>
      <c r="RNJ6" s="100"/>
      <c r="RNK6" s="100"/>
      <c r="RNL6" s="100"/>
      <c r="RNM6" s="100"/>
      <c r="RNN6" s="100"/>
      <c r="RNO6" s="100"/>
      <c r="RNP6" s="100"/>
      <c r="RNQ6" s="100"/>
      <c r="RNR6" s="100"/>
      <c r="RNS6" s="100"/>
      <c r="RNT6" s="100"/>
      <c r="RNU6" s="100"/>
      <c r="RNV6" s="100"/>
      <c r="RNW6" s="100"/>
      <c r="RNX6" s="100"/>
      <c r="RNY6" s="100"/>
      <c r="RNZ6" s="100"/>
      <c r="ROA6" s="100"/>
      <c r="ROB6" s="100"/>
      <c r="ROC6" s="100"/>
      <c r="ROD6" s="100"/>
      <c r="ROE6" s="100"/>
      <c r="ROF6" s="100"/>
      <c r="ROG6" s="100"/>
      <c r="ROH6" s="100"/>
      <c r="ROI6" s="100"/>
      <c r="ROJ6" s="100"/>
      <c r="ROK6" s="100"/>
      <c r="ROL6" s="100"/>
      <c r="ROM6" s="100"/>
      <c r="RON6" s="100"/>
      <c r="ROO6" s="100"/>
      <c r="ROP6" s="100"/>
      <c r="ROQ6" s="100"/>
      <c r="ROR6" s="100"/>
      <c r="ROS6" s="100"/>
      <c r="ROT6" s="100"/>
      <c r="ROU6" s="100"/>
      <c r="ROV6" s="100"/>
      <c r="ROW6" s="100"/>
      <c r="ROX6" s="100"/>
      <c r="ROY6" s="100"/>
      <c r="ROZ6" s="100"/>
      <c r="RPA6" s="100"/>
      <c r="RPB6" s="100"/>
      <c r="RPC6" s="100"/>
      <c r="RPD6" s="100"/>
      <c r="RPE6" s="100"/>
      <c r="RPF6" s="100"/>
      <c r="RPG6" s="100"/>
      <c r="RPH6" s="100"/>
      <c r="RPI6" s="100"/>
      <c r="RPJ6" s="100"/>
      <c r="RPK6" s="100"/>
      <c r="RPL6" s="100"/>
      <c r="RPM6" s="100"/>
      <c r="RPN6" s="100"/>
      <c r="RPO6" s="100"/>
      <c r="RPP6" s="100"/>
      <c r="RPQ6" s="100"/>
      <c r="RPR6" s="100"/>
      <c r="RPS6" s="100"/>
      <c r="RPT6" s="100"/>
      <c r="RPU6" s="100"/>
      <c r="RPV6" s="100"/>
      <c r="RPW6" s="100"/>
      <c r="RPX6" s="100"/>
      <c r="RPY6" s="100"/>
      <c r="RPZ6" s="100"/>
      <c r="RQA6" s="100"/>
      <c r="RQB6" s="100"/>
      <c r="RQC6" s="100"/>
      <c r="RQD6" s="100"/>
      <c r="RQE6" s="100"/>
      <c r="RQF6" s="100"/>
      <c r="RQG6" s="100"/>
      <c r="RQH6" s="100"/>
      <c r="RQI6" s="100"/>
      <c r="RQJ6" s="100"/>
      <c r="RQK6" s="100"/>
      <c r="RQL6" s="100"/>
      <c r="RQM6" s="100"/>
      <c r="RQN6" s="100"/>
      <c r="RQO6" s="100"/>
      <c r="RQP6" s="100"/>
      <c r="RQQ6" s="100"/>
      <c r="RQR6" s="100"/>
      <c r="RQS6" s="100"/>
      <c r="RQT6" s="100"/>
      <c r="RQU6" s="100"/>
      <c r="RQV6" s="100"/>
      <c r="RQW6" s="100"/>
      <c r="RQX6" s="100"/>
      <c r="RQY6" s="100"/>
      <c r="RQZ6" s="100"/>
      <c r="RRA6" s="100"/>
      <c r="RRB6" s="100"/>
      <c r="RRC6" s="100"/>
      <c r="RRD6" s="100"/>
      <c r="RRE6" s="100"/>
      <c r="RRF6" s="100"/>
      <c r="RRG6" s="100"/>
      <c r="RRH6" s="100"/>
      <c r="RRI6" s="100"/>
      <c r="RRJ6" s="100"/>
      <c r="RRK6" s="100"/>
      <c r="RRL6" s="100"/>
      <c r="RRM6" s="100"/>
      <c r="RRN6" s="100"/>
      <c r="RRO6" s="100"/>
      <c r="RRP6" s="100"/>
      <c r="RRQ6" s="100"/>
      <c r="RRR6" s="100"/>
      <c r="RRS6" s="100"/>
      <c r="RRT6" s="100"/>
      <c r="RRU6" s="100"/>
      <c r="RRV6" s="100"/>
      <c r="RRW6" s="100"/>
      <c r="RRX6" s="100"/>
      <c r="RRY6" s="100"/>
      <c r="RRZ6" s="100"/>
      <c r="RSA6" s="100"/>
      <c r="RSB6" s="100"/>
      <c r="RSC6" s="100"/>
      <c r="RSD6" s="100"/>
      <c r="RSE6" s="100"/>
      <c r="RSF6" s="100"/>
      <c r="RSG6" s="100"/>
      <c r="RSH6" s="100"/>
      <c r="RSI6" s="100"/>
      <c r="RSJ6" s="100"/>
      <c r="RSK6" s="100"/>
      <c r="RSL6" s="100"/>
      <c r="RSM6" s="100"/>
      <c r="RSN6" s="100"/>
      <c r="RSO6" s="100"/>
      <c r="RSP6" s="100"/>
      <c r="RSQ6" s="100"/>
      <c r="RSR6" s="100"/>
      <c r="RSS6" s="100"/>
      <c r="RST6" s="100"/>
      <c r="RSU6" s="100"/>
      <c r="RSV6" s="100"/>
      <c r="RSW6" s="100"/>
      <c r="RSX6" s="100"/>
      <c r="RSY6" s="100"/>
      <c r="RSZ6" s="100"/>
      <c r="RTA6" s="100"/>
      <c r="RTB6" s="100"/>
      <c r="RTC6" s="100"/>
      <c r="RTD6" s="100"/>
      <c r="RTE6" s="100"/>
      <c r="RTF6" s="100"/>
      <c r="RTG6" s="100"/>
      <c r="RTH6" s="100"/>
      <c r="RTI6" s="100"/>
      <c r="RTJ6" s="100"/>
      <c r="RTK6" s="100"/>
      <c r="RTL6" s="100"/>
      <c r="RTM6" s="100"/>
      <c r="RTN6" s="100"/>
      <c r="RTO6" s="100"/>
      <c r="RTP6" s="100"/>
      <c r="RTQ6" s="100"/>
      <c r="RTR6" s="100"/>
      <c r="RTS6" s="100"/>
      <c r="RTT6" s="100"/>
      <c r="RTU6" s="100"/>
      <c r="RTV6" s="100"/>
      <c r="RTW6" s="100"/>
      <c r="RTX6" s="100"/>
      <c r="RTY6" s="100"/>
      <c r="RTZ6" s="100"/>
      <c r="RUA6" s="100"/>
      <c r="RUB6" s="100"/>
      <c r="RUC6" s="100"/>
      <c r="RUD6" s="100"/>
      <c r="RUE6" s="100"/>
      <c r="RUF6" s="100"/>
      <c r="RUG6" s="100"/>
      <c r="RUH6" s="100"/>
      <c r="RUI6" s="100"/>
      <c r="RUJ6" s="100"/>
      <c r="RUK6" s="100"/>
      <c r="RUL6" s="100"/>
      <c r="RUM6" s="100"/>
      <c r="RUN6" s="100"/>
      <c r="RUO6" s="100"/>
      <c r="RUP6" s="100"/>
      <c r="RUQ6" s="100"/>
      <c r="RUR6" s="100"/>
      <c r="RUS6" s="100"/>
      <c r="RUT6" s="100"/>
      <c r="RUU6" s="100"/>
      <c r="RUV6" s="100"/>
      <c r="RUW6" s="100"/>
      <c r="RUX6" s="100"/>
      <c r="RUY6" s="100"/>
      <c r="RUZ6" s="100"/>
      <c r="RVA6" s="100"/>
      <c r="RVB6" s="100"/>
      <c r="RVC6" s="100"/>
      <c r="RVD6" s="100"/>
      <c r="RVE6" s="100"/>
      <c r="RVF6" s="100"/>
      <c r="RVG6" s="100"/>
      <c r="RVH6" s="100"/>
      <c r="RVI6" s="100"/>
      <c r="RVJ6" s="100"/>
      <c r="RVK6" s="100"/>
      <c r="RVL6" s="100"/>
      <c r="RVM6" s="100"/>
      <c r="RVN6" s="100"/>
      <c r="RVO6" s="100"/>
      <c r="RVP6" s="100"/>
      <c r="RVQ6" s="100"/>
      <c r="RVR6" s="100"/>
      <c r="RVS6" s="100"/>
      <c r="RVT6" s="100"/>
      <c r="RVU6" s="100"/>
      <c r="RVV6" s="100"/>
      <c r="RVW6" s="100"/>
      <c r="RVX6" s="100"/>
      <c r="RVY6" s="100"/>
      <c r="RVZ6" s="100"/>
      <c r="RWA6" s="100"/>
      <c r="RWB6" s="100"/>
      <c r="RWC6" s="100"/>
      <c r="RWD6" s="100"/>
      <c r="RWE6" s="100"/>
      <c r="RWF6" s="100"/>
      <c r="RWG6" s="100"/>
      <c r="RWH6" s="100"/>
      <c r="RWI6" s="100"/>
      <c r="RWJ6" s="100"/>
      <c r="RWK6" s="100"/>
      <c r="RWL6" s="100"/>
      <c r="RWM6" s="100"/>
      <c r="RWN6" s="100"/>
      <c r="RWO6" s="100"/>
      <c r="RWP6" s="100"/>
      <c r="RWQ6" s="100"/>
      <c r="RWR6" s="100"/>
      <c r="RWS6" s="100"/>
      <c r="RWT6" s="100"/>
      <c r="RWU6" s="100"/>
      <c r="RWV6" s="100"/>
      <c r="RWW6" s="100"/>
      <c r="RWX6" s="100"/>
      <c r="RWY6" s="100"/>
      <c r="RWZ6" s="100"/>
      <c r="RXA6" s="100"/>
      <c r="RXB6" s="100"/>
      <c r="RXC6" s="100"/>
      <c r="RXD6" s="100"/>
      <c r="RXE6" s="100"/>
      <c r="RXF6" s="100"/>
      <c r="RXG6" s="100"/>
      <c r="RXH6" s="100"/>
      <c r="RXI6" s="100"/>
      <c r="RXJ6" s="100"/>
      <c r="RXK6" s="100"/>
      <c r="RXL6" s="100"/>
      <c r="RXM6" s="100"/>
      <c r="RXN6" s="100"/>
      <c r="RXO6" s="100"/>
      <c r="RXP6" s="100"/>
      <c r="RXQ6" s="100"/>
      <c r="RXR6" s="100"/>
      <c r="RXS6" s="100"/>
      <c r="RXT6" s="100"/>
      <c r="RXU6" s="100"/>
      <c r="RXV6" s="100"/>
      <c r="RXW6" s="100"/>
      <c r="RXX6" s="100"/>
      <c r="RXY6" s="100"/>
      <c r="RXZ6" s="100"/>
      <c r="RYA6" s="100"/>
      <c r="RYB6" s="100"/>
      <c r="RYC6" s="100"/>
      <c r="RYD6" s="100"/>
      <c r="RYE6" s="100"/>
      <c r="RYF6" s="100"/>
      <c r="RYG6" s="100"/>
      <c r="RYH6" s="100"/>
      <c r="RYI6" s="100"/>
      <c r="RYJ6" s="100"/>
      <c r="RYK6" s="100"/>
      <c r="RYL6" s="100"/>
      <c r="RYM6" s="100"/>
      <c r="RYN6" s="100"/>
      <c r="RYO6" s="100"/>
      <c r="RYP6" s="100"/>
      <c r="RYQ6" s="100"/>
      <c r="RYR6" s="100"/>
      <c r="RYS6" s="100"/>
      <c r="RYT6" s="100"/>
      <c r="RYU6" s="100"/>
      <c r="RYV6" s="100"/>
      <c r="RYW6" s="100"/>
      <c r="RYX6" s="100"/>
      <c r="RYY6" s="100"/>
      <c r="RYZ6" s="100"/>
      <c r="RZA6" s="100"/>
      <c r="RZB6" s="100"/>
      <c r="RZC6" s="100"/>
      <c r="RZD6" s="100"/>
      <c r="RZE6" s="100"/>
      <c r="RZF6" s="100"/>
      <c r="RZG6" s="100"/>
      <c r="RZH6" s="100"/>
      <c r="RZI6" s="100"/>
      <c r="RZJ6" s="100"/>
      <c r="RZK6" s="100"/>
      <c r="RZL6" s="100"/>
      <c r="RZM6" s="100"/>
      <c r="RZN6" s="100"/>
      <c r="RZO6" s="100"/>
      <c r="RZP6" s="100"/>
      <c r="RZQ6" s="100"/>
      <c r="RZR6" s="100"/>
      <c r="RZS6" s="100"/>
      <c r="RZT6" s="100"/>
      <c r="RZU6" s="100"/>
      <c r="RZV6" s="100"/>
      <c r="RZW6" s="100"/>
      <c r="RZX6" s="100"/>
      <c r="RZY6" s="100"/>
      <c r="RZZ6" s="100"/>
      <c r="SAA6" s="100"/>
      <c r="SAB6" s="100"/>
      <c r="SAC6" s="100"/>
      <c r="SAD6" s="100"/>
      <c r="SAE6" s="100"/>
      <c r="SAF6" s="100"/>
      <c r="SAG6" s="100"/>
      <c r="SAH6" s="100"/>
      <c r="SAI6" s="100"/>
      <c r="SAJ6" s="100"/>
      <c r="SAK6" s="100"/>
      <c r="SAL6" s="100"/>
      <c r="SAM6" s="100"/>
      <c r="SAN6" s="100"/>
      <c r="SAO6" s="100"/>
      <c r="SAP6" s="100"/>
      <c r="SAQ6" s="100"/>
      <c r="SAR6" s="100"/>
      <c r="SAS6" s="100"/>
      <c r="SAT6" s="100"/>
      <c r="SAU6" s="100"/>
      <c r="SAV6" s="100"/>
      <c r="SAW6" s="100"/>
      <c r="SAX6" s="100"/>
      <c r="SAY6" s="100"/>
      <c r="SAZ6" s="100"/>
      <c r="SBA6" s="100"/>
      <c r="SBB6" s="100"/>
      <c r="SBC6" s="100"/>
      <c r="SBD6" s="100"/>
      <c r="SBE6" s="100"/>
      <c r="SBF6" s="100"/>
      <c r="SBG6" s="100"/>
      <c r="SBH6" s="100"/>
      <c r="SBI6" s="100"/>
      <c r="SBJ6" s="100"/>
      <c r="SBK6" s="100"/>
      <c r="SBL6" s="100"/>
      <c r="SBM6" s="100"/>
      <c r="SBN6" s="100"/>
      <c r="SBO6" s="100"/>
      <c r="SBP6" s="100"/>
      <c r="SBQ6" s="100"/>
      <c r="SBR6" s="100"/>
      <c r="SBS6" s="100"/>
      <c r="SBT6" s="100"/>
      <c r="SBU6" s="100"/>
      <c r="SBV6" s="100"/>
      <c r="SBW6" s="100"/>
      <c r="SBX6" s="100"/>
      <c r="SBY6" s="100"/>
      <c r="SBZ6" s="100"/>
      <c r="SCA6" s="100"/>
      <c r="SCB6" s="100"/>
      <c r="SCC6" s="100"/>
      <c r="SCD6" s="100"/>
      <c r="SCE6" s="100"/>
      <c r="SCF6" s="100"/>
      <c r="SCG6" s="100"/>
      <c r="SCH6" s="100"/>
      <c r="SCI6" s="100"/>
      <c r="SCJ6" s="100"/>
      <c r="SCK6" s="100"/>
      <c r="SCL6" s="100"/>
      <c r="SCM6" s="100"/>
      <c r="SCN6" s="100"/>
      <c r="SCO6" s="100"/>
      <c r="SCP6" s="100"/>
      <c r="SCQ6" s="100"/>
      <c r="SCR6" s="100"/>
      <c r="SCS6" s="100"/>
      <c r="SCT6" s="100"/>
      <c r="SCU6" s="100"/>
      <c r="SCV6" s="100"/>
      <c r="SCW6" s="100"/>
      <c r="SCX6" s="100"/>
      <c r="SCY6" s="100"/>
      <c r="SCZ6" s="100"/>
      <c r="SDA6" s="100"/>
      <c r="SDB6" s="100"/>
      <c r="SDC6" s="100"/>
      <c r="SDD6" s="100"/>
      <c r="SDE6" s="100"/>
      <c r="SDF6" s="100"/>
      <c r="SDG6" s="100"/>
      <c r="SDH6" s="100"/>
      <c r="SDI6" s="100"/>
      <c r="SDJ6" s="100"/>
      <c r="SDK6" s="100"/>
      <c r="SDL6" s="100"/>
      <c r="SDM6" s="100"/>
      <c r="SDN6" s="100"/>
      <c r="SDO6" s="100"/>
      <c r="SDP6" s="100"/>
      <c r="SDQ6" s="100"/>
      <c r="SDR6" s="100"/>
      <c r="SDS6" s="100"/>
      <c r="SDT6" s="100"/>
      <c r="SDU6" s="100"/>
      <c r="SDV6" s="100"/>
      <c r="SDW6" s="100"/>
      <c r="SDX6" s="100"/>
      <c r="SDY6" s="100"/>
      <c r="SDZ6" s="100"/>
      <c r="SEA6" s="100"/>
      <c r="SEB6" s="100"/>
      <c r="SEC6" s="100"/>
      <c r="SED6" s="100"/>
      <c r="SEE6" s="100"/>
      <c r="SEF6" s="100"/>
      <c r="SEG6" s="100"/>
      <c r="SEH6" s="100"/>
      <c r="SEI6" s="100"/>
      <c r="SEJ6" s="100"/>
      <c r="SEK6" s="100"/>
      <c r="SEL6" s="100"/>
      <c r="SEM6" s="100"/>
      <c r="SEN6" s="100"/>
      <c r="SEO6" s="100"/>
      <c r="SEP6" s="100"/>
      <c r="SEQ6" s="100"/>
      <c r="SER6" s="100"/>
      <c r="SES6" s="100"/>
      <c r="SET6" s="100"/>
      <c r="SEU6" s="100"/>
      <c r="SEV6" s="100"/>
      <c r="SEW6" s="100"/>
      <c r="SEX6" s="100"/>
      <c r="SEY6" s="100"/>
      <c r="SEZ6" s="100"/>
      <c r="SFA6" s="100"/>
      <c r="SFB6" s="100"/>
      <c r="SFC6" s="100"/>
      <c r="SFD6" s="100"/>
      <c r="SFE6" s="100"/>
      <c r="SFF6" s="100"/>
      <c r="SFG6" s="100"/>
      <c r="SFH6" s="100"/>
      <c r="SFI6" s="100"/>
      <c r="SFJ6" s="100"/>
      <c r="SFK6" s="100"/>
      <c r="SFL6" s="100"/>
      <c r="SFM6" s="100"/>
      <c r="SFN6" s="100"/>
      <c r="SFO6" s="100"/>
      <c r="SFP6" s="100"/>
      <c r="SFQ6" s="100"/>
      <c r="SFR6" s="100"/>
      <c r="SFS6" s="100"/>
      <c r="SFT6" s="100"/>
      <c r="SFU6" s="100"/>
      <c r="SFV6" s="100"/>
      <c r="SFW6" s="100"/>
      <c r="SFX6" s="100"/>
      <c r="SFY6" s="100"/>
      <c r="SFZ6" s="100"/>
      <c r="SGA6" s="100"/>
      <c r="SGB6" s="100"/>
      <c r="SGC6" s="100"/>
      <c r="SGD6" s="100"/>
      <c r="SGE6" s="100"/>
      <c r="SGF6" s="100"/>
      <c r="SGG6" s="100"/>
      <c r="SGH6" s="100"/>
      <c r="SGI6" s="100"/>
      <c r="SGJ6" s="100"/>
      <c r="SGK6" s="100"/>
      <c r="SGL6" s="100"/>
      <c r="SGM6" s="100"/>
      <c r="SGN6" s="100"/>
      <c r="SGO6" s="100"/>
      <c r="SGP6" s="100"/>
      <c r="SGQ6" s="100"/>
      <c r="SGR6" s="100"/>
      <c r="SGS6" s="100"/>
      <c r="SGT6" s="100"/>
      <c r="SGU6" s="100"/>
      <c r="SGV6" s="100"/>
      <c r="SGW6" s="100"/>
      <c r="SGX6" s="100"/>
      <c r="SGY6" s="100"/>
      <c r="SGZ6" s="100"/>
      <c r="SHA6" s="100"/>
      <c r="SHB6" s="100"/>
      <c r="SHC6" s="100"/>
      <c r="SHD6" s="100"/>
      <c r="SHE6" s="100"/>
      <c r="SHF6" s="100"/>
      <c r="SHG6" s="100"/>
      <c r="SHH6" s="100"/>
      <c r="SHI6" s="100"/>
      <c r="SHJ6" s="100"/>
      <c r="SHK6" s="100"/>
      <c r="SHL6" s="100"/>
      <c r="SHM6" s="100"/>
      <c r="SHN6" s="100"/>
      <c r="SHO6" s="100"/>
      <c r="SHP6" s="100"/>
      <c r="SHQ6" s="100"/>
      <c r="SHR6" s="100"/>
      <c r="SHS6" s="100"/>
      <c r="SHT6" s="100"/>
      <c r="SHU6" s="100"/>
      <c r="SHV6" s="100"/>
      <c r="SHW6" s="100"/>
      <c r="SHX6" s="100"/>
      <c r="SHY6" s="100"/>
      <c r="SHZ6" s="100"/>
      <c r="SIA6" s="100"/>
      <c r="SIB6" s="100"/>
      <c r="SIC6" s="100"/>
      <c r="SID6" s="100"/>
      <c r="SIE6" s="100"/>
      <c r="SIF6" s="100"/>
      <c r="SIG6" s="100"/>
      <c r="SIH6" s="100"/>
      <c r="SII6" s="100"/>
      <c r="SIJ6" s="100"/>
      <c r="SIK6" s="100"/>
      <c r="SIL6" s="100"/>
      <c r="SIM6" s="100"/>
      <c r="SIN6" s="100"/>
      <c r="SIO6" s="100"/>
      <c r="SIP6" s="100"/>
      <c r="SIQ6" s="100"/>
      <c r="SIR6" s="100"/>
      <c r="SIS6" s="100"/>
      <c r="SIT6" s="100"/>
      <c r="SIU6" s="100"/>
      <c r="SIV6" s="100"/>
      <c r="SIW6" s="100"/>
      <c r="SIX6" s="100"/>
      <c r="SIY6" s="100"/>
      <c r="SIZ6" s="100"/>
      <c r="SJA6" s="100"/>
      <c r="SJB6" s="100"/>
      <c r="SJC6" s="100"/>
      <c r="SJD6" s="100"/>
      <c r="SJE6" s="100"/>
      <c r="SJF6" s="100"/>
      <c r="SJG6" s="100"/>
      <c r="SJH6" s="100"/>
      <c r="SJI6" s="100"/>
      <c r="SJJ6" s="100"/>
      <c r="SJK6" s="100"/>
      <c r="SJL6" s="100"/>
      <c r="SJM6" s="100"/>
      <c r="SJN6" s="100"/>
      <c r="SJO6" s="100"/>
      <c r="SJP6" s="100"/>
      <c r="SJQ6" s="100"/>
      <c r="SJR6" s="100"/>
      <c r="SJS6" s="100"/>
      <c r="SJT6" s="100"/>
      <c r="SJU6" s="100"/>
      <c r="SJV6" s="100"/>
      <c r="SJW6" s="100"/>
      <c r="SJX6" s="100"/>
      <c r="SJY6" s="100"/>
      <c r="SJZ6" s="100"/>
      <c r="SKA6" s="100"/>
      <c r="SKB6" s="100"/>
      <c r="SKC6" s="100"/>
      <c r="SKD6" s="100"/>
      <c r="SKE6" s="100"/>
      <c r="SKF6" s="100"/>
      <c r="SKG6" s="100"/>
      <c r="SKH6" s="100"/>
      <c r="SKI6" s="100"/>
      <c r="SKJ6" s="100"/>
      <c r="SKK6" s="100"/>
      <c r="SKL6" s="100"/>
      <c r="SKM6" s="100"/>
      <c r="SKN6" s="100"/>
      <c r="SKO6" s="100"/>
      <c r="SKP6" s="100"/>
      <c r="SKQ6" s="100"/>
      <c r="SKR6" s="100"/>
      <c r="SKS6" s="100"/>
      <c r="SKT6" s="100"/>
      <c r="SKU6" s="100"/>
      <c r="SKV6" s="100"/>
      <c r="SKW6" s="100"/>
      <c r="SKX6" s="100"/>
      <c r="SKY6" s="100"/>
      <c r="SKZ6" s="100"/>
      <c r="SLA6" s="100"/>
      <c r="SLB6" s="100"/>
      <c r="SLC6" s="100"/>
      <c r="SLD6" s="100"/>
      <c r="SLE6" s="100"/>
      <c r="SLF6" s="100"/>
      <c r="SLG6" s="100"/>
      <c r="SLH6" s="100"/>
      <c r="SLI6" s="100"/>
      <c r="SLJ6" s="100"/>
      <c r="SLK6" s="100"/>
      <c r="SLL6" s="100"/>
      <c r="SLM6" s="100"/>
      <c r="SLN6" s="100"/>
      <c r="SLO6" s="100"/>
      <c r="SLP6" s="100"/>
      <c r="SLQ6" s="100"/>
      <c r="SLR6" s="100"/>
      <c r="SLS6" s="100"/>
      <c r="SLT6" s="100"/>
      <c r="SLU6" s="100"/>
      <c r="SLV6" s="100"/>
      <c r="SLW6" s="100"/>
      <c r="SLX6" s="100"/>
      <c r="SLY6" s="100"/>
      <c r="SLZ6" s="100"/>
      <c r="SMA6" s="100"/>
      <c r="SMB6" s="100"/>
      <c r="SMC6" s="100"/>
      <c r="SMD6" s="100"/>
      <c r="SME6" s="100"/>
      <c r="SMF6" s="100"/>
      <c r="SMG6" s="100"/>
      <c r="SMH6" s="100"/>
      <c r="SMI6" s="100"/>
      <c r="SMJ6" s="100"/>
      <c r="SMK6" s="100"/>
      <c r="SML6" s="100"/>
      <c r="SMM6" s="100"/>
      <c r="SMN6" s="100"/>
      <c r="SMO6" s="100"/>
      <c r="SMP6" s="100"/>
      <c r="SMQ6" s="100"/>
      <c r="SMR6" s="100"/>
      <c r="SMS6" s="100"/>
      <c r="SMT6" s="100"/>
      <c r="SMU6" s="100"/>
      <c r="SMV6" s="100"/>
      <c r="SMW6" s="100"/>
      <c r="SMX6" s="100"/>
      <c r="SMY6" s="100"/>
      <c r="SMZ6" s="100"/>
      <c r="SNA6" s="100"/>
      <c r="SNB6" s="100"/>
      <c r="SNC6" s="100"/>
      <c r="SND6" s="100"/>
      <c r="SNE6" s="100"/>
      <c r="SNF6" s="100"/>
      <c r="SNG6" s="100"/>
      <c r="SNH6" s="100"/>
      <c r="SNI6" s="100"/>
      <c r="SNJ6" s="100"/>
      <c r="SNK6" s="100"/>
      <c r="SNL6" s="100"/>
      <c r="SNM6" s="100"/>
      <c r="SNN6" s="100"/>
      <c r="SNO6" s="100"/>
      <c r="SNP6" s="100"/>
      <c r="SNQ6" s="100"/>
      <c r="SNR6" s="100"/>
      <c r="SNS6" s="100"/>
      <c r="SNT6" s="100"/>
      <c r="SNU6" s="100"/>
      <c r="SNV6" s="100"/>
      <c r="SNW6" s="100"/>
      <c r="SNX6" s="100"/>
      <c r="SNY6" s="100"/>
      <c r="SNZ6" s="100"/>
      <c r="SOA6" s="100"/>
      <c r="SOB6" s="100"/>
      <c r="SOC6" s="100"/>
      <c r="SOD6" s="100"/>
      <c r="SOE6" s="100"/>
      <c r="SOF6" s="100"/>
      <c r="SOG6" s="100"/>
      <c r="SOH6" s="100"/>
      <c r="SOI6" s="100"/>
      <c r="SOJ6" s="100"/>
      <c r="SOK6" s="100"/>
      <c r="SOL6" s="100"/>
      <c r="SOM6" s="100"/>
      <c r="SON6" s="100"/>
      <c r="SOO6" s="100"/>
      <c r="SOP6" s="100"/>
      <c r="SOQ6" s="100"/>
      <c r="SOR6" s="100"/>
      <c r="SOS6" s="100"/>
      <c r="SOT6" s="100"/>
      <c r="SOU6" s="100"/>
      <c r="SOV6" s="100"/>
      <c r="SOW6" s="100"/>
      <c r="SOX6" s="100"/>
      <c r="SOY6" s="100"/>
      <c r="SOZ6" s="100"/>
      <c r="SPA6" s="100"/>
      <c r="SPB6" s="100"/>
      <c r="SPC6" s="100"/>
      <c r="SPD6" s="100"/>
      <c r="SPE6" s="100"/>
      <c r="SPF6" s="100"/>
      <c r="SPG6" s="100"/>
      <c r="SPH6" s="100"/>
      <c r="SPI6" s="100"/>
      <c r="SPJ6" s="100"/>
      <c r="SPK6" s="100"/>
      <c r="SPL6" s="100"/>
      <c r="SPM6" s="100"/>
      <c r="SPN6" s="100"/>
      <c r="SPO6" s="100"/>
      <c r="SPP6" s="100"/>
      <c r="SPQ6" s="100"/>
      <c r="SPR6" s="100"/>
      <c r="SPS6" s="100"/>
      <c r="SPT6" s="100"/>
      <c r="SPU6" s="100"/>
      <c r="SPV6" s="100"/>
      <c r="SPW6" s="100"/>
      <c r="SPX6" s="100"/>
      <c r="SPY6" s="100"/>
      <c r="SPZ6" s="100"/>
      <c r="SQA6" s="100"/>
      <c r="SQB6" s="100"/>
      <c r="SQC6" s="100"/>
      <c r="SQD6" s="100"/>
      <c r="SQE6" s="100"/>
      <c r="SQF6" s="100"/>
      <c r="SQG6" s="100"/>
      <c r="SQH6" s="100"/>
      <c r="SQI6" s="100"/>
      <c r="SQJ6" s="100"/>
      <c r="SQK6" s="100"/>
      <c r="SQL6" s="100"/>
      <c r="SQM6" s="100"/>
      <c r="SQN6" s="100"/>
      <c r="SQO6" s="100"/>
      <c r="SQP6" s="100"/>
      <c r="SQQ6" s="100"/>
      <c r="SQR6" s="100"/>
      <c r="SQS6" s="100"/>
      <c r="SQT6" s="100"/>
      <c r="SQU6" s="100"/>
      <c r="SQV6" s="100"/>
      <c r="SQW6" s="100"/>
      <c r="SQX6" s="100"/>
      <c r="SQY6" s="100"/>
      <c r="SQZ6" s="100"/>
      <c r="SRA6" s="100"/>
      <c r="SRB6" s="100"/>
      <c r="SRC6" s="100"/>
      <c r="SRD6" s="100"/>
      <c r="SRE6" s="100"/>
      <c r="SRF6" s="100"/>
      <c r="SRG6" s="100"/>
      <c r="SRH6" s="100"/>
      <c r="SRI6" s="100"/>
      <c r="SRJ6" s="100"/>
      <c r="SRK6" s="100"/>
      <c r="SRL6" s="100"/>
      <c r="SRM6" s="100"/>
      <c r="SRN6" s="100"/>
      <c r="SRO6" s="100"/>
      <c r="SRP6" s="100"/>
      <c r="SRQ6" s="100"/>
      <c r="SRR6" s="100"/>
      <c r="SRS6" s="100"/>
      <c r="SRT6" s="100"/>
      <c r="SRU6" s="100"/>
      <c r="SRV6" s="100"/>
      <c r="SRW6" s="100"/>
      <c r="SRX6" s="100"/>
      <c r="SRY6" s="100"/>
      <c r="SRZ6" s="100"/>
      <c r="SSA6" s="100"/>
      <c r="SSB6" s="100"/>
      <c r="SSC6" s="100"/>
      <c r="SSD6" s="100"/>
      <c r="SSE6" s="100"/>
      <c r="SSF6" s="100"/>
      <c r="SSG6" s="100"/>
      <c r="SSH6" s="100"/>
      <c r="SSI6" s="100"/>
      <c r="SSJ6" s="100"/>
      <c r="SSK6" s="100"/>
      <c r="SSL6" s="100"/>
      <c r="SSM6" s="100"/>
      <c r="SSN6" s="100"/>
      <c r="SSO6" s="100"/>
      <c r="SSP6" s="100"/>
      <c r="SSQ6" s="100"/>
      <c r="SSR6" s="100"/>
      <c r="SSS6" s="100"/>
      <c r="SST6" s="100"/>
      <c r="SSU6" s="100"/>
      <c r="SSV6" s="100"/>
      <c r="SSW6" s="100"/>
      <c r="SSX6" s="100"/>
      <c r="SSY6" s="100"/>
      <c r="SSZ6" s="100"/>
      <c r="STA6" s="100"/>
      <c r="STB6" s="100"/>
      <c r="STC6" s="100"/>
      <c r="STD6" s="100"/>
      <c r="STE6" s="100"/>
      <c r="STF6" s="100"/>
      <c r="STG6" s="100"/>
      <c r="STH6" s="100"/>
      <c r="STI6" s="100"/>
      <c r="STJ6" s="100"/>
      <c r="STK6" s="100"/>
      <c r="STL6" s="100"/>
      <c r="STM6" s="100"/>
      <c r="STN6" s="100"/>
      <c r="STO6" s="100"/>
      <c r="STP6" s="100"/>
      <c r="STQ6" s="100"/>
      <c r="STR6" s="100"/>
      <c r="STS6" s="100"/>
      <c r="STT6" s="100"/>
      <c r="STU6" s="100"/>
      <c r="STV6" s="100"/>
      <c r="STW6" s="100"/>
      <c r="STX6" s="100"/>
      <c r="STY6" s="100"/>
      <c r="STZ6" s="100"/>
      <c r="SUA6" s="100"/>
      <c r="SUB6" s="100"/>
      <c r="SUC6" s="100"/>
      <c r="SUD6" s="100"/>
      <c r="SUE6" s="100"/>
      <c r="SUF6" s="100"/>
      <c r="SUG6" s="100"/>
      <c r="SUH6" s="100"/>
      <c r="SUI6" s="100"/>
      <c r="SUJ6" s="100"/>
      <c r="SUK6" s="100"/>
      <c r="SUL6" s="100"/>
      <c r="SUM6" s="100"/>
      <c r="SUN6" s="100"/>
      <c r="SUO6" s="100"/>
      <c r="SUP6" s="100"/>
      <c r="SUQ6" s="100"/>
      <c r="SUR6" s="100"/>
      <c r="SUS6" s="100"/>
      <c r="SUT6" s="100"/>
      <c r="SUU6" s="100"/>
      <c r="SUV6" s="100"/>
      <c r="SUW6" s="100"/>
      <c r="SUX6" s="100"/>
      <c r="SUY6" s="100"/>
      <c r="SUZ6" s="100"/>
      <c r="SVA6" s="100"/>
      <c r="SVB6" s="100"/>
      <c r="SVC6" s="100"/>
      <c r="SVD6" s="100"/>
      <c r="SVE6" s="100"/>
      <c r="SVF6" s="100"/>
      <c r="SVG6" s="100"/>
      <c r="SVH6" s="100"/>
      <c r="SVI6" s="100"/>
      <c r="SVJ6" s="100"/>
      <c r="SVK6" s="100"/>
      <c r="SVL6" s="100"/>
      <c r="SVM6" s="100"/>
      <c r="SVN6" s="100"/>
      <c r="SVO6" s="100"/>
      <c r="SVP6" s="100"/>
      <c r="SVQ6" s="100"/>
      <c r="SVR6" s="100"/>
      <c r="SVS6" s="100"/>
      <c r="SVT6" s="100"/>
      <c r="SVU6" s="100"/>
      <c r="SVV6" s="100"/>
      <c r="SVW6" s="100"/>
      <c r="SVX6" s="100"/>
      <c r="SVY6" s="100"/>
      <c r="SVZ6" s="100"/>
      <c r="SWA6" s="100"/>
      <c r="SWB6" s="100"/>
      <c r="SWC6" s="100"/>
      <c r="SWD6" s="100"/>
      <c r="SWE6" s="100"/>
      <c r="SWF6" s="100"/>
      <c r="SWG6" s="100"/>
      <c r="SWH6" s="100"/>
      <c r="SWI6" s="100"/>
      <c r="SWJ6" s="100"/>
      <c r="SWK6" s="100"/>
      <c r="SWL6" s="100"/>
      <c r="SWM6" s="100"/>
      <c r="SWN6" s="100"/>
      <c r="SWO6" s="100"/>
      <c r="SWP6" s="100"/>
      <c r="SWQ6" s="100"/>
      <c r="SWR6" s="100"/>
      <c r="SWS6" s="100"/>
      <c r="SWT6" s="100"/>
      <c r="SWU6" s="100"/>
      <c r="SWV6" s="100"/>
      <c r="SWW6" s="100"/>
      <c r="SWX6" s="100"/>
      <c r="SWY6" s="100"/>
      <c r="SWZ6" s="100"/>
      <c r="SXA6" s="100"/>
      <c r="SXB6" s="100"/>
      <c r="SXC6" s="100"/>
      <c r="SXD6" s="100"/>
      <c r="SXE6" s="100"/>
      <c r="SXF6" s="100"/>
      <c r="SXG6" s="100"/>
      <c r="SXH6" s="100"/>
      <c r="SXI6" s="100"/>
      <c r="SXJ6" s="100"/>
      <c r="SXK6" s="100"/>
      <c r="SXL6" s="100"/>
      <c r="SXM6" s="100"/>
      <c r="SXN6" s="100"/>
      <c r="SXO6" s="100"/>
      <c r="SXP6" s="100"/>
      <c r="SXQ6" s="100"/>
      <c r="SXR6" s="100"/>
      <c r="SXS6" s="100"/>
      <c r="SXT6" s="100"/>
      <c r="SXU6" s="100"/>
      <c r="SXV6" s="100"/>
      <c r="SXW6" s="100"/>
      <c r="SXX6" s="100"/>
      <c r="SXY6" s="100"/>
      <c r="SXZ6" s="100"/>
      <c r="SYA6" s="100"/>
      <c r="SYB6" s="100"/>
      <c r="SYC6" s="100"/>
      <c r="SYD6" s="100"/>
      <c r="SYE6" s="100"/>
      <c r="SYF6" s="100"/>
      <c r="SYG6" s="100"/>
      <c r="SYH6" s="100"/>
      <c r="SYI6" s="100"/>
      <c r="SYJ6" s="100"/>
      <c r="SYK6" s="100"/>
      <c r="SYL6" s="100"/>
      <c r="SYM6" s="100"/>
      <c r="SYN6" s="100"/>
      <c r="SYO6" s="100"/>
      <c r="SYP6" s="100"/>
      <c r="SYQ6" s="100"/>
      <c r="SYR6" s="100"/>
      <c r="SYS6" s="100"/>
      <c r="SYT6" s="100"/>
      <c r="SYU6" s="100"/>
      <c r="SYV6" s="100"/>
      <c r="SYW6" s="100"/>
      <c r="SYX6" s="100"/>
      <c r="SYY6" s="100"/>
      <c r="SYZ6" s="100"/>
      <c r="SZA6" s="100"/>
      <c r="SZB6" s="100"/>
      <c r="SZC6" s="100"/>
      <c r="SZD6" s="100"/>
      <c r="SZE6" s="100"/>
      <c r="SZF6" s="100"/>
      <c r="SZG6" s="100"/>
      <c r="SZH6" s="100"/>
      <c r="SZI6" s="100"/>
      <c r="SZJ6" s="100"/>
      <c r="SZK6" s="100"/>
      <c r="SZL6" s="100"/>
      <c r="SZM6" s="100"/>
      <c r="SZN6" s="100"/>
      <c r="SZO6" s="100"/>
      <c r="SZP6" s="100"/>
      <c r="SZQ6" s="100"/>
      <c r="SZR6" s="100"/>
      <c r="SZS6" s="100"/>
      <c r="SZT6" s="100"/>
      <c r="SZU6" s="100"/>
      <c r="SZV6" s="100"/>
      <c r="SZW6" s="100"/>
      <c r="SZX6" s="100"/>
      <c r="SZY6" s="100"/>
      <c r="SZZ6" s="100"/>
      <c r="TAA6" s="100"/>
      <c r="TAB6" s="100"/>
      <c r="TAC6" s="100"/>
      <c r="TAD6" s="100"/>
      <c r="TAE6" s="100"/>
      <c r="TAF6" s="100"/>
      <c r="TAG6" s="100"/>
      <c r="TAH6" s="100"/>
      <c r="TAI6" s="100"/>
      <c r="TAJ6" s="100"/>
      <c r="TAK6" s="100"/>
      <c r="TAL6" s="100"/>
      <c r="TAM6" s="100"/>
      <c r="TAN6" s="100"/>
      <c r="TAO6" s="100"/>
      <c r="TAP6" s="100"/>
      <c r="TAQ6" s="100"/>
      <c r="TAR6" s="100"/>
      <c r="TAS6" s="100"/>
      <c r="TAT6" s="100"/>
      <c r="TAU6" s="100"/>
      <c r="TAV6" s="100"/>
      <c r="TAW6" s="100"/>
      <c r="TAX6" s="100"/>
      <c r="TAY6" s="100"/>
      <c r="TAZ6" s="100"/>
      <c r="TBA6" s="100"/>
      <c r="TBB6" s="100"/>
      <c r="TBC6" s="100"/>
      <c r="TBD6" s="100"/>
      <c r="TBE6" s="100"/>
      <c r="TBF6" s="100"/>
      <c r="TBG6" s="100"/>
      <c r="TBH6" s="100"/>
      <c r="TBI6" s="100"/>
      <c r="TBJ6" s="100"/>
      <c r="TBK6" s="100"/>
      <c r="TBL6" s="100"/>
      <c r="TBM6" s="100"/>
      <c r="TBN6" s="100"/>
      <c r="TBO6" s="100"/>
      <c r="TBP6" s="100"/>
      <c r="TBQ6" s="100"/>
      <c r="TBR6" s="100"/>
      <c r="TBS6" s="100"/>
      <c r="TBT6" s="100"/>
      <c r="TBU6" s="100"/>
      <c r="TBV6" s="100"/>
      <c r="TBW6" s="100"/>
      <c r="TBX6" s="100"/>
      <c r="TBY6" s="100"/>
      <c r="TBZ6" s="100"/>
      <c r="TCA6" s="100"/>
      <c r="TCB6" s="100"/>
      <c r="TCC6" s="100"/>
      <c r="TCD6" s="100"/>
      <c r="TCE6" s="100"/>
      <c r="TCF6" s="100"/>
      <c r="TCG6" s="100"/>
      <c r="TCH6" s="100"/>
      <c r="TCI6" s="100"/>
      <c r="TCJ6" s="100"/>
      <c r="TCK6" s="100"/>
      <c r="TCL6" s="100"/>
      <c r="TCM6" s="100"/>
      <c r="TCN6" s="100"/>
      <c r="TCO6" s="100"/>
      <c r="TCP6" s="100"/>
      <c r="TCQ6" s="100"/>
      <c r="TCR6" s="100"/>
      <c r="TCS6" s="100"/>
      <c r="TCT6" s="100"/>
      <c r="TCU6" s="100"/>
      <c r="TCV6" s="100"/>
      <c r="TCW6" s="100"/>
      <c r="TCX6" s="100"/>
      <c r="TCY6" s="100"/>
      <c r="TCZ6" s="100"/>
      <c r="TDA6" s="100"/>
      <c r="TDB6" s="100"/>
      <c r="TDC6" s="100"/>
      <c r="TDD6" s="100"/>
      <c r="TDE6" s="100"/>
      <c r="TDF6" s="100"/>
      <c r="TDG6" s="100"/>
      <c r="TDH6" s="100"/>
      <c r="TDI6" s="100"/>
      <c r="TDJ6" s="100"/>
      <c r="TDK6" s="100"/>
      <c r="TDL6" s="100"/>
      <c r="TDM6" s="100"/>
      <c r="TDN6" s="100"/>
      <c r="TDO6" s="100"/>
      <c r="TDP6" s="100"/>
      <c r="TDQ6" s="100"/>
      <c r="TDR6" s="100"/>
      <c r="TDS6" s="100"/>
      <c r="TDT6" s="100"/>
      <c r="TDU6" s="100"/>
      <c r="TDV6" s="100"/>
      <c r="TDW6" s="100"/>
      <c r="TDX6" s="100"/>
      <c r="TDY6" s="100"/>
      <c r="TDZ6" s="100"/>
      <c r="TEA6" s="100"/>
      <c r="TEB6" s="100"/>
      <c r="TEC6" s="100"/>
      <c r="TED6" s="100"/>
      <c r="TEE6" s="100"/>
      <c r="TEF6" s="100"/>
      <c r="TEG6" s="100"/>
      <c r="TEH6" s="100"/>
      <c r="TEI6" s="100"/>
      <c r="TEJ6" s="100"/>
      <c r="TEK6" s="100"/>
      <c r="TEL6" s="100"/>
      <c r="TEM6" s="100"/>
      <c r="TEN6" s="100"/>
      <c r="TEO6" s="100"/>
      <c r="TEP6" s="100"/>
      <c r="TEQ6" s="100"/>
      <c r="TER6" s="100"/>
      <c r="TES6" s="100"/>
      <c r="TET6" s="100"/>
      <c r="TEU6" s="100"/>
      <c r="TEV6" s="100"/>
      <c r="TEW6" s="100"/>
      <c r="TEX6" s="100"/>
      <c r="TEY6" s="100"/>
      <c r="TEZ6" s="100"/>
      <c r="TFA6" s="100"/>
      <c r="TFB6" s="100"/>
      <c r="TFC6" s="100"/>
      <c r="TFD6" s="100"/>
      <c r="TFE6" s="100"/>
      <c r="TFF6" s="100"/>
      <c r="TFG6" s="100"/>
      <c r="TFH6" s="100"/>
      <c r="TFI6" s="100"/>
      <c r="TFJ6" s="100"/>
      <c r="TFK6" s="100"/>
      <c r="TFL6" s="100"/>
      <c r="TFM6" s="100"/>
      <c r="TFN6" s="100"/>
      <c r="TFO6" s="100"/>
      <c r="TFP6" s="100"/>
      <c r="TFQ6" s="100"/>
      <c r="TFR6" s="100"/>
      <c r="TFS6" s="100"/>
      <c r="TFT6" s="100"/>
      <c r="TFU6" s="100"/>
      <c r="TFV6" s="100"/>
      <c r="TFW6" s="100"/>
      <c r="TFX6" s="100"/>
      <c r="TFY6" s="100"/>
      <c r="TFZ6" s="100"/>
      <c r="TGA6" s="100"/>
      <c r="TGB6" s="100"/>
      <c r="TGC6" s="100"/>
      <c r="TGD6" s="100"/>
      <c r="TGE6" s="100"/>
      <c r="TGF6" s="100"/>
      <c r="TGG6" s="100"/>
      <c r="TGH6" s="100"/>
      <c r="TGI6" s="100"/>
      <c r="TGJ6" s="100"/>
      <c r="TGK6" s="100"/>
      <c r="TGL6" s="100"/>
      <c r="TGM6" s="100"/>
      <c r="TGN6" s="100"/>
      <c r="TGO6" s="100"/>
      <c r="TGP6" s="100"/>
      <c r="TGQ6" s="100"/>
      <c r="TGR6" s="100"/>
      <c r="TGS6" s="100"/>
      <c r="TGT6" s="100"/>
      <c r="TGU6" s="100"/>
      <c r="TGV6" s="100"/>
      <c r="TGW6" s="100"/>
      <c r="TGX6" s="100"/>
      <c r="TGY6" s="100"/>
      <c r="TGZ6" s="100"/>
      <c r="THA6" s="100"/>
      <c r="THB6" s="100"/>
      <c r="THC6" s="100"/>
      <c r="THD6" s="100"/>
      <c r="THE6" s="100"/>
      <c r="THF6" s="100"/>
      <c r="THG6" s="100"/>
      <c r="THH6" s="100"/>
      <c r="THI6" s="100"/>
      <c r="THJ6" s="100"/>
      <c r="THK6" s="100"/>
      <c r="THL6" s="100"/>
      <c r="THM6" s="100"/>
      <c r="THN6" s="100"/>
      <c r="THO6" s="100"/>
      <c r="THP6" s="100"/>
      <c r="THQ6" s="100"/>
      <c r="THR6" s="100"/>
      <c r="THS6" s="100"/>
      <c r="THT6" s="100"/>
      <c r="THU6" s="100"/>
      <c r="THV6" s="100"/>
      <c r="THW6" s="100"/>
      <c r="THX6" s="100"/>
      <c r="THY6" s="100"/>
      <c r="THZ6" s="100"/>
      <c r="TIA6" s="100"/>
      <c r="TIB6" s="100"/>
      <c r="TIC6" s="100"/>
      <c r="TID6" s="100"/>
      <c r="TIE6" s="100"/>
      <c r="TIF6" s="100"/>
      <c r="TIG6" s="100"/>
      <c r="TIH6" s="100"/>
      <c r="TII6" s="100"/>
      <c r="TIJ6" s="100"/>
      <c r="TIK6" s="100"/>
      <c r="TIL6" s="100"/>
      <c r="TIM6" s="100"/>
      <c r="TIN6" s="100"/>
      <c r="TIO6" s="100"/>
      <c r="TIP6" s="100"/>
      <c r="TIQ6" s="100"/>
      <c r="TIR6" s="100"/>
      <c r="TIS6" s="100"/>
      <c r="TIT6" s="100"/>
      <c r="TIU6" s="100"/>
      <c r="TIV6" s="100"/>
      <c r="TIW6" s="100"/>
      <c r="TIX6" s="100"/>
      <c r="TIY6" s="100"/>
      <c r="TIZ6" s="100"/>
      <c r="TJA6" s="100"/>
      <c r="TJB6" s="100"/>
      <c r="TJC6" s="100"/>
      <c r="TJD6" s="100"/>
      <c r="TJE6" s="100"/>
      <c r="TJF6" s="100"/>
      <c r="TJG6" s="100"/>
      <c r="TJH6" s="100"/>
      <c r="TJI6" s="100"/>
      <c r="TJJ6" s="100"/>
      <c r="TJK6" s="100"/>
      <c r="TJL6" s="100"/>
      <c r="TJM6" s="100"/>
      <c r="TJN6" s="100"/>
      <c r="TJO6" s="100"/>
      <c r="TJP6" s="100"/>
      <c r="TJQ6" s="100"/>
      <c r="TJR6" s="100"/>
      <c r="TJS6" s="100"/>
      <c r="TJT6" s="100"/>
      <c r="TJU6" s="100"/>
      <c r="TJV6" s="100"/>
      <c r="TJW6" s="100"/>
      <c r="TJX6" s="100"/>
      <c r="TJY6" s="100"/>
      <c r="TJZ6" s="100"/>
      <c r="TKA6" s="100"/>
      <c r="TKB6" s="100"/>
      <c r="TKC6" s="100"/>
      <c r="TKD6" s="100"/>
      <c r="TKE6" s="100"/>
      <c r="TKF6" s="100"/>
      <c r="TKG6" s="100"/>
      <c r="TKH6" s="100"/>
      <c r="TKI6" s="100"/>
      <c r="TKJ6" s="100"/>
      <c r="TKK6" s="100"/>
      <c r="TKL6" s="100"/>
      <c r="TKM6" s="100"/>
      <c r="TKN6" s="100"/>
      <c r="TKO6" s="100"/>
      <c r="TKP6" s="100"/>
      <c r="TKQ6" s="100"/>
      <c r="TKR6" s="100"/>
      <c r="TKS6" s="100"/>
      <c r="TKT6" s="100"/>
      <c r="TKU6" s="100"/>
      <c r="TKV6" s="100"/>
      <c r="TKW6" s="100"/>
      <c r="TKX6" s="100"/>
      <c r="TKY6" s="100"/>
      <c r="TKZ6" s="100"/>
      <c r="TLA6" s="100"/>
      <c r="TLB6" s="100"/>
      <c r="TLC6" s="100"/>
      <c r="TLD6" s="100"/>
      <c r="TLE6" s="100"/>
      <c r="TLF6" s="100"/>
      <c r="TLG6" s="100"/>
      <c r="TLH6" s="100"/>
      <c r="TLI6" s="100"/>
      <c r="TLJ6" s="100"/>
      <c r="TLK6" s="100"/>
      <c r="TLL6" s="100"/>
      <c r="TLM6" s="100"/>
      <c r="TLN6" s="100"/>
      <c r="TLO6" s="100"/>
      <c r="TLP6" s="100"/>
      <c r="TLQ6" s="100"/>
      <c r="TLR6" s="100"/>
      <c r="TLS6" s="100"/>
      <c r="TLT6" s="100"/>
      <c r="TLU6" s="100"/>
      <c r="TLV6" s="100"/>
      <c r="TLW6" s="100"/>
      <c r="TLX6" s="100"/>
      <c r="TLY6" s="100"/>
      <c r="TLZ6" s="100"/>
      <c r="TMA6" s="100"/>
      <c r="TMB6" s="100"/>
      <c r="TMC6" s="100"/>
      <c r="TMD6" s="100"/>
      <c r="TME6" s="100"/>
      <c r="TMF6" s="100"/>
      <c r="TMG6" s="100"/>
      <c r="TMH6" s="100"/>
      <c r="TMI6" s="100"/>
      <c r="TMJ6" s="100"/>
      <c r="TMK6" s="100"/>
      <c r="TML6" s="100"/>
      <c r="TMM6" s="100"/>
      <c r="TMN6" s="100"/>
      <c r="TMO6" s="100"/>
      <c r="TMP6" s="100"/>
      <c r="TMQ6" s="100"/>
      <c r="TMR6" s="100"/>
      <c r="TMS6" s="100"/>
      <c r="TMT6" s="100"/>
      <c r="TMU6" s="100"/>
      <c r="TMV6" s="100"/>
      <c r="TMW6" s="100"/>
      <c r="TMX6" s="100"/>
      <c r="TMY6" s="100"/>
      <c r="TMZ6" s="100"/>
      <c r="TNA6" s="100"/>
      <c r="TNB6" s="100"/>
      <c r="TNC6" s="100"/>
      <c r="TND6" s="100"/>
      <c r="TNE6" s="100"/>
      <c r="TNF6" s="100"/>
      <c r="TNG6" s="100"/>
      <c r="TNH6" s="100"/>
      <c r="TNI6" s="100"/>
      <c r="TNJ6" s="100"/>
      <c r="TNK6" s="100"/>
      <c r="TNL6" s="100"/>
      <c r="TNM6" s="100"/>
      <c r="TNN6" s="100"/>
      <c r="TNO6" s="100"/>
      <c r="TNP6" s="100"/>
      <c r="TNQ6" s="100"/>
      <c r="TNR6" s="100"/>
      <c r="TNS6" s="100"/>
      <c r="TNT6" s="100"/>
      <c r="TNU6" s="100"/>
      <c r="TNV6" s="100"/>
      <c r="TNW6" s="100"/>
      <c r="TNX6" s="100"/>
      <c r="TNY6" s="100"/>
      <c r="TNZ6" s="100"/>
      <c r="TOA6" s="100"/>
      <c r="TOB6" s="100"/>
      <c r="TOC6" s="100"/>
      <c r="TOD6" s="100"/>
      <c r="TOE6" s="100"/>
      <c r="TOF6" s="100"/>
      <c r="TOG6" s="100"/>
      <c r="TOH6" s="100"/>
      <c r="TOI6" s="100"/>
      <c r="TOJ6" s="100"/>
      <c r="TOK6" s="100"/>
      <c r="TOL6" s="100"/>
      <c r="TOM6" s="100"/>
      <c r="TON6" s="100"/>
      <c r="TOO6" s="100"/>
      <c r="TOP6" s="100"/>
      <c r="TOQ6" s="100"/>
      <c r="TOR6" s="100"/>
      <c r="TOS6" s="100"/>
      <c r="TOT6" s="100"/>
      <c r="TOU6" s="100"/>
      <c r="TOV6" s="100"/>
      <c r="TOW6" s="100"/>
      <c r="TOX6" s="100"/>
      <c r="TOY6" s="100"/>
      <c r="TOZ6" s="100"/>
      <c r="TPA6" s="100"/>
      <c r="TPB6" s="100"/>
      <c r="TPC6" s="100"/>
      <c r="TPD6" s="100"/>
      <c r="TPE6" s="100"/>
      <c r="TPF6" s="100"/>
      <c r="TPG6" s="100"/>
      <c r="TPH6" s="100"/>
      <c r="TPI6" s="100"/>
      <c r="TPJ6" s="100"/>
      <c r="TPK6" s="100"/>
      <c r="TPL6" s="100"/>
      <c r="TPM6" s="100"/>
      <c r="TPN6" s="100"/>
      <c r="TPO6" s="100"/>
      <c r="TPP6" s="100"/>
      <c r="TPQ6" s="100"/>
      <c r="TPR6" s="100"/>
      <c r="TPS6" s="100"/>
      <c r="TPT6" s="100"/>
      <c r="TPU6" s="100"/>
      <c r="TPV6" s="100"/>
      <c r="TPW6" s="100"/>
      <c r="TPX6" s="100"/>
      <c r="TPY6" s="100"/>
      <c r="TPZ6" s="100"/>
      <c r="TQA6" s="100"/>
      <c r="TQB6" s="100"/>
      <c r="TQC6" s="100"/>
      <c r="TQD6" s="100"/>
      <c r="TQE6" s="100"/>
      <c r="TQF6" s="100"/>
      <c r="TQG6" s="100"/>
      <c r="TQH6" s="100"/>
      <c r="TQI6" s="100"/>
      <c r="TQJ6" s="100"/>
      <c r="TQK6" s="100"/>
      <c r="TQL6" s="100"/>
      <c r="TQM6" s="100"/>
      <c r="TQN6" s="100"/>
      <c r="TQO6" s="100"/>
      <c r="TQP6" s="100"/>
      <c r="TQQ6" s="100"/>
      <c r="TQR6" s="100"/>
      <c r="TQS6" s="100"/>
      <c r="TQT6" s="100"/>
      <c r="TQU6" s="100"/>
      <c r="TQV6" s="100"/>
      <c r="TQW6" s="100"/>
      <c r="TQX6" s="100"/>
      <c r="TQY6" s="100"/>
      <c r="TQZ6" s="100"/>
      <c r="TRA6" s="100"/>
      <c r="TRB6" s="100"/>
      <c r="TRC6" s="100"/>
      <c r="TRD6" s="100"/>
      <c r="TRE6" s="100"/>
      <c r="TRF6" s="100"/>
      <c r="TRG6" s="100"/>
      <c r="TRH6" s="100"/>
      <c r="TRI6" s="100"/>
      <c r="TRJ6" s="100"/>
      <c r="TRK6" s="100"/>
      <c r="TRL6" s="100"/>
      <c r="TRM6" s="100"/>
      <c r="TRN6" s="100"/>
      <c r="TRO6" s="100"/>
      <c r="TRP6" s="100"/>
      <c r="TRQ6" s="100"/>
      <c r="TRR6" s="100"/>
      <c r="TRS6" s="100"/>
      <c r="TRT6" s="100"/>
      <c r="TRU6" s="100"/>
      <c r="TRV6" s="100"/>
      <c r="TRW6" s="100"/>
      <c r="TRX6" s="100"/>
      <c r="TRY6" s="100"/>
      <c r="TRZ6" s="100"/>
      <c r="TSA6" s="100"/>
      <c r="TSB6" s="100"/>
      <c r="TSC6" s="100"/>
      <c r="TSD6" s="100"/>
      <c r="TSE6" s="100"/>
      <c r="TSF6" s="100"/>
      <c r="TSG6" s="100"/>
      <c r="TSH6" s="100"/>
      <c r="TSI6" s="100"/>
      <c r="TSJ6" s="100"/>
      <c r="TSK6" s="100"/>
      <c r="TSL6" s="100"/>
      <c r="TSM6" s="100"/>
      <c r="TSN6" s="100"/>
      <c r="TSO6" s="100"/>
      <c r="TSP6" s="100"/>
      <c r="TSQ6" s="100"/>
      <c r="TSR6" s="100"/>
      <c r="TSS6" s="100"/>
      <c r="TST6" s="100"/>
      <c r="TSU6" s="100"/>
      <c r="TSV6" s="100"/>
      <c r="TSW6" s="100"/>
      <c r="TSX6" s="100"/>
      <c r="TSY6" s="100"/>
      <c r="TSZ6" s="100"/>
      <c r="TTA6" s="100"/>
      <c r="TTB6" s="100"/>
      <c r="TTC6" s="100"/>
      <c r="TTD6" s="100"/>
      <c r="TTE6" s="100"/>
      <c r="TTF6" s="100"/>
      <c r="TTG6" s="100"/>
      <c r="TTH6" s="100"/>
      <c r="TTI6" s="100"/>
      <c r="TTJ6" s="100"/>
      <c r="TTK6" s="100"/>
      <c r="TTL6" s="100"/>
      <c r="TTM6" s="100"/>
      <c r="TTN6" s="100"/>
      <c r="TTO6" s="100"/>
      <c r="TTP6" s="100"/>
      <c r="TTQ6" s="100"/>
      <c r="TTR6" s="100"/>
      <c r="TTS6" s="100"/>
      <c r="TTT6" s="100"/>
      <c r="TTU6" s="100"/>
      <c r="TTV6" s="100"/>
      <c r="TTW6" s="100"/>
      <c r="TTX6" s="100"/>
      <c r="TTY6" s="100"/>
      <c r="TTZ6" s="100"/>
      <c r="TUA6" s="100"/>
      <c r="TUB6" s="100"/>
      <c r="TUC6" s="100"/>
      <c r="TUD6" s="100"/>
      <c r="TUE6" s="100"/>
      <c r="TUF6" s="100"/>
      <c r="TUG6" s="100"/>
      <c r="TUH6" s="100"/>
      <c r="TUI6" s="100"/>
      <c r="TUJ6" s="100"/>
      <c r="TUK6" s="100"/>
      <c r="TUL6" s="100"/>
      <c r="TUM6" s="100"/>
      <c r="TUN6" s="100"/>
      <c r="TUO6" s="100"/>
      <c r="TUP6" s="100"/>
      <c r="TUQ6" s="100"/>
      <c r="TUR6" s="100"/>
      <c r="TUS6" s="100"/>
      <c r="TUT6" s="100"/>
      <c r="TUU6" s="100"/>
      <c r="TUV6" s="100"/>
      <c r="TUW6" s="100"/>
      <c r="TUX6" s="100"/>
      <c r="TUY6" s="100"/>
      <c r="TUZ6" s="100"/>
      <c r="TVA6" s="100"/>
      <c r="TVB6" s="100"/>
      <c r="TVC6" s="100"/>
      <c r="TVD6" s="100"/>
      <c r="TVE6" s="100"/>
      <c r="TVF6" s="100"/>
      <c r="TVG6" s="100"/>
      <c r="TVH6" s="100"/>
      <c r="TVI6" s="100"/>
      <c r="TVJ6" s="100"/>
      <c r="TVK6" s="100"/>
      <c r="TVL6" s="100"/>
      <c r="TVM6" s="100"/>
      <c r="TVN6" s="100"/>
      <c r="TVO6" s="100"/>
      <c r="TVP6" s="100"/>
      <c r="TVQ6" s="100"/>
      <c r="TVR6" s="100"/>
      <c r="TVS6" s="100"/>
      <c r="TVT6" s="100"/>
      <c r="TVU6" s="100"/>
      <c r="TVV6" s="100"/>
      <c r="TVW6" s="100"/>
      <c r="TVX6" s="100"/>
      <c r="TVY6" s="100"/>
      <c r="TVZ6" s="100"/>
      <c r="TWA6" s="100"/>
      <c r="TWB6" s="100"/>
      <c r="TWC6" s="100"/>
      <c r="TWD6" s="100"/>
      <c r="TWE6" s="100"/>
      <c r="TWF6" s="100"/>
      <c r="TWG6" s="100"/>
      <c r="TWH6" s="100"/>
      <c r="TWI6" s="100"/>
      <c r="TWJ6" s="100"/>
      <c r="TWK6" s="100"/>
      <c r="TWL6" s="100"/>
      <c r="TWM6" s="100"/>
      <c r="TWN6" s="100"/>
      <c r="TWO6" s="100"/>
      <c r="TWP6" s="100"/>
      <c r="TWQ6" s="100"/>
      <c r="TWR6" s="100"/>
      <c r="TWS6" s="100"/>
      <c r="TWT6" s="100"/>
      <c r="TWU6" s="100"/>
      <c r="TWV6" s="100"/>
      <c r="TWW6" s="100"/>
      <c r="TWX6" s="100"/>
      <c r="TWY6" s="100"/>
      <c r="TWZ6" s="100"/>
      <c r="TXA6" s="100"/>
      <c r="TXB6" s="100"/>
      <c r="TXC6" s="100"/>
      <c r="TXD6" s="100"/>
      <c r="TXE6" s="100"/>
      <c r="TXF6" s="100"/>
      <c r="TXG6" s="100"/>
      <c r="TXH6" s="100"/>
      <c r="TXI6" s="100"/>
      <c r="TXJ6" s="100"/>
      <c r="TXK6" s="100"/>
      <c r="TXL6" s="100"/>
      <c r="TXM6" s="100"/>
      <c r="TXN6" s="100"/>
      <c r="TXO6" s="100"/>
      <c r="TXP6" s="100"/>
      <c r="TXQ6" s="100"/>
      <c r="TXR6" s="100"/>
      <c r="TXS6" s="100"/>
      <c r="TXT6" s="100"/>
      <c r="TXU6" s="100"/>
      <c r="TXV6" s="100"/>
      <c r="TXW6" s="100"/>
      <c r="TXX6" s="100"/>
      <c r="TXY6" s="100"/>
      <c r="TXZ6" s="100"/>
      <c r="TYA6" s="100"/>
      <c r="TYB6" s="100"/>
      <c r="TYC6" s="100"/>
      <c r="TYD6" s="100"/>
      <c r="TYE6" s="100"/>
      <c r="TYF6" s="100"/>
      <c r="TYG6" s="100"/>
      <c r="TYH6" s="100"/>
      <c r="TYI6" s="100"/>
      <c r="TYJ6" s="100"/>
      <c r="TYK6" s="100"/>
      <c r="TYL6" s="100"/>
      <c r="TYM6" s="100"/>
      <c r="TYN6" s="100"/>
      <c r="TYO6" s="100"/>
      <c r="TYP6" s="100"/>
      <c r="TYQ6" s="100"/>
      <c r="TYR6" s="100"/>
      <c r="TYS6" s="100"/>
      <c r="TYT6" s="100"/>
      <c r="TYU6" s="100"/>
      <c r="TYV6" s="100"/>
      <c r="TYW6" s="100"/>
      <c r="TYX6" s="100"/>
      <c r="TYY6" s="100"/>
      <c r="TYZ6" s="100"/>
      <c r="TZA6" s="100"/>
      <c r="TZB6" s="100"/>
      <c r="TZC6" s="100"/>
      <c r="TZD6" s="100"/>
      <c r="TZE6" s="100"/>
      <c r="TZF6" s="100"/>
      <c r="TZG6" s="100"/>
      <c r="TZH6" s="100"/>
      <c r="TZI6" s="100"/>
      <c r="TZJ6" s="100"/>
      <c r="TZK6" s="100"/>
      <c r="TZL6" s="100"/>
      <c r="TZM6" s="100"/>
      <c r="TZN6" s="100"/>
      <c r="TZO6" s="100"/>
      <c r="TZP6" s="100"/>
      <c r="TZQ6" s="100"/>
      <c r="TZR6" s="100"/>
      <c r="TZS6" s="100"/>
      <c r="TZT6" s="100"/>
      <c r="TZU6" s="100"/>
      <c r="TZV6" s="100"/>
      <c r="TZW6" s="100"/>
      <c r="TZX6" s="100"/>
      <c r="TZY6" s="100"/>
      <c r="TZZ6" s="100"/>
      <c r="UAA6" s="100"/>
      <c r="UAB6" s="100"/>
      <c r="UAC6" s="100"/>
      <c r="UAD6" s="100"/>
      <c r="UAE6" s="100"/>
      <c r="UAF6" s="100"/>
      <c r="UAG6" s="100"/>
      <c r="UAH6" s="100"/>
      <c r="UAI6" s="100"/>
      <c r="UAJ6" s="100"/>
      <c r="UAK6" s="100"/>
      <c r="UAL6" s="100"/>
      <c r="UAM6" s="100"/>
      <c r="UAN6" s="100"/>
      <c r="UAO6" s="100"/>
      <c r="UAP6" s="100"/>
      <c r="UAQ6" s="100"/>
      <c r="UAR6" s="100"/>
      <c r="UAS6" s="100"/>
      <c r="UAT6" s="100"/>
      <c r="UAU6" s="100"/>
      <c r="UAV6" s="100"/>
      <c r="UAW6" s="100"/>
      <c r="UAX6" s="100"/>
      <c r="UAY6" s="100"/>
      <c r="UAZ6" s="100"/>
      <c r="UBA6" s="100"/>
      <c r="UBB6" s="100"/>
      <c r="UBC6" s="100"/>
      <c r="UBD6" s="100"/>
      <c r="UBE6" s="100"/>
      <c r="UBF6" s="100"/>
      <c r="UBG6" s="100"/>
      <c r="UBH6" s="100"/>
      <c r="UBI6" s="100"/>
      <c r="UBJ6" s="100"/>
      <c r="UBK6" s="100"/>
      <c r="UBL6" s="100"/>
      <c r="UBM6" s="100"/>
      <c r="UBN6" s="100"/>
      <c r="UBO6" s="100"/>
      <c r="UBP6" s="100"/>
      <c r="UBQ6" s="100"/>
      <c r="UBR6" s="100"/>
      <c r="UBS6" s="100"/>
      <c r="UBT6" s="100"/>
      <c r="UBU6" s="100"/>
      <c r="UBV6" s="100"/>
      <c r="UBW6" s="100"/>
      <c r="UBX6" s="100"/>
      <c r="UBY6" s="100"/>
      <c r="UBZ6" s="100"/>
      <c r="UCA6" s="100"/>
      <c r="UCB6" s="100"/>
      <c r="UCC6" s="100"/>
      <c r="UCD6" s="100"/>
      <c r="UCE6" s="100"/>
      <c r="UCF6" s="100"/>
      <c r="UCG6" s="100"/>
      <c r="UCH6" s="100"/>
      <c r="UCI6" s="100"/>
      <c r="UCJ6" s="100"/>
      <c r="UCK6" s="100"/>
      <c r="UCL6" s="100"/>
      <c r="UCM6" s="100"/>
      <c r="UCN6" s="100"/>
      <c r="UCO6" s="100"/>
      <c r="UCP6" s="100"/>
      <c r="UCQ6" s="100"/>
      <c r="UCR6" s="100"/>
      <c r="UCS6" s="100"/>
      <c r="UCT6" s="100"/>
      <c r="UCU6" s="100"/>
      <c r="UCV6" s="100"/>
      <c r="UCW6" s="100"/>
      <c r="UCX6" s="100"/>
      <c r="UCY6" s="100"/>
      <c r="UCZ6" s="100"/>
      <c r="UDA6" s="100"/>
      <c r="UDB6" s="100"/>
      <c r="UDC6" s="100"/>
      <c r="UDD6" s="100"/>
      <c r="UDE6" s="100"/>
      <c r="UDF6" s="100"/>
      <c r="UDG6" s="100"/>
      <c r="UDH6" s="100"/>
      <c r="UDI6" s="100"/>
      <c r="UDJ6" s="100"/>
      <c r="UDK6" s="100"/>
      <c r="UDL6" s="100"/>
      <c r="UDM6" s="100"/>
      <c r="UDN6" s="100"/>
      <c r="UDO6" s="100"/>
      <c r="UDP6" s="100"/>
      <c r="UDQ6" s="100"/>
      <c r="UDR6" s="100"/>
      <c r="UDS6" s="100"/>
      <c r="UDT6" s="100"/>
      <c r="UDU6" s="100"/>
      <c r="UDV6" s="100"/>
      <c r="UDW6" s="100"/>
      <c r="UDX6" s="100"/>
      <c r="UDY6" s="100"/>
      <c r="UDZ6" s="100"/>
      <c r="UEA6" s="100"/>
      <c r="UEB6" s="100"/>
      <c r="UEC6" s="100"/>
      <c r="UED6" s="100"/>
      <c r="UEE6" s="100"/>
      <c r="UEF6" s="100"/>
      <c r="UEG6" s="100"/>
      <c r="UEH6" s="100"/>
      <c r="UEI6" s="100"/>
      <c r="UEJ6" s="100"/>
      <c r="UEK6" s="100"/>
      <c r="UEL6" s="100"/>
      <c r="UEM6" s="100"/>
      <c r="UEN6" s="100"/>
      <c r="UEO6" s="100"/>
      <c r="UEP6" s="100"/>
      <c r="UEQ6" s="100"/>
      <c r="UER6" s="100"/>
      <c r="UES6" s="100"/>
      <c r="UET6" s="100"/>
      <c r="UEU6" s="100"/>
      <c r="UEV6" s="100"/>
      <c r="UEW6" s="100"/>
      <c r="UEX6" s="100"/>
      <c r="UEY6" s="100"/>
      <c r="UEZ6" s="100"/>
      <c r="UFA6" s="100"/>
      <c r="UFB6" s="100"/>
      <c r="UFC6" s="100"/>
      <c r="UFD6" s="100"/>
      <c r="UFE6" s="100"/>
      <c r="UFF6" s="100"/>
      <c r="UFG6" s="100"/>
      <c r="UFH6" s="100"/>
      <c r="UFI6" s="100"/>
      <c r="UFJ6" s="100"/>
      <c r="UFK6" s="100"/>
      <c r="UFL6" s="100"/>
      <c r="UFM6" s="100"/>
      <c r="UFN6" s="100"/>
      <c r="UFO6" s="100"/>
      <c r="UFP6" s="100"/>
      <c r="UFQ6" s="100"/>
      <c r="UFR6" s="100"/>
      <c r="UFS6" s="100"/>
      <c r="UFT6" s="100"/>
      <c r="UFU6" s="100"/>
      <c r="UFV6" s="100"/>
      <c r="UFW6" s="100"/>
      <c r="UFX6" s="100"/>
      <c r="UFY6" s="100"/>
      <c r="UFZ6" s="100"/>
      <c r="UGA6" s="100"/>
      <c r="UGB6" s="100"/>
      <c r="UGC6" s="100"/>
      <c r="UGD6" s="100"/>
      <c r="UGE6" s="100"/>
      <c r="UGF6" s="100"/>
      <c r="UGG6" s="100"/>
      <c r="UGH6" s="100"/>
      <c r="UGI6" s="100"/>
      <c r="UGJ6" s="100"/>
      <c r="UGK6" s="100"/>
      <c r="UGL6" s="100"/>
      <c r="UGM6" s="100"/>
      <c r="UGN6" s="100"/>
      <c r="UGO6" s="100"/>
      <c r="UGP6" s="100"/>
      <c r="UGQ6" s="100"/>
      <c r="UGR6" s="100"/>
      <c r="UGS6" s="100"/>
      <c r="UGT6" s="100"/>
      <c r="UGU6" s="100"/>
      <c r="UGV6" s="100"/>
      <c r="UGW6" s="100"/>
      <c r="UGX6" s="100"/>
      <c r="UGY6" s="100"/>
      <c r="UGZ6" s="100"/>
      <c r="UHA6" s="100"/>
      <c r="UHB6" s="100"/>
      <c r="UHC6" s="100"/>
      <c r="UHD6" s="100"/>
      <c r="UHE6" s="100"/>
      <c r="UHF6" s="100"/>
      <c r="UHG6" s="100"/>
      <c r="UHH6" s="100"/>
      <c r="UHI6" s="100"/>
      <c r="UHJ6" s="100"/>
      <c r="UHK6" s="100"/>
      <c r="UHL6" s="100"/>
      <c r="UHM6" s="100"/>
      <c r="UHN6" s="100"/>
      <c r="UHO6" s="100"/>
      <c r="UHP6" s="100"/>
      <c r="UHQ6" s="100"/>
      <c r="UHR6" s="100"/>
      <c r="UHS6" s="100"/>
      <c r="UHT6" s="100"/>
      <c r="UHU6" s="100"/>
      <c r="UHV6" s="100"/>
      <c r="UHW6" s="100"/>
      <c r="UHX6" s="100"/>
      <c r="UHY6" s="100"/>
      <c r="UHZ6" s="100"/>
      <c r="UIA6" s="100"/>
      <c r="UIB6" s="100"/>
      <c r="UIC6" s="100"/>
      <c r="UID6" s="100"/>
      <c r="UIE6" s="100"/>
      <c r="UIF6" s="100"/>
      <c r="UIG6" s="100"/>
      <c r="UIH6" s="100"/>
      <c r="UII6" s="100"/>
      <c r="UIJ6" s="100"/>
      <c r="UIK6" s="100"/>
      <c r="UIL6" s="100"/>
      <c r="UIM6" s="100"/>
      <c r="UIN6" s="100"/>
      <c r="UIO6" s="100"/>
      <c r="UIP6" s="100"/>
      <c r="UIQ6" s="100"/>
      <c r="UIR6" s="100"/>
      <c r="UIS6" s="100"/>
      <c r="UIT6" s="100"/>
      <c r="UIU6" s="100"/>
      <c r="UIV6" s="100"/>
      <c r="UIW6" s="100"/>
      <c r="UIX6" s="100"/>
      <c r="UIY6" s="100"/>
      <c r="UIZ6" s="100"/>
      <c r="UJA6" s="100"/>
      <c r="UJB6" s="100"/>
      <c r="UJC6" s="100"/>
      <c r="UJD6" s="100"/>
      <c r="UJE6" s="100"/>
      <c r="UJF6" s="100"/>
      <c r="UJG6" s="100"/>
      <c r="UJH6" s="100"/>
      <c r="UJI6" s="100"/>
      <c r="UJJ6" s="100"/>
      <c r="UJK6" s="100"/>
      <c r="UJL6" s="100"/>
      <c r="UJM6" s="100"/>
      <c r="UJN6" s="100"/>
      <c r="UJO6" s="100"/>
      <c r="UJP6" s="100"/>
      <c r="UJQ6" s="100"/>
      <c r="UJR6" s="100"/>
      <c r="UJS6" s="100"/>
      <c r="UJT6" s="100"/>
      <c r="UJU6" s="100"/>
      <c r="UJV6" s="100"/>
      <c r="UJW6" s="100"/>
      <c r="UJX6" s="100"/>
      <c r="UJY6" s="100"/>
      <c r="UJZ6" s="100"/>
      <c r="UKA6" s="100"/>
      <c r="UKB6" s="100"/>
      <c r="UKC6" s="100"/>
      <c r="UKD6" s="100"/>
      <c r="UKE6" s="100"/>
      <c r="UKF6" s="100"/>
      <c r="UKG6" s="100"/>
      <c r="UKH6" s="100"/>
      <c r="UKI6" s="100"/>
      <c r="UKJ6" s="100"/>
      <c r="UKK6" s="100"/>
      <c r="UKL6" s="100"/>
      <c r="UKM6" s="100"/>
      <c r="UKN6" s="100"/>
      <c r="UKO6" s="100"/>
      <c r="UKP6" s="100"/>
      <c r="UKQ6" s="100"/>
      <c r="UKR6" s="100"/>
      <c r="UKS6" s="100"/>
      <c r="UKT6" s="100"/>
      <c r="UKU6" s="100"/>
      <c r="UKV6" s="100"/>
      <c r="UKW6" s="100"/>
      <c r="UKX6" s="100"/>
      <c r="UKY6" s="100"/>
      <c r="UKZ6" s="100"/>
      <c r="ULA6" s="100"/>
      <c r="ULB6" s="100"/>
      <c r="ULC6" s="100"/>
      <c r="ULD6" s="100"/>
      <c r="ULE6" s="100"/>
      <c r="ULF6" s="100"/>
      <c r="ULG6" s="100"/>
      <c r="ULH6" s="100"/>
      <c r="ULI6" s="100"/>
      <c r="ULJ6" s="100"/>
      <c r="ULK6" s="100"/>
      <c r="ULL6" s="100"/>
      <c r="ULM6" s="100"/>
      <c r="ULN6" s="100"/>
      <c r="ULO6" s="100"/>
      <c r="ULP6" s="100"/>
      <c r="ULQ6" s="100"/>
      <c r="ULR6" s="100"/>
      <c r="ULS6" s="100"/>
      <c r="ULT6" s="100"/>
      <c r="ULU6" s="100"/>
      <c r="ULV6" s="100"/>
      <c r="ULW6" s="100"/>
      <c r="ULX6" s="100"/>
      <c r="ULY6" s="100"/>
      <c r="ULZ6" s="100"/>
      <c r="UMA6" s="100"/>
      <c r="UMB6" s="100"/>
      <c r="UMC6" s="100"/>
      <c r="UMD6" s="100"/>
      <c r="UME6" s="100"/>
      <c r="UMF6" s="100"/>
      <c r="UMG6" s="100"/>
      <c r="UMH6" s="100"/>
      <c r="UMI6" s="100"/>
      <c r="UMJ6" s="100"/>
      <c r="UMK6" s="100"/>
      <c r="UML6" s="100"/>
      <c r="UMM6" s="100"/>
      <c r="UMN6" s="100"/>
      <c r="UMO6" s="100"/>
      <c r="UMP6" s="100"/>
      <c r="UMQ6" s="100"/>
      <c r="UMR6" s="100"/>
      <c r="UMS6" s="100"/>
      <c r="UMT6" s="100"/>
      <c r="UMU6" s="100"/>
      <c r="UMV6" s="100"/>
      <c r="UMW6" s="100"/>
      <c r="UMX6" s="100"/>
      <c r="UMY6" s="100"/>
      <c r="UMZ6" s="100"/>
      <c r="UNA6" s="100"/>
      <c r="UNB6" s="100"/>
      <c r="UNC6" s="100"/>
      <c r="UND6" s="100"/>
      <c r="UNE6" s="100"/>
      <c r="UNF6" s="100"/>
      <c r="UNG6" s="100"/>
      <c r="UNH6" s="100"/>
      <c r="UNI6" s="100"/>
      <c r="UNJ6" s="100"/>
      <c r="UNK6" s="100"/>
      <c r="UNL6" s="100"/>
      <c r="UNM6" s="100"/>
      <c r="UNN6" s="100"/>
      <c r="UNO6" s="100"/>
      <c r="UNP6" s="100"/>
      <c r="UNQ6" s="100"/>
      <c r="UNR6" s="100"/>
      <c r="UNS6" s="100"/>
      <c r="UNT6" s="100"/>
      <c r="UNU6" s="100"/>
      <c r="UNV6" s="100"/>
      <c r="UNW6" s="100"/>
      <c r="UNX6" s="100"/>
      <c r="UNY6" s="100"/>
      <c r="UNZ6" s="100"/>
      <c r="UOA6" s="100"/>
      <c r="UOB6" s="100"/>
      <c r="UOC6" s="100"/>
      <c r="UOD6" s="100"/>
      <c r="UOE6" s="100"/>
      <c r="UOF6" s="100"/>
      <c r="UOG6" s="100"/>
      <c r="UOH6" s="100"/>
      <c r="UOI6" s="100"/>
      <c r="UOJ6" s="100"/>
      <c r="UOK6" s="100"/>
      <c r="UOL6" s="100"/>
      <c r="UOM6" s="100"/>
      <c r="UON6" s="100"/>
      <c r="UOO6" s="100"/>
      <c r="UOP6" s="100"/>
      <c r="UOQ6" s="100"/>
      <c r="UOR6" s="100"/>
      <c r="UOS6" s="100"/>
      <c r="UOT6" s="100"/>
      <c r="UOU6" s="100"/>
      <c r="UOV6" s="100"/>
      <c r="UOW6" s="100"/>
      <c r="UOX6" s="100"/>
      <c r="UOY6" s="100"/>
      <c r="UOZ6" s="100"/>
      <c r="UPA6" s="100"/>
      <c r="UPB6" s="100"/>
      <c r="UPC6" s="100"/>
      <c r="UPD6" s="100"/>
      <c r="UPE6" s="100"/>
      <c r="UPF6" s="100"/>
      <c r="UPG6" s="100"/>
      <c r="UPH6" s="100"/>
      <c r="UPI6" s="100"/>
      <c r="UPJ6" s="100"/>
      <c r="UPK6" s="100"/>
      <c r="UPL6" s="100"/>
      <c r="UPM6" s="100"/>
      <c r="UPN6" s="100"/>
      <c r="UPO6" s="100"/>
      <c r="UPP6" s="100"/>
      <c r="UPQ6" s="100"/>
      <c r="UPR6" s="100"/>
      <c r="UPS6" s="100"/>
      <c r="UPT6" s="100"/>
      <c r="UPU6" s="100"/>
      <c r="UPV6" s="100"/>
      <c r="UPW6" s="100"/>
      <c r="UPX6" s="100"/>
      <c r="UPY6" s="100"/>
      <c r="UPZ6" s="100"/>
      <c r="UQA6" s="100"/>
      <c r="UQB6" s="100"/>
      <c r="UQC6" s="100"/>
      <c r="UQD6" s="100"/>
      <c r="UQE6" s="100"/>
      <c r="UQF6" s="100"/>
      <c r="UQG6" s="100"/>
      <c r="UQH6" s="100"/>
      <c r="UQI6" s="100"/>
      <c r="UQJ6" s="100"/>
      <c r="UQK6" s="100"/>
      <c r="UQL6" s="100"/>
      <c r="UQM6" s="100"/>
      <c r="UQN6" s="100"/>
      <c r="UQO6" s="100"/>
      <c r="UQP6" s="100"/>
      <c r="UQQ6" s="100"/>
      <c r="UQR6" s="100"/>
      <c r="UQS6" s="100"/>
      <c r="UQT6" s="100"/>
      <c r="UQU6" s="100"/>
      <c r="UQV6" s="100"/>
      <c r="UQW6" s="100"/>
      <c r="UQX6" s="100"/>
      <c r="UQY6" s="100"/>
      <c r="UQZ6" s="100"/>
      <c r="URA6" s="100"/>
      <c r="URB6" s="100"/>
      <c r="URC6" s="100"/>
      <c r="URD6" s="100"/>
      <c r="URE6" s="100"/>
      <c r="URF6" s="100"/>
      <c r="URG6" s="100"/>
      <c r="URH6" s="100"/>
      <c r="URI6" s="100"/>
      <c r="URJ6" s="100"/>
      <c r="URK6" s="100"/>
      <c r="URL6" s="100"/>
      <c r="URM6" s="100"/>
      <c r="URN6" s="100"/>
      <c r="URO6" s="100"/>
      <c r="URP6" s="100"/>
      <c r="URQ6" s="100"/>
      <c r="URR6" s="100"/>
      <c r="URS6" s="100"/>
      <c r="URT6" s="100"/>
      <c r="URU6" s="100"/>
      <c r="URV6" s="100"/>
      <c r="URW6" s="100"/>
      <c r="URX6" s="100"/>
      <c r="URY6" s="100"/>
      <c r="URZ6" s="100"/>
      <c r="USA6" s="100"/>
      <c r="USB6" s="100"/>
      <c r="USC6" s="100"/>
      <c r="USD6" s="100"/>
      <c r="USE6" s="100"/>
      <c r="USF6" s="100"/>
      <c r="USG6" s="100"/>
      <c r="USH6" s="100"/>
      <c r="USI6" s="100"/>
      <c r="USJ6" s="100"/>
      <c r="USK6" s="100"/>
      <c r="USL6" s="100"/>
      <c r="USM6" s="100"/>
      <c r="USN6" s="100"/>
      <c r="USO6" s="100"/>
      <c r="USP6" s="100"/>
      <c r="USQ6" s="100"/>
      <c r="USR6" s="100"/>
      <c r="USS6" s="100"/>
      <c r="UST6" s="100"/>
      <c r="USU6" s="100"/>
      <c r="USV6" s="100"/>
      <c r="USW6" s="100"/>
      <c r="USX6" s="100"/>
      <c r="USY6" s="100"/>
      <c r="USZ6" s="100"/>
      <c r="UTA6" s="100"/>
      <c r="UTB6" s="100"/>
      <c r="UTC6" s="100"/>
      <c r="UTD6" s="100"/>
      <c r="UTE6" s="100"/>
      <c r="UTF6" s="100"/>
      <c r="UTG6" s="100"/>
      <c r="UTH6" s="100"/>
      <c r="UTI6" s="100"/>
      <c r="UTJ6" s="100"/>
      <c r="UTK6" s="100"/>
      <c r="UTL6" s="100"/>
      <c r="UTM6" s="100"/>
      <c r="UTN6" s="100"/>
      <c r="UTO6" s="100"/>
      <c r="UTP6" s="100"/>
      <c r="UTQ6" s="100"/>
      <c r="UTR6" s="100"/>
      <c r="UTS6" s="100"/>
      <c r="UTT6" s="100"/>
      <c r="UTU6" s="100"/>
      <c r="UTV6" s="100"/>
      <c r="UTW6" s="100"/>
      <c r="UTX6" s="100"/>
      <c r="UTY6" s="100"/>
      <c r="UTZ6" s="100"/>
      <c r="UUA6" s="100"/>
      <c r="UUB6" s="100"/>
      <c r="UUC6" s="100"/>
      <c r="UUD6" s="100"/>
      <c r="UUE6" s="100"/>
      <c r="UUF6" s="100"/>
      <c r="UUG6" s="100"/>
      <c r="UUH6" s="100"/>
      <c r="UUI6" s="100"/>
      <c r="UUJ6" s="100"/>
      <c r="UUK6" s="100"/>
      <c r="UUL6" s="100"/>
      <c r="UUM6" s="100"/>
      <c r="UUN6" s="100"/>
      <c r="UUO6" s="100"/>
      <c r="UUP6" s="100"/>
      <c r="UUQ6" s="100"/>
      <c r="UUR6" s="100"/>
      <c r="UUS6" s="100"/>
      <c r="UUT6" s="100"/>
      <c r="UUU6" s="100"/>
      <c r="UUV6" s="100"/>
      <c r="UUW6" s="100"/>
      <c r="UUX6" s="100"/>
      <c r="UUY6" s="100"/>
      <c r="UUZ6" s="100"/>
      <c r="UVA6" s="100"/>
      <c r="UVB6" s="100"/>
      <c r="UVC6" s="100"/>
      <c r="UVD6" s="100"/>
      <c r="UVE6" s="100"/>
      <c r="UVF6" s="100"/>
      <c r="UVG6" s="100"/>
      <c r="UVH6" s="100"/>
      <c r="UVI6" s="100"/>
      <c r="UVJ6" s="100"/>
      <c r="UVK6" s="100"/>
      <c r="UVL6" s="100"/>
      <c r="UVM6" s="100"/>
      <c r="UVN6" s="100"/>
      <c r="UVO6" s="100"/>
      <c r="UVP6" s="100"/>
      <c r="UVQ6" s="100"/>
      <c r="UVR6" s="100"/>
      <c r="UVS6" s="100"/>
      <c r="UVT6" s="100"/>
      <c r="UVU6" s="100"/>
      <c r="UVV6" s="100"/>
      <c r="UVW6" s="100"/>
      <c r="UVX6" s="100"/>
      <c r="UVY6" s="100"/>
      <c r="UVZ6" s="100"/>
      <c r="UWA6" s="100"/>
      <c r="UWB6" s="100"/>
      <c r="UWC6" s="100"/>
      <c r="UWD6" s="100"/>
      <c r="UWE6" s="100"/>
      <c r="UWF6" s="100"/>
      <c r="UWG6" s="100"/>
      <c r="UWH6" s="100"/>
      <c r="UWI6" s="100"/>
      <c r="UWJ6" s="100"/>
      <c r="UWK6" s="100"/>
      <c r="UWL6" s="100"/>
      <c r="UWM6" s="100"/>
      <c r="UWN6" s="100"/>
      <c r="UWO6" s="100"/>
      <c r="UWP6" s="100"/>
      <c r="UWQ6" s="100"/>
      <c r="UWR6" s="100"/>
      <c r="UWS6" s="100"/>
      <c r="UWT6" s="100"/>
      <c r="UWU6" s="100"/>
      <c r="UWV6" s="100"/>
      <c r="UWW6" s="100"/>
      <c r="UWX6" s="100"/>
      <c r="UWY6" s="100"/>
      <c r="UWZ6" s="100"/>
      <c r="UXA6" s="100"/>
      <c r="UXB6" s="100"/>
      <c r="UXC6" s="100"/>
      <c r="UXD6" s="100"/>
      <c r="UXE6" s="100"/>
      <c r="UXF6" s="100"/>
      <c r="UXG6" s="100"/>
      <c r="UXH6" s="100"/>
      <c r="UXI6" s="100"/>
      <c r="UXJ6" s="100"/>
      <c r="UXK6" s="100"/>
      <c r="UXL6" s="100"/>
      <c r="UXM6" s="100"/>
      <c r="UXN6" s="100"/>
      <c r="UXO6" s="100"/>
      <c r="UXP6" s="100"/>
      <c r="UXQ6" s="100"/>
      <c r="UXR6" s="100"/>
      <c r="UXS6" s="100"/>
      <c r="UXT6" s="100"/>
      <c r="UXU6" s="100"/>
      <c r="UXV6" s="100"/>
      <c r="UXW6" s="100"/>
      <c r="UXX6" s="100"/>
      <c r="UXY6" s="100"/>
      <c r="UXZ6" s="100"/>
      <c r="UYA6" s="100"/>
      <c r="UYB6" s="100"/>
      <c r="UYC6" s="100"/>
      <c r="UYD6" s="100"/>
      <c r="UYE6" s="100"/>
      <c r="UYF6" s="100"/>
      <c r="UYG6" s="100"/>
      <c r="UYH6" s="100"/>
      <c r="UYI6" s="100"/>
      <c r="UYJ6" s="100"/>
      <c r="UYK6" s="100"/>
      <c r="UYL6" s="100"/>
      <c r="UYM6" s="100"/>
      <c r="UYN6" s="100"/>
      <c r="UYO6" s="100"/>
      <c r="UYP6" s="100"/>
      <c r="UYQ6" s="100"/>
      <c r="UYR6" s="100"/>
      <c r="UYS6" s="100"/>
      <c r="UYT6" s="100"/>
      <c r="UYU6" s="100"/>
      <c r="UYV6" s="100"/>
      <c r="UYW6" s="100"/>
      <c r="UYX6" s="100"/>
      <c r="UYY6" s="100"/>
      <c r="UYZ6" s="100"/>
      <c r="UZA6" s="100"/>
      <c r="UZB6" s="100"/>
      <c r="UZC6" s="100"/>
      <c r="UZD6" s="100"/>
      <c r="UZE6" s="100"/>
      <c r="UZF6" s="100"/>
      <c r="UZG6" s="100"/>
      <c r="UZH6" s="100"/>
      <c r="UZI6" s="100"/>
      <c r="UZJ6" s="100"/>
      <c r="UZK6" s="100"/>
      <c r="UZL6" s="100"/>
      <c r="UZM6" s="100"/>
      <c r="UZN6" s="100"/>
      <c r="UZO6" s="100"/>
      <c r="UZP6" s="100"/>
      <c r="UZQ6" s="100"/>
      <c r="UZR6" s="100"/>
      <c r="UZS6" s="100"/>
      <c r="UZT6" s="100"/>
      <c r="UZU6" s="100"/>
      <c r="UZV6" s="100"/>
      <c r="UZW6" s="100"/>
      <c r="UZX6" s="100"/>
      <c r="UZY6" s="100"/>
      <c r="UZZ6" s="100"/>
      <c r="VAA6" s="100"/>
      <c r="VAB6" s="100"/>
      <c r="VAC6" s="100"/>
      <c r="VAD6" s="100"/>
      <c r="VAE6" s="100"/>
      <c r="VAF6" s="100"/>
      <c r="VAG6" s="100"/>
      <c r="VAH6" s="100"/>
      <c r="VAI6" s="100"/>
      <c r="VAJ6" s="100"/>
      <c r="VAK6" s="100"/>
      <c r="VAL6" s="100"/>
      <c r="VAM6" s="100"/>
      <c r="VAN6" s="100"/>
      <c r="VAO6" s="100"/>
      <c r="VAP6" s="100"/>
      <c r="VAQ6" s="100"/>
      <c r="VAR6" s="100"/>
      <c r="VAS6" s="100"/>
      <c r="VAT6" s="100"/>
      <c r="VAU6" s="100"/>
      <c r="VAV6" s="100"/>
      <c r="VAW6" s="100"/>
      <c r="VAX6" s="100"/>
      <c r="VAY6" s="100"/>
      <c r="VAZ6" s="100"/>
      <c r="VBA6" s="100"/>
      <c r="VBB6" s="100"/>
      <c r="VBC6" s="100"/>
      <c r="VBD6" s="100"/>
      <c r="VBE6" s="100"/>
      <c r="VBF6" s="100"/>
      <c r="VBG6" s="100"/>
      <c r="VBH6" s="100"/>
      <c r="VBI6" s="100"/>
      <c r="VBJ6" s="100"/>
      <c r="VBK6" s="100"/>
      <c r="VBL6" s="100"/>
      <c r="VBM6" s="100"/>
      <c r="VBN6" s="100"/>
      <c r="VBO6" s="100"/>
      <c r="VBP6" s="100"/>
      <c r="VBQ6" s="100"/>
      <c r="VBR6" s="100"/>
      <c r="VBS6" s="100"/>
      <c r="VBT6" s="100"/>
      <c r="VBU6" s="100"/>
      <c r="VBV6" s="100"/>
      <c r="VBW6" s="100"/>
      <c r="VBX6" s="100"/>
      <c r="VBY6" s="100"/>
      <c r="VBZ6" s="100"/>
      <c r="VCA6" s="100"/>
      <c r="VCB6" s="100"/>
      <c r="VCC6" s="100"/>
      <c r="VCD6" s="100"/>
      <c r="VCE6" s="100"/>
      <c r="VCF6" s="100"/>
      <c r="VCG6" s="100"/>
      <c r="VCH6" s="100"/>
      <c r="VCI6" s="100"/>
      <c r="VCJ6" s="100"/>
      <c r="VCK6" s="100"/>
      <c r="VCL6" s="100"/>
      <c r="VCM6" s="100"/>
      <c r="VCN6" s="100"/>
      <c r="VCO6" s="100"/>
      <c r="VCP6" s="100"/>
      <c r="VCQ6" s="100"/>
      <c r="VCR6" s="100"/>
      <c r="VCS6" s="100"/>
      <c r="VCT6" s="100"/>
      <c r="VCU6" s="100"/>
      <c r="VCV6" s="100"/>
      <c r="VCW6" s="100"/>
      <c r="VCX6" s="100"/>
      <c r="VCY6" s="100"/>
      <c r="VCZ6" s="100"/>
      <c r="VDA6" s="100"/>
      <c r="VDB6" s="100"/>
      <c r="VDC6" s="100"/>
      <c r="VDD6" s="100"/>
      <c r="VDE6" s="100"/>
      <c r="VDF6" s="100"/>
      <c r="VDG6" s="100"/>
      <c r="VDH6" s="100"/>
      <c r="VDI6" s="100"/>
      <c r="VDJ6" s="100"/>
      <c r="VDK6" s="100"/>
      <c r="VDL6" s="100"/>
      <c r="VDM6" s="100"/>
      <c r="VDN6" s="100"/>
      <c r="VDO6" s="100"/>
      <c r="VDP6" s="100"/>
      <c r="VDQ6" s="100"/>
      <c r="VDR6" s="100"/>
      <c r="VDS6" s="100"/>
      <c r="VDT6" s="100"/>
      <c r="VDU6" s="100"/>
      <c r="VDV6" s="100"/>
      <c r="VDW6" s="100"/>
      <c r="VDX6" s="100"/>
      <c r="VDY6" s="100"/>
      <c r="VDZ6" s="100"/>
      <c r="VEA6" s="100"/>
      <c r="VEB6" s="100"/>
      <c r="VEC6" s="100"/>
      <c r="VED6" s="100"/>
      <c r="VEE6" s="100"/>
      <c r="VEF6" s="100"/>
      <c r="VEG6" s="100"/>
      <c r="VEH6" s="100"/>
      <c r="VEI6" s="100"/>
      <c r="VEJ6" s="100"/>
      <c r="VEK6" s="100"/>
      <c r="VEL6" s="100"/>
      <c r="VEM6" s="100"/>
      <c r="VEN6" s="100"/>
      <c r="VEO6" s="100"/>
      <c r="VEP6" s="100"/>
      <c r="VEQ6" s="100"/>
      <c r="VER6" s="100"/>
      <c r="VES6" s="100"/>
      <c r="VET6" s="100"/>
      <c r="VEU6" s="100"/>
      <c r="VEV6" s="100"/>
      <c r="VEW6" s="100"/>
      <c r="VEX6" s="100"/>
      <c r="VEY6" s="100"/>
      <c r="VEZ6" s="100"/>
      <c r="VFA6" s="100"/>
      <c r="VFB6" s="100"/>
      <c r="VFC6" s="100"/>
      <c r="VFD6" s="100"/>
      <c r="VFE6" s="100"/>
      <c r="VFF6" s="100"/>
      <c r="VFG6" s="100"/>
      <c r="VFH6" s="100"/>
      <c r="VFI6" s="100"/>
      <c r="VFJ6" s="100"/>
      <c r="VFK6" s="100"/>
      <c r="VFL6" s="100"/>
      <c r="VFM6" s="100"/>
      <c r="VFN6" s="100"/>
      <c r="VFO6" s="100"/>
      <c r="VFP6" s="100"/>
      <c r="VFQ6" s="100"/>
      <c r="VFR6" s="100"/>
      <c r="VFS6" s="100"/>
      <c r="VFT6" s="100"/>
      <c r="VFU6" s="100"/>
      <c r="VFV6" s="100"/>
      <c r="VFW6" s="100"/>
      <c r="VFX6" s="100"/>
      <c r="VFY6" s="100"/>
      <c r="VFZ6" s="100"/>
      <c r="VGA6" s="100"/>
      <c r="VGB6" s="100"/>
      <c r="VGC6" s="100"/>
      <c r="VGD6" s="100"/>
      <c r="VGE6" s="100"/>
      <c r="VGF6" s="100"/>
      <c r="VGG6" s="100"/>
      <c r="VGH6" s="100"/>
      <c r="VGI6" s="100"/>
      <c r="VGJ6" s="100"/>
      <c r="VGK6" s="100"/>
      <c r="VGL6" s="100"/>
      <c r="VGM6" s="100"/>
      <c r="VGN6" s="100"/>
      <c r="VGO6" s="100"/>
      <c r="VGP6" s="100"/>
      <c r="VGQ6" s="100"/>
      <c r="VGR6" s="100"/>
      <c r="VGS6" s="100"/>
      <c r="VGT6" s="100"/>
      <c r="VGU6" s="100"/>
      <c r="VGV6" s="100"/>
      <c r="VGW6" s="100"/>
      <c r="VGX6" s="100"/>
      <c r="VGY6" s="100"/>
      <c r="VGZ6" s="100"/>
      <c r="VHA6" s="100"/>
      <c r="VHB6" s="100"/>
      <c r="VHC6" s="100"/>
      <c r="VHD6" s="100"/>
      <c r="VHE6" s="100"/>
      <c r="VHF6" s="100"/>
      <c r="VHG6" s="100"/>
      <c r="VHH6" s="100"/>
      <c r="VHI6" s="100"/>
      <c r="VHJ6" s="100"/>
      <c r="VHK6" s="100"/>
      <c r="VHL6" s="100"/>
      <c r="VHM6" s="100"/>
      <c r="VHN6" s="100"/>
      <c r="VHO6" s="100"/>
      <c r="VHP6" s="100"/>
      <c r="VHQ6" s="100"/>
      <c r="VHR6" s="100"/>
      <c r="VHS6" s="100"/>
      <c r="VHT6" s="100"/>
      <c r="VHU6" s="100"/>
      <c r="VHV6" s="100"/>
      <c r="VHW6" s="100"/>
      <c r="VHX6" s="100"/>
      <c r="VHY6" s="100"/>
      <c r="VHZ6" s="100"/>
      <c r="VIA6" s="100"/>
      <c r="VIB6" s="100"/>
      <c r="VIC6" s="100"/>
      <c r="VID6" s="100"/>
      <c r="VIE6" s="100"/>
      <c r="VIF6" s="100"/>
      <c r="VIG6" s="100"/>
      <c r="VIH6" s="100"/>
      <c r="VII6" s="100"/>
      <c r="VIJ6" s="100"/>
      <c r="VIK6" s="100"/>
      <c r="VIL6" s="100"/>
      <c r="VIM6" s="100"/>
      <c r="VIN6" s="100"/>
      <c r="VIO6" s="100"/>
      <c r="VIP6" s="100"/>
      <c r="VIQ6" s="100"/>
      <c r="VIR6" s="100"/>
      <c r="VIS6" s="100"/>
      <c r="VIT6" s="100"/>
      <c r="VIU6" s="100"/>
      <c r="VIV6" s="100"/>
      <c r="VIW6" s="100"/>
      <c r="VIX6" s="100"/>
      <c r="VIY6" s="100"/>
      <c r="VIZ6" s="100"/>
      <c r="VJA6" s="100"/>
      <c r="VJB6" s="100"/>
      <c r="VJC6" s="100"/>
      <c r="VJD6" s="100"/>
      <c r="VJE6" s="100"/>
      <c r="VJF6" s="100"/>
      <c r="VJG6" s="100"/>
      <c r="VJH6" s="100"/>
      <c r="VJI6" s="100"/>
      <c r="VJJ6" s="100"/>
      <c r="VJK6" s="100"/>
      <c r="VJL6" s="100"/>
      <c r="VJM6" s="100"/>
      <c r="VJN6" s="100"/>
      <c r="VJO6" s="100"/>
      <c r="VJP6" s="100"/>
      <c r="VJQ6" s="100"/>
      <c r="VJR6" s="100"/>
      <c r="VJS6" s="100"/>
      <c r="VJT6" s="100"/>
      <c r="VJU6" s="100"/>
      <c r="VJV6" s="100"/>
      <c r="VJW6" s="100"/>
      <c r="VJX6" s="100"/>
      <c r="VJY6" s="100"/>
      <c r="VJZ6" s="100"/>
      <c r="VKA6" s="100"/>
      <c r="VKB6" s="100"/>
      <c r="VKC6" s="100"/>
      <c r="VKD6" s="100"/>
      <c r="VKE6" s="100"/>
      <c r="VKF6" s="100"/>
      <c r="VKG6" s="100"/>
      <c r="VKH6" s="100"/>
      <c r="VKI6" s="100"/>
      <c r="VKJ6" s="100"/>
      <c r="VKK6" s="100"/>
      <c r="VKL6" s="100"/>
      <c r="VKM6" s="100"/>
      <c r="VKN6" s="100"/>
      <c r="VKO6" s="100"/>
      <c r="VKP6" s="100"/>
      <c r="VKQ6" s="100"/>
      <c r="VKR6" s="100"/>
      <c r="VKS6" s="100"/>
      <c r="VKT6" s="100"/>
      <c r="VKU6" s="100"/>
      <c r="VKV6" s="100"/>
      <c r="VKW6" s="100"/>
      <c r="VKX6" s="100"/>
      <c r="VKY6" s="100"/>
      <c r="VKZ6" s="100"/>
      <c r="VLA6" s="100"/>
      <c r="VLB6" s="100"/>
      <c r="VLC6" s="100"/>
      <c r="VLD6" s="100"/>
      <c r="VLE6" s="100"/>
      <c r="VLF6" s="100"/>
      <c r="VLG6" s="100"/>
      <c r="VLH6" s="100"/>
      <c r="VLI6" s="100"/>
      <c r="VLJ6" s="100"/>
      <c r="VLK6" s="100"/>
      <c r="VLL6" s="100"/>
      <c r="VLM6" s="100"/>
      <c r="VLN6" s="100"/>
      <c r="VLO6" s="100"/>
      <c r="VLP6" s="100"/>
      <c r="VLQ6" s="100"/>
      <c r="VLR6" s="100"/>
      <c r="VLS6" s="100"/>
      <c r="VLT6" s="100"/>
      <c r="VLU6" s="100"/>
      <c r="VLV6" s="100"/>
      <c r="VLW6" s="100"/>
      <c r="VLX6" s="100"/>
      <c r="VLY6" s="100"/>
      <c r="VLZ6" s="100"/>
      <c r="VMA6" s="100"/>
      <c r="VMB6" s="100"/>
      <c r="VMC6" s="100"/>
      <c r="VMD6" s="100"/>
      <c r="VME6" s="100"/>
      <c r="VMF6" s="100"/>
      <c r="VMG6" s="100"/>
      <c r="VMH6" s="100"/>
      <c r="VMI6" s="100"/>
      <c r="VMJ6" s="100"/>
      <c r="VMK6" s="100"/>
      <c r="VML6" s="100"/>
      <c r="VMM6" s="100"/>
      <c r="VMN6" s="100"/>
      <c r="VMO6" s="100"/>
      <c r="VMP6" s="100"/>
      <c r="VMQ6" s="100"/>
      <c r="VMR6" s="100"/>
      <c r="VMS6" s="100"/>
      <c r="VMT6" s="100"/>
      <c r="VMU6" s="100"/>
      <c r="VMV6" s="100"/>
      <c r="VMW6" s="100"/>
      <c r="VMX6" s="100"/>
      <c r="VMY6" s="100"/>
      <c r="VMZ6" s="100"/>
      <c r="VNA6" s="100"/>
      <c r="VNB6" s="100"/>
      <c r="VNC6" s="100"/>
      <c r="VND6" s="100"/>
      <c r="VNE6" s="100"/>
      <c r="VNF6" s="100"/>
      <c r="VNG6" s="100"/>
      <c r="VNH6" s="100"/>
      <c r="VNI6" s="100"/>
      <c r="VNJ6" s="100"/>
      <c r="VNK6" s="100"/>
      <c r="VNL6" s="100"/>
      <c r="VNM6" s="100"/>
      <c r="VNN6" s="100"/>
      <c r="VNO6" s="100"/>
      <c r="VNP6" s="100"/>
      <c r="VNQ6" s="100"/>
      <c r="VNR6" s="100"/>
      <c r="VNS6" s="100"/>
      <c r="VNT6" s="100"/>
      <c r="VNU6" s="100"/>
      <c r="VNV6" s="100"/>
      <c r="VNW6" s="100"/>
      <c r="VNX6" s="100"/>
      <c r="VNY6" s="100"/>
      <c r="VNZ6" s="100"/>
      <c r="VOA6" s="100"/>
      <c r="VOB6" s="100"/>
      <c r="VOC6" s="100"/>
      <c r="VOD6" s="100"/>
      <c r="VOE6" s="100"/>
      <c r="VOF6" s="100"/>
      <c r="VOG6" s="100"/>
      <c r="VOH6" s="100"/>
      <c r="VOI6" s="100"/>
      <c r="VOJ6" s="100"/>
      <c r="VOK6" s="100"/>
      <c r="VOL6" s="100"/>
      <c r="VOM6" s="100"/>
      <c r="VON6" s="100"/>
      <c r="VOO6" s="100"/>
      <c r="VOP6" s="100"/>
      <c r="VOQ6" s="100"/>
      <c r="VOR6" s="100"/>
      <c r="VOS6" s="100"/>
      <c r="VOT6" s="100"/>
      <c r="VOU6" s="100"/>
      <c r="VOV6" s="100"/>
      <c r="VOW6" s="100"/>
      <c r="VOX6" s="100"/>
      <c r="VOY6" s="100"/>
      <c r="VOZ6" s="100"/>
      <c r="VPA6" s="100"/>
      <c r="VPB6" s="100"/>
      <c r="VPC6" s="100"/>
      <c r="VPD6" s="100"/>
      <c r="VPE6" s="100"/>
      <c r="VPF6" s="100"/>
      <c r="VPG6" s="100"/>
      <c r="VPH6" s="100"/>
      <c r="VPI6" s="100"/>
      <c r="VPJ6" s="100"/>
      <c r="VPK6" s="100"/>
      <c r="VPL6" s="100"/>
      <c r="VPM6" s="100"/>
      <c r="VPN6" s="100"/>
      <c r="VPO6" s="100"/>
      <c r="VPP6" s="100"/>
      <c r="VPQ6" s="100"/>
      <c r="VPR6" s="100"/>
      <c r="VPS6" s="100"/>
      <c r="VPT6" s="100"/>
      <c r="VPU6" s="100"/>
      <c r="VPV6" s="100"/>
      <c r="VPW6" s="100"/>
      <c r="VPX6" s="100"/>
      <c r="VPY6" s="100"/>
      <c r="VPZ6" s="100"/>
      <c r="VQA6" s="100"/>
      <c r="VQB6" s="100"/>
      <c r="VQC6" s="100"/>
      <c r="VQD6" s="100"/>
      <c r="VQE6" s="100"/>
      <c r="VQF6" s="100"/>
      <c r="VQG6" s="100"/>
      <c r="VQH6" s="100"/>
      <c r="VQI6" s="100"/>
      <c r="VQJ6" s="100"/>
      <c r="VQK6" s="100"/>
      <c r="VQL6" s="100"/>
      <c r="VQM6" s="100"/>
      <c r="VQN6" s="100"/>
      <c r="VQO6" s="100"/>
      <c r="VQP6" s="100"/>
      <c r="VQQ6" s="100"/>
      <c r="VQR6" s="100"/>
      <c r="VQS6" s="100"/>
      <c r="VQT6" s="100"/>
      <c r="VQU6" s="100"/>
      <c r="VQV6" s="100"/>
      <c r="VQW6" s="100"/>
      <c r="VQX6" s="100"/>
      <c r="VQY6" s="100"/>
      <c r="VQZ6" s="100"/>
      <c r="VRA6" s="100"/>
      <c r="VRB6" s="100"/>
      <c r="VRC6" s="100"/>
      <c r="VRD6" s="100"/>
      <c r="VRE6" s="100"/>
      <c r="VRF6" s="100"/>
      <c r="VRG6" s="100"/>
      <c r="VRH6" s="100"/>
      <c r="VRI6" s="100"/>
      <c r="VRJ6" s="100"/>
      <c r="VRK6" s="100"/>
      <c r="VRL6" s="100"/>
      <c r="VRM6" s="100"/>
      <c r="VRN6" s="100"/>
      <c r="VRO6" s="100"/>
      <c r="VRP6" s="100"/>
      <c r="VRQ6" s="100"/>
      <c r="VRR6" s="100"/>
      <c r="VRS6" s="100"/>
      <c r="VRT6" s="100"/>
      <c r="VRU6" s="100"/>
      <c r="VRV6" s="100"/>
      <c r="VRW6" s="100"/>
      <c r="VRX6" s="100"/>
      <c r="VRY6" s="100"/>
      <c r="VRZ6" s="100"/>
      <c r="VSA6" s="100"/>
      <c r="VSB6" s="100"/>
      <c r="VSC6" s="100"/>
      <c r="VSD6" s="100"/>
      <c r="VSE6" s="100"/>
      <c r="VSF6" s="100"/>
      <c r="VSG6" s="100"/>
      <c r="VSH6" s="100"/>
      <c r="VSI6" s="100"/>
      <c r="VSJ6" s="100"/>
      <c r="VSK6" s="100"/>
      <c r="VSL6" s="100"/>
      <c r="VSM6" s="100"/>
      <c r="VSN6" s="100"/>
      <c r="VSO6" s="100"/>
      <c r="VSP6" s="100"/>
      <c r="VSQ6" s="100"/>
      <c r="VSR6" s="100"/>
      <c r="VSS6" s="100"/>
      <c r="VST6" s="100"/>
      <c r="VSU6" s="100"/>
      <c r="VSV6" s="100"/>
      <c r="VSW6" s="100"/>
      <c r="VSX6" s="100"/>
      <c r="VSY6" s="100"/>
      <c r="VSZ6" s="100"/>
      <c r="VTA6" s="100"/>
      <c r="VTB6" s="100"/>
      <c r="VTC6" s="100"/>
      <c r="VTD6" s="100"/>
      <c r="VTE6" s="100"/>
      <c r="VTF6" s="100"/>
      <c r="VTG6" s="100"/>
      <c r="VTH6" s="100"/>
      <c r="VTI6" s="100"/>
      <c r="VTJ6" s="100"/>
      <c r="VTK6" s="100"/>
      <c r="VTL6" s="100"/>
      <c r="VTM6" s="100"/>
      <c r="VTN6" s="100"/>
      <c r="VTO6" s="100"/>
      <c r="VTP6" s="100"/>
      <c r="VTQ6" s="100"/>
      <c r="VTR6" s="100"/>
      <c r="VTS6" s="100"/>
      <c r="VTT6" s="100"/>
      <c r="VTU6" s="100"/>
      <c r="VTV6" s="100"/>
      <c r="VTW6" s="100"/>
      <c r="VTX6" s="100"/>
      <c r="VTY6" s="100"/>
      <c r="VTZ6" s="100"/>
      <c r="VUA6" s="100"/>
      <c r="VUB6" s="100"/>
      <c r="VUC6" s="100"/>
      <c r="VUD6" s="100"/>
      <c r="VUE6" s="100"/>
      <c r="VUF6" s="100"/>
      <c r="VUG6" s="100"/>
      <c r="VUH6" s="100"/>
      <c r="VUI6" s="100"/>
      <c r="VUJ6" s="100"/>
      <c r="VUK6" s="100"/>
      <c r="VUL6" s="100"/>
      <c r="VUM6" s="100"/>
      <c r="VUN6" s="100"/>
      <c r="VUO6" s="100"/>
      <c r="VUP6" s="100"/>
      <c r="VUQ6" s="100"/>
      <c r="VUR6" s="100"/>
      <c r="VUS6" s="100"/>
      <c r="VUT6" s="100"/>
      <c r="VUU6" s="100"/>
      <c r="VUV6" s="100"/>
      <c r="VUW6" s="100"/>
      <c r="VUX6" s="100"/>
      <c r="VUY6" s="100"/>
      <c r="VUZ6" s="100"/>
      <c r="VVA6" s="100"/>
      <c r="VVB6" s="100"/>
      <c r="VVC6" s="100"/>
      <c r="VVD6" s="100"/>
      <c r="VVE6" s="100"/>
      <c r="VVF6" s="100"/>
      <c r="VVG6" s="100"/>
      <c r="VVH6" s="100"/>
      <c r="VVI6" s="100"/>
      <c r="VVJ6" s="100"/>
      <c r="VVK6" s="100"/>
      <c r="VVL6" s="100"/>
      <c r="VVM6" s="100"/>
      <c r="VVN6" s="100"/>
      <c r="VVO6" s="100"/>
      <c r="VVP6" s="100"/>
      <c r="VVQ6" s="100"/>
      <c r="VVR6" s="100"/>
      <c r="VVS6" s="100"/>
      <c r="VVT6" s="100"/>
      <c r="VVU6" s="100"/>
      <c r="VVV6" s="100"/>
      <c r="VVW6" s="100"/>
      <c r="VVX6" s="100"/>
      <c r="VVY6" s="100"/>
      <c r="VVZ6" s="100"/>
      <c r="VWA6" s="100"/>
      <c r="VWB6" s="100"/>
      <c r="VWC6" s="100"/>
      <c r="VWD6" s="100"/>
      <c r="VWE6" s="100"/>
      <c r="VWF6" s="100"/>
      <c r="VWG6" s="100"/>
      <c r="VWH6" s="100"/>
      <c r="VWI6" s="100"/>
      <c r="VWJ6" s="100"/>
      <c r="VWK6" s="100"/>
      <c r="VWL6" s="100"/>
      <c r="VWM6" s="100"/>
      <c r="VWN6" s="100"/>
      <c r="VWO6" s="100"/>
      <c r="VWP6" s="100"/>
      <c r="VWQ6" s="100"/>
      <c r="VWR6" s="100"/>
      <c r="VWS6" s="100"/>
      <c r="VWT6" s="100"/>
      <c r="VWU6" s="100"/>
      <c r="VWV6" s="100"/>
      <c r="VWW6" s="100"/>
      <c r="VWX6" s="100"/>
      <c r="VWY6" s="100"/>
      <c r="VWZ6" s="100"/>
      <c r="VXA6" s="100"/>
      <c r="VXB6" s="100"/>
      <c r="VXC6" s="100"/>
      <c r="VXD6" s="100"/>
      <c r="VXE6" s="100"/>
      <c r="VXF6" s="100"/>
      <c r="VXG6" s="100"/>
      <c r="VXH6" s="100"/>
      <c r="VXI6" s="100"/>
      <c r="VXJ6" s="100"/>
      <c r="VXK6" s="100"/>
      <c r="VXL6" s="100"/>
      <c r="VXM6" s="100"/>
      <c r="VXN6" s="100"/>
      <c r="VXO6" s="100"/>
      <c r="VXP6" s="100"/>
      <c r="VXQ6" s="100"/>
      <c r="VXR6" s="100"/>
      <c r="VXS6" s="100"/>
      <c r="VXT6" s="100"/>
      <c r="VXU6" s="100"/>
      <c r="VXV6" s="100"/>
      <c r="VXW6" s="100"/>
      <c r="VXX6" s="100"/>
      <c r="VXY6" s="100"/>
      <c r="VXZ6" s="100"/>
      <c r="VYA6" s="100"/>
      <c r="VYB6" s="100"/>
      <c r="VYC6" s="100"/>
      <c r="VYD6" s="100"/>
      <c r="VYE6" s="100"/>
      <c r="VYF6" s="100"/>
      <c r="VYG6" s="100"/>
      <c r="VYH6" s="100"/>
      <c r="VYI6" s="100"/>
      <c r="VYJ6" s="100"/>
      <c r="VYK6" s="100"/>
      <c r="VYL6" s="100"/>
      <c r="VYM6" s="100"/>
      <c r="VYN6" s="100"/>
      <c r="VYO6" s="100"/>
      <c r="VYP6" s="100"/>
      <c r="VYQ6" s="100"/>
      <c r="VYR6" s="100"/>
      <c r="VYS6" s="100"/>
      <c r="VYT6" s="100"/>
      <c r="VYU6" s="100"/>
      <c r="VYV6" s="100"/>
      <c r="VYW6" s="100"/>
      <c r="VYX6" s="100"/>
      <c r="VYY6" s="100"/>
      <c r="VYZ6" s="100"/>
      <c r="VZA6" s="100"/>
      <c r="VZB6" s="100"/>
      <c r="VZC6" s="100"/>
      <c r="VZD6" s="100"/>
      <c r="VZE6" s="100"/>
      <c r="VZF6" s="100"/>
      <c r="VZG6" s="100"/>
      <c r="VZH6" s="100"/>
      <c r="VZI6" s="100"/>
      <c r="VZJ6" s="100"/>
      <c r="VZK6" s="100"/>
      <c r="VZL6" s="100"/>
      <c r="VZM6" s="100"/>
      <c r="VZN6" s="100"/>
      <c r="VZO6" s="100"/>
      <c r="VZP6" s="100"/>
      <c r="VZQ6" s="100"/>
      <c r="VZR6" s="100"/>
      <c r="VZS6" s="100"/>
      <c r="VZT6" s="100"/>
      <c r="VZU6" s="100"/>
      <c r="VZV6" s="100"/>
      <c r="VZW6" s="100"/>
      <c r="VZX6" s="100"/>
      <c r="VZY6" s="100"/>
      <c r="VZZ6" s="100"/>
      <c r="WAA6" s="100"/>
      <c r="WAB6" s="100"/>
      <c r="WAC6" s="100"/>
      <c r="WAD6" s="100"/>
      <c r="WAE6" s="100"/>
      <c r="WAF6" s="100"/>
      <c r="WAG6" s="100"/>
      <c r="WAH6" s="100"/>
      <c r="WAI6" s="100"/>
      <c r="WAJ6" s="100"/>
      <c r="WAK6" s="100"/>
      <c r="WAL6" s="100"/>
      <c r="WAM6" s="100"/>
      <c r="WAN6" s="100"/>
      <c r="WAO6" s="100"/>
      <c r="WAP6" s="100"/>
      <c r="WAQ6" s="100"/>
      <c r="WAR6" s="100"/>
      <c r="WAS6" s="100"/>
      <c r="WAT6" s="100"/>
      <c r="WAU6" s="100"/>
      <c r="WAV6" s="100"/>
      <c r="WAW6" s="100"/>
      <c r="WAX6" s="100"/>
      <c r="WAY6" s="100"/>
      <c r="WAZ6" s="100"/>
      <c r="WBA6" s="100"/>
      <c r="WBB6" s="100"/>
      <c r="WBC6" s="100"/>
      <c r="WBD6" s="100"/>
      <c r="WBE6" s="100"/>
      <c r="WBF6" s="100"/>
      <c r="WBG6" s="100"/>
      <c r="WBH6" s="100"/>
      <c r="WBI6" s="100"/>
      <c r="WBJ6" s="100"/>
      <c r="WBK6" s="100"/>
      <c r="WBL6" s="100"/>
      <c r="WBM6" s="100"/>
      <c r="WBN6" s="100"/>
      <c r="WBO6" s="100"/>
      <c r="WBP6" s="100"/>
      <c r="WBQ6" s="100"/>
      <c r="WBR6" s="100"/>
      <c r="WBS6" s="100"/>
      <c r="WBT6" s="100"/>
      <c r="WBU6" s="100"/>
      <c r="WBV6" s="100"/>
      <c r="WBW6" s="100"/>
      <c r="WBX6" s="100"/>
      <c r="WBY6" s="100"/>
      <c r="WBZ6" s="100"/>
      <c r="WCA6" s="100"/>
      <c r="WCB6" s="100"/>
      <c r="WCC6" s="100"/>
      <c r="WCD6" s="100"/>
      <c r="WCE6" s="100"/>
      <c r="WCF6" s="100"/>
      <c r="WCG6" s="100"/>
      <c r="WCH6" s="100"/>
      <c r="WCI6" s="100"/>
      <c r="WCJ6" s="100"/>
      <c r="WCK6" s="100"/>
      <c r="WCL6" s="100"/>
      <c r="WCM6" s="100"/>
      <c r="WCN6" s="100"/>
      <c r="WCO6" s="100"/>
      <c r="WCP6" s="100"/>
      <c r="WCQ6" s="100"/>
      <c r="WCR6" s="100"/>
      <c r="WCS6" s="100"/>
      <c r="WCT6" s="100"/>
      <c r="WCU6" s="100"/>
      <c r="WCV6" s="100"/>
      <c r="WCW6" s="100"/>
      <c r="WCX6" s="100"/>
      <c r="WCY6" s="100"/>
      <c r="WCZ6" s="100"/>
      <c r="WDA6" s="100"/>
      <c r="WDB6" s="100"/>
      <c r="WDC6" s="100"/>
      <c r="WDD6" s="100"/>
      <c r="WDE6" s="100"/>
      <c r="WDF6" s="100"/>
      <c r="WDG6" s="100"/>
      <c r="WDH6" s="100"/>
      <c r="WDI6" s="100"/>
      <c r="WDJ6" s="100"/>
      <c r="WDK6" s="100"/>
      <c r="WDL6" s="100"/>
      <c r="WDM6" s="100"/>
      <c r="WDN6" s="100"/>
      <c r="WDO6" s="100"/>
      <c r="WDP6" s="100"/>
      <c r="WDQ6" s="100"/>
      <c r="WDR6" s="100"/>
      <c r="WDS6" s="100"/>
      <c r="WDT6" s="100"/>
      <c r="WDU6" s="100"/>
      <c r="WDV6" s="100"/>
      <c r="WDW6" s="100"/>
      <c r="WDX6" s="100"/>
      <c r="WDY6" s="100"/>
      <c r="WDZ6" s="100"/>
      <c r="WEA6" s="100"/>
      <c r="WEB6" s="100"/>
      <c r="WEC6" s="100"/>
      <c r="WED6" s="100"/>
      <c r="WEE6" s="100"/>
      <c r="WEF6" s="100"/>
      <c r="WEG6" s="100"/>
      <c r="WEH6" s="100"/>
      <c r="WEI6" s="100"/>
      <c r="WEJ6" s="100"/>
      <c r="WEK6" s="100"/>
      <c r="WEL6" s="100"/>
      <c r="WEM6" s="100"/>
      <c r="WEN6" s="100"/>
      <c r="WEO6" s="100"/>
      <c r="WEP6" s="100"/>
      <c r="WEQ6" s="100"/>
      <c r="WER6" s="100"/>
      <c r="WES6" s="100"/>
      <c r="WET6" s="100"/>
      <c r="WEU6" s="100"/>
      <c r="WEV6" s="100"/>
      <c r="WEW6" s="100"/>
      <c r="WEX6" s="100"/>
      <c r="WEY6" s="100"/>
      <c r="WEZ6" s="100"/>
      <c r="WFA6" s="100"/>
      <c r="WFB6" s="100"/>
      <c r="WFC6" s="100"/>
      <c r="WFD6" s="100"/>
      <c r="WFE6" s="100"/>
      <c r="WFF6" s="100"/>
      <c r="WFG6" s="100"/>
      <c r="WFH6" s="100"/>
      <c r="WFI6" s="100"/>
      <c r="WFJ6" s="100"/>
      <c r="WFK6" s="100"/>
      <c r="WFL6" s="100"/>
      <c r="WFM6" s="100"/>
      <c r="WFN6" s="100"/>
      <c r="WFO6" s="100"/>
      <c r="WFP6" s="100"/>
      <c r="WFQ6" s="100"/>
      <c r="WFR6" s="100"/>
      <c r="WFS6" s="100"/>
      <c r="WFT6" s="100"/>
      <c r="WFU6" s="100"/>
      <c r="WFV6" s="100"/>
      <c r="WFW6" s="100"/>
      <c r="WFX6" s="100"/>
      <c r="WFY6" s="100"/>
      <c r="WFZ6" s="100"/>
      <c r="WGA6" s="100"/>
      <c r="WGB6" s="100"/>
      <c r="WGC6" s="100"/>
      <c r="WGD6" s="100"/>
      <c r="WGE6" s="100"/>
      <c r="WGF6" s="100"/>
      <c r="WGG6" s="100"/>
      <c r="WGH6" s="100"/>
      <c r="WGI6" s="100"/>
      <c r="WGJ6" s="100"/>
      <c r="WGK6" s="100"/>
      <c r="WGL6" s="100"/>
      <c r="WGM6" s="100"/>
      <c r="WGN6" s="100"/>
      <c r="WGO6" s="100"/>
      <c r="WGP6" s="100"/>
      <c r="WGQ6" s="100"/>
      <c r="WGR6" s="100"/>
      <c r="WGS6" s="100"/>
      <c r="WGT6" s="100"/>
      <c r="WGU6" s="100"/>
      <c r="WGV6" s="100"/>
      <c r="WGW6" s="100"/>
      <c r="WGX6" s="100"/>
      <c r="WGY6" s="100"/>
      <c r="WGZ6" s="100"/>
      <c r="WHA6" s="100"/>
      <c r="WHB6" s="100"/>
      <c r="WHC6" s="100"/>
      <c r="WHD6" s="100"/>
      <c r="WHE6" s="100"/>
      <c r="WHF6" s="100"/>
      <c r="WHG6" s="100"/>
      <c r="WHH6" s="100"/>
      <c r="WHI6" s="100"/>
      <c r="WHJ6" s="100"/>
      <c r="WHK6" s="100"/>
      <c r="WHL6" s="100"/>
      <c r="WHM6" s="100"/>
      <c r="WHN6" s="100"/>
      <c r="WHO6" s="100"/>
      <c r="WHP6" s="100"/>
      <c r="WHQ6" s="100"/>
      <c r="WHR6" s="100"/>
      <c r="WHS6" s="100"/>
      <c r="WHT6" s="100"/>
      <c r="WHU6" s="100"/>
      <c r="WHV6" s="100"/>
      <c r="WHW6" s="100"/>
      <c r="WHX6" s="100"/>
      <c r="WHY6" s="100"/>
      <c r="WHZ6" s="100"/>
      <c r="WIA6" s="100"/>
      <c r="WIB6" s="100"/>
      <c r="WIC6" s="100"/>
      <c r="WID6" s="100"/>
      <c r="WIE6" s="100"/>
      <c r="WIF6" s="100"/>
      <c r="WIG6" s="100"/>
      <c r="WIH6" s="100"/>
      <c r="WII6" s="100"/>
      <c r="WIJ6" s="100"/>
      <c r="WIK6" s="100"/>
      <c r="WIL6" s="100"/>
      <c r="WIM6" s="100"/>
      <c r="WIN6" s="100"/>
      <c r="WIO6" s="100"/>
      <c r="WIP6" s="100"/>
      <c r="WIQ6" s="100"/>
      <c r="WIR6" s="100"/>
      <c r="WIS6" s="100"/>
      <c r="WIT6" s="100"/>
      <c r="WIU6" s="100"/>
      <c r="WIV6" s="100"/>
      <c r="WIW6" s="100"/>
      <c r="WIX6" s="100"/>
      <c r="WIY6" s="100"/>
      <c r="WIZ6" s="100"/>
      <c r="WJA6" s="100"/>
      <c r="WJB6" s="100"/>
      <c r="WJC6" s="100"/>
      <c r="WJD6" s="100"/>
      <c r="WJE6" s="100"/>
      <c r="WJF6" s="100"/>
      <c r="WJG6" s="100"/>
      <c r="WJH6" s="100"/>
      <c r="WJI6" s="100"/>
      <c r="WJJ6" s="100"/>
      <c r="WJK6" s="100"/>
      <c r="WJL6" s="100"/>
      <c r="WJM6" s="100"/>
      <c r="WJN6" s="100"/>
      <c r="WJO6" s="100"/>
      <c r="WJP6" s="100"/>
      <c r="WJQ6" s="100"/>
      <c r="WJR6" s="100"/>
      <c r="WJS6" s="100"/>
      <c r="WJT6" s="100"/>
      <c r="WJU6" s="100"/>
      <c r="WJV6" s="100"/>
      <c r="WJW6" s="100"/>
      <c r="WJX6" s="100"/>
      <c r="WJY6" s="100"/>
      <c r="WJZ6" s="100"/>
      <c r="WKA6" s="100"/>
      <c r="WKB6" s="100"/>
      <c r="WKC6" s="100"/>
      <c r="WKD6" s="100"/>
      <c r="WKE6" s="100"/>
      <c r="WKF6" s="100"/>
      <c r="WKG6" s="100"/>
      <c r="WKH6" s="100"/>
      <c r="WKI6" s="100"/>
      <c r="WKJ6" s="100"/>
      <c r="WKK6" s="100"/>
      <c r="WKL6" s="100"/>
      <c r="WKM6" s="100"/>
      <c r="WKN6" s="100"/>
      <c r="WKO6" s="100"/>
      <c r="WKP6" s="100"/>
      <c r="WKQ6" s="100"/>
      <c r="WKR6" s="100"/>
      <c r="WKS6" s="100"/>
      <c r="WKT6" s="100"/>
      <c r="WKU6" s="100"/>
      <c r="WKV6" s="100"/>
      <c r="WKW6" s="100"/>
      <c r="WKX6" s="100"/>
      <c r="WKY6" s="100"/>
      <c r="WKZ6" s="100"/>
      <c r="WLA6" s="100"/>
      <c r="WLB6" s="100"/>
      <c r="WLC6" s="100"/>
      <c r="WLD6" s="100"/>
      <c r="WLE6" s="100"/>
      <c r="WLF6" s="100"/>
      <c r="WLG6" s="100"/>
      <c r="WLH6" s="100"/>
      <c r="WLI6" s="100"/>
      <c r="WLJ6" s="100"/>
      <c r="WLK6" s="100"/>
      <c r="WLL6" s="100"/>
      <c r="WLM6" s="100"/>
      <c r="WLN6" s="100"/>
      <c r="WLO6" s="100"/>
      <c r="WLP6" s="100"/>
      <c r="WLQ6" s="100"/>
      <c r="WLR6" s="100"/>
      <c r="WLS6" s="100"/>
      <c r="WLT6" s="100"/>
      <c r="WLU6" s="100"/>
      <c r="WLV6" s="100"/>
      <c r="WLW6" s="100"/>
      <c r="WLX6" s="100"/>
      <c r="WLY6" s="100"/>
      <c r="WLZ6" s="100"/>
      <c r="WMA6" s="100"/>
      <c r="WMB6" s="100"/>
      <c r="WMC6" s="100"/>
      <c r="WMD6" s="100"/>
      <c r="WME6" s="100"/>
      <c r="WMF6" s="100"/>
      <c r="WMG6" s="100"/>
      <c r="WMH6" s="100"/>
      <c r="WMI6" s="100"/>
      <c r="WMJ6" s="100"/>
      <c r="WMK6" s="100"/>
      <c r="WML6" s="100"/>
      <c r="WMM6" s="100"/>
      <c r="WMN6" s="100"/>
      <c r="WMO6" s="100"/>
      <c r="WMP6" s="100"/>
      <c r="WMQ6" s="100"/>
      <c r="WMR6" s="100"/>
      <c r="WMS6" s="100"/>
      <c r="WMT6" s="100"/>
      <c r="WMU6" s="100"/>
      <c r="WMV6" s="100"/>
      <c r="WMW6" s="100"/>
      <c r="WMX6" s="100"/>
      <c r="WMY6" s="100"/>
      <c r="WMZ6" s="100"/>
      <c r="WNA6" s="100"/>
      <c r="WNB6" s="100"/>
      <c r="WNC6" s="100"/>
      <c r="WND6" s="100"/>
      <c r="WNE6" s="100"/>
      <c r="WNF6" s="100"/>
      <c r="WNG6" s="100"/>
      <c r="WNH6" s="100"/>
      <c r="WNI6" s="100"/>
      <c r="WNJ6" s="100"/>
      <c r="WNK6" s="100"/>
      <c r="WNL6" s="100"/>
      <c r="WNM6" s="100"/>
      <c r="WNN6" s="100"/>
      <c r="WNO6" s="100"/>
      <c r="WNP6" s="100"/>
      <c r="WNQ6" s="100"/>
      <c r="WNR6" s="100"/>
      <c r="WNS6" s="100"/>
      <c r="WNT6" s="100"/>
      <c r="WNU6" s="100"/>
      <c r="WNV6" s="100"/>
      <c r="WNW6" s="100"/>
      <c r="WNX6" s="100"/>
      <c r="WNY6" s="100"/>
      <c r="WNZ6" s="100"/>
      <c r="WOA6" s="100"/>
      <c r="WOB6" s="100"/>
      <c r="WOC6" s="100"/>
      <c r="WOD6" s="100"/>
      <c r="WOE6" s="100"/>
      <c r="WOF6" s="100"/>
      <c r="WOG6" s="100"/>
      <c r="WOH6" s="100"/>
      <c r="WOI6" s="100"/>
      <c r="WOJ6" s="100"/>
      <c r="WOK6" s="100"/>
      <c r="WOL6" s="100"/>
      <c r="WOM6" s="100"/>
      <c r="WON6" s="100"/>
      <c r="WOO6" s="100"/>
      <c r="WOP6" s="100"/>
      <c r="WOQ6" s="100"/>
      <c r="WOR6" s="100"/>
      <c r="WOS6" s="100"/>
      <c r="WOT6" s="100"/>
      <c r="WOU6" s="100"/>
      <c r="WOV6" s="100"/>
      <c r="WOW6" s="100"/>
      <c r="WOX6" s="100"/>
      <c r="WOY6" s="100"/>
      <c r="WOZ6" s="100"/>
      <c r="WPA6" s="100"/>
      <c r="WPB6" s="100"/>
      <c r="WPC6" s="100"/>
      <c r="WPD6" s="100"/>
      <c r="WPE6" s="100"/>
      <c r="WPF6" s="100"/>
      <c r="WPG6" s="100"/>
      <c r="WPH6" s="100"/>
      <c r="WPI6" s="100"/>
      <c r="WPJ6" s="100"/>
      <c r="WPK6" s="100"/>
      <c r="WPL6" s="100"/>
      <c r="WPM6" s="100"/>
      <c r="WPN6" s="100"/>
      <c r="WPO6" s="100"/>
      <c r="WPP6" s="100"/>
      <c r="WPQ6" s="100"/>
      <c r="WPR6" s="100"/>
      <c r="WPS6" s="100"/>
      <c r="WPT6" s="100"/>
      <c r="WPU6" s="100"/>
      <c r="WPV6" s="100"/>
      <c r="WPW6" s="100"/>
      <c r="WPX6" s="100"/>
      <c r="WPY6" s="100"/>
      <c r="WPZ6" s="100"/>
      <c r="WQA6" s="100"/>
      <c r="WQB6" s="100"/>
      <c r="WQC6" s="100"/>
      <c r="WQD6" s="100"/>
      <c r="WQE6" s="100"/>
      <c r="WQF6" s="100"/>
      <c r="WQG6" s="100"/>
      <c r="WQH6" s="100"/>
      <c r="WQI6" s="100"/>
      <c r="WQJ6" s="100"/>
      <c r="WQK6" s="100"/>
      <c r="WQL6" s="100"/>
      <c r="WQM6" s="100"/>
      <c r="WQN6" s="100"/>
      <c r="WQO6" s="100"/>
      <c r="WQP6" s="100"/>
      <c r="WQQ6" s="100"/>
      <c r="WQR6" s="100"/>
      <c r="WQS6" s="100"/>
      <c r="WQT6" s="100"/>
      <c r="WQU6" s="100"/>
      <c r="WQV6" s="100"/>
      <c r="WQW6" s="100"/>
      <c r="WQX6" s="100"/>
      <c r="WQY6" s="100"/>
      <c r="WQZ6" s="100"/>
      <c r="WRA6" s="100"/>
      <c r="WRB6" s="100"/>
      <c r="WRC6" s="100"/>
      <c r="WRD6" s="100"/>
      <c r="WRE6" s="100"/>
      <c r="WRF6" s="100"/>
      <c r="WRG6" s="100"/>
      <c r="WRH6" s="100"/>
      <c r="WRI6" s="100"/>
      <c r="WRJ6" s="100"/>
      <c r="WRK6" s="100"/>
      <c r="WRL6" s="100"/>
      <c r="WRM6" s="100"/>
      <c r="WRN6" s="100"/>
      <c r="WRO6" s="100"/>
      <c r="WRP6" s="100"/>
      <c r="WRQ6" s="100"/>
      <c r="WRR6" s="100"/>
      <c r="WRS6" s="100"/>
      <c r="WRT6" s="100"/>
      <c r="WRU6" s="100"/>
      <c r="WRV6" s="100"/>
      <c r="WRW6" s="100"/>
      <c r="WRX6" s="100"/>
      <c r="WRY6" s="100"/>
      <c r="WRZ6" s="100"/>
      <c r="WSA6" s="100"/>
      <c r="WSB6" s="100"/>
      <c r="WSC6" s="100"/>
      <c r="WSD6" s="100"/>
      <c r="WSE6" s="100"/>
      <c r="WSF6" s="100"/>
      <c r="WSG6" s="100"/>
      <c r="WSH6" s="100"/>
      <c r="WSI6" s="100"/>
      <c r="WSJ6" s="100"/>
      <c r="WSK6" s="100"/>
      <c r="WSL6" s="100"/>
      <c r="WSM6" s="100"/>
      <c r="WSN6" s="100"/>
      <c r="WSO6" s="100"/>
      <c r="WSP6" s="100"/>
      <c r="WSQ6" s="100"/>
      <c r="WSR6" s="100"/>
      <c r="WSS6" s="100"/>
      <c r="WST6" s="100"/>
      <c r="WSU6" s="100"/>
      <c r="WSV6" s="100"/>
      <c r="WSW6" s="100"/>
      <c r="WSX6" s="100"/>
      <c r="WSY6" s="100"/>
      <c r="WSZ6" s="100"/>
      <c r="WTA6" s="100"/>
      <c r="WTB6" s="100"/>
      <c r="WTC6" s="100"/>
      <c r="WTD6" s="100"/>
      <c r="WTE6" s="100"/>
      <c r="WTF6" s="100"/>
      <c r="WTG6" s="100"/>
      <c r="WTH6" s="100"/>
      <c r="WTI6" s="100"/>
      <c r="WTJ6" s="100"/>
      <c r="WTK6" s="100"/>
      <c r="WTL6" s="100"/>
      <c r="WTM6" s="100"/>
      <c r="WTN6" s="100"/>
      <c r="WTO6" s="100"/>
      <c r="WTP6" s="100"/>
      <c r="WTQ6" s="100"/>
      <c r="WTR6" s="100"/>
      <c r="WTS6" s="100"/>
      <c r="WTT6" s="100"/>
      <c r="WTU6" s="100"/>
      <c r="WTV6" s="100"/>
      <c r="WTW6" s="100"/>
      <c r="WTX6" s="100"/>
      <c r="WTY6" s="100"/>
      <c r="WTZ6" s="100"/>
      <c r="WUA6" s="100"/>
      <c r="WUB6" s="100"/>
      <c r="WUC6" s="100"/>
      <c r="WUD6" s="100"/>
      <c r="WUE6" s="100"/>
      <c r="WUF6" s="100"/>
      <c r="WUG6" s="100"/>
      <c r="WUH6" s="100"/>
      <c r="WUI6" s="100"/>
      <c r="WUJ6" s="100"/>
      <c r="WUK6" s="100"/>
      <c r="WUL6" s="100"/>
      <c r="WUM6" s="100"/>
      <c r="WUN6" s="100"/>
      <c r="WUO6" s="100"/>
      <c r="WUP6" s="100"/>
      <c r="WUQ6" s="100"/>
      <c r="WUR6" s="100"/>
      <c r="WUS6" s="100"/>
      <c r="WUT6" s="100"/>
      <c r="WUU6" s="100"/>
      <c r="WUV6" s="100"/>
      <c r="WUW6" s="100"/>
      <c r="WUX6" s="100"/>
      <c r="WUY6" s="100"/>
      <c r="WUZ6" s="100"/>
      <c r="WVA6" s="100"/>
      <c r="WVB6" s="100"/>
      <c r="WVC6" s="100"/>
      <c r="WVD6" s="100"/>
      <c r="WVE6" s="100"/>
      <c r="WVF6" s="100"/>
      <c r="WVG6" s="100"/>
      <c r="WVH6" s="100"/>
      <c r="WVI6" s="100"/>
      <c r="WVJ6" s="100"/>
      <c r="WVK6" s="100"/>
      <c r="WVL6" s="100"/>
      <c r="WVM6" s="100"/>
      <c r="WVN6" s="100"/>
      <c r="WVO6" s="100"/>
      <c r="WVP6" s="100"/>
      <c r="WVQ6" s="100"/>
      <c r="WVR6" s="100"/>
      <c r="WVS6" s="100"/>
      <c r="WVT6" s="100"/>
      <c r="WVU6" s="100"/>
      <c r="WVV6" s="100"/>
      <c r="WVW6" s="100"/>
      <c r="WVX6" s="100"/>
      <c r="WVY6" s="100"/>
      <c r="WVZ6" s="100"/>
      <c r="WWA6" s="100"/>
      <c r="WWB6" s="100"/>
      <c r="WWC6" s="100"/>
      <c r="WWD6" s="100"/>
      <c r="WWE6" s="100"/>
      <c r="WWF6" s="100"/>
      <c r="WWG6" s="100"/>
      <c r="WWH6" s="100"/>
      <c r="WWI6" s="100"/>
      <c r="WWJ6" s="100"/>
      <c r="WWK6" s="100"/>
      <c r="WWL6" s="100"/>
      <c r="WWM6" s="100"/>
      <c r="WWN6" s="100"/>
      <c r="WWO6" s="100"/>
      <c r="WWP6" s="100"/>
      <c r="WWQ6" s="100"/>
      <c r="WWR6" s="100"/>
      <c r="WWS6" s="100"/>
      <c r="WWT6" s="100"/>
      <c r="WWU6" s="100"/>
      <c r="WWV6" s="100"/>
      <c r="WWW6" s="100"/>
      <c r="WWX6" s="100"/>
      <c r="WWY6" s="100"/>
      <c r="WWZ6" s="100"/>
      <c r="WXA6" s="100"/>
      <c r="WXB6" s="100"/>
      <c r="WXC6" s="100"/>
      <c r="WXD6" s="100"/>
      <c r="WXE6" s="100"/>
      <c r="WXF6" s="100"/>
      <c r="WXG6" s="100"/>
      <c r="WXH6" s="100"/>
      <c r="WXI6" s="100"/>
      <c r="WXJ6" s="100"/>
      <c r="WXK6" s="100"/>
      <c r="WXL6" s="100"/>
      <c r="WXM6" s="100"/>
      <c r="WXN6" s="100"/>
      <c r="WXO6" s="100"/>
      <c r="WXP6" s="100"/>
      <c r="WXQ6" s="100"/>
      <c r="WXR6" s="100"/>
      <c r="WXS6" s="100"/>
      <c r="WXT6" s="100"/>
      <c r="WXU6" s="100"/>
      <c r="WXV6" s="100"/>
      <c r="WXW6" s="100"/>
      <c r="WXX6" s="100"/>
      <c r="WXY6" s="100"/>
      <c r="WXZ6" s="100"/>
      <c r="WYA6" s="100"/>
      <c r="WYB6" s="100"/>
      <c r="WYC6" s="100"/>
      <c r="WYD6" s="100"/>
      <c r="WYE6" s="100"/>
      <c r="WYF6" s="100"/>
      <c r="WYG6" s="100"/>
      <c r="WYH6" s="100"/>
      <c r="WYI6" s="100"/>
      <c r="WYJ6" s="100"/>
      <c r="WYK6" s="100"/>
      <c r="WYL6" s="100"/>
      <c r="WYM6" s="100"/>
      <c r="WYN6" s="100"/>
      <c r="WYO6" s="100"/>
      <c r="WYP6" s="100"/>
      <c r="WYQ6" s="100"/>
      <c r="WYR6" s="100"/>
      <c r="WYS6" s="100"/>
      <c r="WYT6" s="100"/>
      <c r="WYU6" s="100"/>
      <c r="WYV6" s="100"/>
      <c r="WYW6" s="100"/>
      <c r="WYX6" s="100"/>
      <c r="WYY6" s="100"/>
      <c r="WYZ6" s="100"/>
      <c r="WZA6" s="100"/>
      <c r="WZB6" s="100"/>
      <c r="WZC6" s="100"/>
      <c r="WZD6" s="100"/>
      <c r="WZE6" s="100"/>
      <c r="WZF6" s="100"/>
      <c r="WZG6" s="100"/>
      <c r="WZH6" s="100"/>
      <c r="WZI6" s="100"/>
      <c r="WZJ6" s="100"/>
      <c r="WZK6" s="100"/>
      <c r="WZL6" s="100"/>
      <c r="WZM6" s="100"/>
      <c r="WZN6" s="100"/>
      <c r="WZO6" s="100"/>
      <c r="WZP6" s="100"/>
      <c r="WZQ6" s="100"/>
      <c r="WZR6" s="100"/>
      <c r="WZS6" s="100"/>
      <c r="WZT6" s="100"/>
      <c r="WZU6" s="100"/>
      <c r="WZV6" s="100"/>
      <c r="WZW6" s="100"/>
      <c r="WZX6" s="100"/>
      <c r="WZY6" s="100"/>
      <c r="WZZ6" s="100"/>
      <c r="XAA6" s="100"/>
      <c r="XAB6" s="100"/>
      <c r="XAC6" s="100"/>
      <c r="XAD6" s="100"/>
      <c r="XAE6" s="100"/>
      <c r="XAF6" s="100"/>
      <c r="XAG6" s="100"/>
      <c r="XAH6" s="100"/>
      <c r="XAI6" s="100"/>
      <c r="XAJ6" s="100"/>
      <c r="XAK6" s="100"/>
      <c r="XAL6" s="100"/>
      <c r="XAM6" s="100"/>
      <c r="XAN6" s="100"/>
      <c r="XAO6" s="100"/>
      <c r="XAP6" s="100"/>
      <c r="XAQ6" s="100"/>
      <c r="XAR6" s="100"/>
      <c r="XAS6" s="100"/>
      <c r="XAT6" s="100"/>
      <c r="XAU6" s="100"/>
      <c r="XAV6" s="100"/>
      <c r="XAW6" s="100"/>
      <c r="XAX6" s="100"/>
      <c r="XAY6" s="100"/>
      <c r="XAZ6" s="100"/>
      <c r="XBA6" s="100"/>
      <c r="XBB6" s="100"/>
      <c r="XBC6" s="100"/>
      <c r="XBD6" s="100"/>
      <c r="XBE6" s="100"/>
      <c r="XBF6" s="100"/>
      <c r="XBG6" s="100"/>
      <c r="XBH6" s="100"/>
      <c r="XBI6" s="100"/>
      <c r="XBJ6" s="100"/>
      <c r="XBK6" s="100"/>
      <c r="XBL6" s="100"/>
      <c r="XBM6" s="100"/>
      <c r="XBN6" s="100"/>
      <c r="XBO6" s="100"/>
      <c r="XBP6" s="100"/>
      <c r="XBQ6" s="100"/>
      <c r="XBR6" s="100"/>
      <c r="XBS6" s="100"/>
      <c r="XBT6" s="100"/>
      <c r="XBU6" s="100"/>
      <c r="XBV6" s="100"/>
      <c r="XBW6" s="100"/>
      <c r="XBX6" s="100"/>
      <c r="XBY6" s="100"/>
      <c r="XBZ6" s="100"/>
      <c r="XCA6" s="100"/>
      <c r="XCB6" s="100"/>
      <c r="XCC6" s="100"/>
      <c r="XCD6" s="100"/>
      <c r="XCE6" s="100"/>
      <c r="XCF6" s="100"/>
      <c r="XCG6" s="100"/>
      <c r="XCH6" s="100"/>
      <c r="XCI6" s="100"/>
      <c r="XCJ6" s="100"/>
      <c r="XCK6" s="100"/>
      <c r="XCL6" s="100"/>
      <c r="XCM6" s="100"/>
      <c r="XCN6" s="100"/>
      <c r="XCO6" s="100"/>
      <c r="XCP6" s="100"/>
      <c r="XCQ6" s="100"/>
      <c r="XCR6" s="100"/>
      <c r="XCS6" s="100"/>
      <c r="XCT6" s="100"/>
      <c r="XCU6" s="100"/>
      <c r="XCV6" s="100"/>
      <c r="XCW6" s="100"/>
      <c r="XCX6" s="100"/>
      <c r="XCY6" s="100"/>
      <c r="XCZ6" s="100"/>
      <c r="XDA6" s="100"/>
      <c r="XDB6" s="100"/>
      <c r="XDC6" s="100"/>
      <c r="XDD6" s="100"/>
      <c r="XDE6" s="100"/>
      <c r="XDF6" s="100"/>
      <c r="XDG6" s="100"/>
      <c r="XDH6" s="100"/>
      <c r="XDI6" s="100"/>
      <c r="XDJ6" s="100"/>
      <c r="XDK6" s="100"/>
      <c r="XDL6" s="100"/>
      <c r="XDM6" s="100"/>
      <c r="XDN6" s="100"/>
      <c r="XDO6" s="100"/>
      <c r="XDP6" s="100"/>
      <c r="XDQ6" s="100"/>
      <c r="XDR6" s="100"/>
      <c r="XDS6" s="100"/>
      <c r="XDT6" s="100"/>
      <c r="XDU6" s="100"/>
      <c r="XDV6" s="100"/>
      <c r="XDW6" s="100"/>
      <c r="XDX6" s="100"/>
      <c r="XDY6" s="100"/>
      <c r="XDZ6" s="100"/>
      <c r="XEA6" s="100"/>
      <c r="XEB6" s="100"/>
      <c r="XEC6" s="100"/>
      <c r="XED6" s="100"/>
      <c r="XEE6" s="100"/>
      <c r="XEF6" s="100"/>
      <c r="XEG6" s="100"/>
      <c r="XEH6" s="100"/>
      <c r="XEI6" s="100"/>
      <c r="XEJ6" s="100"/>
      <c r="XEK6" s="100"/>
      <c r="XEL6" s="100"/>
      <c r="XEM6" s="100"/>
      <c r="XEN6" s="100"/>
      <c r="XEO6" s="100"/>
      <c r="XEP6" s="100"/>
      <c r="XEQ6" s="100"/>
      <c r="XER6" s="100"/>
      <c r="XES6" s="100"/>
      <c r="XET6" s="100"/>
      <c r="XEU6" s="100"/>
      <c r="XEV6" s="100"/>
      <c r="XEW6" s="100"/>
      <c r="XEX6" s="100"/>
      <c r="XEY6" s="100"/>
      <c r="XEZ6" s="100"/>
      <c r="XFA6" s="100"/>
      <c r="XFB6" s="100"/>
      <c r="XFC6" s="100"/>
      <c r="XFD6" s="100"/>
    </row>
  </sheetData>
  <sheetProtection insertRows="0" insertColumns="0" deleteColumns="0" deleteRows="0" autoFilter="0"/>
  <mergeCells count="1">
    <mergeCell ref="A1:C1"/>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4"/>
  <sheetViews>
    <sheetView showZeros="0" topLeftCell="A45" workbookViewId="0">
      <selection activeCell="E54" sqref="E54"/>
    </sheetView>
  </sheetViews>
  <sheetFormatPr defaultColWidth="9" defaultRowHeight="22" customHeight="1" outlineLevelCol="4"/>
  <cols>
    <col min="1" max="1" width="33.0909090909091" style="75" customWidth="1"/>
    <col min="2" max="2" width="12.4545454545455" style="76" customWidth="1"/>
    <col min="3" max="3" width="12.4545454545455" style="75" customWidth="1"/>
    <col min="4" max="4" width="11.4545454545455" style="75" customWidth="1"/>
    <col min="5" max="5" width="11.2727272727273" style="75" customWidth="1"/>
    <col min="6" max="6" width="3.54545454545455" style="74" customWidth="1"/>
    <col min="7" max="16384" width="9" style="74"/>
  </cols>
  <sheetData>
    <row r="1" ht="45" customHeight="1" spans="1:5">
      <c r="A1" s="77" t="s">
        <v>32</v>
      </c>
      <c r="B1" s="77"/>
      <c r="C1" s="77"/>
      <c r="D1" s="78"/>
      <c r="E1" s="78"/>
    </row>
    <row r="2" customHeight="1" spans="1:5">
      <c r="A2" s="79" t="s">
        <v>47</v>
      </c>
      <c r="B2" s="79"/>
      <c r="C2" s="79"/>
      <c r="D2" s="80"/>
      <c r="E2" s="80"/>
    </row>
    <row r="3" ht="43.25" customHeight="1" spans="1:5">
      <c r="A3" s="81" t="s">
        <v>98</v>
      </c>
      <c r="B3" s="82" t="s">
        <v>49</v>
      </c>
      <c r="C3" s="82" t="s">
        <v>50</v>
      </c>
      <c r="D3" s="83" t="s">
        <v>1706</v>
      </c>
      <c r="E3" s="83" t="s">
        <v>1707</v>
      </c>
    </row>
    <row r="4" customHeight="1" spans="1:5">
      <c r="A4" s="84" t="s">
        <v>1708</v>
      </c>
      <c r="B4" s="85">
        <v>0</v>
      </c>
      <c r="C4" s="85">
        <v>0</v>
      </c>
      <c r="D4" s="86">
        <v>0</v>
      </c>
      <c r="E4" s="86">
        <v>0</v>
      </c>
    </row>
    <row r="5" customHeight="1" spans="1:5">
      <c r="A5" s="84" t="s">
        <v>1709</v>
      </c>
      <c r="B5" s="85">
        <v>0</v>
      </c>
      <c r="C5" s="85">
        <v>0</v>
      </c>
      <c r="D5" s="86">
        <v>0</v>
      </c>
      <c r="E5" s="86">
        <v>0</v>
      </c>
    </row>
    <row r="6" customHeight="1" spans="1:5">
      <c r="A6" s="84" t="s">
        <v>1710</v>
      </c>
      <c r="B6" s="85">
        <v>0</v>
      </c>
      <c r="C6" s="85">
        <v>0</v>
      </c>
      <c r="D6" s="86">
        <v>0</v>
      </c>
      <c r="E6" s="86">
        <v>0</v>
      </c>
    </row>
    <row r="7" customHeight="1" spans="1:5">
      <c r="A7" s="84" t="s">
        <v>1711</v>
      </c>
      <c r="B7" s="85">
        <v>0</v>
      </c>
      <c r="C7" s="85">
        <v>0</v>
      </c>
      <c r="D7" s="86">
        <v>0</v>
      </c>
      <c r="E7" s="86">
        <v>0</v>
      </c>
    </row>
    <row r="8" customHeight="1" spans="1:5">
      <c r="A8" s="84" t="s">
        <v>1712</v>
      </c>
      <c r="B8" s="85">
        <v>0</v>
      </c>
      <c r="C8" s="85">
        <v>0</v>
      </c>
      <c r="D8" s="86">
        <v>0</v>
      </c>
      <c r="E8" s="86">
        <v>0</v>
      </c>
    </row>
    <row r="9" customHeight="1" spans="1:5">
      <c r="A9" s="84" t="s">
        <v>1713</v>
      </c>
      <c r="B9" s="85">
        <v>0</v>
      </c>
      <c r="C9" s="85">
        <v>0</v>
      </c>
      <c r="D9" s="86">
        <v>0</v>
      </c>
      <c r="E9" s="86">
        <v>0</v>
      </c>
    </row>
    <row r="10" customHeight="1" spans="1:5">
      <c r="A10" s="84" t="s">
        <v>1714</v>
      </c>
      <c r="B10" s="85">
        <v>0</v>
      </c>
      <c r="C10" s="85">
        <v>0</v>
      </c>
      <c r="D10" s="86">
        <v>0</v>
      </c>
      <c r="E10" s="86">
        <v>0</v>
      </c>
    </row>
    <row r="11" customHeight="1" spans="1:5">
      <c r="A11" s="84" t="s">
        <v>1715</v>
      </c>
      <c r="B11" s="85">
        <v>0</v>
      </c>
      <c r="C11" s="85">
        <v>0</v>
      </c>
      <c r="D11" s="87">
        <v>0</v>
      </c>
      <c r="E11" s="86">
        <v>0</v>
      </c>
    </row>
    <row r="12" customHeight="1" spans="1:5">
      <c r="A12" s="84" t="s">
        <v>1716</v>
      </c>
      <c r="B12" s="85">
        <v>49073</v>
      </c>
      <c r="C12" s="88">
        <v>43939</v>
      </c>
      <c r="D12" s="89">
        <v>0.0300536840377898</v>
      </c>
      <c r="E12" s="90">
        <v>0.895380351720906</v>
      </c>
    </row>
    <row r="13" customHeight="1" spans="1:5">
      <c r="A13" s="84" t="s">
        <v>1709</v>
      </c>
      <c r="B13" s="85">
        <v>23998</v>
      </c>
      <c r="C13" s="88">
        <v>25396</v>
      </c>
      <c r="D13" s="89">
        <v>0.0926300391515725</v>
      </c>
      <c r="E13" s="90">
        <v>1.05825485457121</v>
      </c>
    </row>
    <row r="14" customHeight="1" spans="1:5">
      <c r="A14" s="84" t="s">
        <v>1710</v>
      </c>
      <c r="B14" s="85">
        <v>24142</v>
      </c>
      <c r="C14" s="88">
        <v>18001</v>
      </c>
      <c r="D14" s="89">
        <v>1.53821206993796</v>
      </c>
      <c r="E14" s="90">
        <v>0.745630022367658</v>
      </c>
    </row>
    <row r="15" customHeight="1" spans="1:5">
      <c r="A15" s="84" t="s">
        <v>1711</v>
      </c>
      <c r="B15" s="85">
        <v>162</v>
      </c>
      <c r="C15" s="88">
        <v>103</v>
      </c>
      <c r="D15" s="89">
        <v>-0.331168831168831</v>
      </c>
      <c r="E15" s="90">
        <v>0.635802469135803</v>
      </c>
    </row>
    <row r="16" customHeight="1" spans="1:5">
      <c r="A16" s="84" t="s">
        <v>1713</v>
      </c>
      <c r="B16" s="85">
        <v>771</v>
      </c>
      <c r="C16" s="88">
        <v>439</v>
      </c>
      <c r="D16" s="89">
        <v>-0.512222222222222</v>
      </c>
      <c r="E16" s="90">
        <v>0.569390402075227</v>
      </c>
    </row>
    <row r="17" customHeight="1" spans="1:5">
      <c r="A17" s="84" t="s">
        <v>1714</v>
      </c>
      <c r="B17" s="85">
        <v>0</v>
      </c>
      <c r="C17" s="85">
        <v>0</v>
      </c>
      <c r="D17" s="91">
        <v>-1</v>
      </c>
      <c r="E17" s="86">
        <v>0</v>
      </c>
    </row>
    <row r="18" customHeight="1" spans="1:5">
      <c r="A18" s="84" t="s">
        <v>1717</v>
      </c>
      <c r="B18" s="85">
        <v>0</v>
      </c>
      <c r="C18" s="85">
        <v>0</v>
      </c>
      <c r="D18" s="86">
        <v>0</v>
      </c>
      <c r="E18" s="86">
        <v>0</v>
      </c>
    </row>
    <row r="19" customHeight="1" spans="1:5">
      <c r="A19" s="84" t="s">
        <v>1718</v>
      </c>
      <c r="B19" s="85">
        <v>0</v>
      </c>
      <c r="C19" s="85">
        <v>0</v>
      </c>
      <c r="D19" s="86">
        <v>0</v>
      </c>
      <c r="E19" s="86">
        <v>0</v>
      </c>
    </row>
    <row r="20" customHeight="1" spans="1:5">
      <c r="A20" s="84" t="s">
        <v>1710</v>
      </c>
      <c r="B20" s="85">
        <v>0</v>
      </c>
      <c r="C20" s="85">
        <v>0</v>
      </c>
      <c r="D20" s="86">
        <v>0</v>
      </c>
      <c r="E20" s="86">
        <v>0</v>
      </c>
    </row>
    <row r="21" customHeight="1" spans="1:5">
      <c r="A21" s="84" t="s">
        <v>1711</v>
      </c>
      <c r="B21" s="85">
        <v>0</v>
      </c>
      <c r="C21" s="85">
        <v>0</v>
      </c>
      <c r="D21" s="86">
        <v>0</v>
      </c>
      <c r="E21" s="86">
        <v>0</v>
      </c>
    </row>
    <row r="22" customHeight="1" spans="1:5">
      <c r="A22" s="84" t="s">
        <v>1713</v>
      </c>
      <c r="B22" s="85">
        <v>0</v>
      </c>
      <c r="C22" s="85">
        <v>0</v>
      </c>
      <c r="D22" s="86">
        <v>0</v>
      </c>
      <c r="E22" s="86">
        <v>0</v>
      </c>
    </row>
    <row r="23" customHeight="1" spans="1:5">
      <c r="A23" s="84" t="s">
        <v>1714</v>
      </c>
      <c r="B23" s="85">
        <v>0</v>
      </c>
      <c r="C23" s="85">
        <v>0</v>
      </c>
      <c r="D23" s="86">
        <v>0</v>
      </c>
      <c r="E23" s="86">
        <v>0</v>
      </c>
    </row>
    <row r="24" customHeight="1" spans="1:5">
      <c r="A24" s="84" t="s">
        <v>1719</v>
      </c>
      <c r="B24" s="85">
        <v>0</v>
      </c>
      <c r="C24" s="85">
        <v>0</v>
      </c>
      <c r="D24" s="86">
        <v>0</v>
      </c>
      <c r="E24" s="86">
        <v>0</v>
      </c>
    </row>
    <row r="25" customHeight="1" spans="1:5">
      <c r="A25" s="84" t="s">
        <v>1720</v>
      </c>
      <c r="B25" s="85">
        <v>0</v>
      </c>
      <c r="C25" s="85">
        <v>0</v>
      </c>
      <c r="D25" s="86">
        <v>0</v>
      </c>
      <c r="E25" s="86">
        <v>0</v>
      </c>
    </row>
    <row r="26" customHeight="1" spans="1:5">
      <c r="A26" s="84" t="s">
        <v>1710</v>
      </c>
      <c r="B26" s="85">
        <v>0</v>
      </c>
      <c r="C26" s="85">
        <v>0</v>
      </c>
      <c r="D26" s="86">
        <v>0</v>
      </c>
      <c r="E26" s="86">
        <v>0</v>
      </c>
    </row>
    <row r="27" customHeight="1" spans="1:5">
      <c r="A27" s="84" t="s">
        <v>1711</v>
      </c>
      <c r="B27" s="85">
        <v>0</v>
      </c>
      <c r="C27" s="85">
        <v>0</v>
      </c>
      <c r="D27" s="86">
        <v>0</v>
      </c>
      <c r="E27" s="86">
        <v>0</v>
      </c>
    </row>
    <row r="28" customHeight="1" spans="1:5">
      <c r="A28" s="84" t="s">
        <v>1713</v>
      </c>
      <c r="B28" s="85">
        <v>0</v>
      </c>
      <c r="C28" s="85">
        <v>0</v>
      </c>
      <c r="D28" s="86">
        <v>0</v>
      </c>
      <c r="E28" s="86">
        <v>0</v>
      </c>
    </row>
    <row r="29" customHeight="1" spans="1:5">
      <c r="A29" s="84" t="s">
        <v>1714</v>
      </c>
      <c r="B29" s="85">
        <v>0</v>
      </c>
      <c r="C29" s="85">
        <v>0</v>
      </c>
      <c r="D29" s="86">
        <v>0</v>
      </c>
      <c r="E29" s="86">
        <v>0</v>
      </c>
    </row>
    <row r="30" customHeight="1" spans="1:5">
      <c r="A30" s="84" t="s">
        <v>1721</v>
      </c>
      <c r="B30" s="85">
        <v>0</v>
      </c>
      <c r="C30" s="85">
        <v>0</v>
      </c>
      <c r="D30" s="86">
        <v>0</v>
      </c>
      <c r="E30" s="86">
        <v>0</v>
      </c>
    </row>
    <row r="31" customHeight="1" spans="1:5">
      <c r="A31" s="84" t="s">
        <v>1722</v>
      </c>
      <c r="B31" s="85">
        <v>0</v>
      </c>
      <c r="C31" s="85">
        <v>0</v>
      </c>
      <c r="D31" s="86">
        <v>0</v>
      </c>
      <c r="E31" s="86">
        <v>0</v>
      </c>
    </row>
    <row r="32" customHeight="1" spans="1:5">
      <c r="A32" s="84" t="s">
        <v>1710</v>
      </c>
      <c r="B32" s="85">
        <v>0</v>
      </c>
      <c r="C32" s="85">
        <v>0</v>
      </c>
      <c r="D32" s="86">
        <v>0</v>
      </c>
      <c r="E32" s="86">
        <v>0</v>
      </c>
    </row>
    <row r="33" customHeight="1" spans="1:5">
      <c r="A33" s="84" t="s">
        <v>1711</v>
      </c>
      <c r="B33" s="85">
        <v>0</v>
      </c>
      <c r="C33" s="85">
        <v>0</v>
      </c>
      <c r="D33" s="86">
        <v>0</v>
      </c>
      <c r="E33" s="86">
        <v>0</v>
      </c>
    </row>
    <row r="34" customHeight="1" spans="1:5">
      <c r="A34" s="84" t="s">
        <v>1714</v>
      </c>
      <c r="B34" s="85">
        <v>0</v>
      </c>
      <c r="C34" s="85">
        <v>0</v>
      </c>
      <c r="D34" s="86">
        <v>0</v>
      </c>
      <c r="E34" s="86">
        <v>0</v>
      </c>
    </row>
    <row r="35" customHeight="1" spans="1:5">
      <c r="A35" s="84" t="s">
        <v>1723</v>
      </c>
      <c r="B35" s="85">
        <v>0</v>
      </c>
      <c r="C35" s="85">
        <v>0</v>
      </c>
      <c r="D35" s="86">
        <v>0</v>
      </c>
      <c r="E35" s="86">
        <v>0</v>
      </c>
    </row>
    <row r="36" customHeight="1" spans="1:5">
      <c r="A36" s="84" t="s">
        <v>1724</v>
      </c>
      <c r="B36" s="85">
        <v>0</v>
      </c>
      <c r="C36" s="85">
        <v>0</v>
      </c>
      <c r="D36" s="86">
        <v>0</v>
      </c>
      <c r="E36" s="86">
        <v>0</v>
      </c>
    </row>
    <row r="37" customHeight="1" spans="1:5">
      <c r="A37" s="84" t="s">
        <v>1710</v>
      </c>
      <c r="B37" s="85">
        <v>0</v>
      </c>
      <c r="C37" s="85">
        <v>0</v>
      </c>
      <c r="D37" s="86">
        <v>0</v>
      </c>
      <c r="E37" s="86">
        <v>0</v>
      </c>
    </row>
    <row r="38" customHeight="1" spans="1:5">
      <c r="A38" s="84" t="s">
        <v>1725</v>
      </c>
      <c r="B38" s="85">
        <v>0</v>
      </c>
      <c r="C38" s="85">
        <v>0</v>
      </c>
      <c r="D38" s="86">
        <v>0</v>
      </c>
      <c r="E38" s="86">
        <v>0</v>
      </c>
    </row>
    <row r="39" customHeight="1" spans="1:5">
      <c r="A39" s="84" t="s">
        <v>1711</v>
      </c>
      <c r="B39" s="85">
        <v>0</v>
      </c>
      <c r="C39" s="85">
        <v>0</v>
      </c>
      <c r="D39" s="86">
        <v>0</v>
      </c>
      <c r="E39" s="86">
        <v>0</v>
      </c>
    </row>
    <row r="40" customHeight="1" spans="1:5">
      <c r="A40" s="84" t="s">
        <v>1712</v>
      </c>
      <c r="B40" s="85">
        <v>0</v>
      </c>
      <c r="C40" s="85">
        <v>0</v>
      </c>
      <c r="D40" s="86">
        <v>0</v>
      </c>
      <c r="E40" s="86">
        <v>0</v>
      </c>
    </row>
    <row r="41" customHeight="1" spans="1:5">
      <c r="A41" s="84" t="s">
        <v>1713</v>
      </c>
      <c r="B41" s="85">
        <v>0</v>
      </c>
      <c r="C41" s="85">
        <v>0</v>
      </c>
      <c r="D41" s="86">
        <v>0</v>
      </c>
      <c r="E41" s="86">
        <v>0</v>
      </c>
    </row>
    <row r="42" customHeight="1" spans="1:5">
      <c r="A42" s="84" t="s">
        <v>1714</v>
      </c>
      <c r="B42" s="85">
        <v>0</v>
      </c>
      <c r="C42" s="85">
        <v>0</v>
      </c>
      <c r="D42" s="86">
        <v>0</v>
      </c>
      <c r="E42" s="86">
        <v>0</v>
      </c>
    </row>
    <row r="43" customHeight="1" spans="1:5">
      <c r="A43" s="84" t="s">
        <v>1726</v>
      </c>
      <c r="B43" s="85">
        <v>0</v>
      </c>
      <c r="C43" s="85">
        <v>0</v>
      </c>
      <c r="D43" s="86">
        <v>0</v>
      </c>
      <c r="E43" s="86">
        <v>0</v>
      </c>
    </row>
    <row r="44" customHeight="1" spans="1:5">
      <c r="A44" s="84" t="s">
        <v>1720</v>
      </c>
      <c r="B44" s="85">
        <v>0</v>
      </c>
      <c r="C44" s="85">
        <v>0</v>
      </c>
      <c r="D44" s="86">
        <v>0</v>
      </c>
      <c r="E44" s="86">
        <v>0</v>
      </c>
    </row>
    <row r="45" customHeight="1" spans="1:5">
      <c r="A45" s="84" t="s">
        <v>1710</v>
      </c>
      <c r="B45" s="85">
        <v>0</v>
      </c>
      <c r="C45" s="85">
        <v>0</v>
      </c>
      <c r="D45" s="86">
        <v>0</v>
      </c>
      <c r="E45" s="86">
        <v>0</v>
      </c>
    </row>
    <row r="46" customHeight="1" spans="1:5">
      <c r="A46" s="84" t="s">
        <v>1711</v>
      </c>
      <c r="B46" s="85">
        <v>0</v>
      </c>
      <c r="C46" s="85">
        <v>0</v>
      </c>
      <c r="D46" s="86">
        <v>0</v>
      </c>
      <c r="E46" s="86">
        <v>0</v>
      </c>
    </row>
    <row r="47" customHeight="1" spans="1:5">
      <c r="A47" s="84" t="s">
        <v>1714</v>
      </c>
      <c r="B47" s="85">
        <v>0</v>
      </c>
      <c r="C47" s="85">
        <v>0</v>
      </c>
      <c r="D47" s="86">
        <v>0</v>
      </c>
      <c r="E47" s="86">
        <v>0</v>
      </c>
    </row>
    <row r="48" customHeight="1" spans="1:5">
      <c r="A48" s="92" t="s">
        <v>1727</v>
      </c>
      <c r="B48" s="85">
        <v>48302</v>
      </c>
      <c r="C48" s="85">
        <v>43939</v>
      </c>
      <c r="D48" s="86">
        <v>0.0300536840377898</v>
      </c>
      <c r="E48" s="86">
        <v>0.909672477330131</v>
      </c>
    </row>
    <row r="49" customHeight="1" spans="1:5">
      <c r="A49" s="84" t="s">
        <v>1728</v>
      </c>
      <c r="B49" s="85">
        <v>23998</v>
      </c>
      <c r="C49" s="85">
        <v>25396</v>
      </c>
      <c r="D49" s="86">
        <v>0.0926300391515725</v>
      </c>
      <c r="E49" s="86">
        <v>1.05825485457121</v>
      </c>
    </row>
    <row r="50" customHeight="1" spans="1:5">
      <c r="A50" s="84" t="s">
        <v>1729</v>
      </c>
      <c r="B50" s="85">
        <v>24142</v>
      </c>
      <c r="C50" s="85">
        <v>18001</v>
      </c>
      <c r="D50" s="86">
        <v>1.53821206993796</v>
      </c>
      <c r="E50" s="86">
        <v>0.745630022367658</v>
      </c>
    </row>
    <row r="51" customHeight="1" spans="1:5">
      <c r="A51" s="84" t="s">
        <v>1730</v>
      </c>
      <c r="B51" s="85">
        <v>162</v>
      </c>
      <c r="C51" s="85">
        <v>103</v>
      </c>
      <c r="D51" s="86">
        <v>-0.331168831168831</v>
      </c>
      <c r="E51" s="86">
        <v>0.635802469135803</v>
      </c>
    </row>
    <row r="52" customHeight="1" spans="1:5">
      <c r="A52" s="84" t="s">
        <v>1731</v>
      </c>
      <c r="B52" s="85"/>
      <c r="C52" s="85">
        <v>0</v>
      </c>
      <c r="D52" s="86"/>
      <c r="E52" s="86">
        <v>0</v>
      </c>
    </row>
    <row r="53" customHeight="1" spans="1:5">
      <c r="A53" s="84" t="s">
        <v>1732</v>
      </c>
      <c r="B53" s="85">
        <v>0</v>
      </c>
      <c r="C53" s="85">
        <v>0</v>
      </c>
      <c r="D53" s="86"/>
      <c r="E53" s="86">
        <v>0</v>
      </c>
    </row>
    <row r="54" customHeight="1" spans="1:5">
      <c r="A54" s="84" t="s">
        <v>86</v>
      </c>
      <c r="B54" s="85">
        <v>7376</v>
      </c>
      <c r="C54" s="85">
        <v>7376</v>
      </c>
      <c r="D54" s="86">
        <v>1.64752333094042</v>
      </c>
      <c r="E54" s="86">
        <v>1</v>
      </c>
    </row>
  </sheetData>
  <sheetProtection insertRows="0" insertColumns="0" deleteColumns="0" deleteRows="0" autoFilter="0"/>
  <mergeCells count="2">
    <mergeCell ref="A1:E1"/>
    <mergeCell ref="A2:E2"/>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7"/>
  <sheetViews>
    <sheetView showZeros="0" topLeftCell="A37" workbookViewId="0">
      <selection activeCell="E47" sqref="E47"/>
    </sheetView>
  </sheetViews>
  <sheetFormatPr defaultColWidth="9" defaultRowHeight="20.25" customHeight="1" outlineLevelCol="4"/>
  <cols>
    <col min="1" max="1" width="41.5727272727273" style="58" customWidth="1"/>
    <col min="2" max="2" width="15.2727272727273" style="59" customWidth="1"/>
    <col min="3" max="3" width="16.5727272727273" style="58" customWidth="1"/>
    <col min="4" max="5" width="15.7272727272727" style="58" customWidth="1"/>
    <col min="6" max="16384" width="9" style="57"/>
  </cols>
  <sheetData>
    <row r="1" ht="45" customHeight="1" spans="1:5">
      <c r="A1" s="60" t="s">
        <v>33</v>
      </c>
      <c r="B1" s="61"/>
      <c r="C1" s="60"/>
      <c r="D1" s="60"/>
      <c r="E1" s="60"/>
    </row>
    <row r="2" customHeight="1" spans="1:5">
      <c r="A2" s="62"/>
      <c r="B2" s="63"/>
      <c r="C2" s="62"/>
      <c r="D2" s="62"/>
      <c r="E2" s="64" t="s">
        <v>47</v>
      </c>
    </row>
    <row r="3" ht="41.75" customHeight="1" spans="1:5">
      <c r="A3" s="65" t="s">
        <v>98</v>
      </c>
      <c r="B3" s="66" t="s">
        <v>49</v>
      </c>
      <c r="C3" s="67" t="s">
        <v>50</v>
      </c>
      <c r="D3" s="67" t="s">
        <v>1706</v>
      </c>
      <c r="E3" s="67" t="s">
        <v>1707</v>
      </c>
    </row>
    <row r="4" customHeight="1" spans="1:5">
      <c r="A4" s="68" t="s">
        <v>1733</v>
      </c>
      <c r="B4" s="69">
        <v>0</v>
      </c>
      <c r="C4" s="70">
        <v>0</v>
      </c>
      <c r="D4" s="71">
        <v>0</v>
      </c>
      <c r="E4" s="71">
        <v>0</v>
      </c>
    </row>
    <row r="5" customHeight="1" spans="1:5">
      <c r="A5" s="68" t="s">
        <v>1734</v>
      </c>
      <c r="B5" s="69">
        <v>0</v>
      </c>
      <c r="C5" s="70">
        <v>0</v>
      </c>
      <c r="D5" s="71">
        <v>0</v>
      </c>
      <c r="E5" s="71">
        <v>0</v>
      </c>
    </row>
    <row r="6" customHeight="1" spans="1:5">
      <c r="A6" s="68" t="s">
        <v>1735</v>
      </c>
      <c r="B6" s="69">
        <v>0</v>
      </c>
      <c r="C6" s="70">
        <v>0</v>
      </c>
      <c r="D6" s="71">
        <v>0</v>
      </c>
      <c r="E6" s="71">
        <v>0</v>
      </c>
    </row>
    <row r="7" customHeight="1" spans="1:5">
      <c r="A7" s="68" t="s">
        <v>1736</v>
      </c>
      <c r="B7" s="69">
        <v>0</v>
      </c>
      <c r="C7" s="70">
        <v>0</v>
      </c>
      <c r="D7" s="71">
        <v>0</v>
      </c>
      <c r="E7" s="72">
        <v>0</v>
      </c>
    </row>
    <row r="8" customHeight="1" spans="1:5">
      <c r="A8" s="68" t="s">
        <v>1737</v>
      </c>
      <c r="B8" s="69">
        <v>0</v>
      </c>
      <c r="C8" s="70">
        <v>0</v>
      </c>
      <c r="D8" s="71">
        <v>0</v>
      </c>
      <c r="E8" s="72">
        <v>0</v>
      </c>
    </row>
    <row r="9" customHeight="1" spans="1:5">
      <c r="A9" s="68" t="s">
        <v>1738</v>
      </c>
      <c r="B9" s="69">
        <v>0</v>
      </c>
      <c r="C9" s="70">
        <v>0</v>
      </c>
      <c r="D9" s="71">
        <v>0</v>
      </c>
      <c r="E9" s="72">
        <v>0</v>
      </c>
    </row>
    <row r="10" customHeight="1" spans="1:5">
      <c r="A10" s="68" t="s">
        <v>1739</v>
      </c>
      <c r="B10" s="69">
        <v>40383</v>
      </c>
      <c r="C10" s="70">
        <v>43540</v>
      </c>
      <c r="D10" s="71">
        <v>0.143772821604014</v>
      </c>
      <c r="E10" s="72">
        <v>1.07817646039175</v>
      </c>
    </row>
    <row r="11" customHeight="1" spans="1:5">
      <c r="A11" s="68" t="s">
        <v>1734</v>
      </c>
      <c r="B11" s="69">
        <v>40383</v>
      </c>
      <c r="C11" s="70">
        <v>43505</v>
      </c>
      <c r="D11" s="71">
        <v>0.143844980806647</v>
      </c>
      <c r="E11" s="72">
        <v>1.07730975905703</v>
      </c>
    </row>
    <row r="12" customHeight="1" spans="1:5">
      <c r="A12" s="68" t="s">
        <v>1736</v>
      </c>
      <c r="B12" s="69">
        <v>0</v>
      </c>
      <c r="C12" s="70">
        <v>21</v>
      </c>
      <c r="D12" s="71">
        <v>1.33333333333333</v>
      </c>
      <c r="E12" s="72">
        <v>0</v>
      </c>
    </row>
    <row r="13" customHeight="1" spans="1:5">
      <c r="A13" s="68" t="s">
        <v>1737</v>
      </c>
      <c r="B13" s="69">
        <v>0</v>
      </c>
      <c r="C13" s="70">
        <v>14</v>
      </c>
      <c r="D13" s="71">
        <v>-0.416666666666667</v>
      </c>
      <c r="E13" s="72">
        <v>0</v>
      </c>
    </row>
    <row r="14" customHeight="1" spans="1:5">
      <c r="A14" s="68" t="s">
        <v>1740</v>
      </c>
      <c r="B14" s="69">
        <v>0</v>
      </c>
      <c r="C14" s="70">
        <v>0</v>
      </c>
      <c r="D14" s="71"/>
      <c r="E14" s="72">
        <v>0</v>
      </c>
    </row>
    <row r="15" customHeight="1" spans="1:5">
      <c r="A15" s="68" t="s">
        <v>1741</v>
      </c>
      <c r="B15" s="69">
        <v>0</v>
      </c>
      <c r="C15" s="70">
        <v>0</v>
      </c>
      <c r="D15" s="71"/>
      <c r="E15" s="72">
        <v>0</v>
      </c>
    </row>
    <row r="16" customHeight="1" spans="1:5">
      <c r="A16" s="68" t="s">
        <v>1742</v>
      </c>
      <c r="B16" s="69">
        <v>0</v>
      </c>
      <c r="C16" s="70">
        <v>0</v>
      </c>
      <c r="D16" s="71"/>
      <c r="E16" s="72">
        <v>0</v>
      </c>
    </row>
    <row r="17" customHeight="1" spans="1:5">
      <c r="A17" s="68" t="s">
        <v>1735</v>
      </c>
      <c r="B17" s="69">
        <v>0</v>
      </c>
      <c r="C17" s="70">
        <v>0</v>
      </c>
      <c r="D17" s="71"/>
      <c r="E17" s="72">
        <v>0</v>
      </c>
    </row>
    <row r="18" customHeight="1" spans="1:5">
      <c r="A18" s="68" t="s">
        <v>1743</v>
      </c>
      <c r="B18" s="69">
        <v>0</v>
      </c>
      <c r="C18" s="70">
        <v>0</v>
      </c>
      <c r="D18" s="71"/>
      <c r="E18" s="72">
        <v>0</v>
      </c>
    </row>
    <row r="19" customHeight="1" spans="1:5">
      <c r="A19" s="68" t="s">
        <v>1744</v>
      </c>
      <c r="B19" s="69">
        <v>0</v>
      </c>
      <c r="C19" s="70">
        <v>0</v>
      </c>
      <c r="D19" s="71"/>
      <c r="E19" s="72">
        <v>0</v>
      </c>
    </row>
    <row r="20" customHeight="1" spans="1:5">
      <c r="A20" s="68" t="s">
        <v>1745</v>
      </c>
      <c r="B20" s="69">
        <v>0</v>
      </c>
      <c r="C20" s="70">
        <v>0</v>
      </c>
      <c r="D20" s="71"/>
      <c r="E20" s="72">
        <v>0</v>
      </c>
    </row>
    <row r="21" customHeight="1" spans="1:5">
      <c r="A21" s="68" t="s">
        <v>1746</v>
      </c>
      <c r="B21" s="69">
        <v>0</v>
      </c>
      <c r="C21" s="70">
        <v>0</v>
      </c>
      <c r="D21" s="71"/>
      <c r="E21" s="72">
        <v>0</v>
      </c>
    </row>
    <row r="22" customHeight="1" spans="1:5">
      <c r="A22" s="68" t="s">
        <v>1736</v>
      </c>
      <c r="B22" s="69">
        <v>0</v>
      </c>
      <c r="C22" s="70">
        <v>0</v>
      </c>
      <c r="D22" s="71"/>
      <c r="E22" s="72">
        <v>0</v>
      </c>
    </row>
    <row r="23" customHeight="1" spans="1:5">
      <c r="A23" s="68" t="s">
        <v>1737</v>
      </c>
      <c r="B23" s="69">
        <v>0</v>
      </c>
      <c r="C23" s="70">
        <v>0</v>
      </c>
      <c r="D23" s="71"/>
      <c r="E23" s="72">
        <v>0</v>
      </c>
    </row>
    <row r="24" customHeight="1" spans="1:5">
      <c r="A24" s="68" t="s">
        <v>1747</v>
      </c>
      <c r="B24" s="69">
        <v>0</v>
      </c>
      <c r="C24" s="70">
        <v>0</v>
      </c>
      <c r="D24" s="71"/>
      <c r="E24" s="72">
        <v>0</v>
      </c>
    </row>
    <row r="25" customHeight="1" spans="1:5">
      <c r="A25" s="68" t="s">
        <v>1748</v>
      </c>
      <c r="B25" s="69">
        <v>0</v>
      </c>
      <c r="C25" s="70">
        <v>0</v>
      </c>
      <c r="D25" s="71"/>
      <c r="E25" s="72">
        <v>0</v>
      </c>
    </row>
    <row r="26" customHeight="1" spans="1:5">
      <c r="A26" s="68" t="s">
        <v>1736</v>
      </c>
      <c r="B26" s="69">
        <v>0</v>
      </c>
      <c r="C26" s="70">
        <v>0</v>
      </c>
      <c r="D26" s="71"/>
      <c r="E26" s="72">
        <v>0</v>
      </c>
    </row>
    <row r="27" customHeight="1" spans="1:5">
      <c r="A27" s="68" t="s">
        <v>1737</v>
      </c>
      <c r="B27" s="69">
        <v>0</v>
      </c>
      <c r="C27" s="70">
        <v>0</v>
      </c>
      <c r="D27" s="71"/>
      <c r="E27" s="72">
        <v>0</v>
      </c>
    </row>
    <row r="28" customHeight="1" spans="1:5">
      <c r="A28" s="68" t="s">
        <v>1749</v>
      </c>
      <c r="B28" s="69">
        <v>0</v>
      </c>
      <c r="C28" s="70">
        <v>0</v>
      </c>
      <c r="D28" s="71"/>
      <c r="E28" s="72">
        <v>0</v>
      </c>
    </row>
    <row r="29" customHeight="1" spans="1:5">
      <c r="A29" s="68" t="s">
        <v>1750</v>
      </c>
      <c r="B29" s="69">
        <v>0</v>
      </c>
      <c r="C29" s="70">
        <v>0</v>
      </c>
      <c r="D29" s="71"/>
      <c r="E29" s="72">
        <v>0</v>
      </c>
    </row>
    <row r="30" customHeight="1" spans="1:5">
      <c r="A30" s="68" t="s">
        <v>1751</v>
      </c>
      <c r="B30" s="69">
        <v>0</v>
      </c>
      <c r="C30" s="70">
        <v>0</v>
      </c>
      <c r="D30" s="71"/>
      <c r="E30" s="72">
        <v>0</v>
      </c>
    </row>
    <row r="31" customHeight="1" spans="1:5">
      <c r="A31" s="68" t="s">
        <v>1752</v>
      </c>
      <c r="B31" s="69">
        <v>0</v>
      </c>
      <c r="C31" s="70">
        <v>0</v>
      </c>
      <c r="D31" s="71"/>
      <c r="E31" s="72">
        <v>0</v>
      </c>
    </row>
    <row r="32" customHeight="1" spans="1:5">
      <c r="A32" s="68" t="s">
        <v>1753</v>
      </c>
      <c r="B32" s="69">
        <v>0</v>
      </c>
      <c r="C32" s="70">
        <v>0</v>
      </c>
      <c r="D32" s="71"/>
      <c r="E32" s="72">
        <v>0</v>
      </c>
    </row>
    <row r="33" customHeight="1" spans="1:5">
      <c r="A33" s="68" t="s">
        <v>1754</v>
      </c>
      <c r="B33" s="69">
        <v>0</v>
      </c>
      <c r="C33" s="70">
        <v>0</v>
      </c>
      <c r="D33" s="71"/>
      <c r="E33" s="72">
        <v>0</v>
      </c>
    </row>
    <row r="34" customHeight="1" spans="1:5">
      <c r="A34" s="68" t="s">
        <v>1755</v>
      </c>
      <c r="B34" s="69">
        <v>0</v>
      </c>
      <c r="C34" s="70">
        <v>0</v>
      </c>
      <c r="D34" s="71"/>
      <c r="E34" s="72">
        <v>0</v>
      </c>
    </row>
    <row r="35" customHeight="1" spans="1:5">
      <c r="A35" s="68" t="s">
        <v>1756</v>
      </c>
      <c r="B35" s="69">
        <v>0</v>
      </c>
      <c r="C35" s="70">
        <v>0</v>
      </c>
      <c r="D35" s="71"/>
      <c r="E35" s="72">
        <v>0</v>
      </c>
    </row>
    <row r="36" customHeight="1" spans="1:5">
      <c r="A36" s="68" t="s">
        <v>1757</v>
      </c>
      <c r="B36" s="69">
        <v>0</v>
      </c>
      <c r="C36" s="70">
        <v>0</v>
      </c>
      <c r="D36" s="71"/>
      <c r="E36" s="72">
        <v>0</v>
      </c>
    </row>
    <row r="37" customHeight="1" spans="1:5">
      <c r="A37" s="68" t="s">
        <v>1736</v>
      </c>
      <c r="B37" s="69">
        <v>0</v>
      </c>
      <c r="C37" s="70">
        <v>0</v>
      </c>
      <c r="D37" s="71"/>
      <c r="E37" s="72">
        <v>0</v>
      </c>
    </row>
    <row r="38" customHeight="1" spans="1:5">
      <c r="A38" s="68" t="s">
        <v>1737</v>
      </c>
      <c r="B38" s="69">
        <v>0</v>
      </c>
      <c r="C38" s="70">
        <v>0</v>
      </c>
      <c r="D38" s="71"/>
      <c r="E38" s="72">
        <v>0</v>
      </c>
    </row>
    <row r="39" customHeight="1" spans="1:5">
      <c r="A39" s="68" t="s">
        <v>1758</v>
      </c>
      <c r="B39" s="69">
        <v>0</v>
      </c>
      <c r="C39" s="70">
        <v>0</v>
      </c>
      <c r="D39" s="71"/>
      <c r="E39" s="72">
        <v>0</v>
      </c>
    </row>
    <row r="40" customHeight="1" spans="1:5">
      <c r="A40" s="68" t="s">
        <v>1748</v>
      </c>
      <c r="B40" s="69">
        <v>0</v>
      </c>
      <c r="C40" s="70">
        <v>0</v>
      </c>
      <c r="D40" s="71"/>
      <c r="E40" s="72">
        <v>0</v>
      </c>
    </row>
    <row r="41" customHeight="1" spans="1:5">
      <c r="A41" s="68" t="s">
        <v>1759</v>
      </c>
      <c r="B41" s="69">
        <v>0</v>
      </c>
      <c r="C41" s="70">
        <v>0</v>
      </c>
      <c r="D41" s="71"/>
      <c r="E41" s="72">
        <v>0</v>
      </c>
    </row>
    <row r="42" customHeight="1" spans="1:5">
      <c r="A42" s="68" t="s">
        <v>1737</v>
      </c>
      <c r="B42" s="69">
        <v>0</v>
      </c>
      <c r="C42" s="70">
        <v>0</v>
      </c>
      <c r="D42" s="71"/>
      <c r="E42" s="72">
        <v>0</v>
      </c>
    </row>
    <row r="43" customHeight="1" spans="1:5">
      <c r="A43" s="73" t="s">
        <v>1760</v>
      </c>
      <c r="B43" s="69">
        <v>40383</v>
      </c>
      <c r="C43" s="70">
        <v>43540</v>
      </c>
      <c r="D43" s="71">
        <v>0.143772821604014</v>
      </c>
      <c r="E43" s="72">
        <v>1.07817646039175</v>
      </c>
    </row>
    <row r="44" s="57" customFormat="1" customHeight="1" spans="1:5">
      <c r="A44" s="68" t="s">
        <v>1761</v>
      </c>
      <c r="B44" s="69">
        <v>40383</v>
      </c>
      <c r="C44" s="70">
        <v>43505</v>
      </c>
      <c r="D44" s="71">
        <v>0.143844980806647</v>
      </c>
      <c r="E44" s="72">
        <v>1.07730975905703</v>
      </c>
    </row>
    <row r="45" s="57" customFormat="1" customHeight="1" spans="1:5">
      <c r="A45" s="68" t="s">
        <v>1762</v>
      </c>
      <c r="B45" s="69">
        <v>0</v>
      </c>
      <c r="C45" s="70">
        <v>0</v>
      </c>
      <c r="D45" s="71"/>
      <c r="E45" s="72">
        <v>0</v>
      </c>
    </row>
    <row r="46" customHeight="1" spans="1:5">
      <c r="A46" s="68" t="s">
        <v>1763</v>
      </c>
      <c r="B46" s="69">
        <v>0</v>
      </c>
      <c r="C46" s="70">
        <v>399</v>
      </c>
      <c r="D46" s="71">
        <v>-0.913071895424837</v>
      </c>
      <c r="E46" s="72">
        <v>0</v>
      </c>
    </row>
    <row r="47" customHeight="1" spans="1:5">
      <c r="A47" s="68" t="s">
        <v>1764</v>
      </c>
      <c r="B47" s="69">
        <v>15241</v>
      </c>
      <c r="C47" s="70">
        <v>7775</v>
      </c>
      <c r="D47" s="71">
        <v>0.0540943600867679</v>
      </c>
      <c r="E47" s="72">
        <v>0.510137130109573</v>
      </c>
    </row>
  </sheetData>
  <sheetProtection insertRows="0" insertColumns="0" deleteColumns="0" deleteRows="0" autoFilter="0"/>
  <mergeCells count="1">
    <mergeCell ref="A1:E1"/>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4"/>
  <sheetViews>
    <sheetView showGridLines="0" showZeros="0" topLeftCell="A43" workbookViewId="0">
      <selection activeCell="B48" sqref="B48"/>
    </sheetView>
  </sheetViews>
  <sheetFormatPr defaultColWidth="9" defaultRowHeight="22" customHeight="1" outlineLevelCol="4"/>
  <cols>
    <col min="1" max="1" width="33.0909090909091" style="75" customWidth="1"/>
    <col min="2" max="2" width="12.4545454545455" style="76" customWidth="1"/>
    <col min="3" max="3" width="12.4545454545455" style="75" customWidth="1"/>
    <col min="4" max="4" width="11.4545454545455" style="75" customWidth="1"/>
    <col min="5" max="5" width="11.2727272727273" style="75" customWidth="1"/>
    <col min="6" max="6" width="3.54545454545455" style="74" customWidth="1"/>
    <col min="7" max="16384" width="9" style="74"/>
  </cols>
  <sheetData>
    <row r="1" s="74" customFormat="1" ht="45" customHeight="1" spans="1:5">
      <c r="A1" s="77" t="s">
        <v>34</v>
      </c>
      <c r="B1" s="77"/>
      <c r="C1" s="77"/>
      <c r="D1" s="78"/>
      <c r="E1" s="78"/>
    </row>
    <row r="2" s="74" customFormat="1" customHeight="1" spans="1:5">
      <c r="A2" s="79" t="s">
        <v>47</v>
      </c>
      <c r="B2" s="79"/>
      <c r="C2" s="79"/>
      <c r="D2" s="80"/>
      <c r="E2" s="80"/>
    </row>
    <row r="3" s="74" customFormat="1" ht="43.25" customHeight="1" spans="1:5">
      <c r="A3" s="81" t="s">
        <v>98</v>
      </c>
      <c r="B3" s="82" t="s">
        <v>49</v>
      </c>
      <c r="C3" s="82" t="s">
        <v>50</v>
      </c>
      <c r="D3" s="83" t="s">
        <v>1706</v>
      </c>
      <c r="E3" s="83" t="s">
        <v>1707</v>
      </c>
    </row>
    <row r="4" s="74" customFormat="1" customHeight="1" spans="1:5">
      <c r="A4" s="84" t="s">
        <v>1708</v>
      </c>
      <c r="B4" s="85">
        <v>0</v>
      </c>
      <c r="C4" s="85">
        <v>0</v>
      </c>
      <c r="D4" s="86">
        <v>0</v>
      </c>
      <c r="E4" s="86">
        <v>0</v>
      </c>
    </row>
    <row r="5" s="74" customFormat="1" customHeight="1" spans="1:5">
      <c r="A5" s="84" t="s">
        <v>1709</v>
      </c>
      <c r="B5" s="85">
        <v>0</v>
      </c>
      <c r="C5" s="85">
        <v>0</v>
      </c>
      <c r="D5" s="86">
        <v>0</v>
      </c>
      <c r="E5" s="86">
        <v>0</v>
      </c>
    </row>
    <row r="6" s="74" customFormat="1" customHeight="1" spans="1:5">
      <c r="A6" s="84" t="s">
        <v>1710</v>
      </c>
      <c r="B6" s="85">
        <v>0</v>
      </c>
      <c r="C6" s="85">
        <v>0</v>
      </c>
      <c r="D6" s="86">
        <v>0</v>
      </c>
      <c r="E6" s="86">
        <v>0</v>
      </c>
    </row>
    <row r="7" s="74" customFormat="1" customHeight="1" spans="1:5">
      <c r="A7" s="84" t="s">
        <v>1711</v>
      </c>
      <c r="B7" s="85">
        <v>0</v>
      </c>
      <c r="C7" s="85">
        <v>0</v>
      </c>
      <c r="D7" s="86">
        <v>0</v>
      </c>
      <c r="E7" s="86">
        <v>0</v>
      </c>
    </row>
    <row r="8" s="74" customFormat="1" customHeight="1" spans="1:5">
      <c r="A8" s="84" t="s">
        <v>1712</v>
      </c>
      <c r="B8" s="85">
        <v>0</v>
      </c>
      <c r="C8" s="85">
        <v>0</v>
      </c>
      <c r="D8" s="86">
        <v>0</v>
      </c>
      <c r="E8" s="86">
        <v>0</v>
      </c>
    </row>
    <row r="9" s="74" customFormat="1" customHeight="1" spans="1:5">
      <c r="A9" s="84" t="s">
        <v>1713</v>
      </c>
      <c r="B9" s="85">
        <v>0</v>
      </c>
      <c r="C9" s="85">
        <v>0</v>
      </c>
      <c r="D9" s="86">
        <v>0</v>
      </c>
      <c r="E9" s="86">
        <v>0</v>
      </c>
    </row>
    <row r="10" s="74" customFormat="1" customHeight="1" spans="1:5">
      <c r="A10" s="84" t="s">
        <v>1714</v>
      </c>
      <c r="B10" s="85">
        <v>0</v>
      </c>
      <c r="C10" s="85">
        <v>0</v>
      </c>
      <c r="D10" s="86">
        <v>0</v>
      </c>
      <c r="E10" s="86">
        <v>0</v>
      </c>
    </row>
    <row r="11" s="74" customFormat="1" customHeight="1" spans="1:5">
      <c r="A11" s="84" t="s">
        <v>1715</v>
      </c>
      <c r="B11" s="85">
        <v>0</v>
      </c>
      <c r="C11" s="85">
        <v>0</v>
      </c>
      <c r="D11" s="87">
        <v>0</v>
      </c>
      <c r="E11" s="86">
        <v>0</v>
      </c>
    </row>
    <row r="12" s="74" customFormat="1" customHeight="1" spans="1:5">
      <c r="A12" s="84" t="s">
        <v>1716</v>
      </c>
      <c r="B12" s="85">
        <v>49073</v>
      </c>
      <c r="C12" s="88">
        <v>43939</v>
      </c>
      <c r="D12" s="89">
        <v>0.0300536840377898</v>
      </c>
      <c r="E12" s="90">
        <v>0.895380351720906</v>
      </c>
    </row>
    <row r="13" s="74" customFormat="1" customHeight="1" spans="1:5">
      <c r="A13" s="84" t="s">
        <v>1709</v>
      </c>
      <c r="B13" s="85">
        <v>23998</v>
      </c>
      <c r="C13" s="88">
        <v>25396</v>
      </c>
      <c r="D13" s="89">
        <v>0.0926300391515725</v>
      </c>
      <c r="E13" s="90">
        <v>1.05825485457121</v>
      </c>
    </row>
    <row r="14" s="74" customFormat="1" customHeight="1" spans="1:5">
      <c r="A14" s="84" t="s">
        <v>1710</v>
      </c>
      <c r="B14" s="85">
        <v>24142</v>
      </c>
      <c r="C14" s="88">
        <v>18001</v>
      </c>
      <c r="D14" s="89">
        <v>1.53821206993796</v>
      </c>
      <c r="E14" s="90">
        <v>0.745630022367658</v>
      </c>
    </row>
    <row r="15" s="74" customFormat="1" customHeight="1" spans="1:5">
      <c r="A15" s="84" t="s">
        <v>1711</v>
      </c>
      <c r="B15" s="85">
        <v>162</v>
      </c>
      <c r="C15" s="88">
        <v>103</v>
      </c>
      <c r="D15" s="89">
        <v>-0.331168831168831</v>
      </c>
      <c r="E15" s="90">
        <v>0.635802469135803</v>
      </c>
    </row>
    <row r="16" s="74" customFormat="1" customHeight="1" spans="1:5">
      <c r="A16" s="84" t="s">
        <v>1713</v>
      </c>
      <c r="B16" s="85">
        <v>771</v>
      </c>
      <c r="C16" s="88">
        <v>439</v>
      </c>
      <c r="D16" s="89">
        <v>-0.512222222222222</v>
      </c>
      <c r="E16" s="90">
        <v>0.569390402075227</v>
      </c>
    </row>
    <row r="17" s="74" customFormat="1" customHeight="1" spans="1:5">
      <c r="A17" s="84" t="s">
        <v>1714</v>
      </c>
      <c r="B17" s="85">
        <v>0</v>
      </c>
      <c r="C17" s="85">
        <v>0</v>
      </c>
      <c r="D17" s="91">
        <v>-1</v>
      </c>
      <c r="E17" s="86">
        <v>0</v>
      </c>
    </row>
    <row r="18" s="74" customFormat="1" customHeight="1" spans="1:5">
      <c r="A18" s="84" t="s">
        <v>1717</v>
      </c>
      <c r="B18" s="85">
        <v>0</v>
      </c>
      <c r="C18" s="85">
        <v>0</v>
      </c>
      <c r="D18" s="86">
        <v>0</v>
      </c>
      <c r="E18" s="86">
        <v>0</v>
      </c>
    </row>
    <row r="19" s="74" customFormat="1" customHeight="1" spans="1:5">
      <c r="A19" s="84" t="s">
        <v>1718</v>
      </c>
      <c r="B19" s="85">
        <v>0</v>
      </c>
      <c r="C19" s="85">
        <v>0</v>
      </c>
      <c r="D19" s="86">
        <v>0</v>
      </c>
      <c r="E19" s="86">
        <v>0</v>
      </c>
    </row>
    <row r="20" s="74" customFormat="1" customHeight="1" spans="1:5">
      <c r="A20" s="84" t="s">
        <v>1710</v>
      </c>
      <c r="B20" s="85">
        <v>0</v>
      </c>
      <c r="C20" s="85">
        <v>0</v>
      </c>
      <c r="D20" s="86">
        <v>0</v>
      </c>
      <c r="E20" s="86">
        <v>0</v>
      </c>
    </row>
    <row r="21" s="74" customFormat="1" customHeight="1" spans="1:5">
      <c r="A21" s="84" t="s">
        <v>1711</v>
      </c>
      <c r="B21" s="85">
        <v>0</v>
      </c>
      <c r="C21" s="85">
        <v>0</v>
      </c>
      <c r="D21" s="86">
        <v>0</v>
      </c>
      <c r="E21" s="86">
        <v>0</v>
      </c>
    </row>
    <row r="22" s="74" customFormat="1" customHeight="1" spans="1:5">
      <c r="A22" s="84" t="s">
        <v>1713</v>
      </c>
      <c r="B22" s="85">
        <v>0</v>
      </c>
      <c r="C22" s="85">
        <v>0</v>
      </c>
      <c r="D22" s="86">
        <v>0</v>
      </c>
      <c r="E22" s="86">
        <v>0</v>
      </c>
    </row>
    <row r="23" s="74" customFormat="1" customHeight="1" spans="1:5">
      <c r="A23" s="84" t="s">
        <v>1714</v>
      </c>
      <c r="B23" s="85">
        <v>0</v>
      </c>
      <c r="C23" s="85">
        <v>0</v>
      </c>
      <c r="D23" s="86">
        <v>0</v>
      </c>
      <c r="E23" s="86">
        <v>0</v>
      </c>
    </row>
    <row r="24" s="74" customFormat="1" customHeight="1" spans="1:5">
      <c r="A24" s="84" t="s">
        <v>1719</v>
      </c>
      <c r="B24" s="85">
        <v>0</v>
      </c>
      <c r="C24" s="85">
        <v>0</v>
      </c>
      <c r="D24" s="86">
        <v>0</v>
      </c>
      <c r="E24" s="86">
        <v>0</v>
      </c>
    </row>
    <row r="25" s="74" customFormat="1" customHeight="1" spans="1:5">
      <c r="A25" s="84" t="s">
        <v>1720</v>
      </c>
      <c r="B25" s="85">
        <v>0</v>
      </c>
      <c r="C25" s="85">
        <v>0</v>
      </c>
      <c r="D25" s="86">
        <v>0</v>
      </c>
      <c r="E25" s="86">
        <v>0</v>
      </c>
    </row>
    <row r="26" s="74" customFormat="1" customHeight="1" spans="1:5">
      <c r="A26" s="84" t="s">
        <v>1710</v>
      </c>
      <c r="B26" s="85">
        <v>0</v>
      </c>
      <c r="C26" s="85">
        <v>0</v>
      </c>
      <c r="D26" s="86">
        <v>0</v>
      </c>
      <c r="E26" s="86">
        <v>0</v>
      </c>
    </row>
    <row r="27" s="74" customFormat="1" customHeight="1" spans="1:5">
      <c r="A27" s="84" t="s">
        <v>1711</v>
      </c>
      <c r="B27" s="85">
        <v>0</v>
      </c>
      <c r="C27" s="85">
        <v>0</v>
      </c>
      <c r="D27" s="86">
        <v>0</v>
      </c>
      <c r="E27" s="86">
        <v>0</v>
      </c>
    </row>
    <row r="28" s="74" customFormat="1" customHeight="1" spans="1:5">
      <c r="A28" s="84" t="s">
        <v>1713</v>
      </c>
      <c r="B28" s="85">
        <v>0</v>
      </c>
      <c r="C28" s="85">
        <v>0</v>
      </c>
      <c r="D28" s="86">
        <v>0</v>
      </c>
      <c r="E28" s="86">
        <v>0</v>
      </c>
    </row>
    <row r="29" s="74" customFormat="1" customHeight="1" spans="1:5">
      <c r="A29" s="84" t="s">
        <v>1714</v>
      </c>
      <c r="B29" s="85">
        <v>0</v>
      </c>
      <c r="C29" s="85">
        <v>0</v>
      </c>
      <c r="D29" s="86">
        <v>0</v>
      </c>
      <c r="E29" s="86">
        <v>0</v>
      </c>
    </row>
    <row r="30" s="74" customFormat="1" customHeight="1" spans="1:5">
      <c r="A30" s="84" t="s">
        <v>1721</v>
      </c>
      <c r="B30" s="85">
        <v>0</v>
      </c>
      <c r="C30" s="85">
        <v>0</v>
      </c>
      <c r="D30" s="86">
        <v>0</v>
      </c>
      <c r="E30" s="86">
        <v>0</v>
      </c>
    </row>
    <row r="31" s="74" customFormat="1" customHeight="1" spans="1:5">
      <c r="A31" s="84" t="s">
        <v>1722</v>
      </c>
      <c r="B31" s="85">
        <v>0</v>
      </c>
      <c r="C31" s="85">
        <v>0</v>
      </c>
      <c r="D31" s="86">
        <v>0</v>
      </c>
      <c r="E31" s="86">
        <v>0</v>
      </c>
    </row>
    <row r="32" s="74" customFormat="1" customHeight="1" spans="1:5">
      <c r="A32" s="84" t="s">
        <v>1710</v>
      </c>
      <c r="B32" s="85">
        <v>0</v>
      </c>
      <c r="C32" s="85">
        <v>0</v>
      </c>
      <c r="D32" s="86">
        <v>0</v>
      </c>
      <c r="E32" s="86">
        <v>0</v>
      </c>
    </row>
    <row r="33" s="74" customFormat="1" customHeight="1" spans="1:5">
      <c r="A33" s="84" t="s">
        <v>1711</v>
      </c>
      <c r="B33" s="85">
        <v>0</v>
      </c>
      <c r="C33" s="85">
        <v>0</v>
      </c>
      <c r="D33" s="86">
        <v>0</v>
      </c>
      <c r="E33" s="86">
        <v>0</v>
      </c>
    </row>
    <row r="34" s="74" customFormat="1" customHeight="1" spans="1:5">
      <c r="A34" s="84" t="s">
        <v>1714</v>
      </c>
      <c r="B34" s="85">
        <v>0</v>
      </c>
      <c r="C34" s="85">
        <v>0</v>
      </c>
      <c r="D34" s="86">
        <v>0</v>
      </c>
      <c r="E34" s="86">
        <v>0</v>
      </c>
    </row>
    <row r="35" s="74" customFormat="1" customHeight="1" spans="1:5">
      <c r="A35" s="84" t="s">
        <v>1723</v>
      </c>
      <c r="B35" s="85">
        <v>0</v>
      </c>
      <c r="C35" s="85">
        <v>0</v>
      </c>
      <c r="D35" s="86">
        <v>0</v>
      </c>
      <c r="E35" s="86">
        <v>0</v>
      </c>
    </row>
    <row r="36" s="74" customFormat="1" customHeight="1" spans="1:5">
      <c r="A36" s="84" t="s">
        <v>1724</v>
      </c>
      <c r="B36" s="85">
        <v>0</v>
      </c>
      <c r="C36" s="85">
        <v>0</v>
      </c>
      <c r="D36" s="86">
        <v>0</v>
      </c>
      <c r="E36" s="86">
        <v>0</v>
      </c>
    </row>
    <row r="37" s="74" customFormat="1" customHeight="1" spans="1:5">
      <c r="A37" s="84" t="s">
        <v>1710</v>
      </c>
      <c r="B37" s="85">
        <v>0</v>
      </c>
      <c r="C37" s="85">
        <v>0</v>
      </c>
      <c r="D37" s="86">
        <v>0</v>
      </c>
      <c r="E37" s="86">
        <v>0</v>
      </c>
    </row>
    <row r="38" s="74" customFormat="1" customHeight="1" spans="1:5">
      <c r="A38" s="84" t="s">
        <v>1725</v>
      </c>
      <c r="B38" s="85">
        <v>0</v>
      </c>
      <c r="C38" s="85">
        <v>0</v>
      </c>
      <c r="D38" s="86">
        <v>0</v>
      </c>
      <c r="E38" s="86">
        <v>0</v>
      </c>
    </row>
    <row r="39" s="74" customFormat="1" customHeight="1" spans="1:5">
      <c r="A39" s="84" t="s">
        <v>1711</v>
      </c>
      <c r="B39" s="85">
        <v>0</v>
      </c>
      <c r="C39" s="85">
        <v>0</v>
      </c>
      <c r="D39" s="86">
        <v>0</v>
      </c>
      <c r="E39" s="86">
        <v>0</v>
      </c>
    </row>
    <row r="40" s="74" customFormat="1" customHeight="1" spans="1:5">
      <c r="A40" s="84" t="s">
        <v>1712</v>
      </c>
      <c r="B40" s="85">
        <v>0</v>
      </c>
      <c r="C40" s="85">
        <v>0</v>
      </c>
      <c r="D40" s="86">
        <v>0</v>
      </c>
      <c r="E40" s="86">
        <v>0</v>
      </c>
    </row>
    <row r="41" s="74" customFormat="1" customHeight="1" spans="1:5">
      <c r="A41" s="84" t="s">
        <v>1713</v>
      </c>
      <c r="B41" s="85">
        <v>0</v>
      </c>
      <c r="C41" s="85">
        <v>0</v>
      </c>
      <c r="D41" s="86">
        <v>0</v>
      </c>
      <c r="E41" s="86">
        <v>0</v>
      </c>
    </row>
    <row r="42" s="74" customFormat="1" customHeight="1" spans="1:5">
      <c r="A42" s="84" t="s">
        <v>1714</v>
      </c>
      <c r="B42" s="85">
        <v>0</v>
      </c>
      <c r="C42" s="85">
        <v>0</v>
      </c>
      <c r="D42" s="86">
        <v>0</v>
      </c>
      <c r="E42" s="86">
        <v>0</v>
      </c>
    </row>
    <row r="43" s="74" customFormat="1" customHeight="1" spans="1:5">
      <c r="A43" s="84" t="s">
        <v>1726</v>
      </c>
      <c r="B43" s="85">
        <v>0</v>
      </c>
      <c r="C43" s="85">
        <v>0</v>
      </c>
      <c r="D43" s="86">
        <v>0</v>
      </c>
      <c r="E43" s="86">
        <v>0</v>
      </c>
    </row>
    <row r="44" s="74" customFormat="1" customHeight="1" spans="1:5">
      <c r="A44" s="84" t="s">
        <v>1720</v>
      </c>
      <c r="B44" s="85">
        <v>0</v>
      </c>
      <c r="C44" s="85">
        <v>0</v>
      </c>
      <c r="D44" s="86">
        <v>0</v>
      </c>
      <c r="E44" s="86">
        <v>0</v>
      </c>
    </row>
    <row r="45" s="74" customFormat="1" customHeight="1" spans="1:5">
      <c r="A45" s="84" t="s">
        <v>1710</v>
      </c>
      <c r="B45" s="85">
        <v>0</v>
      </c>
      <c r="C45" s="85">
        <v>0</v>
      </c>
      <c r="D45" s="86">
        <v>0</v>
      </c>
      <c r="E45" s="86">
        <v>0</v>
      </c>
    </row>
    <row r="46" s="74" customFormat="1" customHeight="1" spans="1:5">
      <c r="A46" s="84" t="s">
        <v>1711</v>
      </c>
      <c r="B46" s="85">
        <v>0</v>
      </c>
      <c r="C46" s="85">
        <v>0</v>
      </c>
      <c r="D46" s="86">
        <v>0</v>
      </c>
      <c r="E46" s="86">
        <v>0</v>
      </c>
    </row>
    <row r="47" s="74" customFormat="1" customHeight="1" spans="1:5">
      <c r="A47" s="84" t="s">
        <v>1714</v>
      </c>
      <c r="B47" s="85">
        <v>0</v>
      </c>
      <c r="C47" s="85">
        <v>0</v>
      </c>
      <c r="D47" s="86">
        <v>0</v>
      </c>
      <c r="E47" s="86">
        <v>0</v>
      </c>
    </row>
    <row r="48" s="74" customFormat="1" customHeight="1" spans="1:5">
      <c r="A48" s="92" t="s">
        <v>1727</v>
      </c>
      <c r="B48" s="85">
        <v>48302</v>
      </c>
      <c r="C48" s="85">
        <v>43939</v>
      </c>
      <c r="D48" s="86">
        <v>0.0300536840377898</v>
      </c>
      <c r="E48" s="86">
        <v>0.909672477330131</v>
      </c>
    </row>
    <row r="49" s="74" customFormat="1" customHeight="1" spans="1:5">
      <c r="A49" s="84" t="s">
        <v>1728</v>
      </c>
      <c r="B49" s="85">
        <v>23998</v>
      </c>
      <c r="C49" s="85">
        <v>25396</v>
      </c>
      <c r="D49" s="86">
        <v>0.0926300391515725</v>
      </c>
      <c r="E49" s="86">
        <v>1.05825485457121</v>
      </c>
    </row>
    <row r="50" s="74" customFormat="1" customHeight="1" spans="1:5">
      <c r="A50" s="84" t="s">
        <v>1729</v>
      </c>
      <c r="B50" s="85">
        <v>24142</v>
      </c>
      <c r="C50" s="85">
        <v>18001</v>
      </c>
      <c r="D50" s="86">
        <v>1.53821206993796</v>
      </c>
      <c r="E50" s="86">
        <v>0.745630022367658</v>
      </c>
    </row>
    <row r="51" s="74" customFormat="1" customHeight="1" spans="1:5">
      <c r="A51" s="84" t="s">
        <v>1730</v>
      </c>
      <c r="B51" s="85">
        <v>162</v>
      </c>
      <c r="C51" s="85">
        <v>103</v>
      </c>
      <c r="D51" s="86">
        <v>-0.331168831168831</v>
      </c>
      <c r="E51" s="86">
        <v>0.635802469135803</v>
      </c>
    </row>
    <row r="52" s="74" customFormat="1" customHeight="1" spans="1:5">
      <c r="A52" s="84" t="s">
        <v>1731</v>
      </c>
      <c r="B52" s="85">
        <v>0</v>
      </c>
      <c r="C52" s="85">
        <v>0</v>
      </c>
      <c r="D52" s="86"/>
      <c r="E52" s="86">
        <v>0</v>
      </c>
    </row>
    <row r="53" s="74" customFormat="1" customHeight="1" spans="1:5">
      <c r="A53" s="84" t="s">
        <v>1732</v>
      </c>
      <c r="B53" s="85">
        <v>0</v>
      </c>
      <c r="C53" s="85">
        <v>0</v>
      </c>
      <c r="D53" s="86"/>
      <c r="E53" s="86">
        <v>0</v>
      </c>
    </row>
    <row r="54" s="74" customFormat="1" customHeight="1" spans="1:5">
      <c r="A54" s="84" t="s">
        <v>86</v>
      </c>
      <c r="B54" s="85">
        <v>7376</v>
      </c>
      <c r="C54" s="85">
        <v>7376</v>
      </c>
      <c r="D54" s="86">
        <v>1.64752333094042</v>
      </c>
      <c r="E54" s="86">
        <v>1</v>
      </c>
    </row>
  </sheetData>
  <sheetProtection insertRows="0" insertColumns="0" deleteColumns="0" deleteRows="0" autoFilter="0"/>
  <mergeCells count="2">
    <mergeCell ref="A1:E1"/>
    <mergeCell ref="A2:E2"/>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7"/>
  <sheetViews>
    <sheetView showZeros="0" workbookViewId="0">
      <selection activeCell="E11" sqref="E11"/>
    </sheetView>
  </sheetViews>
  <sheetFormatPr defaultColWidth="9" defaultRowHeight="20.25" customHeight="1" outlineLevelCol="4"/>
  <cols>
    <col min="1" max="1" width="41.5727272727273" style="58" customWidth="1"/>
    <col min="2" max="2" width="15.2727272727273" style="59" customWidth="1"/>
    <col min="3" max="3" width="16.5727272727273" style="58" customWidth="1"/>
    <col min="4" max="5" width="15.7272727272727" style="58" customWidth="1"/>
    <col min="6" max="16384" width="9" style="57"/>
  </cols>
  <sheetData>
    <row r="1" s="57" customFormat="1" ht="45" customHeight="1" spans="1:5">
      <c r="A1" s="60" t="s">
        <v>35</v>
      </c>
      <c r="B1" s="61"/>
      <c r="C1" s="60"/>
      <c r="D1" s="60"/>
      <c r="E1" s="60"/>
    </row>
    <row r="2" s="57" customFormat="1" customHeight="1" spans="1:5">
      <c r="A2" s="62"/>
      <c r="B2" s="63"/>
      <c r="C2" s="62"/>
      <c r="D2" s="62"/>
      <c r="E2" s="64" t="s">
        <v>47</v>
      </c>
    </row>
    <row r="3" s="57" customFormat="1" ht="41.75" customHeight="1" spans="1:5">
      <c r="A3" s="65" t="s">
        <v>98</v>
      </c>
      <c r="B3" s="66" t="s">
        <v>49</v>
      </c>
      <c r="C3" s="67" t="s">
        <v>50</v>
      </c>
      <c r="D3" s="67" t="s">
        <v>1706</v>
      </c>
      <c r="E3" s="67" t="s">
        <v>1707</v>
      </c>
    </row>
    <row r="4" s="57" customFormat="1" customHeight="1" spans="1:5">
      <c r="A4" s="68" t="s">
        <v>1733</v>
      </c>
      <c r="B4" s="69">
        <v>0</v>
      </c>
      <c r="C4" s="70">
        <v>0</v>
      </c>
      <c r="D4" s="71">
        <v>0</v>
      </c>
      <c r="E4" s="71">
        <v>0</v>
      </c>
    </row>
    <row r="5" s="57" customFormat="1" customHeight="1" spans="1:5">
      <c r="A5" s="68" t="s">
        <v>1734</v>
      </c>
      <c r="B5" s="69">
        <v>0</v>
      </c>
      <c r="C5" s="70">
        <v>0</v>
      </c>
      <c r="D5" s="71">
        <v>0</v>
      </c>
      <c r="E5" s="71">
        <v>0</v>
      </c>
    </row>
    <row r="6" s="57" customFormat="1" customHeight="1" spans="1:5">
      <c r="A6" s="68" t="s">
        <v>1735</v>
      </c>
      <c r="B6" s="69">
        <v>0</v>
      </c>
      <c r="C6" s="70">
        <v>0</v>
      </c>
      <c r="D6" s="71">
        <v>0</v>
      </c>
      <c r="E6" s="71">
        <v>0</v>
      </c>
    </row>
    <row r="7" s="57" customFormat="1" customHeight="1" spans="1:5">
      <c r="A7" s="68" t="s">
        <v>1736</v>
      </c>
      <c r="B7" s="69">
        <v>0</v>
      </c>
      <c r="C7" s="70">
        <v>0</v>
      </c>
      <c r="D7" s="71">
        <v>0</v>
      </c>
      <c r="E7" s="72">
        <v>0</v>
      </c>
    </row>
    <row r="8" s="57" customFormat="1" customHeight="1" spans="1:5">
      <c r="A8" s="68" t="s">
        <v>1737</v>
      </c>
      <c r="B8" s="69">
        <v>0</v>
      </c>
      <c r="C8" s="70">
        <v>0</v>
      </c>
      <c r="D8" s="71">
        <v>0</v>
      </c>
      <c r="E8" s="72">
        <v>0</v>
      </c>
    </row>
    <row r="9" s="57" customFormat="1" customHeight="1" spans="1:5">
      <c r="A9" s="68" t="s">
        <v>1738</v>
      </c>
      <c r="B9" s="69">
        <v>0</v>
      </c>
      <c r="C9" s="70">
        <v>0</v>
      </c>
      <c r="D9" s="71">
        <v>0</v>
      </c>
      <c r="E9" s="72">
        <v>0</v>
      </c>
    </row>
    <row r="10" s="57" customFormat="1" customHeight="1" spans="1:5">
      <c r="A10" s="68" t="s">
        <v>1739</v>
      </c>
      <c r="B10" s="69">
        <v>40383</v>
      </c>
      <c r="C10" s="70">
        <v>43540</v>
      </c>
      <c r="D10" s="71">
        <v>0.143772821604014</v>
      </c>
      <c r="E10" s="72">
        <v>1.07817646039175</v>
      </c>
    </row>
    <row r="11" s="57" customFormat="1" customHeight="1" spans="1:5">
      <c r="A11" s="68" t="s">
        <v>1734</v>
      </c>
      <c r="B11" s="69">
        <v>40383</v>
      </c>
      <c r="C11" s="70">
        <v>43505</v>
      </c>
      <c r="D11" s="71">
        <v>0.143844980806647</v>
      </c>
      <c r="E11" s="72">
        <v>1.07730975905703</v>
      </c>
    </row>
    <row r="12" s="57" customFormat="1" customHeight="1" spans="1:5">
      <c r="A12" s="68" t="s">
        <v>1736</v>
      </c>
      <c r="B12" s="69">
        <v>0</v>
      </c>
      <c r="C12" s="70">
        <v>21</v>
      </c>
      <c r="D12" s="71">
        <v>1.33333333333333</v>
      </c>
      <c r="E12" s="72">
        <v>0</v>
      </c>
    </row>
    <row r="13" s="57" customFormat="1" customHeight="1" spans="1:5">
      <c r="A13" s="68" t="s">
        <v>1737</v>
      </c>
      <c r="B13" s="69">
        <v>0</v>
      </c>
      <c r="C13" s="70">
        <v>14</v>
      </c>
      <c r="D13" s="71">
        <v>-0.416666666666667</v>
      </c>
      <c r="E13" s="72">
        <v>0</v>
      </c>
    </row>
    <row r="14" s="57" customFormat="1" customHeight="1" spans="1:5">
      <c r="A14" s="68" t="s">
        <v>1740</v>
      </c>
      <c r="B14" s="69">
        <v>0</v>
      </c>
      <c r="C14" s="70">
        <v>0</v>
      </c>
      <c r="D14" s="71"/>
      <c r="E14" s="72">
        <v>0</v>
      </c>
    </row>
    <row r="15" s="57" customFormat="1" customHeight="1" spans="1:5">
      <c r="A15" s="68" t="s">
        <v>1741</v>
      </c>
      <c r="B15" s="69">
        <v>0</v>
      </c>
      <c r="C15" s="70">
        <v>0</v>
      </c>
      <c r="D15" s="71"/>
      <c r="E15" s="72">
        <v>0</v>
      </c>
    </row>
    <row r="16" s="57" customFormat="1" customHeight="1" spans="1:5">
      <c r="A16" s="68" t="s">
        <v>1742</v>
      </c>
      <c r="B16" s="69">
        <v>0</v>
      </c>
      <c r="C16" s="70">
        <v>0</v>
      </c>
      <c r="D16" s="71"/>
      <c r="E16" s="72">
        <v>0</v>
      </c>
    </row>
    <row r="17" s="57" customFormat="1" customHeight="1" spans="1:5">
      <c r="A17" s="68" t="s">
        <v>1735</v>
      </c>
      <c r="B17" s="69">
        <v>0</v>
      </c>
      <c r="C17" s="70">
        <v>0</v>
      </c>
      <c r="D17" s="71"/>
      <c r="E17" s="72">
        <v>0</v>
      </c>
    </row>
    <row r="18" s="57" customFormat="1" customHeight="1" spans="1:5">
      <c r="A18" s="68" t="s">
        <v>1743</v>
      </c>
      <c r="B18" s="69">
        <v>0</v>
      </c>
      <c r="C18" s="70">
        <v>0</v>
      </c>
      <c r="D18" s="71"/>
      <c r="E18" s="72">
        <v>0</v>
      </c>
    </row>
    <row r="19" s="57" customFormat="1" customHeight="1" spans="1:5">
      <c r="A19" s="68" t="s">
        <v>1744</v>
      </c>
      <c r="B19" s="69">
        <v>0</v>
      </c>
      <c r="C19" s="70">
        <v>0</v>
      </c>
      <c r="D19" s="71"/>
      <c r="E19" s="72">
        <v>0</v>
      </c>
    </row>
    <row r="20" s="57" customFormat="1" customHeight="1" spans="1:5">
      <c r="A20" s="68" t="s">
        <v>1745</v>
      </c>
      <c r="B20" s="69">
        <v>0</v>
      </c>
      <c r="C20" s="70">
        <v>0</v>
      </c>
      <c r="D20" s="71"/>
      <c r="E20" s="72">
        <v>0</v>
      </c>
    </row>
    <row r="21" s="57" customFormat="1" customHeight="1" spans="1:5">
      <c r="A21" s="68" t="s">
        <v>1746</v>
      </c>
      <c r="B21" s="69">
        <v>0</v>
      </c>
      <c r="C21" s="70">
        <v>0</v>
      </c>
      <c r="D21" s="71"/>
      <c r="E21" s="72">
        <v>0</v>
      </c>
    </row>
    <row r="22" s="57" customFormat="1" customHeight="1" spans="1:5">
      <c r="A22" s="68" t="s">
        <v>1736</v>
      </c>
      <c r="B22" s="69">
        <v>0</v>
      </c>
      <c r="C22" s="70">
        <v>0</v>
      </c>
      <c r="D22" s="71"/>
      <c r="E22" s="72">
        <v>0</v>
      </c>
    </row>
    <row r="23" s="57" customFormat="1" customHeight="1" spans="1:5">
      <c r="A23" s="68" t="s">
        <v>1737</v>
      </c>
      <c r="B23" s="69">
        <v>0</v>
      </c>
      <c r="C23" s="70">
        <v>0</v>
      </c>
      <c r="D23" s="71"/>
      <c r="E23" s="72">
        <v>0</v>
      </c>
    </row>
    <row r="24" s="57" customFormat="1" customHeight="1" spans="1:5">
      <c r="A24" s="68" t="s">
        <v>1747</v>
      </c>
      <c r="B24" s="69">
        <v>0</v>
      </c>
      <c r="C24" s="70">
        <v>0</v>
      </c>
      <c r="D24" s="71"/>
      <c r="E24" s="72">
        <v>0</v>
      </c>
    </row>
    <row r="25" s="57" customFormat="1" customHeight="1" spans="1:5">
      <c r="A25" s="68" t="s">
        <v>1748</v>
      </c>
      <c r="B25" s="69">
        <v>0</v>
      </c>
      <c r="C25" s="70">
        <v>0</v>
      </c>
      <c r="D25" s="71"/>
      <c r="E25" s="72">
        <v>0</v>
      </c>
    </row>
    <row r="26" s="57" customFormat="1" customHeight="1" spans="1:5">
      <c r="A26" s="68" t="s">
        <v>1736</v>
      </c>
      <c r="B26" s="69">
        <v>0</v>
      </c>
      <c r="C26" s="70">
        <v>0</v>
      </c>
      <c r="D26" s="71"/>
      <c r="E26" s="72">
        <v>0</v>
      </c>
    </row>
    <row r="27" s="57" customFormat="1" customHeight="1" spans="1:5">
      <c r="A27" s="68" t="s">
        <v>1737</v>
      </c>
      <c r="B27" s="69">
        <v>0</v>
      </c>
      <c r="C27" s="70">
        <v>0</v>
      </c>
      <c r="D27" s="71"/>
      <c r="E27" s="72">
        <v>0</v>
      </c>
    </row>
    <row r="28" s="57" customFormat="1" customHeight="1" spans="1:5">
      <c r="A28" s="68" t="s">
        <v>1749</v>
      </c>
      <c r="B28" s="69">
        <v>0</v>
      </c>
      <c r="C28" s="70">
        <v>0</v>
      </c>
      <c r="D28" s="71"/>
      <c r="E28" s="72">
        <v>0</v>
      </c>
    </row>
    <row r="29" s="57" customFormat="1" customHeight="1" spans="1:5">
      <c r="A29" s="68" t="s">
        <v>1750</v>
      </c>
      <c r="B29" s="69">
        <v>0</v>
      </c>
      <c r="C29" s="70">
        <v>0</v>
      </c>
      <c r="D29" s="71"/>
      <c r="E29" s="72">
        <v>0</v>
      </c>
    </row>
    <row r="30" s="57" customFormat="1" customHeight="1" spans="1:5">
      <c r="A30" s="68" t="s">
        <v>1751</v>
      </c>
      <c r="B30" s="69">
        <v>0</v>
      </c>
      <c r="C30" s="70">
        <v>0</v>
      </c>
      <c r="D30" s="71"/>
      <c r="E30" s="72">
        <v>0</v>
      </c>
    </row>
    <row r="31" s="57" customFormat="1" customHeight="1" spans="1:5">
      <c r="A31" s="68" t="s">
        <v>1752</v>
      </c>
      <c r="B31" s="69">
        <v>0</v>
      </c>
      <c r="C31" s="70">
        <v>0</v>
      </c>
      <c r="D31" s="71"/>
      <c r="E31" s="72">
        <v>0</v>
      </c>
    </row>
    <row r="32" s="57" customFormat="1" customHeight="1" spans="1:5">
      <c r="A32" s="68" t="s">
        <v>1753</v>
      </c>
      <c r="B32" s="69">
        <v>0</v>
      </c>
      <c r="C32" s="70">
        <v>0</v>
      </c>
      <c r="D32" s="71"/>
      <c r="E32" s="72">
        <v>0</v>
      </c>
    </row>
    <row r="33" s="57" customFormat="1" customHeight="1" spans="1:5">
      <c r="A33" s="68" t="s">
        <v>1754</v>
      </c>
      <c r="B33" s="69">
        <v>0</v>
      </c>
      <c r="C33" s="70">
        <v>0</v>
      </c>
      <c r="D33" s="71"/>
      <c r="E33" s="72">
        <v>0</v>
      </c>
    </row>
    <row r="34" s="57" customFormat="1" customHeight="1" spans="1:5">
      <c r="A34" s="68" t="s">
        <v>1755</v>
      </c>
      <c r="B34" s="69">
        <v>0</v>
      </c>
      <c r="C34" s="70">
        <v>0</v>
      </c>
      <c r="D34" s="71"/>
      <c r="E34" s="72">
        <v>0</v>
      </c>
    </row>
    <row r="35" s="57" customFormat="1" customHeight="1" spans="1:5">
      <c r="A35" s="68" t="s">
        <v>1756</v>
      </c>
      <c r="B35" s="69">
        <v>0</v>
      </c>
      <c r="C35" s="70">
        <v>0</v>
      </c>
      <c r="D35" s="71"/>
      <c r="E35" s="72">
        <v>0</v>
      </c>
    </row>
    <row r="36" s="57" customFormat="1" customHeight="1" spans="1:5">
      <c r="A36" s="68" t="s">
        <v>1757</v>
      </c>
      <c r="B36" s="69">
        <v>0</v>
      </c>
      <c r="C36" s="70">
        <v>0</v>
      </c>
      <c r="D36" s="71"/>
      <c r="E36" s="72">
        <v>0</v>
      </c>
    </row>
    <row r="37" s="57" customFormat="1" customHeight="1" spans="1:5">
      <c r="A37" s="68" t="s">
        <v>1736</v>
      </c>
      <c r="B37" s="69">
        <v>0</v>
      </c>
      <c r="C37" s="70">
        <v>0</v>
      </c>
      <c r="D37" s="71"/>
      <c r="E37" s="72">
        <v>0</v>
      </c>
    </row>
    <row r="38" s="57" customFormat="1" customHeight="1" spans="1:5">
      <c r="A38" s="68" t="s">
        <v>1737</v>
      </c>
      <c r="B38" s="69">
        <v>0</v>
      </c>
      <c r="C38" s="70">
        <v>0</v>
      </c>
      <c r="D38" s="71"/>
      <c r="E38" s="72">
        <v>0</v>
      </c>
    </row>
    <row r="39" s="57" customFormat="1" customHeight="1" spans="1:5">
      <c r="A39" s="68" t="s">
        <v>1758</v>
      </c>
      <c r="B39" s="69">
        <v>0</v>
      </c>
      <c r="C39" s="70">
        <v>0</v>
      </c>
      <c r="D39" s="71"/>
      <c r="E39" s="72">
        <v>0</v>
      </c>
    </row>
    <row r="40" s="57" customFormat="1" customHeight="1" spans="1:5">
      <c r="A40" s="68" t="s">
        <v>1748</v>
      </c>
      <c r="B40" s="69">
        <v>0</v>
      </c>
      <c r="C40" s="70">
        <v>0</v>
      </c>
      <c r="D40" s="71"/>
      <c r="E40" s="72">
        <v>0</v>
      </c>
    </row>
    <row r="41" s="57" customFormat="1" customHeight="1" spans="1:5">
      <c r="A41" s="68" t="s">
        <v>1759</v>
      </c>
      <c r="B41" s="69">
        <v>0</v>
      </c>
      <c r="C41" s="70">
        <v>0</v>
      </c>
      <c r="D41" s="71"/>
      <c r="E41" s="72">
        <v>0</v>
      </c>
    </row>
    <row r="42" s="57" customFormat="1" customHeight="1" spans="1:5">
      <c r="A42" s="68" t="s">
        <v>1737</v>
      </c>
      <c r="B42" s="69">
        <v>0</v>
      </c>
      <c r="C42" s="70">
        <v>0</v>
      </c>
      <c r="D42" s="71"/>
      <c r="E42" s="72">
        <v>0</v>
      </c>
    </row>
    <row r="43" s="57" customFormat="1" customHeight="1" spans="1:5">
      <c r="A43" s="73" t="s">
        <v>1760</v>
      </c>
      <c r="B43" s="69">
        <v>40383</v>
      </c>
      <c r="C43" s="70">
        <v>43540</v>
      </c>
      <c r="D43" s="71">
        <v>0.143772821604014</v>
      </c>
      <c r="E43" s="72">
        <v>1.07817646039175</v>
      </c>
    </row>
    <row r="44" s="57" customFormat="1" customHeight="1" spans="1:5">
      <c r="A44" s="68" t="s">
        <v>1761</v>
      </c>
      <c r="B44" s="69">
        <v>40383</v>
      </c>
      <c r="C44" s="70">
        <v>43505</v>
      </c>
      <c r="D44" s="71">
        <v>0.143844980806647</v>
      </c>
      <c r="E44" s="72">
        <v>1.07730975905703</v>
      </c>
    </row>
    <row r="45" s="57" customFormat="1" customHeight="1" spans="1:5">
      <c r="A45" s="68" t="s">
        <v>1762</v>
      </c>
      <c r="B45" s="69">
        <v>0</v>
      </c>
      <c r="C45" s="70">
        <v>0</v>
      </c>
      <c r="D45" s="71"/>
      <c r="E45" s="72">
        <v>0</v>
      </c>
    </row>
    <row r="46" s="57" customFormat="1" customHeight="1" spans="1:5">
      <c r="A46" s="68" t="s">
        <v>1763</v>
      </c>
      <c r="B46" s="69">
        <v>0</v>
      </c>
      <c r="C46" s="70">
        <v>399</v>
      </c>
      <c r="D46" s="71">
        <v>-0.913071895424837</v>
      </c>
      <c r="E46" s="72">
        <v>0</v>
      </c>
    </row>
    <row r="47" s="57" customFormat="1" customHeight="1" spans="1:5">
      <c r="A47" s="68" t="s">
        <v>1764</v>
      </c>
      <c r="B47" s="69">
        <v>15241</v>
      </c>
      <c r="C47" s="70">
        <v>7775</v>
      </c>
      <c r="D47" s="71">
        <v>0.0540943600867679</v>
      </c>
      <c r="E47" s="72">
        <v>0.510137130109573</v>
      </c>
    </row>
  </sheetData>
  <sheetProtection insertRows="0" insertColumns="0" deleteColumns="0" deleteRows="0" autoFilter="0"/>
  <mergeCells count="1">
    <mergeCell ref="A1:E1"/>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
  <sheetViews>
    <sheetView workbookViewId="0">
      <selection activeCell="C8" sqref="C8"/>
    </sheetView>
  </sheetViews>
  <sheetFormatPr defaultColWidth="9.70909090909091" defaultRowHeight="14.25" customHeight="1" outlineLevelRow="6" outlineLevelCol="6"/>
  <cols>
    <col min="1" max="1" width="32.7090909090909" style="44" customWidth="1"/>
    <col min="2" max="2" width="15.7090909090909" style="44" customWidth="1"/>
    <col min="3" max="3" width="17" style="44" customWidth="1"/>
    <col min="4" max="4" width="14.7090909090909" style="44" customWidth="1"/>
    <col min="5" max="5" width="15.4181818181818" style="44" customWidth="1"/>
    <col min="6" max="6" width="16.5727272727273" style="44" customWidth="1"/>
    <col min="7" max="7" width="16.7090909090909" style="44" customWidth="1"/>
  </cols>
  <sheetData>
    <row r="1" s="44" customFormat="1" ht="45" customHeight="1" spans="1:7">
      <c r="A1" s="46" t="s">
        <v>37</v>
      </c>
      <c r="B1" s="46"/>
      <c r="C1" s="46"/>
      <c r="D1" s="46"/>
      <c r="E1" s="46"/>
      <c r="F1" s="46"/>
      <c r="G1" s="46"/>
    </row>
    <row r="2" s="44" customFormat="1" ht="20.25" customHeight="1" spans="1:7">
      <c r="A2" s="47"/>
      <c r="B2" s="47"/>
      <c r="C2" s="48"/>
      <c r="D2" s="48"/>
      <c r="E2" s="48"/>
      <c r="F2" s="48"/>
      <c r="G2" s="49" t="s">
        <v>47</v>
      </c>
    </row>
    <row r="3" s="44" customFormat="1" ht="24" customHeight="1" spans="1:7">
      <c r="A3" s="50" t="s">
        <v>1765</v>
      </c>
      <c r="B3" s="50" t="s">
        <v>1766</v>
      </c>
      <c r="C3" s="50"/>
      <c r="D3" s="50"/>
      <c r="E3" s="50" t="s">
        <v>1767</v>
      </c>
      <c r="F3" s="50"/>
      <c r="G3" s="50"/>
    </row>
    <row r="4" s="44" customFormat="1" ht="24" customHeight="1" spans="1:7">
      <c r="A4" s="50"/>
      <c r="B4" s="51"/>
      <c r="C4" s="50" t="s">
        <v>1768</v>
      </c>
      <c r="D4" s="50" t="s">
        <v>1769</v>
      </c>
      <c r="E4" s="51"/>
      <c r="F4" s="50" t="s">
        <v>1768</v>
      </c>
      <c r="G4" s="50" t="s">
        <v>1769</v>
      </c>
    </row>
    <row r="5" s="44" customFormat="1" ht="20.25" customHeight="1" spans="1:7">
      <c r="A5" s="50" t="s">
        <v>1770</v>
      </c>
      <c r="B5" s="52" t="s">
        <v>1771</v>
      </c>
      <c r="C5" s="52" t="s">
        <v>1772</v>
      </c>
      <c r="D5" s="52" t="s">
        <v>1773</v>
      </c>
      <c r="E5" s="52" t="s">
        <v>1774</v>
      </c>
      <c r="F5" s="52" t="s">
        <v>1775</v>
      </c>
      <c r="G5" s="52" t="s">
        <v>1776</v>
      </c>
    </row>
    <row r="6" s="44" customFormat="1" ht="23" customHeight="1" spans="1:7">
      <c r="A6" s="53" t="s">
        <v>1201</v>
      </c>
      <c r="B6" s="54" t="s">
        <v>1777</v>
      </c>
      <c r="C6" s="54" t="s">
        <v>1777</v>
      </c>
      <c r="D6" s="54" t="s">
        <v>1777</v>
      </c>
      <c r="E6" s="55">
        <v>1070650</v>
      </c>
      <c r="F6" s="55">
        <v>35450</v>
      </c>
      <c r="G6" s="55">
        <v>1035200</v>
      </c>
    </row>
    <row r="7" s="45" customFormat="1" customHeight="1" spans="1:7">
      <c r="A7" s="56" t="s">
        <v>1778</v>
      </c>
      <c r="B7" s="56"/>
      <c r="C7" s="56"/>
      <c r="D7" s="56"/>
      <c r="E7" s="56"/>
      <c r="F7" s="56"/>
      <c r="G7" s="56"/>
    </row>
  </sheetData>
  <sheetProtection insertRows="0" insertColumns="0" deleteColumns="0" deleteRows="0" autoFilter="0"/>
  <mergeCells count="4">
    <mergeCell ref="A1:G1"/>
    <mergeCell ref="B3:D3"/>
    <mergeCell ref="E3:G3"/>
    <mergeCell ref="A3:A4"/>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
  <sheetViews>
    <sheetView workbookViewId="0">
      <selection activeCell="F6" sqref="F6"/>
    </sheetView>
  </sheetViews>
  <sheetFormatPr defaultColWidth="9" defaultRowHeight="20.25" customHeight="1"/>
  <cols>
    <col min="1" max="1" width="7.13636363636364" style="2" customWidth="1"/>
    <col min="2" max="2" width="13.2818181818182" style="2" customWidth="1"/>
    <col min="3" max="3" width="35.3636363636364" style="2" customWidth="1"/>
    <col min="4" max="4" width="28.5727272727273" style="2" customWidth="1"/>
    <col min="5" max="5" width="16.5727272727273" style="2" customWidth="1"/>
    <col min="6" max="6" width="21.6363636363636" style="2" customWidth="1"/>
    <col min="7" max="7" width="24.1818181818182" style="2" customWidth="1"/>
    <col min="8" max="8" width="16.5727272727273" style="2" customWidth="1"/>
    <col min="9" max="9" width="20.3636363636364" style="2" customWidth="1"/>
    <col min="10" max="10" width="25.5727272727273" style="2" customWidth="1"/>
  </cols>
  <sheetData>
    <row r="1" ht="45" customHeight="1" spans="1:10">
      <c r="A1" s="3" t="s">
        <v>38</v>
      </c>
      <c r="B1" s="3"/>
      <c r="C1" s="3"/>
      <c r="D1" s="3"/>
      <c r="E1" s="3"/>
      <c r="F1" s="3"/>
      <c r="G1" s="3"/>
      <c r="H1" s="3"/>
      <c r="I1" s="3"/>
      <c r="J1" s="3"/>
    </row>
    <row r="2" customHeight="1" spans="1:10">
      <c r="A2" s="4"/>
      <c r="B2" s="4"/>
      <c r="C2" s="4"/>
      <c r="D2" s="4"/>
      <c r="E2" s="4"/>
      <c r="F2" s="4"/>
      <c r="G2" s="4"/>
      <c r="H2" s="4"/>
      <c r="I2" s="4"/>
      <c r="J2" s="5" t="s">
        <v>47</v>
      </c>
    </row>
    <row r="3" ht="26.75" customHeight="1" spans="1:10">
      <c r="A3" s="6" t="s">
        <v>147</v>
      </c>
      <c r="B3" s="6" t="s">
        <v>1194</v>
      </c>
      <c r="C3" s="6" t="s">
        <v>1705</v>
      </c>
      <c r="D3" s="6" t="s">
        <v>1779</v>
      </c>
      <c r="E3" s="6" t="s">
        <v>1780</v>
      </c>
      <c r="F3" s="6" t="s">
        <v>1781</v>
      </c>
      <c r="G3" s="6" t="s">
        <v>1782</v>
      </c>
      <c r="H3" s="6" t="s">
        <v>1783</v>
      </c>
      <c r="I3" s="39" t="s">
        <v>1784</v>
      </c>
      <c r="J3" s="6" t="s">
        <v>1785</v>
      </c>
    </row>
    <row r="4" customHeight="1" spans="1:10">
      <c r="A4" s="14"/>
      <c r="B4" s="15" t="s">
        <v>1200</v>
      </c>
      <c r="C4" s="15"/>
      <c r="D4" s="15"/>
      <c r="E4" s="15"/>
      <c r="F4" s="15"/>
      <c r="G4" s="15"/>
      <c r="H4" s="15"/>
      <c r="I4" s="40">
        <f>I5+I55+I197+I241+I254+I121+I560+I418+I650+I266+I314+I354+I464+I489+I535+I606+I638</f>
        <v>897700</v>
      </c>
      <c r="J4" s="14"/>
    </row>
    <row r="5" customHeight="1" spans="1:10">
      <c r="A5" s="14"/>
      <c r="B5" s="16" t="s">
        <v>1200</v>
      </c>
      <c r="C5" s="17"/>
      <c r="D5" s="17"/>
      <c r="E5" s="17"/>
      <c r="F5" s="17"/>
      <c r="G5" s="17"/>
      <c r="H5" s="18"/>
      <c r="I5" s="41">
        <f>SUM(I6:I47)</f>
        <v>897700</v>
      </c>
      <c r="J5" s="14"/>
    </row>
    <row r="6" s="13" customFormat="1" ht="45" customHeight="1" spans="1:10">
      <c r="A6" s="19">
        <v>1</v>
      </c>
      <c r="B6" s="20" t="s">
        <v>1786</v>
      </c>
      <c r="C6" s="21" t="s">
        <v>1787</v>
      </c>
      <c r="D6" s="22" t="s">
        <v>1788</v>
      </c>
      <c r="E6" s="23" t="s">
        <v>1789</v>
      </c>
      <c r="F6" s="19" t="s">
        <v>1790</v>
      </c>
      <c r="G6" s="19" t="s">
        <v>1790</v>
      </c>
      <c r="H6" s="19" t="s">
        <v>1791</v>
      </c>
      <c r="I6" s="42">
        <v>15000</v>
      </c>
      <c r="J6" s="43">
        <v>45017</v>
      </c>
    </row>
    <row r="7" s="13" customFormat="1" ht="36" customHeight="1" spans="1:10">
      <c r="A7" s="19">
        <v>2</v>
      </c>
      <c r="B7" s="20" t="s">
        <v>1786</v>
      </c>
      <c r="C7" s="21" t="s">
        <v>1792</v>
      </c>
      <c r="D7" s="22" t="s">
        <v>1793</v>
      </c>
      <c r="E7" s="23" t="s">
        <v>1789</v>
      </c>
      <c r="F7" s="19" t="s">
        <v>1790</v>
      </c>
      <c r="G7" s="19" t="s">
        <v>1790</v>
      </c>
      <c r="H7" s="19" t="s">
        <v>1791</v>
      </c>
      <c r="I7" s="42">
        <v>2700</v>
      </c>
      <c r="J7" s="43">
        <v>45017</v>
      </c>
    </row>
    <row r="8" s="13" customFormat="1" ht="36" customHeight="1" spans="1:10">
      <c r="A8" s="19">
        <v>3</v>
      </c>
      <c r="B8" s="20" t="s">
        <v>1786</v>
      </c>
      <c r="C8" s="21" t="s">
        <v>1794</v>
      </c>
      <c r="D8" s="22" t="s">
        <v>1795</v>
      </c>
      <c r="E8" s="23" t="s">
        <v>1796</v>
      </c>
      <c r="F8" s="19" t="s">
        <v>1797</v>
      </c>
      <c r="G8" s="23" t="s">
        <v>1798</v>
      </c>
      <c r="H8" s="19" t="s">
        <v>1791</v>
      </c>
      <c r="I8" s="42">
        <v>40000</v>
      </c>
      <c r="J8" s="43">
        <v>45017</v>
      </c>
    </row>
    <row r="9" s="13" customFormat="1" ht="36" customHeight="1" spans="1:10">
      <c r="A9" s="24">
        <v>4</v>
      </c>
      <c r="B9" s="25" t="s">
        <v>1786</v>
      </c>
      <c r="C9" s="26" t="s">
        <v>1799</v>
      </c>
      <c r="D9" s="27" t="s">
        <v>1800</v>
      </c>
      <c r="E9" s="28" t="s">
        <v>1801</v>
      </c>
      <c r="F9" s="29" t="s">
        <v>1802</v>
      </c>
      <c r="G9" s="30" t="s">
        <v>1803</v>
      </c>
      <c r="H9" s="31" t="s">
        <v>1791</v>
      </c>
      <c r="I9" s="42">
        <v>579800</v>
      </c>
      <c r="J9" s="43">
        <v>45017</v>
      </c>
    </row>
    <row r="10" s="13" customFormat="1" ht="36" customHeight="1" spans="1:10">
      <c r="A10" s="32"/>
      <c r="B10" s="33"/>
      <c r="C10" s="34"/>
      <c r="D10" s="35"/>
      <c r="E10" s="36"/>
      <c r="F10" s="37"/>
      <c r="G10" s="30"/>
      <c r="H10" s="38"/>
      <c r="I10" s="42">
        <v>260200</v>
      </c>
      <c r="J10" s="43">
        <v>45139</v>
      </c>
    </row>
  </sheetData>
  <sheetProtection insertRows="0" insertColumns="0" deleteColumns="0" deleteRows="0" autoFilter="0"/>
  <mergeCells count="11">
    <mergeCell ref="A1:J1"/>
    <mergeCell ref="B4:H4"/>
    <mergeCell ref="B5:H5"/>
    <mergeCell ref="A9:A10"/>
    <mergeCell ref="B9:B10"/>
    <mergeCell ref="C9:C10"/>
    <mergeCell ref="D9:D10"/>
    <mergeCell ref="E9:E10"/>
    <mergeCell ref="F9:F10"/>
    <mergeCell ref="G9:G10"/>
    <mergeCell ref="H9:H1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1"/>
  <sheetViews>
    <sheetView showZeros="0" zoomScale="115" zoomScaleNormal="115" topLeftCell="A40" workbookViewId="0">
      <selection activeCell="B8" sqref="B8"/>
    </sheetView>
  </sheetViews>
  <sheetFormatPr defaultColWidth="9" defaultRowHeight="20.25" customHeight="1" outlineLevelCol="4"/>
  <cols>
    <col min="1" max="1" width="26.5727272727273" style="2" customWidth="1"/>
    <col min="2" max="2" width="12.9636363636364" style="2" customWidth="1"/>
    <col min="3" max="3" width="13.0454545454545" style="147" customWidth="1"/>
    <col min="4" max="4" width="12.7090909090909" style="147" customWidth="1"/>
    <col min="5" max="5" width="12.4181818181818" style="147" customWidth="1"/>
    <col min="6" max="6" width="9" style="134"/>
  </cols>
  <sheetData>
    <row r="1" ht="45" customHeight="1" spans="1:5">
      <c r="A1" s="3" t="s">
        <v>8</v>
      </c>
      <c r="B1" s="3"/>
      <c r="C1" s="148"/>
      <c r="D1" s="148"/>
      <c r="E1" s="148"/>
    </row>
    <row r="2" customHeight="1" spans="1:5">
      <c r="A2" s="4"/>
      <c r="B2" s="4"/>
      <c r="C2" s="150"/>
      <c r="D2" s="150"/>
      <c r="E2" s="194" t="s">
        <v>47</v>
      </c>
    </row>
    <row r="3" ht="39" customHeight="1" spans="1:5">
      <c r="A3" s="6" t="s">
        <v>98</v>
      </c>
      <c r="B3" s="205" t="s">
        <v>49</v>
      </c>
      <c r="C3" s="121" t="s">
        <v>50</v>
      </c>
      <c r="D3" s="121" t="s">
        <v>51</v>
      </c>
      <c r="E3" s="121" t="s">
        <v>99</v>
      </c>
    </row>
    <row r="4" customHeight="1" spans="1:5">
      <c r="A4" s="206" t="s">
        <v>100</v>
      </c>
      <c r="B4" s="154">
        <v>47533</v>
      </c>
      <c r="C4" s="172">
        <v>44238</v>
      </c>
      <c r="D4" s="155">
        <v>0.930679738287085</v>
      </c>
      <c r="E4" s="155">
        <v>0.886408720219608</v>
      </c>
    </row>
    <row r="5" customHeight="1" spans="1:5">
      <c r="A5" s="206" t="s">
        <v>101</v>
      </c>
      <c r="B5" s="154">
        <v>0</v>
      </c>
      <c r="C5" s="172">
        <v>0</v>
      </c>
      <c r="D5" s="155">
        <v>0</v>
      </c>
      <c r="E5" s="155">
        <v>0</v>
      </c>
    </row>
    <row r="6" customHeight="1" spans="1:5">
      <c r="A6" s="206" t="s">
        <v>102</v>
      </c>
      <c r="B6" s="154">
        <v>558</v>
      </c>
      <c r="C6" s="172">
        <v>558</v>
      </c>
      <c r="D6" s="155">
        <v>1</v>
      </c>
      <c r="E6" s="155">
        <v>1.38118811881188</v>
      </c>
    </row>
    <row r="7" customHeight="1" spans="1:5">
      <c r="A7" s="206" t="s">
        <v>103</v>
      </c>
      <c r="B7" s="154">
        <v>45261</v>
      </c>
      <c r="C7" s="172">
        <v>43132</v>
      </c>
      <c r="D7" s="155">
        <v>0.95296171096529</v>
      </c>
      <c r="E7" s="155">
        <v>0.90693469027293</v>
      </c>
    </row>
    <row r="8" customHeight="1" spans="1:5">
      <c r="A8" s="206" t="s">
        <v>104</v>
      </c>
      <c r="B8" s="154">
        <v>126094</v>
      </c>
      <c r="C8" s="172">
        <v>116191</v>
      </c>
      <c r="D8" s="155">
        <v>0.921463352736847</v>
      </c>
      <c r="E8" s="155">
        <v>1.00137894183451</v>
      </c>
    </row>
    <row r="9" customHeight="1" spans="1:5">
      <c r="A9" s="206" t="s">
        <v>105</v>
      </c>
      <c r="B9" s="154">
        <v>2380</v>
      </c>
      <c r="C9" s="172">
        <v>2357</v>
      </c>
      <c r="D9" s="155">
        <v>0.990336134453782</v>
      </c>
      <c r="E9" s="155">
        <v>0.379610243195362</v>
      </c>
    </row>
    <row r="10" customHeight="1" spans="1:5">
      <c r="A10" s="206" t="s">
        <v>106</v>
      </c>
      <c r="B10" s="154">
        <v>4406</v>
      </c>
      <c r="C10" s="172">
        <v>3349</v>
      </c>
      <c r="D10" s="155">
        <v>0.760099863822061</v>
      </c>
      <c r="E10" s="155">
        <v>0.441412943192303</v>
      </c>
    </row>
    <row r="11" customHeight="1" spans="1:5">
      <c r="A11" s="206" t="s">
        <v>107</v>
      </c>
      <c r="B11" s="154">
        <v>114743</v>
      </c>
      <c r="C11" s="172">
        <v>107962</v>
      </c>
      <c r="D11" s="155">
        <v>0.940902713019531</v>
      </c>
      <c r="E11" s="155">
        <v>1.14546110427365</v>
      </c>
    </row>
    <row r="12" customHeight="1" spans="1:5">
      <c r="A12" s="206" t="s">
        <v>108</v>
      </c>
      <c r="B12" s="154">
        <v>49398</v>
      </c>
      <c r="C12" s="172">
        <v>42325</v>
      </c>
      <c r="D12" s="155">
        <v>0.85681606542775</v>
      </c>
      <c r="E12" s="155">
        <v>0.814114524226279</v>
      </c>
    </row>
    <row r="13" customHeight="1" spans="1:5">
      <c r="A13" s="206" t="s">
        <v>109</v>
      </c>
      <c r="B13" s="154">
        <v>16974</v>
      </c>
      <c r="C13" s="172">
        <v>8532</v>
      </c>
      <c r="D13" s="155">
        <v>0.502651113467656</v>
      </c>
      <c r="E13" s="155">
        <v>0.648525387655822</v>
      </c>
    </row>
    <row r="14" customHeight="1" spans="1:5">
      <c r="A14" s="206" t="s">
        <v>110</v>
      </c>
      <c r="B14" s="154">
        <v>49106</v>
      </c>
      <c r="C14" s="172">
        <v>33873</v>
      </c>
      <c r="D14" s="155">
        <v>0.689793507921639</v>
      </c>
      <c r="E14" s="155">
        <v>0.573681090693539</v>
      </c>
    </row>
    <row r="15" customHeight="1" spans="1:5">
      <c r="A15" s="206" t="s">
        <v>111</v>
      </c>
      <c r="B15" s="154">
        <v>21611</v>
      </c>
      <c r="C15" s="172">
        <v>17908</v>
      </c>
      <c r="D15" s="155">
        <v>0.828652075332007</v>
      </c>
      <c r="E15" s="155">
        <v>0.714747555378168</v>
      </c>
    </row>
    <row r="16" customHeight="1" spans="1:5">
      <c r="A16" s="206" t="s">
        <v>112</v>
      </c>
      <c r="B16" s="154">
        <v>1409</v>
      </c>
      <c r="C16" s="172">
        <v>931</v>
      </c>
      <c r="D16" s="155">
        <v>0.660752306600426</v>
      </c>
      <c r="E16" s="155">
        <v>0.662162162162162</v>
      </c>
    </row>
    <row r="17" customHeight="1" spans="1:5">
      <c r="A17" s="206" t="s">
        <v>113</v>
      </c>
      <c r="B17" s="154">
        <v>1299</v>
      </c>
      <c r="C17" s="172">
        <v>789</v>
      </c>
      <c r="D17" s="155">
        <v>0.607390300230947</v>
      </c>
      <c r="E17" s="155">
        <v>0.362258953168044</v>
      </c>
    </row>
    <row r="18" customHeight="1" spans="1:5">
      <c r="A18" s="206" t="s">
        <v>114</v>
      </c>
      <c r="B18" s="154">
        <v>2282</v>
      </c>
      <c r="C18" s="172">
        <v>2242</v>
      </c>
      <c r="D18" s="155">
        <v>0.982471516213848</v>
      </c>
      <c r="E18" s="155">
        <v>0.835631755497577</v>
      </c>
    </row>
    <row r="19" customHeight="1" spans="1:5">
      <c r="A19" s="206" t="s">
        <v>115</v>
      </c>
      <c r="B19" s="154">
        <v>17</v>
      </c>
      <c r="C19" s="172">
        <v>17</v>
      </c>
      <c r="D19" s="155">
        <v>1</v>
      </c>
      <c r="E19" s="155">
        <v>17</v>
      </c>
    </row>
    <row r="20" customHeight="1" spans="1:5">
      <c r="A20" s="206" t="s">
        <v>116</v>
      </c>
      <c r="B20" s="154">
        <v>0</v>
      </c>
      <c r="C20" s="172">
        <v>0</v>
      </c>
      <c r="D20" s="155">
        <v>0</v>
      </c>
      <c r="E20" s="155">
        <v>0</v>
      </c>
    </row>
    <row r="21" customHeight="1" spans="1:5">
      <c r="A21" s="206" t="s">
        <v>117</v>
      </c>
      <c r="B21" s="154">
        <v>4745</v>
      </c>
      <c r="C21" s="172">
        <v>4676</v>
      </c>
      <c r="D21" s="155">
        <v>0.985458377239199</v>
      </c>
      <c r="E21" s="155">
        <v>1.62248438584316</v>
      </c>
    </row>
    <row r="22" customHeight="1" spans="1:5">
      <c r="A22" s="206" t="s">
        <v>118</v>
      </c>
      <c r="B22" s="154">
        <v>39504</v>
      </c>
      <c r="C22" s="172">
        <v>33128</v>
      </c>
      <c r="D22" s="155">
        <v>0.838598622924261</v>
      </c>
      <c r="E22" s="155">
        <v>1.4004650179666</v>
      </c>
    </row>
    <row r="23" customHeight="1" spans="1:5">
      <c r="A23" s="206" t="s">
        <v>119</v>
      </c>
      <c r="B23" s="154">
        <v>1779</v>
      </c>
      <c r="C23" s="172">
        <v>1779</v>
      </c>
      <c r="D23" s="155">
        <v>1</v>
      </c>
      <c r="E23" s="155">
        <v>1.15519480519481</v>
      </c>
    </row>
    <row r="24" customHeight="1" spans="1:5">
      <c r="A24" s="206" t="s">
        <v>120</v>
      </c>
      <c r="B24" s="154">
        <v>3673</v>
      </c>
      <c r="C24" s="172">
        <v>3614</v>
      </c>
      <c r="D24" s="155">
        <v>0.983936836373537</v>
      </c>
      <c r="E24" s="155">
        <v>0.849154135338346</v>
      </c>
    </row>
    <row r="25" customHeight="1" spans="1:5">
      <c r="A25" s="206" t="s">
        <v>121</v>
      </c>
      <c r="B25" s="154">
        <v>0</v>
      </c>
      <c r="C25" s="172">
        <v>0</v>
      </c>
      <c r="D25" s="155">
        <v>0</v>
      </c>
      <c r="E25" s="155">
        <v>0</v>
      </c>
    </row>
    <row r="26" customHeight="1" spans="1:5">
      <c r="A26" s="206" t="s">
        <v>122</v>
      </c>
      <c r="B26" s="154">
        <v>12</v>
      </c>
      <c r="C26" s="172">
        <v>12</v>
      </c>
      <c r="D26" s="155">
        <v>1</v>
      </c>
      <c r="E26" s="155">
        <v>0</v>
      </c>
    </row>
    <row r="27" customHeight="1" spans="1:5">
      <c r="A27" s="206" t="s">
        <v>123</v>
      </c>
      <c r="B27" s="154">
        <v>306</v>
      </c>
      <c r="C27" s="172">
        <v>306</v>
      </c>
      <c r="D27" s="155">
        <v>1</v>
      </c>
      <c r="E27" s="155">
        <v>0.695454545454545</v>
      </c>
    </row>
    <row r="28" customHeight="1" spans="1:5">
      <c r="A28" s="206" t="s">
        <v>124</v>
      </c>
      <c r="B28" s="154">
        <v>28</v>
      </c>
      <c r="C28" s="172">
        <v>28</v>
      </c>
      <c r="D28" s="155">
        <v>1</v>
      </c>
      <c r="E28" s="155">
        <v>28</v>
      </c>
    </row>
    <row r="29" customHeight="1" spans="1:5">
      <c r="A29" s="207" t="s">
        <v>125</v>
      </c>
      <c r="B29" s="154">
        <v>533118</v>
      </c>
      <c r="C29" s="172">
        <v>467947</v>
      </c>
      <c r="D29" s="155">
        <v>0.877755018588755</v>
      </c>
      <c r="E29" s="155">
        <v>0.917120542495125</v>
      </c>
    </row>
    <row r="30" customHeight="1" spans="1:5">
      <c r="A30" s="206" t="str">
        <f t="shared" ref="A30:A50" si="0">""</f>
        <v/>
      </c>
      <c r="B30" s="154">
        <v>0</v>
      </c>
      <c r="C30" s="172">
        <v>0</v>
      </c>
      <c r="D30" s="157">
        <v>0</v>
      </c>
      <c r="E30" s="157">
        <v>0</v>
      </c>
    </row>
    <row r="31" customHeight="1" spans="1:5">
      <c r="A31" s="206" t="s">
        <v>126</v>
      </c>
      <c r="B31" s="154">
        <v>0</v>
      </c>
      <c r="C31" s="172">
        <v>0</v>
      </c>
      <c r="D31" s="157">
        <v>0</v>
      </c>
      <c r="E31" s="155">
        <v>0</v>
      </c>
    </row>
    <row r="32" customHeight="1" spans="1:5">
      <c r="A32" s="206" t="s">
        <v>127</v>
      </c>
      <c r="B32" s="154">
        <v>0</v>
      </c>
      <c r="C32" s="172">
        <v>0</v>
      </c>
      <c r="D32" s="157">
        <v>0</v>
      </c>
      <c r="E32" s="155">
        <v>0</v>
      </c>
    </row>
    <row r="33" customHeight="1" spans="1:5">
      <c r="A33" s="206" t="s">
        <v>128</v>
      </c>
      <c r="B33" s="154">
        <v>0</v>
      </c>
      <c r="C33" s="172">
        <v>0</v>
      </c>
      <c r="D33" s="157">
        <v>0</v>
      </c>
      <c r="E33" s="155">
        <v>0</v>
      </c>
    </row>
    <row r="34" customHeight="1" spans="1:5">
      <c r="A34" s="206" t="s">
        <v>129</v>
      </c>
      <c r="B34" s="154">
        <v>0</v>
      </c>
      <c r="C34" s="172">
        <v>0</v>
      </c>
      <c r="D34" s="157">
        <v>0</v>
      </c>
      <c r="E34" s="155">
        <v>0</v>
      </c>
    </row>
    <row r="35" customHeight="1" spans="1:5">
      <c r="A35" s="206" t="s">
        <v>130</v>
      </c>
      <c r="B35" s="154">
        <v>0</v>
      </c>
      <c r="C35" s="172">
        <v>59648</v>
      </c>
      <c r="D35" s="157">
        <v>0</v>
      </c>
      <c r="E35" s="155">
        <v>0.905403764420158</v>
      </c>
    </row>
    <row r="36" customHeight="1" spans="1:5">
      <c r="A36" s="206" t="s">
        <v>131</v>
      </c>
      <c r="B36" s="154">
        <v>0</v>
      </c>
      <c r="C36" s="172">
        <v>0</v>
      </c>
      <c r="D36" s="157">
        <v>0</v>
      </c>
      <c r="E36" s="155">
        <v>0</v>
      </c>
    </row>
    <row r="37" customHeight="1" spans="1:5">
      <c r="A37" s="206" t="s">
        <v>132</v>
      </c>
      <c r="B37" s="154">
        <v>0</v>
      </c>
      <c r="C37" s="172">
        <v>28696</v>
      </c>
      <c r="D37" s="157">
        <v>0</v>
      </c>
      <c r="E37" s="155">
        <v>9.59732441471572</v>
      </c>
    </row>
    <row r="38" customHeight="1" spans="1:5">
      <c r="A38" s="206" t="s">
        <v>133</v>
      </c>
      <c r="B38" s="154">
        <v>0</v>
      </c>
      <c r="C38" s="172">
        <v>0</v>
      </c>
      <c r="D38" s="157">
        <v>0</v>
      </c>
      <c r="E38" s="155">
        <v>0</v>
      </c>
    </row>
    <row r="39" customHeight="1" spans="1:5">
      <c r="A39" s="206" t="s">
        <v>134</v>
      </c>
      <c r="B39" s="154">
        <v>0</v>
      </c>
      <c r="C39" s="172">
        <v>0</v>
      </c>
      <c r="D39" s="157">
        <v>0</v>
      </c>
      <c r="E39" s="155">
        <v>0</v>
      </c>
    </row>
    <row r="40" customHeight="1" spans="1:5">
      <c r="A40" s="206" t="s">
        <v>135</v>
      </c>
      <c r="B40" s="154">
        <v>0</v>
      </c>
      <c r="C40" s="172">
        <v>0</v>
      </c>
      <c r="D40" s="157">
        <v>0</v>
      </c>
      <c r="E40" s="155">
        <v>0</v>
      </c>
    </row>
    <row r="41" customHeight="1" spans="1:5">
      <c r="A41" s="206" t="s">
        <v>136</v>
      </c>
      <c r="B41" s="154">
        <v>0</v>
      </c>
      <c r="C41" s="172">
        <v>0</v>
      </c>
      <c r="D41" s="157">
        <v>0</v>
      </c>
      <c r="E41" s="155">
        <v>0</v>
      </c>
    </row>
    <row r="42" customHeight="1" spans="1:5">
      <c r="A42" s="206" t="s">
        <v>137</v>
      </c>
      <c r="B42" s="154">
        <v>0</v>
      </c>
      <c r="C42" s="172">
        <v>9450</v>
      </c>
      <c r="D42" s="157">
        <v>0</v>
      </c>
      <c r="E42" s="155">
        <v>1.66490486257928</v>
      </c>
    </row>
    <row r="43" customHeight="1" spans="1:5">
      <c r="A43" s="206" t="s">
        <v>138</v>
      </c>
      <c r="B43" s="154">
        <v>0</v>
      </c>
      <c r="C43" s="172">
        <v>0</v>
      </c>
      <c r="D43" s="157">
        <v>0</v>
      </c>
      <c r="E43" s="155">
        <v>0</v>
      </c>
    </row>
    <row r="44" customHeight="1" spans="1:5">
      <c r="A44" s="206" t="s">
        <v>139</v>
      </c>
      <c r="B44" s="154">
        <v>0</v>
      </c>
      <c r="C44" s="172">
        <v>0</v>
      </c>
      <c r="D44" s="157">
        <v>0</v>
      </c>
      <c r="E44" s="155">
        <v>0</v>
      </c>
    </row>
    <row r="45" customHeight="1" spans="1:5">
      <c r="A45" s="206" t="s">
        <v>140</v>
      </c>
      <c r="B45" s="154">
        <v>0</v>
      </c>
      <c r="C45" s="172">
        <v>0</v>
      </c>
      <c r="D45" s="157">
        <v>0</v>
      </c>
      <c r="E45" s="155">
        <v>0</v>
      </c>
    </row>
    <row r="46" customHeight="1" spans="1:5">
      <c r="A46" s="206" t="s">
        <v>141</v>
      </c>
      <c r="B46" s="154">
        <v>0</v>
      </c>
      <c r="C46" s="172">
        <v>0</v>
      </c>
      <c r="D46" s="157">
        <v>0</v>
      </c>
      <c r="E46" s="155">
        <v>0</v>
      </c>
    </row>
    <row r="47" customHeight="1" spans="1:5">
      <c r="A47" s="206" t="s">
        <v>142</v>
      </c>
      <c r="B47" s="154">
        <v>0</v>
      </c>
      <c r="C47" s="172">
        <v>65171</v>
      </c>
      <c r="D47" s="157">
        <v>0</v>
      </c>
      <c r="E47" s="155">
        <v>1.81818435442473</v>
      </c>
    </row>
    <row r="48" customHeight="1" spans="1:5">
      <c r="A48" s="206" t="s">
        <v>143</v>
      </c>
      <c r="B48" s="154">
        <v>0</v>
      </c>
      <c r="C48" s="172">
        <v>65171</v>
      </c>
      <c r="D48" s="157">
        <v>0</v>
      </c>
      <c r="E48" s="155">
        <v>1.81818435442473</v>
      </c>
    </row>
    <row r="49" customHeight="1" spans="1:5">
      <c r="A49" s="206" t="s">
        <v>144</v>
      </c>
      <c r="B49" s="154">
        <v>0</v>
      </c>
      <c r="C49" s="172">
        <v>0</v>
      </c>
      <c r="D49" s="157">
        <v>0</v>
      </c>
      <c r="E49" s="155">
        <v>0</v>
      </c>
    </row>
    <row r="50" customHeight="1" spans="1:5">
      <c r="A50" s="206" t="str">
        <f t="shared" si="0"/>
        <v/>
      </c>
      <c r="B50" s="154">
        <v>0</v>
      </c>
      <c r="C50" s="172">
        <v>0</v>
      </c>
      <c r="D50" s="157">
        <v>0</v>
      </c>
      <c r="E50" s="157">
        <v>0</v>
      </c>
    </row>
    <row r="51" customHeight="1" spans="1:5">
      <c r="A51" s="207" t="s">
        <v>145</v>
      </c>
      <c r="B51" s="154">
        <v>0</v>
      </c>
      <c r="C51" s="172">
        <v>630912</v>
      </c>
      <c r="D51" s="157">
        <v>0</v>
      </c>
      <c r="E51" s="155">
        <v>1.0165752265861</v>
      </c>
    </row>
  </sheetData>
  <sheetProtection insertRows="0" insertColumns="0" deleteColumns="0" deleteRows="0" autoFilter="0"/>
  <mergeCells count="1">
    <mergeCell ref="A1:E1"/>
  </mergeCells>
  <pageMargins left="0.75" right="0.75" top="1" bottom="1" header="0.5" footer="0.5"/>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0"/>
  <sheetViews>
    <sheetView tabSelected="1" topLeftCell="A2" workbookViewId="0">
      <selection activeCell="B6" sqref="B6"/>
    </sheetView>
  </sheetViews>
  <sheetFormatPr defaultColWidth="9" defaultRowHeight="20.25" customHeight="1" outlineLevelCol="2"/>
  <cols>
    <col min="1" max="1" width="44.7090909090909" style="2" customWidth="1"/>
    <col min="2" max="3" width="20.1363636363636" style="2" customWidth="1"/>
  </cols>
  <sheetData>
    <row r="1" ht="45" customHeight="1" spans="1:3">
      <c r="A1" s="3" t="s">
        <v>39</v>
      </c>
      <c r="B1" s="3"/>
      <c r="C1" s="3"/>
    </row>
    <row r="2" ht="15" customHeight="1" spans="1:3">
      <c r="A2" s="4"/>
      <c r="B2" s="4"/>
      <c r="C2" s="5" t="s">
        <v>47</v>
      </c>
    </row>
    <row r="3" customHeight="1" spans="1:3">
      <c r="A3" s="6" t="s">
        <v>98</v>
      </c>
      <c r="B3" s="6" t="s">
        <v>1804</v>
      </c>
      <c r="C3" s="6" t="s">
        <v>1805</v>
      </c>
    </row>
    <row r="4" customHeight="1" spans="1:3">
      <c r="A4" s="7" t="s">
        <v>1806</v>
      </c>
      <c r="B4" s="8">
        <v>145046</v>
      </c>
      <c r="C4" s="8">
        <v>145046</v>
      </c>
    </row>
    <row r="5" customHeight="1" spans="1:3">
      <c r="A5" s="7" t="s">
        <v>1807</v>
      </c>
      <c r="B5" s="9">
        <v>7546</v>
      </c>
      <c r="C5" s="9">
        <v>7546</v>
      </c>
    </row>
    <row r="6" customHeight="1" spans="1:3">
      <c r="A6" s="7" t="s">
        <v>1808</v>
      </c>
      <c r="B6" s="8">
        <v>137500</v>
      </c>
      <c r="C6" s="8">
        <v>137500</v>
      </c>
    </row>
    <row r="7" customHeight="1" spans="1:3">
      <c r="A7" s="7" t="s">
        <v>1809</v>
      </c>
      <c r="B7" s="8">
        <v>161360</v>
      </c>
      <c r="C7" s="8">
        <v>161360</v>
      </c>
    </row>
    <row r="8" customHeight="1" spans="1:3">
      <c r="A8" s="7" t="s">
        <v>1807</v>
      </c>
      <c r="B8" s="8">
        <v>21360</v>
      </c>
      <c r="C8" s="8">
        <v>21360</v>
      </c>
    </row>
    <row r="9" customHeight="1" spans="1:3">
      <c r="A9" s="7" t="s">
        <v>1808</v>
      </c>
      <c r="B9" s="8">
        <v>140000</v>
      </c>
      <c r="C9" s="8">
        <v>140000</v>
      </c>
    </row>
    <row r="10" customHeight="1" spans="1:3">
      <c r="A10" s="7" t="s">
        <v>1810</v>
      </c>
      <c r="B10" s="8">
        <v>92600</v>
      </c>
      <c r="C10" s="8">
        <v>92600</v>
      </c>
    </row>
    <row r="11" customHeight="1" spans="1:3">
      <c r="A11" s="7" t="s">
        <v>1811</v>
      </c>
      <c r="B11" s="8">
        <v>0</v>
      </c>
      <c r="C11" s="8">
        <v>0</v>
      </c>
    </row>
    <row r="12" customHeight="1" spans="1:3">
      <c r="A12" s="7" t="s">
        <v>1812</v>
      </c>
      <c r="B12" s="8">
        <v>28300</v>
      </c>
      <c r="C12" s="8">
        <v>28300</v>
      </c>
    </row>
    <row r="13" customHeight="1" spans="1:3">
      <c r="A13" s="7" t="s">
        <v>1813</v>
      </c>
      <c r="B13" s="8">
        <v>897700</v>
      </c>
      <c r="C13" s="8">
        <v>897700</v>
      </c>
    </row>
    <row r="14" customHeight="1" spans="1:3">
      <c r="A14" s="7" t="s">
        <v>1814</v>
      </c>
      <c r="B14" s="8">
        <v>0</v>
      </c>
      <c r="C14" s="8">
        <v>0</v>
      </c>
    </row>
    <row r="15" customHeight="1" spans="1:3">
      <c r="A15" s="7" t="s">
        <v>1815</v>
      </c>
      <c r="B15" s="8">
        <v>0</v>
      </c>
      <c r="C15" s="8">
        <v>0</v>
      </c>
    </row>
    <row r="16" customHeight="1" spans="1:3">
      <c r="A16" s="7" t="s">
        <v>1816</v>
      </c>
      <c r="B16" s="8">
        <v>0</v>
      </c>
      <c r="C16" s="8">
        <v>0</v>
      </c>
    </row>
    <row r="17" customHeight="1" spans="1:3">
      <c r="A17" s="7" t="s">
        <v>1817</v>
      </c>
      <c r="B17" s="9">
        <v>0</v>
      </c>
      <c r="C17" s="8">
        <v>0</v>
      </c>
    </row>
    <row r="18" customHeight="1" spans="1:3">
      <c r="A18" s="7" t="s">
        <v>1818</v>
      </c>
      <c r="B18" s="10">
        <v>28696</v>
      </c>
      <c r="C18" s="10">
        <v>28696</v>
      </c>
    </row>
    <row r="19" customHeight="1" spans="1:3">
      <c r="A19" s="7" t="s">
        <v>1819</v>
      </c>
      <c r="B19" s="10">
        <v>28696</v>
      </c>
      <c r="C19" s="10">
        <v>28696</v>
      </c>
    </row>
    <row r="20" customHeight="1" spans="1:3">
      <c r="A20" s="7" t="s">
        <v>1808</v>
      </c>
      <c r="B20" s="10">
        <v>0</v>
      </c>
      <c r="C20" s="10">
        <v>0</v>
      </c>
    </row>
    <row r="21" customHeight="1" spans="1:3">
      <c r="A21" s="7" t="s">
        <v>1820</v>
      </c>
      <c r="B21" s="10">
        <v>14346.73</v>
      </c>
      <c r="C21" s="10">
        <v>14346.73</v>
      </c>
    </row>
    <row r="22" customHeight="1" spans="1:3">
      <c r="A22" s="7" t="s">
        <v>1819</v>
      </c>
      <c r="B22" s="10">
        <v>306.06</v>
      </c>
      <c r="C22" s="10">
        <v>306.06</v>
      </c>
    </row>
    <row r="23" customHeight="1" spans="1:3">
      <c r="A23" s="7" t="s">
        <v>1808</v>
      </c>
      <c r="B23" s="10">
        <v>14040.67</v>
      </c>
      <c r="C23" s="10">
        <v>14040.67</v>
      </c>
    </row>
    <row r="24" customHeight="1" spans="1:3">
      <c r="A24" s="7" t="s">
        <v>1821</v>
      </c>
      <c r="B24" s="8">
        <v>1070650</v>
      </c>
      <c r="C24" s="8">
        <v>1070650</v>
      </c>
    </row>
    <row r="25" customHeight="1" spans="1:3">
      <c r="A25" s="7" t="s">
        <v>1807</v>
      </c>
      <c r="B25" s="10">
        <v>35450</v>
      </c>
      <c r="C25" s="10">
        <v>35450</v>
      </c>
    </row>
    <row r="26" customHeight="1" spans="1:3">
      <c r="A26" s="7" t="s">
        <v>1808</v>
      </c>
      <c r="B26" s="8">
        <v>1035200</v>
      </c>
      <c r="C26" s="8">
        <v>1035200</v>
      </c>
    </row>
    <row r="27" customHeight="1" spans="1:3">
      <c r="A27" s="7" t="s">
        <v>1822</v>
      </c>
      <c r="B27" s="11" t="s">
        <v>1777</v>
      </c>
      <c r="C27" s="11" t="s">
        <v>1777</v>
      </c>
    </row>
    <row r="28" customHeight="1" spans="1:3">
      <c r="A28" s="7" t="s">
        <v>1807</v>
      </c>
      <c r="B28" s="11" t="s">
        <v>1777</v>
      </c>
      <c r="C28" s="11" t="s">
        <v>1777</v>
      </c>
    </row>
    <row r="29" customHeight="1" spans="1:3">
      <c r="A29" s="7" t="s">
        <v>1808</v>
      </c>
      <c r="B29" s="11" t="s">
        <v>1777</v>
      </c>
      <c r="C29" s="11" t="s">
        <v>1777</v>
      </c>
    </row>
    <row r="30" s="1" customFormat="1" customHeight="1" spans="1:3">
      <c r="A30" s="12" t="s">
        <v>1823</v>
      </c>
      <c r="B30" s="12"/>
      <c r="C30" s="12"/>
    </row>
  </sheetData>
  <sheetProtection insertRows="0" insertColumns="0" deleteColumns="0" deleteRows="0" autoFilter="0"/>
  <mergeCells count="2">
    <mergeCell ref="A1:C1"/>
    <mergeCell ref="A30:C30"/>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155"/>
  <sheetViews>
    <sheetView showZeros="0" zoomScale="120" zoomScaleNormal="120" workbookViewId="0">
      <selection activeCell="D8" sqref="D8"/>
    </sheetView>
  </sheetViews>
  <sheetFormatPr defaultColWidth="9" defaultRowHeight="20.25" customHeight="1" outlineLevelCol="5"/>
  <cols>
    <col min="1" max="1" width="9" style="147"/>
    <col min="2" max="2" width="21.3636363636364" style="147" customWidth="1"/>
    <col min="3" max="6" width="17.1909090909091" style="147" customWidth="1"/>
    <col min="7" max="16384" width="9" style="134"/>
  </cols>
  <sheetData>
    <row r="1" ht="45" customHeight="1" spans="1:6">
      <c r="A1" s="148" t="s">
        <v>9</v>
      </c>
      <c r="B1" s="148"/>
      <c r="C1" s="148"/>
      <c r="D1" s="148"/>
      <c r="E1" s="148"/>
      <c r="F1" s="148"/>
    </row>
    <row r="2" customHeight="1" spans="1:6">
      <c r="A2" s="202"/>
      <c r="B2" s="202"/>
      <c r="C2" s="202"/>
      <c r="D2" s="202"/>
      <c r="E2" s="202"/>
      <c r="F2" s="194" t="s">
        <v>146</v>
      </c>
    </row>
    <row r="3" ht="36" customHeight="1" spans="1:6">
      <c r="A3" s="152" t="s">
        <v>147</v>
      </c>
      <c r="B3" s="121" t="s">
        <v>148</v>
      </c>
      <c r="C3" s="121" t="s">
        <v>49</v>
      </c>
      <c r="D3" s="121" t="s">
        <v>50</v>
      </c>
      <c r="E3" s="121" t="s">
        <v>51</v>
      </c>
      <c r="F3" s="121" t="s">
        <v>99</v>
      </c>
    </row>
    <row r="4" customHeight="1" spans="1:6">
      <c r="A4" s="203" t="s">
        <v>149</v>
      </c>
      <c r="B4" s="164" t="s">
        <v>100</v>
      </c>
      <c r="C4" s="172">
        <v>47533</v>
      </c>
      <c r="D4" s="172">
        <v>44238</v>
      </c>
      <c r="E4" s="155">
        <v>0.930679738287085</v>
      </c>
      <c r="F4" s="155">
        <v>0.886408720219608</v>
      </c>
    </row>
    <row r="5" customHeight="1" spans="1:6">
      <c r="A5" s="203" t="s">
        <v>150</v>
      </c>
      <c r="B5" s="164" t="s">
        <v>151</v>
      </c>
      <c r="C5" s="172">
        <v>1035</v>
      </c>
      <c r="D5" s="172">
        <v>979</v>
      </c>
      <c r="E5" s="155">
        <v>0.945893719806763</v>
      </c>
      <c r="F5" s="155">
        <v>0.936842105263158</v>
      </c>
    </row>
    <row r="6" customHeight="1" spans="1:6">
      <c r="A6" s="160"/>
      <c r="B6" s="164" t="s">
        <v>152</v>
      </c>
      <c r="C6" s="172"/>
      <c r="D6" s="172">
        <v>754</v>
      </c>
      <c r="E6" s="155"/>
      <c r="F6" s="155">
        <v>0.954430379746835</v>
      </c>
    </row>
    <row r="7" customHeight="1" spans="1:6">
      <c r="A7" s="160"/>
      <c r="B7" s="164" t="s">
        <v>153</v>
      </c>
      <c r="C7" s="172"/>
      <c r="D7" s="172">
        <v>122</v>
      </c>
      <c r="E7" s="155"/>
      <c r="F7" s="155">
        <v>0.772151898734177</v>
      </c>
    </row>
    <row r="8" customHeight="1" spans="1:6">
      <c r="A8" s="160"/>
      <c r="B8" s="164" t="s">
        <v>154</v>
      </c>
      <c r="C8" s="172"/>
      <c r="D8" s="172">
        <v>2</v>
      </c>
      <c r="E8" s="155"/>
      <c r="F8" s="155">
        <v>1</v>
      </c>
    </row>
    <row r="9" customHeight="1" spans="1:6">
      <c r="A9" s="160"/>
      <c r="B9" s="164" t="s">
        <v>155</v>
      </c>
      <c r="C9" s="172"/>
      <c r="D9" s="172">
        <v>0</v>
      </c>
      <c r="E9" s="155"/>
      <c r="F9" s="155">
        <v>0</v>
      </c>
    </row>
    <row r="10" customHeight="1" spans="1:6">
      <c r="A10" s="160"/>
      <c r="B10" s="164" t="s">
        <v>156</v>
      </c>
      <c r="C10" s="172"/>
      <c r="D10" s="172">
        <v>2</v>
      </c>
      <c r="E10" s="155"/>
      <c r="F10" s="155">
        <v>0</v>
      </c>
    </row>
    <row r="11" customHeight="1" spans="1:6">
      <c r="A11" s="160"/>
      <c r="B11" s="164" t="s">
        <v>157</v>
      </c>
      <c r="C11" s="172"/>
      <c r="D11" s="172">
        <v>0</v>
      </c>
      <c r="E11" s="155"/>
      <c r="F11" s="155">
        <v>0</v>
      </c>
    </row>
    <row r="12" customHeight="1" spans="1:6">
      <c r="A12" s="160"/>
      <c r="B12" s="164" t="s">
        <v>158</v>
      </c>
      <c r="C12" s="172"/>
      <c r="D12" s="172">
        <v>53</v>
      </c>
      <c r="E12" s="155"/>
      <c r="F12" s="155">
        <v>5.88888888888889</v>
      </c>
    </row>
    <row r="13" customHeight="1" spans="1:6">
      <c r="A13" s="160"/>
      <c r="B13" s="164" t="s">
        <v>159</v>
      </c>
      <c r="C13" s="172"/>
      <c r="D13" s="172">
        <v>46</v>
      </c>
      <c r="E13" s="155"/>
      <c r="F13" s="155">
        <v>0.534883720930233</v>
      </c>
    </row>
    <row r="14" customHeight="1" spans="1:6">
      <c r="A14" s="160"/>
      <c r="B14" s="164" t="s">
        <v>160</v>
      </c>
      <c r="C14" s="172"/>
      <c r="D14" s="172">
        <v>0</v>
      </c>
      <c r="E14" s="155"/>
      <c r="F14" s="155">
        <v>0</v>
      </c>
    </row>
    <row r="15" customHeight="1" spans="1:6">
      <c r="A15" s="160"/>
      <c r="B15" s="164" t="s">
        <v>161</v>
      </c>
      <c r="C15" s="172"/>
      <c r="D15" s="172">
        <v>0</v>
      </c>
      <c r="E15" s="155"/>
      <c r="F15" s="155">
        <v>0</v>
      </c>
    </row>
    <row r="16" customHeight="1" spans="1:6">
      <c r="A16" s="160"/>
      <c r="B16" s="164" t="s">
        <v>162</v>
      </c>
      <c r="C16" s="172"/>
      <c r="D16" s="172">
        <v>0</v>
      </c>
      <c r="E16" s="155"/>
      <c r="F16" s="155">
        <v>0</v>
      </c>
    </row>
    <row r="17" customHeight="1" spans="1:6">
      <c r="A17" s="160"/>
      <c r="B17" s="164" t="s">
        <v>163</v>
      </c>
      <c r="C17" s="172">
        <v>767</v>
      </c>
      <c r="D17" s="172">
        <v>713</v>
      </c>
      <c r="E17" s="155">
        <v>0.929595827900913</v>
      </c>
      <c r="F17" s="155">
        <v>0.733539094650206</v>
      </c>
    </row>
    <row r="18" customHeight="1" spans="1:6">
      <c r="A18" s="160"/>
      <c r="B18" s="164" t="s">
        <v>152</v>
      </c>
      <c r="C18" s="172"/>
      <c r="D18" s="172">
        <v>623</v>
      </c>
      <c r="E18" s="155"/>
      <c r="F18" s="155">
        <v>0.872549019607843</v>
      </c>
    </row>
    <row r="19" customHeight="1" spans="1:6">
      <c r="A19" s="160"/>
      <c r="B19" s="164" t="s">
        <v>153</v>
      </c>
      <c r="C19" s="172"/>
      <c r="D19" s="172">
        <v>43</v>
      </c>
      <c r="E19" s="155"/>
      <c r="F19" s="155">
        <v>0.895833333333333</v>
      </c>
    </row>
    <row r="20" customHeight="1" spans="1:6">
      <c r="A20" s="160"/>
      <c r="B20" s="164" t="s">
        <v>154</v>
      </c>
      <c r="C20" s="172"/>
      <c r="D20" s="172">
        <v>0</v>
      </c>
      <c r="E20" s="155"/>
      <c r="F20" s="155">
        <v>0</v>
      </c>
    </row>
    <row r="21" customHeight="1" spans="1:6">
      <c r="A21" s="160"/>
      <c r="B21" s="164" t="s">
        <v>164</v>
      </c>
      <c r="C21" s="172"/>
      <c r="D21" s="172">
        <v>28</v>
      </c>
      <c r="E21" s="155"/>
      <c r="F21" s="155">
        <v>0</v>
      </c>
    </row>
    <row r="22" customHeight="1" spans="1:6">
      <c r="A22" s="160"/>
      <c r="B22" s="164" t="s">
        <v>165</v>
      </c>
      <c r="C22" s="172"/>
      <c r="D22" s="172">
        <v>15</v>
      </c>
      <c r="E22" s="155"/>
      <c r="F22" s="155">
        <v>0</v>
      </c>
    </row>
    <row r="23" customHeight="1" spans="1:6">
      <c r="A23" s="160"/>
      <c r="B23" s="164" t="s">
        <v>166</v>
      </c>
      <c r="C23" s="172"/>
      <c r="D23" s="172">
        <v>0</v>
      </c>
      <c r="E23" s="155"/>
      <c r="F23" s="155">
        <v>0</v>
      </c>
    </row>
    <row r="24" customHeight="1" spans="1:6">
      <c r="A24" s="160"/>
      <c r="B24" s="164" t="s">
        <v>161</v>
      </c>
      <c r="C24" s="172"/>
      <c r="D24" s="172">
        <v>0</v>
      </c>
      <c r="E24" s="155"/>
      <c r="F24" s="155">
        <v>0</v>
      </c>
    </row>
    <row r="25" customHeight="1" spans="1:6">
      <c r="A25" s="160"/>
      <c r="B25" s="164" t="s">
        <v>167</v>
      </c>
      <c r="C25" s="172"/>
      <c r="D25" s="172">
        <v>4</v>
      </c>
      <c r="E25" s="155"/>
      <c r="F25" s="155">
        <v>0</v>
      </c>
    </row>
    <row r="26" customHeight="1" spans="1:6">
      <c r="A26" s="160"/>
      <c r="B26" s="164" t="s">
        <v>168</v>
      </c>
      <c r="C26" s="172">
        <v>29387</v>
      </c>
      <c r="D26" s="172">
        <v>26974</v>
      </c>
      <c r="E26" s="155">
        <v>0.91788886242216</v>
      </c>
      <c r="F26" s="155">
        <v>0.992493928913092</v>
      </c>
    </row>
    <row r="27" customHeight="1" spans="1:6">
      <c r="A27" s="160"/>
      <c r="B27" s="164" t="s">
        <v>152</v>
      </c>
      <c r="C27" s="172"/>
      <c r="D27" s="172">
        <v>19261</v>
      </c>
      <c r="E27" s="155"/>
      <c r="F27" s="155">
        <v>1.10695402298851</v>
      </c>
    </row>
    <row r="28" customHeight="1" spans="1:6">
      <c r="A28" s="160"/>
      <c r="B28" s="164" t="s">
        <v>153</v>
      </c>
      <c r="C28" s="172"/>
      <c r="D28" s="172">
        <v>7231</v>
      </c>
      <c r="E28" s="155"/>
      <c r="F28" s="155">
        <v>0.775109872440776</v>
      </c>
    </row>
    <row r="29" customHeight="1" spans="1:6">
      <c r="A29" s="160"/>
      <c r="B29" s="164" t="s">
        <v>154</v>
      </c>
      <c r="C29" s="172"/>
      <c r="D29" s="172">
        <v>0</v>
      </c>
      <c r="E29" s="155"/>
      <c r="F29" s="155">
        <v>0</v>
      </c>
    </row>
    <row r="30" customHeight="1" spans="1:6">
      <c r="A30" s="160"/>
      <c r="B30" s="164" t="s">
        <v>169</v>
      </c>
      <c r="C30" s="172"/>
      <c r="D30" s="172">
        <v>0</v>
      </c>
      <c r="E30" s="155"/>
      <c r="F30" s="155">
        <v>0</v>
      </c>
    </row>
    <row r="31" customHeight="1" spans="1:6">
      <c r="A31" s="160"/>
      <c r="B31" s="164" t="s">
        <v>170</v>
      </c>
      <c r="C31" s="172"/>
      <c r="D31" s="172">
        <v>0</v>
      </c>
      <c r="E31" s="155"/>
      <c r="F31" s="155">
        <v>0</v>
      </c>
    </row>
    <row r="32" customHeight="1" spans="1:6">
      <c r="A32" s="160"/>
      <c r="B32" s="164" t="s">
        <v>171</v>
      </c>
      <c r="C32" s="172"/>
      <c r="D32" s="172">
        <v>0</v>
      </c>
      <c r="E32" s="155"/>
      <c r="F32" s="155">
        <v>0</v>
      </c>
    </row>
    <row r="33" customHeight="1" spans="1:6">
      <c r="A33" s="160"/>
      <c r="B33" s="164" t="s">
        <v>172</v>
      </c>
      <c r="C33" s="172"/>
      <c r="D33" s="172">
        <v>18</v>
      </c>
      <c r="E33" s="155"/>
      <c r="F33" s="155">
        <v>0.310344827586207</v>
      </c>
    </row>
    <row r="34" customHeight="1" spans="1:6">
      <c r="A34" s="160"/>
      <c r="B34" s="164" t="s">
        <v>173</v>
      </c>
      <c r="C34" s="172"/>
      <c r="D34" s="172">
        <v>0</v>
      </c>
      <c r="E34" s="155"/>
      <c r="F34" s="155">
        <v>0</v>
      </c>
    </row>
    <row r="35" customHeight="1" spans="1:6">
      <c r="A35" s="160"/>
      <c r="B35" s="164" t="s">
        <v>161</v>
      </c>
      <c r="C35" s="172"/>
      <c r="D35" s="172">
        <v>464</v>
      </c>
      <c r="E35" s="155"/>
      <c r="F35" s="155">
        <v>1.2020725388601</v>
      </c>
    </row>
    <row r="36" customHeight="1" spans="1:6">
      <c r="A36" s="160"/>
      <c r="B36" s="164" t="s">
        <v>174</v>
      </c>
      <c r="C36" s="172"/>
      <c r="D36" s="172">
        <v>0</v>
      </c>
      <c r="E36" s="155"/>
      <c r="F36" s="155">
        <v>0</v>
      </c>
    </row>
    <row r="37" customHeight="1" spans="1:6">
      <c r="A37" s="160"/>
      <c r="B37" s="164" t="s">
        <v>175</v>
      </c>
      <c r="C37" s="172">
        <v>448</v>
      </c>
      <c r="D37" s="172">
        <v>444</v>
      </c>
      <c r="E37" s="155">
        <v>0.991071428571429</v>
      </c>
      <c r="F37" s="155">
        <v>0.940677966101695</v>
      </c>
    </row>
    <row r="38" customHeight="1" spans="1:6">
      <c r="A38" s="160"/>
      <c r="B38" s="164" t="s">
        <v>152</v>
      </c>
      <c r="C38" s="172"/>
      <c r="D38" s="172">
        <v>276</v>
      </c>
      <c r="E38" s="155"/>
      <c r="F38" s="155">
        <v>0.958333333333333</v>
      </c>
    </row>
    <row r="39" customHeight="1" spans="1:6">
      <c r="A39" s="160"/>
      <c r="B39" s="164" t="s">
        <v>153</v>
      </c>
      <c r="C39" s="172"/>
      <c r="D39" s="172">
        <v>33</v>
      </c>
      <c r="E39" s="155"/>
      <c r="F39" s="155">
        <v>0.485294117647059</v>
      </c>
    </row>
    <row r="40" customHeight="1" spans="1:6">
      <c r="A40" s="160"/>
      <c r="B40" s="164" t="s">
        <v>154</v>
      </c>
      <c r="C40" s="172"/>
      <c r="D40" s="172">
        <v>0</v>
      </c>
      <c r="E40" s="155"/>
      <c r="F40" s="155">
        <v>0</v>
      </c>
    </row>
    <row r="41" customHeight="1" spans="1:6">
      <c r="A41" s="160"/>
      <c r="B41" s="164" t="s">
        <v>176</v>
      </c>
      <c r="C41" s="172"/>
      <c r="D41" s="172">
        <v>0</v>
      </c>
      <c r="E41" s="155"/>
      <c r="F41" s="155">
        <v>0</v>
      </c>
    </row>
    <row r="42" customHeight="1" spans="1:6">
      <c r="A42" s="160"/>
      <c r="B42" s="164" t="s">
        <v>177</v>
      </c>
      <c r="C42" s="172"/>
      <c r="D42" s="172">
        <v>0</v>
      </c>
      <c r="E42" s="155"/>
      <c r="F42" s="155">
        <v>0</v>
      </c>
    </row>
    <row r="43" customHeight="1" spans="1:6">
      <c r="A43" s="160"/>
      <c r="B43" s="164" t="s">
        <v>178</v>
      </c>
      <c r="C43" s="172"/>
      <c r="D43" s="172">
        <v>0</v>
      </c>
      <c r="E43" s="155"/>
      <c r="F43" s="155">
        <v>0</v>
      </c>
    </row>
    <row r="44" customHeight="1" spans="1:6">
      <c r="A44" s="160"/>
      <c r="B44" s="164" t="s">
        <v>179</v>
      </c>
      <c r="C44" s="172"/>
      <c r="D44" s="172">
        <v>0</v>
      </c>
      <c r="E44" s="155"/>
      <c r="F44" s="155">
        <v>0</v>
      </c>
    </row>
    <row r="45" customHeight="1" spans="1:6">
      <c r="A45" s="160"/>
      <c r="B45" s="164" t="s">
        <v>180</v>
      </c>
      <c r="C45" s="172"/>
      <c r="D45" s="172">
        <v>1</v>
      </c>
      <c r="E45" s="155"/>
      <c r="F45" s="155">
        <v>1</v>
      </c>
    </row>
    <row r="46" customHeight="1" spans="1:6">
      <c r="A46" s="160"/>
      <c r="B46" s="164" t="s">
        <v>161</v>
      </c>
      <c r="C46" s="172"/>
      <c r="D46" s="172">
        <v>128</v>
      </c>
      <c r="E46" s="155"/>
      <c r="F46" s="155">
        <v>1.14285714285714</v>
      </c>
    </row>
    <row r="47" customHeight="1" spans="1:6">
      <c r="A47" s="160"/>
      <c r="B47" s="164" t="s">
        <v>181</v>
      </c>
      <c r="C47" s="172"/>
      <c r="D47" s="172">
        <v>6</v>
      </c>
      <c r="E47" s="155"/>
      <c r="F47" s="155">
        <v>2</v>
      </c>
    </row>
    <row r="48" customHeight="1" spans="1:6">
      <c r="A48" s="160"/>
      <c r="B48" s="164" t="s">
        <v>182</v>
      </c>
      <c r="C48" s="172">
        <v>800</v>
      </c>
      <c r="D48" s="172">
        <v>759</v>
      </c>
      <c r="E48" s="155">
        <v>0.94875</v>
      </c>
      <c r="F48" s="155">
        <v>0.874423963133641</v>
      </c>
    </row>
    <row r="49" customHeight="1" spans="1:6">
      <c r="A49" s="160"/>
      <c r="B49" s="164" t="s">
        <v>152</v>
      </c>
      <c r="C49" s="172"/>
      <c r="D49" s="172">
        <v>190</v>
      </c>
      <c r="E49" s="155"/>
      <c r="F49" s="155">
        <v>0.444964871194379</v>
      </c>
    </row>
    <row r="50" customHeight="1" spans="1:6">
      <c r="A50" s="160"/>
      <c r="B50" s="164" t="s">
        <v>153</v>
      </c>
      <c r="C50" s="172"/>
      <c r="D50" s="172">
        <v>0</v>
      </c>
      <c r="E50" s="155"/>
      <c r="F50" s="155">
        <v>0</v>
      </c>
    </row>
    <row r="51" customHeight="1" spans="1:6">
      <c r="A51" s="160"/>
      <c r="B51" s="164" t="s">
        <v>154</v>
      </c>
      <c r="C51" s="172"/>
      <c r="D51" s="172">
        <v>0</v>
      </c>
      <c r="E51" s="155"/>
      <c r="F51" s="155">
        <v>0</v>
      </c>
    </row>
    <row r="52" customHeight="1" spans="1:6">
      <c r="A52" s="160"/>
      <c r="B52" s="164" t="s">
        <v>183</v>
      </c>
      <c r="C52" s="172"/>
      <c r="D52" s="172">
        <v>190</v>
      </c>
      <c r="E52" s="155"/>
      <c r="F52" s="155">
        <v>0</v>
      </c>
    </row>
    <row r="53" customHeight="1" spans="1:6">
      <c r="A53" s="160"/>
      <c r="B53" s="164" t="s">
        <v>184</v>
      </c>
      <c r="C53" s="172"/>
      <c r="D53" s="172">
        <v>41</v>
      </c>
      <c r="E53" s="155"/>
      <c r="F53" s="155">
        <v>0.3203125</v>
      </c>
    </row>
    <row r="54" customHeight="1" spans="1:6">
      <c r="A54" s="160"/>
      <c r="B54" s="164" t="s">
        <v>185</v>
      </c>
      <c r="C54" s="172"/>
      <c r="D54" s="172">
        <v>0</v>
      </c>
      <c r="E54" s="155"/>
      <c r="F54" s="155">
        <v>0</v>
      </c>
    </row>
    <row r="55" customHeight="1" spans="1:6">
      <c r="A55" s="160"/>
      <c r="B55" s="164" t="s">
        <v>186</v>
      </c>
      <c r="C55" s="172"/>
      <c r="D55" s="172">
        <v>27</v>
      </c>
      <c r="E55" s="155"/>
      <c r="F55" s="155">
        <v>0</v>
      </c>
    </row>
    <row r="56" customHeight="1" spans="1:6">
      <c r="A56" s="160"/>
      <c r="B56" s="164" t="s">
        <v>187</v>
      </c>
      <c r="C56" s="172"/>
      <c r="D56" s="172">
        <v>49</v>
      </c>
      <c r="E56" s="155"/>
      <c r="F56" s="155">
        <v>0.720588235294118</v>
      </c>
    </row>
    <row r="57" customHeight="1" spans="1:6">
      <c r="A57" s="160"/>
      <c r="B57" s="164" t="s">
        <v>161</v>
      </c>
      <c r="C57" s="172"/>
      <c r="D57" s="172">
        <v>262</v>
      </c>
      <c r="E57" s="155"/>
      <c r="F57" s="155">
        <v>1.09166666666667</v>
      </c>
    </row>
    <row r="58" customHeight="1" spans="1:6">
      <c r="A58" s="160"/>
      <c r="B58" s="164" t="s">
        <v>188</v>
      </c>
      <c r="C58" s="172"/>
      <c r="D58" s="172">
        <v>0</v>
      </c>
      <c r="E58" s="155"/>
      <c r="F58" s="155">
        <v>0</v>
      </c>
    </row>
    <row r="59" customHeight="1" spans="1:6">
      <c r="A59" s="160"/>
      <c r="B59" s="164" t="s">
        <v>189</v>
      </c>
      <c r="C59" s="172">
        <v>1942</v>
      </c>
      <c r="D59" s="172">
        <v>1933</v>
      </c>
      <c r="E59" s="155">
        <v>0.995365602471679</v>
      </c>
      <c r="F59" s="155">
        <v>0.947549019607843</v>
      </c>
    </row>
    <row r="60" customHeight="1" spans="1:6">
      <c r="A60" s="160"/>
      <c r="B60" s="164" t="s">
        <v>152</v>
      </c>
      <c r="C60" s="172"/>
      <c r="D60" s="172">
        <v>954</v>
      </c>
      <c r="E60" s="155"/>
      <c r="F60" s="155">
        <v>0.899151743638077</v>
      </c>
    </row>
    <row r="61" customHeight="1" spans="1:6">
      <c r="A61" s="160"/>
      <c r="B61" s="164" t="s">
        <v>153</v>
      </c>
      <c r="C61" s="172"/>
      <c r="D61" s="172">
        <v>365</v>
      </c>
      <c r="E61" s="155"/>
      <c r="F61" s="155">
        <v>1.18892508143322</v>
      </c>
    </row>
    <row r="62" customHeight="1" spans="1:6">
      <c r="A62" s="160"/>
      <c r="B62" s="164" t="s">
        <v>154</v>
      </c>
      <c r="C62" s="172"/>
      <c r="D62" s="172">
        <v>0</v>
      </c>
      <c r="E62" s="155"/>
      <c r="F62" s="155">
        <v>0</v>
      </c>
    </row>
    <row r="63" customHeight="1" spans="1:6">
      <c r="A63" s="160"/>
      <c r="B63" s="164" t="s">
        <v>190</v>
      </c>
      <c r="C63" s="172"/>
      <c r="D63" s="172">
        <v>0</v>
      </c>
      <c r="E63" s="155"/>
      <c r="F63" s="155">
        <v>0</v>
      </c>
    </row>
    <row r="64" customHeight="1" spans="1:6">
      <c r="A64" s="160"/>
      <c r="B64" s="164" t="s">
        <v>191</v>
      </c>
      <c r="C64" s="172"/>
      <c r="D64" s="172">
        <v>41</v>
      </c>
      <c r="E64" s="155"/>
      <c r="F64" s="155">
        <v>0.15018315018315</v>
      </c>
    </row>
    <row r="65" customHeight="1" spans="1:6">
      <c r="A65" s="160"/>
      <c r="B65" s="164" t="s">
        <v>192</v>
      </c>
      <c r="C65" s="172"/>
      <c r="D65" s="172">
        <v>0</v>
      </c>
      <c r="E65" s="155"/>
      <c r="F65" s="155">
        <v>0</v>
      </c>
    </row>
    <row r="66" customHeight="1" spans="1:6">
      <c r="A66" s="160"/>
      <c r="B66" s="164" t="s">
        <v>193</v>
      </c>
      <c r="C66" s="172"/>
      <c r="D66" s="172">
        <v>4</v>
      </c>
      <c r="E66" s="155"/>
      <c r="F66" s="155">
        <v>0.111111111111111</v>
      </c>
    </row>
    <row r="67" customHeight="1" spans="1:6">
      <c r="A67" s="160"/>
      <c r="B67" s="164" t="s">
        <v>194</v>
      </c>
      <c r="C67" s="172"/>
      <c r="D67" s="172">
        <v>0</v>
      </c>
      <c r="E67" s="155"/>
      <c r="F67" s="155">
        <v>0</v>
      </c>
    </row>
    <row r="68" customHeight="1" spans="1:6">
      <c r="A68" s="160"/>
      <c r="B68" s="164" t="s">
        <v>161</v>
      </c>
      <c r="C68" s="172"/>
      <c r="D68" s="172">
        <v>328</v>
      </c>
      <c r="E68" s="155"/>
      <c r="F68" s="155">
        <v>1.12714776632302</v>
      </c>
    </row>
    <row r="69" customHeight="1" spans="1:6">
      <c r="A69" s="160"/>
      <c r="B69" s="164" t="s">
        <v>195</v>
      </c>
      <c r="C69" s="172"/>
      <c r="D69" s="172">
        <v>241</v>
      </c>
      <c r="E69" s="155"/>
      <c r="F69" s="155">
        <v>3.34722222222222</v>
      </c>
    </row>
    <row r="70" customHeight="1" spans="1:6">
      <c r="A70" s="160"/>
      <c r="B70" s="164" t="s">
        <v>196</v>
      </c>
      <c r="C70" s="172">
        <v>0</v>
      </c>
      <c r="D70" s="172">
        <v>0</v>
      </c>
      <c r="E70" s="155">
        <v>0</v>
      </c>
      <c r="F70" s="155">
        <v>0</v>
      </c>
    </row>
    <row r="71" customHeight="1" spans="1:6">
      <c r="A71" s="160"/>
      <c r="B71" s="164" t="s">
        <v>152</v>
      </c>
      <c r="C71" s="172"/>
      <c r="D71" s="172"/>
      <c r="E71" s="155">
        <v>0</v>
      </c>
      <c r="F71" s="155">
        <v>0</v>
      </c>
    </row>
    <row r="72" customHeight="1" spans="1:6">
      <c r="A72" s="160"/>
      <c r="B72" s="164" t="s">
        <v>153</v>
      </c>
      <c r="C72" s="172"/>
      <c r="D72" s="172"/>
      <c r="E72" s="155">
        <v>0</v>
      </c>
      <c r="F72" s="155">
        <v>0</v>
      </c>
    </row>
    <row r="73" customHeight="1" spans="1:6">
      <c r="A73" s="160"/>
      <c r="B73" s="164" t="s">
        <v>154</v>
      </c>
      <c r="C73" s="172"/>
      <c r="D73" s="172"/>
      <c r="E73" s="155">
        <v>0</v>
      </c>
      <c r="F73" s="155">
        <v>0</v>
      </c>
    </row>
    <row r="74" customHeight="1" spans="1:6">
      <c r="A74" s="160"/>
      <c r="B74" s="164" t="s">
        <v>193</v>
      </c>
      <c r="C74" s="172"/>
      <c r="D74" s="172"/>
      <c r="E74" s="155">
        <v>0</v>
      </c>
      <c r="F74" s="155">
        <v>0</v>
      </c>
    </row>
    <row r="75" customHeight="1" spans="1:6">
      <c r="A75" s="160"/>
      <c r="B75" s="164" t="s">
        <v>197</v>
      </c>
      <c r="C75" s="172"/>
      <c r="D75" s="172"/>
      <c r="E75" s="155">
        <v>0</v>
      </c>
      <c r="F75" s="155">
        <v>0</v>
      </c>
    </row>
    <row r="76" customHeight="1" spans="1:6">
      <c r="A76" s="160"/>
      <c r="B76" s="164" t="s">
        <v>161</v>
      </c>
      <c r="C76" s="172"/>
      <c r="D76" s="172"/>
      <c r="E76" s="155">
        <v>0</v>
      </c>
      <c r="F76" s="155">
        <v>0</v>
      </c>
    </row>
    <row r="77" customHeight="1" spans="1:6">
      <c r="A77" s="160"/>
      <c r="B77" s="164" t="s">
        <v>198</v>
      </c>
      <c r="C77" s="172"/>
      <c r="D77" s="172"/>
      <c r="E77" s="155">
        <v>0</v>
      </c>
      <c r="F77" s="155">
        <v>0</v>
      </c>
    </row>
    <row r="78" customHeight="1" spans="1:6">
      <c r="A78" s="160"/>
      <c r="B78" s="164" t="s">
        <v>199</v>
      </c>
      <c r="C78" s="172">
        <v>212</v>
      </c>
      <c r="D78" s="172">
        <v>212</v>
      </c>
      <c r="E78" s="155">
        <v>1</v>
      </c>
      <c r="F78" s="155">
        <v>0.646341463414634</v>
      </c>
    </row>
    <row r="79" customHeight="1" spans="1:6">
      <c r="A79" s="160"/>
      <c r="B79" s="164" t="s">
        <v>152</v>
      </c>
      <c r="C79" s="172"/>
      <c r="D79" s="172">
        <v>8</v>
      </c>
      <c r="E79" s="155"/>
      <c r="F79" s="155">
        <v>1</v>
      </c>
    </row>
    <row r="80" customHeight="1" spans="1:6">
      <c r="A80" s="160"/>
      <c r="B80" s="164" t="s">
        <v>153</v>
      </c>
      <c r="C80" s="172"/>
      <c r="D80" s="172">
        <v>0</v>
      </c>
      <c r="E80" s="155"/>
      <c r="F80" s="155">
        <v>0</v>
      </c>
    </row>
    <row r="81" customHeight="1" spans="1:6">
      <c r="A81" s="160"/>
      <c r="B81" s="164" t="s">
        <v>154</v>
      </c>
      <c r="C81" s="172"/>
      <c r="D81" s="172">
        <v>0</v>
      </c>
      <c r="E81" s="155"/>
      <c r="F81" s="155">
        <v>0</v>
      </c>
    </row>
    <row r="82" customHeight="1" spans="1:6">
      <c r="A82" s="160"/>
      <c r="B82" s="164" t="s">
        <v>200</v>
      </c>
      <c r="C82" s="172"/>
      <c r="D82" s="172">
        <v>0</v>
      </c>
      <c r="E82" s="155"/>
      <c r="F82" s="155">
        <v>0</v>
      </c>
    </row>
    <row r="83" customHeight="1" spans="1:6">
      <c r="A83" s="160"/>
      <c r="B83" s="164" t="s">
        <v>201</v>
      </c>
      <c r="C83" s="172"/>
      <c r="D83" s="172">
        <v>0</v>
      </c>
      <c r="E83" s="155"/>
      <c r="F83" s="155">
        <v>0</v>
      </c>
    </row>
    <row r="84" customHeight="1" spans="1:6">
      <c r="A84" s="160"/>
      <c r="B84" s="164" t="s">
        <v>193</v>
      </c>
      <c r="C84" s="172"/>
      <c r="D84" s="172">
        <v>0</v>
      </c>
      <c r="E84" s="155"/>
      <c r="F84" s="155">
        <v>0</v>
      </c>
    </row>
    <row r="85" customHeight="1" spans="1:6">
      <c r="A85" s="160"/>
      <c r="B85" s="164" t="s">
        <v>161</v>
      </c>
      <c r="C85" s="172"/>
      <c r="D85" s="172">
        <v>24</v>
      </c>
      <c r="E85" s="155"/>
      <c r="F85" s="155">
        <v>1.14285714285714</v>
      </c>
    </row>
    <row r="86" customHeight="1" spans="1:6">
      <c r="A86" s="160"/>
      <c r="B86" s="164" t="s">
        <v>202</v>
      </c>
      <c r="C86" s="172"/>
      <c r="D86" s="172">
        <v>180</v>
      </c>
      <c r="E86" s="155"/>
      <c r="F86" s="155">
        <v>0.602006688963211</v>
      </c>
    </row>
    <row r="87" customHeight="1" spans="1:6">
      <c r="A87" s="160"/>
      <c r="B87" s="164" t="s">
        <v>203</v>
      </c>
      <c r="C87" s="172">
        <v>0</v>
      </c>
      <c r="D87" s="172">
        <v>0</v>
      </c>
      <c r="E87" s="155">
        <v>0</v>
      </c>
      <c r="F87" s="155">
        <v>0</v>
      </c>
    </row>
    <row r="88" customHeight="1" spans="1:6">
      <c r="A88" s="160"/>
      <c r="B88" s="164" t="s">
        <v>152</v>
      </c>
      <c r="C88" s="172"/>
      <c r="D88" s="172">
        <v>0</v>
      </c>
      <c r="E88" s="155"/>
      <c r="F88" s="155">
        <v>0</v>
      </c>
    </row>
    <row r="89" customHeight="1" spans="1:6">
      <c r="A89" s="160"/>
      <c r="B89" s="164" t="s">
        <v>153</v>
      </c>
      <c r="C89" s="172"/>
      <c r="D89" s="172">
        <v>0</v>
      </c>
      <c r="E89" s="155"/>
      <c r="F89" s="155">
        <v>0</v>
      </c>
    </row>
    <row r="90" customHeight="1" spans="1:6">
      <c r="A90" s="160"/>
      <c r="B90" s="164" t="s">
        <v>154</v>
      </c>
      <c r="C90" s="172"/>
      <c r="D90" s="172">
        <v>0</v>
      </c>
      <c r="E90" s="155"/>
      <c r="F90" s="155">
        <v>0</v>
      </c>
    </row>
    <row r="91" customHeight="1" spans="1:6">
      <c r="A91" s="160"/>
      <c r="B91" s="164" t="s">
        <v>204</v>
      </c>
      <c r="C91" s="172"/>
      <c r="D91" s="172">
        <v>0</v>
      </c>
      <c r="E91" s="155"/>
      <c r="F91" s="155">
        <v>0</v>
      </c>
    </row>
    <row r="92" customHeight="1" spans="1:6">
      <c r="A92" s="160"/>
      <c r="B92" s="164" t="s">
        <v>205</v>
      </c>
      <c r="C92" s="172"/>
      <c r="D92" s="172">
        <v>0</v>
      </c>
      <c r="E92" s="155"/>
      <c r="F92" s="155">
        <v>0</v>
      </c>
    </row>
    <row r="93" customHeight="1" spans="1:6">
      <c r="A93" s="160"/>
      <c r="B93" s="164" t="s">
        <v>193</v>
      </c>
      <c r="C93" s="172"/>
      <c r="D93" s="172">
        <v>0</v>
      </c>
      <c r="E93" s="155"/>
      <c r="F93" s="155">
        <v>0</v>
      </c>
    </row>
    <row r="94" customHeight="1" spans="1:6">
      <c r="A94" s="160"/>
      <c r="B94" s="164" t="s">
        <v>206</v>
      </c>
      <c r="C94" s="172"/>
      <c r="D94" s="172">
        <v>0</v>
      </c>
      <c r="E94" s="155"/>
      <c r="F94" s="155">
        <v>0</v>
      </c>
    </row>
    <row r="95" customHeight="1" spans="1:6">
      <c r="A95" s="160"/>
      <c r="B95" s="164" t="s">
        <v>207</v>
      </c>
      <c r="C95" s="172"/>
      <c r="D95" s="172">
        <v>0</v>
      </c>
      <c r="E95" s="155"/>
      <c r="F95" s="155">
        <v>0</v>
      </c>
    </row>
    <row r="96" customHeight="1" spans="1:6">
      <c r="A96" s="160"/>
      <c r="B96" s="164" t="s">
        <v>208</v>
      </c>
      <c r="C96" s="172"/>
      <c r="D96" s="172">
        <v>0</v>
      </c>
      <c r="E96" s="155"/>
      <c r="F96" s="155">
        <v>0</v>
      </c>
    </row>
    <row r="97" customHeight="1" spans="1:6">
      <c r="A97" s="160"/>
      <c r="B97" s="164" t="s">
        <v>209</v>
      </c>
      <c r="C97" s="172"/>
      <c r="D97" s="172">
        <v>0</v>
      </c>
      <c r="E97" s="155"/>
      <c r="F97" s="155">
        <v>0</v>
      </c>
    </row>
    <row r="98" customHeight="1" spans="1:6">
      <c r="A98" s="160"/>
      <c r="B98" s="164" t="s">
        <v>161</v>
      </c>
      <c r="C98" s="172"/>
      <c r="D98" s="172">
        <v>0</v>
      </c>
      <c r="E98" s="155"/>
      <c r="F98" s="155">
        <v>0</v>
      </c>
    </row>
    <row r="99" customHeight="1" spans="1:6">
      <c r="A99" s="160"/>
      <c r="B99" s="164" t="s">
        <v>210</v>
      </c>
      <c r="C99" s="172"/>
      <c r="D99" s="172">
        <v>0</v>
      </c>
      <c r="E99" s="155"/>
      <c r="F99" s="155">
        <v>0</v>
      </c>
    </row>
    <row r="100" customHeight="1" spans="1:6">
      <c r="A100" s="160"/>
      <c r="B100" s="164" t="s">
        <v>211</v>
      </c>
      <c r="C100" s="172">
        <v>446</v>
      </c>
      <c r="D100" s="172">
        <v>446</v>
      </c>
      <c r="E100" s="155">
        <v>1</v>
      </c>
      <c r="F100" s="155">
        <v>0.352848101265823</v>
      </c>
    </row>
    <row r="101" customHeight="1" spans="1:6">
      <c r="A101" s="160"/>
      <c r="B101" s="164" t="s">
        <v>152</v>
      </c>
      <c r="C101" s="172"/>
      <c r="D101" s="172">
        <v>265</v>
      </c>
      <c r="E101" s="155"/>
      <c r="F101" s="155">
        <v>0.939716312056738</v>
      </c>
    </row>
    <row r="102" customHeight="1" spans="1:6">
      <c r="A102" s="160"/>
      <c r="B102" s="164" t="s">
        <v>153</v>
      </c>
      <c r="C102" s="172"/>
      <c r="D102" s="172">
        <v>64</v>
      </c>
      <c r="E102" s="155"/>
      <c r="F102" s="155">
        <v>0.168421052631579</v>
      </c>
    </row>
    <row r="103" customHeight="1" spans="1:6">
      <c r="A103" s="160"/>
      <c r="B103" s="164" t="s">
        <v>154</v>
      </c>
      <c r="C103" s="172"/>
      <c r="D103" s="172">
        <v>0</v>
      </c>
      <c r="E103" s="155"/>
      <c r="F103" s="155">
        <v>0</v>
      </c>
    </row>
    <row r="104" customHeight="1" spans="1:6">
      <c r="A104" s="160"/>
      <c r="B104" s="164" t="s">
        <v>212</v>
      </c>
      <c r="C104" s="172"/>
      <c r="D104" s="172">
        <v>0</v>
      </c>
      <c r="E104" s="155"/>
      <c r="F104" s="155">
        <v>0</v>
      </c>
    </row>
    <row r="105" customHeight="1" spans="1:6">
      <c r="A105" s="160"/>
      <c r="B105" s="164" t="s">
        <v>213</v>
      </c>
      <c r="C105" s="172"/>
      <c r="D105" s="172">
        <v>0</v>
      </c>
      <c r="E105" s="155"/>
      <c r="F105" s="155">
        <v>0</v>
      </c>
    </row>
    <row r="106" customHeight="1" spans="1:6">
      <c r="A106" s="160"/>
      <c r="B106" s="164" t="s">
        <v>214</v>
      </c>
      <c r="C106" s="172"/>
      <c r="D106" s="172">
        <v>0</v>
      </c>
      <c r="E106" s="155"/>
      <c r="F106" s="155">
        <v>0</v>
      </c>
    </row>
    <row r="107" customHeight="1" spans="1:6">
      <c r="A107" s="160"/>
      <c r="B107" s="164" t="s">
        <v>215</v>
      </c>
      <c r="C107" s="172"/>
      <c r="D107" s="172">
        <v>0</v>
      </c>
      <c r="E107" s="155"/>
      <c r="F107" s="155">
        <v>0</v>
      </c>
    </row>
    <row r="108" customHeight="1" spans="1:6">
      <c r="A108" s="160"/>
      <c r="B108" s="164" t="s">
        <v>216</v>
      </c>
      <c r="C108" s="172"/>
      <c r="D108" s="172">
        <v>10</v>
      </c>
      <c r="E108" s="155"/>
      <c r="F108" s="155">
        <v>0.3125</v>
      </c>
    </row>
    <row r="109" customHeight="1" spans="1:6">
      <c r="A109" s="160"/>
      <c r="B109" s="164" t="s">
        <v>161</v>
      </c>
      <c r="C109" s="172"/>
      <c r="D109" s="172">
        <v>107</v>
      </c>
      <c r="E109" s="155"/>
      <c r="F109" s="155">
        <v>0.963963963963964</v>
      </c>
    </row>
    <row r="110" customHeight="1" spans="1:6">
      <c r="A110" s="160"/>
      <c r="B110" s="164" t="s">
        <v>217</v>
      </c>
      <c r="C110" s="172"/>
      <c r="D110" s="172">
        <v>0</v>
      </c>
      <c r="E110" s="155"/>
      <c r="F110" s="155">
        <v>0</v>
      </c>
    </row>
    <row r="111" customHeight="1" spans="1:6">
      <c r="A111" s="160"/>
      <c r="B111" s="164" t="s">
        <v>218</v>
      </c>
      <c r="C111" s="172">
        <v>20</v>
      </c>
      <c r="D111" s="172">
        <v>0</v>
      </c>
      <c r="E111" s="155">
        <v>0</v>
      </c>
      <c r="F111" s="155">
        <v>0</v>
      </c>
    </row>
    <row r="112" customHeight="1" spans="1:6">
      <c r="A112" s="160"/>
      <c r="B112" s="164" t="s">
        <v>152</v>
      </c>
      <c r="C112" s="172"/>
      <c r="D112" s="172">
        <v>0</v>
      </c>
      <c r="E112" s="155"/>
      <c r="F112" s="155">
        <v>0</v>
      </c>
    </row>
    <row r="113" customHeight="1" spans="1:6">
      <c r="A113" s="160"/>
      <c r="B113" s="164" t="s">
        <v>153</v>
      </c>
      <c r="C113" s="172"/>
      <c r="D113" s="172">
        <v>0</v>
      </c>
      <c r="E113" s="155"/>
      <c r="F113" s="155">
        <v>0</v>
      </c>
    </row>
    <row r="114" customHeight="1" spans="1:6">
      <c r="A114" s="160"/>
      <c r="B114" s="164" t="s">
        <v>154</v>
      </c>
      <c r="C114" s="172"/>
      <c r="D114" s="172">
        <v>0</v>
      </c>
      <c r="E114" s="155"/>
      <c r="F114" s="155">
        <v>0</v>
      </c>
    </row>
    <row r="115" customHeight="1" spans="1:6">
      <c r="A115" s="160"/>
      <c r="B115" s="164" t="s">
        <v>219</v>
      </c>
      <c r="C115" s="172"/>
      <c r="D115" s="172">
        <v>0</v>
      </c>
      <c r="E115" s="155"/>
      <c r="F115" s="155">
        <v>0</v>
      </c>
    </row>
    <row r="116" customHeight="1" spans="1:6">
      <c r="A116" s="160"/>
      <c r="B116" s="164" t="s">
        <v>220</v>
      </c>
      <c r="C116" s="172"/>
      <c r="D116" s="172">
        <v>0</v>
      </c>
      <c r="E116" s="155"/>
      <c r="F116" s="155">
        <v>0</v>
      </c>
    </row>
    <row r="117" customHeight="1" spans="1:6">
      <c r="A117" s="160"/>
      <c r="B117" s="164" t="s">
        <v>221</v>
      </c>
      <c r="C117" s="172"/>
      <c r="D117" s="172">
        <v>0</v>
      </c>
      <c r="E117" s="155"/>
      <c r="F117" s="155">
        <v>0</v>
      </c>
    </row>
    <row r="118" customHeight="1" spans="1:6">
      <c r="A118" s="160"/>
      <c r="B118" s="164" t="s">
        <v>222</v>
      </c>
      <c r="C118" s="172"/>
      <c r="D118" s="172">
        <v>0</v>
      </c>
      <c r="E118" s="155"/>
      <c r="F118" s="155">
        <v>0</v>
      </c>
    </row>
    <row r="119" customHeight="1" spans="1:6">
      <c r="A119" s="160"/>
      <c r="B119" s="164" t="s">
        <v>223</v>
      </c>
      <c r="C119" s="172"/>
      <c r="D119" s="172">
        <v>0</v>
      </c>
      <c r="E119" s="155"/>
      <c r="F119" s="155">
        <v>0</v>
      </c>
    </row>
    <row r="120" customHeight="1" spans="1:6">
      <c r="A120" s="160"/>
      <c r="B120" s="164" t="s">
        <v>224</v>
      </c>
      <c r="C120" s="172"/>
      <c r="D120" s="172">
        <v>0</v>
      </c>
      <c r="E120" s="155"/>
      <c r="F120" s="155">
        <v>0</v>
      </c>
    </row>
    <row r="121" customHeight="1" spans="1:6">
      <c r="A121" s="160"/>
      <c r="B121" s="164" t="s">
        <v>161</v>
      </c>
      <c r="C121" s="172"/>
      <c r="D121" s="172">
        <v>0</v>
      </c>
      <c r="E121" s="155"/>
      <c r="F121" s="155">
        <v>0</v>
      </c>
    </row>
    <row r="122" customHeight="1" spans="1:6">
      <c r="A122" s="160"/>
      <c r="B122" s="164" t="s">
        <v>225</v>
      </c>
      <c r="C122" s="172"/>
      <c r="D122" s="172">
        <v>0</v>
      </c>
      <c r="E122" s="155"/>
      <c r="F122" s="155">
        <v>0</v>
      </c>
    </row>
    <row r="123" customHeight="1" spans="1:6">
      <c r="A123" s="160"/>
      <c r="B123" s="164" t="s">
        <v>226</v>
      </c>
      <c r="C123" s="172">
        <v>245</v>
      </c>
      <c r="D123" s="172">
        <v>160</v>
      </c>
      <c r="E123" s="155">
        <v>0.653061224489796</v>
      </c>
      <c r="F123" s="155">
        <v>0.54421768707483</v>
      </c>
    </row>
    <row r="124" customHeight="1" spans="1:6">
      <c r="A124" s="160"/>
      <c r="B124" s="164" t="s">
        <v>152</v>
      </c>
      <c r="C124" s="172">
        <v>0</v>
      </c>
      <c r="D124" s="172">
        <v>43</v>
      </c>
      <c r="E124" s="155">
        <v>0</v>
      </c>
      <c r="F124" s="155">
        <v>0.767857142857143</v>
      </c>
    </row>
    <row r="125" customHeight="1" spans="1:6">
      <c r="A125" s="160"/>
      <c r="B125" s="164" t="s">
        <v>153</v>
      </c>
      <c r="C125" s="172">
        <v>0</v>
      </c>
      <c r="D125" s="172">
        <v>0</v>
      </c>
      <c r="E125" s="155">
        <v>0</v>
      </c>
      <c r="F125" s="155">
        <v>0</v>
      </c>
    </row>
    <row r="126" customHeight="1" spans="1:6">
      <c r="A126" s="160"/>
      <c r="B126" s="164" t="s">
        <v>154</v>
      </c>
      <c r="C126" s="172">
        <v>0</v>
      </c>
      <c r="D126" s="172">
        <v>0</v>
      </c>
      <c r="E126" s="155">
        <v>0</v>
      </c>
      <c r="F126" s="155">
        <v>0</v>
      </c>
    </row>
    <row r="127" customHeight="1" spans="1:6">
      <c r="A127" s="160"/>
      <c r="B127" s="164" t="s">
        <v>227</v>
      </c>
      <c r="C127" s="172">
        <v>0</v>
      </c>
      <c r="D127" s="172">
        <v>77</v>
      </c>
      <c r="E127" s="155">
        <v>0</v>
      </c>
      <c r="F127" s="155">
        <v>0.381188118811881</v>
      </c>
    </row>
    <row r="128" customHeight="1" spans="1:6">
      <c r="A128" s="160"/>
      <c r="B128" s="164" t="s">
        <v>161</v>
      </c>
      <c r="C128" s="172">
        <v>0</v>
      </c>
      <c r="D128" s="172">
        <v>40</v>
      </c>
      <c r="E128" s="155">
        <v>0</v>
      </c>
      <c r="F128" s="155">
        <v>1.11111111111111</v>
      </c>
    </row>
    <row r="129" customHeight="1" spans="1:6">
      <c r="A129" s="160"/>
      <c r="B129" s="164" t="s">
        <v>228</v>
      </c>
      <c r="C129" s="172">
        <v>0</v>
      </c>
      <c r="D129" s="172">
        <v>0</v>
      </c>
      <c r="E129" s="155">
        <v>0</v>
      </c>
      <c r="F129" s="155">
        <v>0</v>
      </c>
    </row>
    <row r="130" customHeight="1" spans="1:6">
      <c r="A130" s="160"/>
      <c r="B130" s="164" t="s">
        <v>229</v>
      </c>
      <c r="C130" s="172">
        <v>5</v>
      </c>
      <c r="D130" s="172">
        <v>5</v>
      </c>
      <c r="E130" s="155">
        <v>1</v>
      </c>
      <c r="F130" s="155">
        <v>0.833333333333333</v>
      </c>
    </row>
    <row r="131" customHeight="1" spans="1:6">
      <c r="A131" s="160"/>
      <c r="B131" s="164" t="s">
        <v>152</v>
      </c>
      <c r="C131" s="172">
        <v>0</v>
      </c>
      <c r="D131" s="172">
        <v>0</v>
      </c>
      <c r="E131" s="155">
        <v>0</v>
      </c>
      <c r="F131" s="155">
        <v>0</v>
      </c>
    </row>
    <row r="132" customHeight="1" spans="1:6">
      <c r="A132" s="160"/>
      <c r="B132" s="164" t="s">
        <v>153</v>
      </c>
      <c r="C132" s="172">
        <v>0</v>
      </c>
      <c r="D132" s="172">
        <v>0</v>
      </c>
      <c r="E132" s="155">
        <v>0</v>
      </c>
      <c r="F132" s="155">
        <v>0</v>
      </c>
    </row>
    <row r="133" customHeight="1" spans="1:6">
      <c r="A133" s="160"/>
      <c r="B133" s="164" t="s">
        <v>154</v>
      </c>
      <c r="C133" s="172">
        <v>0</v>
      </c>
      <c r="D133" s="172">
        <v>0</v>
      </c>
      <c r="E133" s="155">
        <v>0</v>
      </c>
      <c r="F133" s="155">
        <v>0</v>
      </c>
    </row>
    <row r="134" customHeight="1" spans="1:6">
      <c r="A134" s="160"/>
      <c r="B134" s="164" t="s">
        <v>230</v>
      </c>
      <c r="C134" s="172">
        <v>0</v>
      </c>
      <c r="D134" s="172">
        <v>0</v>
      </c>
      <c r="E134" s="155">
        <v>0</v>
      </c>
      <c r="F134" s="155">
        <v>0</v>
      </c>
    </row>
    <row r="135" customHeight="1" spans="1:6">
      <c r="A135" s="160"/>
      <c r="B135" s="164" t="s">
        <v>231</v>
      </c>
      <c r="C135" s="172">
        <v>0</v>
      </c>
      <c r="D135" s="172">
        <v>5</v>
      </c>
      <c r="E135" s="155">
        <v>0</v>
      </c>
      <c r="F135" s="155">
        <v>0.833333333333333</v>
      </c>
    </row>
    <row r="136" customHeight="1" spans="1:6">
      <c r="A136" s="160"/>
      <c r="B136" s="164" t="s">
        <v>161</v>
      </c>
      <c r="C136" s="172">
        <v>0</v>
      </c>
      <c r="D136" s="172">
        <v>0</v>
      </c>
      <c r="E136" s="155">
        <v>0</v>
      </c>
      <c r="F136" s="155">
        <v>0</v>
      </c>
    </row>
    <row r="137" customHeight="1" spans="1:6">
      <c r="A137" s="160"/>
      <c r="B137" s="164" t="s">
        <v>232</v>
      </c>
      <c r="C137" s="172">
        <v>0</v>
      </c>
      <c r="D137" s="172">
        <v>0</v>
      </c>
      <c r="E137" s="155">
        <v>0</v>
      </c>
      <c r="F137" s="155">
        <v>0</v>
      </c>
    </row>
    <row r="138" customHeight="1" spans="1:6">
      <c r="A138" s="160"/>
      <c r="B138" s="164" t="s">
        <v>233</v>
      </c>
      <c r="C138" s="172">
        <v>108</v>
      </c>
      <c r="D138" s="172">
        <v>97</v>
      </c>
      <c r="E138" s="155">
        <v>0.898148148148148</v>
      </c>
      <c r="F138" s="155">
        <v>0.708029197080292</v>
      </c>
    </row>
    <row r="139" customHeight="1" spans="1:6">
      <c r="A139" s="160"/>
      <c r="B139" s="164" t="s">
        <v>152</v>
      </c>
      <c r="C139" s="172">
        <v>0</v>
      </c>
      <c r="D139" s="172">
        <v>0</v>
      </c>
      <c r="E139" s="155">
        <v>0</v>
      </c>
      <c r="F139" s="155">
        <v>0</v>
      </c>
    </row>
    <row r="140" customHeight="1" spans="1:6">
      <c r="A140" s="160"/>
      <c r="B140" s="164" t="s">
        <v>153</v>
      </c>
      <c r="C140" s="172">
        <v>0</v>
      </c>
      <c r="D140" s="172">
        <v>0</v>
      </c>
      <c r="E140" s="155">
        <v>0</v>
      </c>
      <c r="F140" s="155">
        <v>0</v>
      </c>
    </row>
    <row r="141" customHeight="1" spans="1:6">
      <c r="A141" s="160"/>
      <c r="B141" s="164" t="s">
        <v>154</v>
      </c>
      <c r="C141" s="172">
        <v>0</v>
      </c>
      <c r="D141" s="172">
        <v>0</v>
      </c>
      <c r="E141" s="155">
        <v>0</v>
      </c>
      <c r="F141" s="155">
        <v>0</v>
      </c>
    </row>
    <row r="142" customHeight="1" spans="1:6">
      <c r="A142" s="160"/>
      <c r="B142" s="164" t="s">
        <v>234</v>
      </c>
      <c r="C142" s="172">
        <v>0</v>
      </c>
      <c r="D142" s="172">
        <v>97</v>
      </c>
      <c r="E142" s="155">
        <v>0</v>
      </c>
      <c r="F142" s="155">
        <v>0.708029197080292</v>
      </c>
    </row>
    <row r="143" customHeight="1" spans="1:6">
      <c r="A143" s="160"/>
      <c r="B143" s="164" t="s">
        <v>235</v>
      </c>
      <c r="C143" s="172">
        <v>0</v>
      </c>
      <c r="D143" s="172">
        <v>0</v>
      </c>
      <c r="E143" s="155">
        <v>0</v>
      </c>
      <c r="F143" s="155">
        <v>0</v>
      </c>
    </row>
    <row r="144" customHeight="1" spans="1:6">
      <c r="A144" s="160"/>
      <c r="B144" s="164" t="s">
        <v>236</v>
      </c>
      <c r="C144" s="172">
        <v>757</v>
      </c>
      <c r="D144" s="172">
        <v>749</v>
      </c>
      <c r="E144" s="155">
        <v>0.989431968295905</v>
      </c>
      <c r="F144" s="155">
        <v>0.980366492146597</v>
      </c>
    </row>
    <row r="145" customHeight="1" spans="1:6">
      <c r="A145" s="160"/>
      <c r="B145" s="164" t="s">
        <v>152</v>
      </c>
      <c r="C145" s="172">
        <v>0</v>
      </c>
      <c r="D145" s="172">
        <v>549</v>
      </c>
      <c r="E145" s="155">
        <v>0</v>
      </c>
      <c r="F145" s="155">
        <v>1.04174573055028</v>
      </c>
    </row>
    <row r="146" customHeight="1" spans="1:6">
      <c r="A146" s="160"/>
      <c r="B146" s="164" t="s">
        <v>153</v>
      </c>
      <c r="C146" s="172">
        <v>0</v>
      </c>
      <c r="D146" s="172">
        <v>104</v>
      </c>
      <c r="E146" s="155">
        <v>0</v>
      </c>
      <c r="F146" s="155">
        <v>0.608187134502924</v>
      </c>
    </row>
    <row r="147" customHeight="1" spans="1:6">
      <c r="A147" s="160"/>
      <c r="B147" s="164" t="s">
        <v>154</v>
      </c>
      <c r="C147" s="172">
        <v>0</v>
      </c>
      <c r="D147" s="172">
        <v>0</v>
      </c>
      <c r="E147" s="155">
        <v>0</v>
      </c>
      <c r="F147" s="155">
        <v>0</v>
      </c>
    </row>
    <row r="148" customHeight="1" spans="1:6">
      <c r="A148" s="160"/>
      <c r="B148" s="164" t="s">
        <v>237</v>
      </c>
      <c r="C148" s="172">
        <v>0</v>
      </c>
      <c r="D148" s="172">
        <v>0</v>
      </c>
      <c r="E148" s="155">
        <v>0</v>
      </c>
      <c r="F148" s="155">
        <v>0</v>
      </c>
    </row>
    <row r="149" customHeight="1" spans="1:6">
      <c r="A149" s="160"/>
      <c r="B149" s="164" t="s">
        <v>161</v>
      </c>
      <c r="C149" s="172">
        <v>0</v>
      </c>
      <c r="D149" s="172">
        <v>51</v>
      </c>
      <c r="E149" s="155">
        <v>0</v>
      </c>
      <c r="F149" s="155">
        <v>0.980769230769231</v>
      </c>
    </row>
    <row r="150" customHeight="1" spans="1:6">
      <c r="A150" s="160"/>
      <c r="B150" s="164" t="s">
        <v>238</v>
      </c>
      <c r="C150" s="172">
        <v>0</v>
      </c>
      <c r="D150" s="172">
        <v>45</v>
      </c>
      <c r="E150" s="155">
        <v>0</v>
      </c>
      <c r="F150" s="155">
        <v>3.21428571428571</v>
      </c>
    </row>
    <row r="151" customHeight="1" spans="1:6">
      <c r="A151" s="160"/>
      <c r="B151" s="164" t="s">
        <v>239</v>
      </c>
      <c r="C151" s="172">
        <v>4059</v>
      </c>
      <c r="D151" s="172">
        <v>4034</v>
      </c>
      <c r="E151" s="155">
        <v>0.993840847499384</v>
      </c>
      <c r="F151" s="155">
        <v>0.735192272644432</v>
      </c>
    </row>
    <row r="152" customHeight="1" spans="1:6">
      <c r="A152" s="160"/>
      <c r="B152" s="164" t="s">
        <v>152</v>
      </c>
      <c r="C152" s="172">
        <v>0</v>
      </c>
      <c r="D152" s="172">
        <v>2818</v>
      </c>
      <c r="E152" s="155">
        <v>0</v>
      </c>
      <c r="F152" s="155">
        <v>0.782777777777778</v>
      </c>
    </row>
    <row r="153" customHeight="1" spans="1:6">
      <c r="A153" s="160"/>
      <c r="B153" s="164" t="s">
        <v>153</v>
      </c>
      <c r="C153" s="172">
        <v>0</v>
      </c>
      <c r="D153" s="172">
        <v>455</v>
      </c>
      <c r="E153" s="155">
        <v>0</v>
      </c>
      <c r="F153" s="155">
        <v>1.10169491525424</v>
      </c>
    </row>
    <row r="154" customHeight="1" spans="1:6">
      <c r="A154" s="160"/>
      <c r="B154" s="164" t="s">
        <v>154</v>
      </c>
      <c r="C154" s="172">
        <v>0</v>
      </c>
      <c r="D154" s="172">
        <v>0</v>
      </c>
      <c r="E154" s="155">
        <v>0</v>
      </c>
      <c r="F154" s="155">
        <v>0</v>
      </c>
    </row>
    <row r="155" customHeight="1" spans="1:6">
      <c r="A155" s="160"/>
      <c r="B155" s="164" t="s">
        <v>240</v>
      </c>
      <c r="C155" s="172">
        <v>0</v>
      </c>
      <c r="D155" s="172">
        <v>59</v>
      </c>
      <c r="E155" s="155">
        <v>0</v>
      </c>
      <c r="F155" s="155">
        <v>0.418439716312057</v>
      </c>
    </row>
    <row r="156" customHeight="1" spans="1:6">
      <c r="A156" s="160"/>
      <c r="B156" s="164" t="s">
        <v>241</v>
      </c>
      <c r="C156" s="172">
        <v>0</v>
      </c>
      <c r="D156" s="172">
        <v>4</v>
      </c>
      <c r="E156" s="155">
        <v>0</v>
      </c>
      <c r="F156" s="155">
        <v>0.0170212765957447</v>
      </c>
    </row>
    <row r="157" customHeight="1" spans="1:6">
      <c r="A157" s="160"/>
      <c r="B157" s="164" t="s">
        <v>193</v>
      </c>
      <c r="C157" s="172">
        <v>0</v>
      </c>
      <c r="D157" s="172">
        <v>0</v>
      </c>
      <c r="E157" s="155">
        <v>0</v>
      </c>
      <c r="F157" s="155">
        <v>0</v>
      </c>
    </row>
    <row r="158" customHeight="1" spans="1:6">
      <c r="A158" s="160"/>
      <c r="B158" s="164" t="s">
        <v>242</v>
      </c>
      <c r="C158" s="172">
        <v>0</v>
      </c>
      <c r="D158" s="172">
        <v>0</v>
      </c>
      <c r="E158" s="155">
        <v>0</v>
      </c>
      <c r="F158" s="155">
        <v>0</v>
      </c>
    </row>
    <row r="159" customHeight="1" spans="1:6">
      <c r="A159" s="160"/>
      <c r="B159" s="164" t="s">
        <v>243</v>
      </c>
      <c r="C159" s="172">
        <v>0</v>
      </c>
      <c r="D159" s="172">
        <v>0</v>
      </c>
      <c r="E159" s="155">
        <v>0</v>
      </c>
      <c r="F159" s="155">
        <v>0</v>
      </c>
    </row>
    <row r="160" customHeight="1" spans="1:6">
      <c r="A160" s="160"/>
      <c r="B160" s="164" t="s">
        <v>244</v>
      </c>
      <c r="C160" s="172">
        <v>0</v>
      </c>
      <c r="D160" s="172">
        <v>0</v>
      </c>
      <c r="E160" s="155">
        <v>0</v>
      </c>
      <c r="F160" s="155">
        <v>0</v>
      </c>
    </row>
    <row r="161" customHeight="1" spans="1:6">
      <c r="A161" s="160"/>
      <c r="B161" s="164" t="s">
        <v>245</v>
      </c>
      <c r="C161" s="172">
        <v>0</v>
      </c>
      <c r="D161" s="172">
        <v>0</v>
      </c>
      <c r="E161" s="155">
        <v>0</v>
      </c>
      <c r="F161" s="155">
        <v>0</v>
      </c>
    </row>
    <row r="162" customHeight="1" spans="1:6">
      <c r="A162" s="160"/>
      <c r="B162" s="164" t="s">
        <v>246</v>
      </c>
      <c r="C162" s="172">
        <v>0</v>
      </c>
      <c r="D162" s="172">
        <v>1</v>
      </c>
      <c r="E162" s="155">
        <v>0</v>
      </c>
      <c r="F162" s="155">
        <v>0.04</v>
      </c>
    </row>
    <row r="163" customHeight="1" spans="1:6">
      <c r="A163" s="160"/>
      <c r="B163" s="164" t="s">
        <v>247</v>
      </c>
      <c r="C163" s="172">
        <v>0</v>
      </c>
      <c r="D163" s="172">
        <v>0</v>
      </c>
      <c r="E163" s="155">
        <v>0</v>
      </c>
      <c r="F163" s="155">
        <v>0</v>
      </c>
    </row>
    <row r="164" customHeight="1" spans="1:6">
      <c r="A164" s="160"/>
      <c r="B164" s="164" t="s">
        <v>161</v>
      </c>
      <c r="C164" s="172">
        <v>0</v>
      </c>
      <c r="D164" s="172">
        <v>697</v>
      </c>
      <c r="E164" s="155">
        <v>0</v>
      </c>
      <c r="F164" s="155">
        <v>0</v>
      </c>
    </row>
    <row r="165" customHeight="1" spans="1:6">
      <c r="A165" s="160"/>
      <c r="B165" s="164" t="s">
        <v>248</v>
      </c>
      <c r="C165" s="172">
        <v>0</v>
      </c>
      <c r="D165" s="172">
        <v>0</v>
      </c>
      <c r="E165" s="155">
        <v>0</v>
      </c>
      <c r="F165" s="155">
        <v>0</v>
      </c>
    </row>
    <row r="166" customHeight="1" spans="1:6">
      <c r="A166" s="160"/>
      <c r="B166" s="164" t="s">
        <v>249</v>
      </c>
      <c r="C166" s="172">
        <v>719</v>
      </c>
      <c r="D166" s="172">
        <v>698</v>
      </c>
      <c r="E166" s="155">
        <v>0.970792767732962</v>
      </c>
      <c r="F166" s="155">
        <v>2.31893687707641</v>
      </c>
    </row>
    <row r="167" customHeight="1" spans="1:6">
      <c r="A167" s="160"/>
      <c r="B167" s="164" t="s">
        <v>250</v>
      </c>
      <c r="C167" s="172">
        <v>0</v>
      </c>
      <c r="D167" s="172">
        <v>0</v>
      </c>
      <c r="E167" s="155">
        <v>0</v>
      </c>
      <c r="F167" s="155">
        <v>0</v>
      </c>
    </row>
    <row r="168" customHeight="1" spans="1:6">
      <c r="A168" s="160"/>
      <c r="B168" s="164" t="s">
        <v>251</v>
      </c>
      <c r="C168" s="172">
        <v>0</v>
      </c>
      <c r="D168" s="172">
        <v>698</v>
      </c>
      <c r="E168" s="155">
        <v>0</v>
      </c>
      <c r="F168" s="155">
        <v>2.31893687707641</v>
      </c>
    </row>
    <row r="169" customHeight="1" spans="1:6">
      <c r="A169" s="203" t="s">
        <v>252</v>
      </c>
      <c r="B169" s="164" t="s">
        <v>101</v>
      </c>
      <c r="C169" s="172">
        <v>0</v>
      </c>
      <c r="D169" s="172">
        <v>0</v>
      </c>
      <c r="E169" s="155">
        <v>0</v>
      </c>
      <c r="F169" s="155">
        <v>0</v>
      </c>
    </row>
    <row r="170" customHeight="1" spans="1:6">
      <c r="A170" s="203" t="s">
        <v>253</v>
      </c>
      <c r="B170" s="164" t="s">
        <v>102</v>
      </c>
      <c r="C170" s="172">
        <v>558</v>
      </c>
      <c r="D170" s="172">
        <v>558</v>
      </c>
      <c r="E170" s="155">
        <v>1</v>
      </c>
      <c r="F170" s="155">
        <v>1.38118811881188</v>
      </c>
    </row>
    <row r="171" customHeight="1" spans="1:6">
      <c r="A171" s="203" t="s">
        <v>254</v>
      </c>
      <c r="B171" s="164" t="s">
        <v>103</v>
      </c>
      <c r="C171" s="172">
        <v>45261</v>
      </c>
      <c r="D171" s="172">
        <v>43132</v>
      </c>
      <c r="E171" s="155">
        <v>0.95296171096529</v>
      </c>
      <c r="F171" s="155">
        <v>0.90693469027293</v>
      </c>
    </row>
    <row r="172" customHeight="1" spans="1:6">
      <c r="A172" s="203" t="s">
        <v>150</v>
      </c>
      <c r="B172" s="164" t="s">
        <v>255</v>
      </c>
      <c r="C172" s="172">
        <v>0</v>
      </c>
      <c r="D172" s="172">
        <v>0</v>
      </c>
      <c r="E172" s="155">
        <v>0</v>
      </c>
      <c r="F172" s="155">
        <v>0</v>
      </c>
    </row>
    <row r="173" customHeight="1" spans="1:6">
      <c r="A173" s="160"/>
      <c r="B173" s="164" t="s">
        <v>256</v>
      </c>
      <c r="C173" s="172">
        <v>0</v>
      </c>
      <c r="D173" s="172">
        <v>0</v>
      </c>
      <c r="E173" s="155">
        <v>0</v>
      </c>
      <c r="F173" s="155">
        <v>0</v>
      </c>
    </row>
    <row r="174" customHeight="1" spans="1:6">
      <c r="A174" s="160"/>
      <c r="B174" s="164" t="s">
        <v>257</v>
      </c>
      <c r="C174" s="172">
        <v>0</v>
      </c>
      <c r="D174" s="172">
        <v>0</v>
      </c>
      <c r="E174" s="155">
        <v>0</v>
      </c>
      <c r="F174" s="155">
        <v>0</v>
      </c>
    </row>
    <row r="175" customHeight="1" spans="1:6">
      <c r="A175" s="160"/>
      <c r="B175" s="164" t="s">
        <v>258</v>
      </c>
      <c r="C175" s="172">
        <v>43770</v>
      </c>
      <c r="D175" s="172">
        <v>41950</v>
      </c>
      <c r="E175" s="155">
        <v>0.958419008453279</v>
      </c>
      <c r="F175" s="155">
        <v>0.90962314063923</v>
      </c>
    </row>
    <row r="176" customHeight="1" spans="1:6">
      <c r="A176" s="160"/>
      <c r="B176" s="164" t="s">
        <v>152</v>
      </c>
      <c r="C176" s="172">
        <v>0</v>
      </c>
      <c r="D176" s="172">
        <v>24298</v>
      </c>
      <c r="E176" s="155">
        <v>0</v>
      </c>
      <c r="F176" s="155">
        <v>0.943868236025327</v>
      </c>
    </row>
    <row r="177" customHeight="1" spans="1:6">
      <c r="A177" s="160"/>
      <c r="B177" s="164" t="s">
        <v>153</v>
      </c>
      <c r="C177" s="172">
        <v>0</v>
      </c>
      <c r="D177" s="172">
        <v>1143</v>
      </c>
      <c r="E177" s="155">
        <v>0</v>
      </c>
      <c r="F177" s="155">
        <v>0.720226843100189</v>
      </c>
    </row>
    <row r="178" customHeight="1" spans="1:6">
      <c r="A178" s="160"/>
      <c r="B178" s="164" t="s">
        <v>154</v>
      </c>
      <c r="C178" s="172">
        <v>0</v>
      </c>
      <c r="D178" s="172">
        <v>0</v>
      </c>
      <c r="E178" s="155">
        <v>0</v>
      </c>
      <c r="F178" s="155">
        <v>0</v>
      </c>
    </row>
    <row r="179" customHeight="1" spans="1:6">
      <c r="A179" s="160"/>
      <c r="B179" s="164" t="s">
        <v>193</v>
      </c>
      <c r="C179" s="172">
        <v>0</v>
      </c>
      <c r="D179" s="172">
        <v>0</v>
      </c>
      <c r="E179" s="155">
        <v>0</v>
      </c>
      <c r="F179" s="155">
        <v>0</v>
      </c>
    </row>
    <row r="180" customHeight="1" spans="1:6">
      <c r="A180" s="160"/>
      <c r="B180" s="164" t="s">
        <v>259</v>
      </c>
      <c r="C180" s="172">
        <v>0</v>
      </c>
      <c r="D180" s="172">
        <v>16386</v>
      </c>
      <c r="E180" s="155">
        <v>0</v>
      </c>
      <c r="F180" s="155">
        <v>0.877335760561118</v>
      </c>
    </row>
    <row r="181" customHeight="1" spans="1:6">
      <c r="A181" s="160"/>
      <c r="B181" s="164" t="s">
        <v>260</v>
      </c>
      <c r="C181" s="172">
        <v>0</v>
      </c>
      <c r="D181" s="172">
        <v>78</v>
      </c>
      <c r="E181" s="155">
        <v>0</v>
      </c>
      <c r="F181" s="155">
        <v>0</v>
      </c>
    </row>
    <row r="182" customHeight="1" spans="1:6">
      <c r="A182" s="160"/>
      <c r="B182" s="164" t="s">
        <v>261</v>
      </c>
      <c r="C182" s="172">
        <v>0</v>
      </c>
      <c r="D182" s="172">
        <v>0</v>
      </c>
      <c r="E182" s="155">
        <v>0</v>
      </c>
      <c r="F182" s="155">
        <v>0</v>
      </c>
    </row>
    <row r="183" customHeight="1" spans="1:6">
      <c r="A183" s="160"/>
      <c r="B183" s="164" t="s">
        <v>262</v>
      </c>
      <c r="C183" s="172">
        <v>0</v>
      </c>
      <c r="D183" s="172">
        <v>0</v>
      </c>
      <c r="E183" s="155">
        <v>0</v>
      </c>
      <c r="F183" s="155">
        <v>0</v>
      </c>
    </row>
    <row r="184" customHeight="1" spans="1:6">
      <c r="A184" s="160"/>
      <c r="B184" s="164" t="s">
        <v>161</v>
      </c>
      <c r="C184" s="172">
        <v>0</v>
      </c>
      <c r="D184" s="172">
        <v>0</v>
      </c>
      <c r="E184" s="155">
        <v>0</v>
      </c>
      <c r="F184" s="155">
        <v>0</v>
      </c>
    </row>
    <row r="185" customHeight="1" spans="1:6">
      <c r="A185" s="160"/>
      <c r="B185" s="164" t="s">
        <v>263</v>
      </c>
      <c r="C185" s="172">
        <v>0</v>
      </c>
      <c r="D185" s="172">
        <v>45</v>
      </c>
      <c r="E185" s="155">
        <v>0</v>
      </c>
      <c r="F185" s="155">
        <v>0.405405405405405</v>
      </c>
    </row>
    <row r="186" customHeight="1" spans="1:6">
      <c r="A186" s="160"/>
      <c r="B186" s="164" t="s">
        <v>264</v>
      </c>
      <c r="C186" s="172">
        <v>29</v>
      </c>
      <c r="D186" s="172">
        <v>29</v>
      </c>
      <c r="E186" s="155">
        <v>1</v>
      </c>
      <c r="F186" s="155">
        <v>0.439393939393939</v>
      </c>
    </row>
    <row r="187" customHeight="1" spans="1:6">
      <c r="A187" s="160"/>
      <c r="B187" s="164" t="s">
        <v>152</v>
      </c>
      <c r="C187" s="172">
        <v>0</v>
      </c>
      <c r="D187" s="172">
        <v>29</v>
      </c>
      <c r="E187" s="155">
        <v>0</v>
      </c>
      <c r="F187" s="155">
        <v>0.58</v>
      </c>
    </row>
    <row r="188" customHeight="1" spans="1:6">
      <c r="A188" s="160"/>
      <c r="B188" s="164" t="s">
        <v>153</v>
      </c>
      <c r="C188" s="172">
        <v>0</v>
      </c>
      <c r="D188" s="172">
        <v>0</v>
      </c>
      <c r="E188" s="155">
        <v>0</v>
      </c>
      <c r="F188" s="155">
        <v>0</v>
      </c>
    </row>
    <row r="189" customHeight="1" spans="1:6">
      <c r="A189" s="160"/>
      <c r="B189" s="164" t="s">
        <v>154</v>
      </c>
      <c r="C189" s="172">
        <v>0</v>
      </c>
      <c r="D189" s="172">
        <v>0</v>
      </c>
      <c r="E189" s="155">
        <v>0</v>
      </c>
      <c r="F189" s="155">
        <v>0</v>
      </c>
    </row>
    <row r="190" customHeight="1" spans="1:6">
      <c r="A190" s="160"/>
      <c r="B190" s="164" t="s">
        <v>265</v>
      </c>
      <c r="C190" s="172">
        <v>0</v>
      </c>
      <c r="D190" s="172">
        <v>0</v>
      </c>
      <c r="E190" s="155">
        <v>0</v>
      </c>
      <c r="F190" s="155">
        <v>0</v>
      </c>
    </row>
    <row r="191" customHeight="1" spans="1:6">
      <c r="A191" s="160"/>
      <c r="B191" s="164" t="s">
        <v>266</v>
      </c>
      <c r="C191" s="172">
        <v>0</v>
      </c>
      <c r="D191" s="172">
        <v>0</v>
      </c>
      <c r="E191" s="155">
        <v>0</v>
      </c>
      <c r="F191" s="155">
        <v>0</v>
      </c>
    </row>
    <row r="192" customHeight="1" spans="1:6">
      <c r="A192" s="160"/>
      <c r="B192" s="164" t="s">
        <v>161</v>
      </c>
      <c r="C192" s="172">
        <v>0</v>
      </c>
      <c r="D192" s="172">
        <v>0</v>
      </c>
      <c r="E192" s="155">
        <v>0</v>
      </c>
      <c r="F192" s="155">
        <v>0</v>
      </c>
    </row>
    <row r="193" customHeight="1" spans="1:6">
      <c r="A193" s="160"/>
      <c r="B193" s="164" t="s">
        <v>267</v>
      </c>
      <c r="C193" s="172">
        <v>0</v>
      </c>
      <c r="D193" s="172">
        <v>0</v>
      </c>
      <c r="E193" s="155">
        <v>0</v>
      </c>
      <c r="F193" s="155">
        <v>0</v>
      </c>
    </row>
    <row r="194" customHeight="1" spans="1:6">
      <c r="A194" s="160"/>
      <c r="B194" s="164" t="s">
        <v>268</v>
      </c>
      <c r="C194" s="172">
        <v>42</v>
      </c>
      <c r="D194" s="172">
        <v>42</v>
      </c>
      <c r="E194" s="155">
        <v>1</v>
      </c>
      <c r="F194" s="155">
        <v>0.403846153846154</v>
      </c>
    </row>
    <row r="195" customHeight="1" spans="1:6">
      <c r="A195" s="160"/>
      <c r="B195" s="164" t="s">
        <v>152</v>
      </c>
      <c r="C195" s="172">
        <v>0</v>
      </c>
      <c r="D195" s="172">
        <v>42</v>
      </c>
      <c r="E195" s="155">
        <v>0</v>
      </c>
      <c r="F195" s="155">
        <v>0.403846153846154</v>
      </c>
    </row>
    <row r="196" customHeight="1" spans="1:6">
      <c r="A196" s="160"/>
      <c r="B196" s="164" t="s">
        <v>153</v>
      </c>
      <c r="C196" s="172">
        <v>0</v>
      </c>
      <c r="D196" s="172">
        <v>0</v>
      </c>
      <c r="E196" s="155">
        <v>0</v>
      </c>
      <c r="F196" s="155">
        <v>0</v>
      </c>
    </row>
    <row r="197" customHeight="1" spans="1:6">
      <c r="A197" s="160"/>
      <c r="B197" s="164" t="s">
        <v>154</v>
      </c>
      <c r="C197" s="172">
        <v>0</v>
      </c>
      <c r="D197" s="172">
        <v>0</v>
      </c>
      <c r="E197" s="155">
        <v>0</v>
      </c>
      <c r="F197" s="155">
        <v>0</v>
      </c>
    </row>
    <row r="198" customHeight="1" spans="1:6">
      <c r="A198" s="160"/>
      <c r="B198" s="164" t="s">
        <v>269</v>
      </c>
      <c r="C198" s="172">
        <v>0</v>
      </c>
      <c r="D198" s="172">
        <v>0</v>
      </c>
      <c r="E198" s="155">
        <v>0</v>
      </c>
      <c r="F198" s="155">
        <v>0</v>
      </c>
    </row>
    <row r="199" customHeight="1" spans="1:6">
      <c r="A199" s="160"/>
      <c r="B199" s="164" t="s">
        <v>270</v>
      </c>
      <c r="C199" s="172">
        <v>0</v>
      </c>
      <c r="D199" s="172">
        <v>0</v>
      </c>
      <c r="E199" s="155">
        <v>0</v>
      </c>
      <c r="F199" s="155">
        <v>0</v>
      </c>
    </row>
    <row r="200" customHeight="1" spans="1:6">
      <c r="A200" s="160"/>
      <c r="B200" s="164" t="s">
        <v>271</v>
      </c>
      <c r="C200" s="172">
        <v>0</v>
      </c>
      <c r="D200" s="172">
        <v>0</v>
      </c>
      <c r="E200" s="155">
        <v>0</v>
      </c>
      <c r="F200" s="155">
        <v>0</v>
      </c>
    </row>
    <row r="201" customHeight="1" spans="1:6">
      <c r="A201" s="160"/>
      <c r="B201" s="164" t="s">
        <v>161</v>
      </c>
      <c r="C201" s="172">
        <v>0</v>
      </c>
      <c r="D201" s="172">
        <v>0</v>
      </c>
      <c r="E201" s="155">
        <v>0</v>
      </c>
      <c r="F201" s="155">
        <v>0</v>
      </c>
    </row>
    <row r="202" customHeight="1" spans="1:6">
      <c r="A202" s="160"/>
      <c r="B202" s="164" t="s">
        <v>272</v>
      </c>
      <c r="C202" s="172">
        <v>0</v>
      </c>
      <c r="D202" s="172">
        <v>0</v>
      </c>
      <c r="E202" s="155">
        <v>0</v>
      </c>
      <c r="F202" s="155">
        <v>0</v>
      </c>
    </row>
    <row r="203" customHeight="1" spans="1:6">
      <c r="A203" s="160"/>
      <c r="B203" s="164" t="s">
        <v>273</v>
      </c>
      <c r="C203" s="172">
        <v>1416</v>
      </c>
      <c r="D203" s="172">
        <v>1107</v>
      </c>
      <c r="E203" s="155">
        <v>0.781779661016949</v>
      </c>
      <c r="F203" s="155">
        <v>0.877179080824089</v>
      </c>
    </row>
    <row r="204" customHeight="1" spans="1:6">
      <c r="A204" s="160"/>
      <c r="B204" s="164" t="s">
        <v>152</v>
      </c>
      <c r="C204" s="172">
        <v>0</v>
      </c>
      <c r="D204" s="172">
        <v>498</v>
      </c>
      <c r="E204" s="155">
        <v>0</v>
      </c>
      <c r="F204" s="155">
        <v>0.697478991596639</v>
      </c>
    </row>
    <row r="205" customHeight="1" spans="1:6">
      <c r="A205" s="160"/>
      <c r="B205" s="164" t="s">
        <v>153</v>
      </c>
      <c r="C205" s="172">
        <v>0</v>
      </c>
      <c r="D205" s="172">
        <v>51</v>
      </c>
      <c r="E205" s="155">
        <v>0</v>
      </c>
      <c r="F205" s="155">
        <v>0.548387096774194</v>
      </c>
    </row>
    <row r="206" customHeight="1" spans="1:6">
      <c r="A206" s="160"/>
      <c r="B206" s="164" t="s">
        <v>154</v>
      </c>
      <c r="C206" s="172">
        <v>0</v>
      </c>
      <c r="D206" s="172">
        <v>0</v>
      </c>
      <c r="E206" s="155">
        <v>0</v>
      </c>
      <c r="F206" s="155">
        <v>0</v>
      </c>
    </row>
    <row r="207" customHeight="1" spans="1:6">
      <c r="A207" s="160"/>
      <c r="B207" s="164" t="s">
        <v>274</v>
      </c>
      <c r="C207" s="172">
        <v>0</v>
      </c>
      <c r="D207" s="172">
        <v>104</v>
      </c>
      <c r="E207" s="155">
        <v>0</v>
      </c>
      <c r="F207" s="155">
        <v>1.65079365079365</v>
      </c>
    </row>
    <row r="208" customHeight="1" spans="1:6">
      <c r="A208" s="160"/>
      <c r="B208" s="164" t="s">
        <v>275</v>
      </c>
      <c r="C208" s="172">
        <v>0</v>
      </c>
      <c r="D208" s="172">
        <v>28</v>
      </c>
      <c r="E208" s="155">
        <v>0</v>
      </c>
      <c r="F208" s="155">
        <v>3.11111111111111</v>
      </c>
    </row>
    <row r="209" customHeight="1" spans="1:6">
      <c r="A209" s="160"/>
      <c r="B209" s="164" t="s">
        <v>276</v>
      </c>
      <c r="C209" s="172">
        <v>0</v>
      </c>
      <c r="D209" s="172">
        <v>0</v>
      </c>
      <c r="E209" s="155">
        <v>0</v>
      </c>
      <c r="F209" s="155">
        <v>0</v>
      </c>
    </row>
    <row r="210" customHeight="1" spans="1:6">
      <c r="A210" s="160"/>
      <c r="B210" s="164" t="s">
        <v>277</v>
      </c>
      <c r="C210" s="172">
        <v>0</v>
      </c>
      <c r="D210" s="172">
        <v>91</v>
      </c>
      <c r="E210" s="155">
        <v>0</v>
      </c>
      <c r="F210" s="155">
        <v>1.09638554216867</v>
      </c>
    </row>
    <row r="211" customHeight="1" spans="1:6">
      <c r="A211" s="160"/>
      <c r="B211" s="164" t="s">
        <v>278</v>
      </c>
      <c r="C211" s="172">
        <v>0</v>
      </c>
      <c r="D211" s="172">
        <v>0</v>
      </c>
      <c r="E211" s="155">
        <v>0</v>
      </c>
      <c r="F211" s="155">
        <v>0</v>
      </c>
    </row>
    <row r="212" customHeight="1" spans="1:6">
      <c r="A212" s="160"/>
      <c r="B212" s="164" t="s">
        <v>279</v>
      </c>
      <c r="C212" s="172">
        <v>0</v>
      </c>
      <c r="D212" s="172">
        <v>9</v>
      </c>
      <c r="E212" s="155">
        <v>0</v>
      </c>
      <c r="F212" s="155">
        <v>1</v>
      </c>
    </row>
    <row r="213" customHeight="1" spans="1:6">
      <c r="A213" s="160"/>
      <c r="B213" s="164" t="s">
        <v>280</v>
      </c>
      <c r="C213" s="172">
        <v>0</v>
      </c>
      <c r="D213" s="172">
        <v>0</v>
      </c>
      <c r="E213" s="155">
        <v>0</v>
      </c>
      <c r="F213" s="155">
        <v>0</v>
      </c>
    </row>
    <row r="214" customHeight="1" spans="1:6">
      <c r="A214" s="160"/>
      <c r="B214" s="164" t="s">
        <v>193</v>
      </c>
      <c r="C214" s="172">
        <v>0</v>
      </c>
      <c r="D214" s="172">
        <v>0</v>
      </c>
      <c r="E214" s="155">
        <v>0</v>
      </c>
      <c r="F214" s="155">
        <v>0</v>
      </c>
    </row>
    <row r="215" customHeight="1" spans="1:6">
      <c r="A215" s="160"/>
      <c r="B215" s="164" t="s">
        <v>161</v>
      </c>
      <c r="C215" s="172">
        <v>0</v>
      </c>
      <c r="D215" s="172">
        <v>0</v>
      </c>
      <c r="E215" s="155">
        <v>0</v>
      </c>
      <c r="F215" s="155">
        <v>0</v>
      </c>
    </row>
    <row r="216" customHeight="1" spans="1:6">
      <c r="A216" s="160"/>
      <c r="B216" s="164" t="s">
        <v>281</v>
      </c>
      <c r="C216" s="172">
        <v>0</v>
      </c>
      <c r="D216" s="172">
        <v>326</v>
      </c>
      <c r="E216" s="155">
        <v>0</v>
      </c>
      <c r="F216" s="155">
        <v>1.12027491408935</v>
      </c>
    </row>
    <row r="217" customHeight="1" spans="1:6">
      <c r="A217" s="160"/>
      <c r="B217" s="164" t="s">
        <v>282</v>
      </c>
      <c r="C217" s="172">
        <v>4</v>
      </c>
      <c r="D217" s="172">
        <v>4</v>
      </c>
      <c r="E217" s="155">
        <v>1</v>
      </c>
      <c r="F217" s="155">
        <v>0.5</v>
      </c>
    </row>
    <row r="218" customHeight="1" spans="1:6">
      <c r="A218" s="160"/>
      <c r="B218" s="164" t="s">
        <v>283</v>
      </c>
      <c r="C218" s="172">
        <v>0</v>
      </c>
      <c r="D218" s="172">
        <v>0</v>
      </c>
      <c r="E218" s="155">
        <v>0</v>
      </c>
      <c r="F218" s="155">
        <v>0</v>
      </c>
    </row>
    <row r="219" customHeight="1" spans="1:6">
      <c r="A219" s="160"/>
      <c r="B219" s="164" t="s">
        <v>284</v>
      </c>
      <c r="C219" s="172">
        <v>0</v>
      </c>
      <c r="D219" s="172">
        <v>4</v>
      </c>
      <c r="E219" s="155">
        <v>0</v>
      </c>
      <c r="F219" s="155">
        <v>0.5</v>
      </c>
    </row>
    <row r="220" customHeight="1" spans="1:6">
      <c r="A220" s="203" t="s">
        <v>285</v>
      </c>
      <c r="B220" s="164" t="s">
        <v>104</v>
      </c>
      <c r="C220" s="172">
        <v>126094</v>
      </c>
      <c r="D220" s="172">
        <v>116191</v>
      </c>
      <c r="E220" s="155">
        <v>0.921463352736847</v>
      </c>
      <c r="F220" s="155">
        <v>1.00137894183451</v>
      </c>
    </row>
    <row r="221" customHeight="1" spans="1:6">
      <c r="A221" s="160"/>
      <c r="B221" s="164" t="s">
        <v>286</v>
      </c>
      <c r="C221" s="172">
        <v>1214</v>
      </c>
      <c r="D221" s="172">
        <v>1199</v>
      </c>
      <c r="E221" s="155">
        <v>0.987644151565074</v>
      </c>
      <c r="F221" s="155">
        <v>0.0807897041978303</v>
      </c>
    </row>
    <row r="222" customHeight="1" spans="1:6">
      <c r="A222" s="160"/>
      <c r="B222" s="164" t="s">
        <v>152</v>
      </c>
      <c r="C222" s="172">
        <v>0</v>
      </c>
      <c r="D222" s="172">
        <v>554</v>
      </c>
      <c r="E222" s="155">
        <v>0</v>
      </c>
      <c r="F222" s="155">
        <v>0.038299343242309</v>
      </c>
    </row>
    <row r="223" customHeight="1" spans="1:6">
      <c r="A223" s="160"/>
      <c r="B223" s="164" t="s">
        <v>153</v>
      </c>
      <c r="C223" s="172">
        <v>0</v>
      </c>
      <c r="D223" s="172">
        <v>16</v>
      </c>
      <c r="E223" s="155">
        <v>0</v>
      </c>
      <c r="F223" s="155">
        <v>0</v>
      </c>
    </row>
    <row r="224" customHeight="1" spans="1:6">
      <c r="A224" s="160"/>
      <c r="B224" s="164" t="s">
        <v>154</v>
      </c>
      <c r="C224" s="172">
        <v>0</v>
      </c>
      <c r="D224" s="172">
        <v>77</v>
      </c>
      <c r="E224" s="155">
        <v>0</v>
      </c>
      <c r="F224" s="155">
        <v>1.48076923076923</v>
      </c>
    </row>
    <row r="225" customHeight="1" spans="1:6">
      <c r="A225" s="160"/>
      <c r="B225" s="164" t="s">
        <v>287</v>
      </c>
      <c r="C225" s="172">
        <v>0</v>
      </c>
      <c r="D225" s="172">
        <v>552</v>
      </c>
      <c r="E225" s="155">
        <v>0</v>
      </c>
      <c r="F225" s="155">
        <v>1.7037037037037</v>
      </c>
    </row>
    <row r="226" customHeight="1" spans="1:6">
      <c r="A226" s="160"/>
      <c r="B226" s="164" t="s">
        <v>288</v>
      </c>
      <c r="C226" s="172">
        <v>113051</v>
      </c>
      <c r="D226" s="172">
        <v>108292</v>
      </c>
      <c r="E226" s="155">
        <v>0.957903954852235</v>
      </c>
      <c r="F226" s="155">
        <v>1.26565531427503</v>
      </c>
    </row>
    <row r="227" customHeight="1" spans="1:6">
      <c r="A227" s="160"/>
      <c r="B227" s="164" t="s">
        <v>289</v>
      </c>
      <c r="C227" s="172">
        <v>0</v>
      </c>
      <c r="D227" s="172">
        <v>11621</v>
      </c>
      <c r="E227" s="155">
        <v>0</v>
      </c>
      <c r="F227" s="155">
        <v>1.31118131558163</v>
      </c>
    </row>
    <row r="228" customHeight="1" spans="1:6">
      <c r="A228" s="160"/>
      <c r="B228" s="164" t="s">
        <v>290</v>
      </c>
      <c r="C228" s="172">
        <v>0</v>
      </c>
      <c r="D228" s="172">
        <v>44470</v>
      </c>
      <c r="E228" s="155">
        <v>0</v>
      </c>
      <c r="F228" s="155">
        <v>1.37511982436068</v>
      </c>
    </row>
    <row r="229" customHeight="1" spans="1:6">
      <c r="A229" s="160"/>
      <c r="B229" s="164" t="s">
        <v>291</v>
      </c>
      <c r="C229" s="172">
        <v>0</v>
      </c>
      <c r="D229" s="172">
        <v>21028</v>
      </c>
      <c r="E229" s="155">
        <v>0</v>
      </c>
      <c r="F229" s="155">
        <v>1.40617894877625</v>
      </c>
    </row>
    <row r="230" customHeight="1" spans="1:6">
      <c r="A230" s="160"/>
      <c r="B230" s="164" t="s">
        <v>292</v>
      </c>
      <c r="C230" s="172">
        <v>0</v>
      </c>
      <c r="D230" s="172">
        <v>8614</v>
      </c>
      <c r="E230" s="155">
        <v>0</v>
      </c>
      <c r="F230" s="155">
        <v>1.1185560316842</v>
      </c>
    </row>
    <row r="231" customHeight="1" spans="1:6">
      <c r="A231" s="160"/>
      <c r="B231" s="164" t="s">
        <v>293</v>
      </c>
      <c r="C231" s="172">
        <v>0</v>
      </c>
      <c r="D231" s="172">
        <v>0</v>
      </c>
      <c r="E231" s="155">
        <v>0</v>
      </c>
      <c r="F231" s="155">
        <v>0</v>
      </c>
    </row>
    <row r="232" customHeight="1" spans="1:6">
      <c r="A232" s="160"/>
      <c r="B232" s="164" t="s">
        <v>294</v>
      </c>
      <c r="C232" s="172">
        <v>0</v>
      </c>
      <c r="D232" s="172">
        <v>22559</v>
      </c>
      <c r="E232" s="155">
        <v>0</v>
      </c>
      <c r="F232" s="155">
        <v>1.04073629821</v>
      </c>
    </row>
    <row r="233" customHeight="1" spans="1:6">
      <c r="A233" s="160"/>
      <c r="B233" s="164" t="s">
        <v>295</v>
      </c>
      <c r="C233" s="172">
        <v>2150</v>
      </c>
      <c r="D233" s="172">
        <v>2074</v>
      </c>
      <c r="E233" s="155">
        <v>0.964651162790698</v>
      </c>
      <c r="F233" s="155">
        <v>1.02724120851907</v>
      </c>
    </row>
    <row r="234" customHeight="1" spans="1:6">
      <c r="A234" s="160"/>
      <c r="B234" s="164" t="s">
        <v>296</v>
      </c>
      <c r="C234" s="172">
        <v>0</v>
      </c>
      <c r="D234" s="172">
        <v>0</v>
      </c>
      <c r="E234" s="155">
        <v>0</v>
      </c>
      <c r="F234" s="155">
        <v>0</v>
      </c>
    </row>
    <row r="235" customHeight="1" spans="1:6">
      <c r="A235" s="160"/>
      <c r="B235" s="164" t="s">
        <v>297</v>
      </c>
      <c r="C235" s="172">
        <v>0</v>
      </c>
      <c r="D235" s="172">
        <v>2074</v>
      </c>
      <c r="E235" s="155">
        <v>0</v>
      </c>
      <c r="F235" s="155">
        <v>1.04378459989935</v>
      </c>
    </row>
    <row r="236" customHeight="1" spans="1:6">
      <c r="A236" s="160"/>
      <c r="B236" s="164" t="s">
        <v>298</v>
      </c>
      <c r="C236" s="172">
        <v>0</v>
      </c>
      <c r="D236" s="172">
        <v>0</v>
      </c>
      <c r="E236" s="155">
        <v>0</v>
      </c>
      <c r="F236" s="155">
        <v>0</v>
      </c>
    </row>
    <row r="237" customHeight="1" spans="1:6">
      <c r="A237" s="160"/>
      <c r="B237" s="164" t="s">
        <v>299</v>
      </c>
      <c r="C237" s="172">
        <v>0</v>
      </c>
      <c r="D237" s="172">
        <v>0</v>
      </c>
      <c r="E237" s="155">
        <v>0</v>
      </c>
      <c r="F237" s="155">
        <v>0</v>
      </c>
    </row>
    <row r="238" customHeight="1" spans="1:6">
      <c r="A238" s="160"/>
      <c r="B238" s="164" t="s">
        <v>300</v>
      </c>
      <c r="C238" s="172">
        <v>0</v>
      </c>
      <c r="D238" s="172">
        <v>0</v>
      </c>
      <c r="E238" s="155">
        <v>0</v>
      </c>
      <c r="F238" s="155">
        <v>0</v>
      </c>
    </row>
    <row r="239" customHeight="1" spans="1:6">
      <c r="A239" s="160"/>
      <c r="B239" s="164" t="s">
        <v>301</v>
      </c>
      <c r="C239" s="172">
        <v>0</v>
      </c>
      <c r="D239" s="172">
        <v>0</v>
      </c>
      <c r="E239" s="155">
        <v>0</v>
      </c>
      <c r="F239" s="155">
        <v>0</v>
      </c>
    </row>
    <row r="240" customHeight="1" spans="1:6">
      <c r="A240" s="160"/>
      <c r="B240" s="164" t="s">
        <v>302</v>
      </c>
      <c r="C240" s="172">
        <v>0</v>
      </c>
      <c r="D240" s="172">
        <v>0</v>
      </c>
      <c r="E240" s="155">
        <v>0</v>
      </c>
      <c r="F240" s="155">
        <v>0</v>
      </c>
    </row>
    <row r="241" customHeight="1" spans="1:6">
      <c r="A241" s="160"/>
      <c r="B241" s="164" t="s">
        <v>303</v>
      </c>
      <c r="C241" s="172">
        <v>0</v>
      </c>
      <c r="D241" s="172">
        <v>0</v>
      </c>
      <c r="E241" s="155">
        <v>0</v>
      </c>
      <c r="F241" s="155">
        <v>0</v>
      </c>
    </row>
    <row r="242" customHeight="1" spans="1:6">
      <c r="A242" s="160"/>
      <c r="B242" s="164" t="s">
        <v>304</v>
      </c>
      <c r="C242" s="172">
        <v>0</v>
      </c>
      <c r="D242" s="172">
        <v>0</v>
      </c>
      <c r="E242" s="155">
        <v>0</v>
      </c>
      <c r="F242" s="155">
        <v>0</v>
      </c>
    </row>
    <row r="243" customHeight="1" spans="1:6">
      <c r="A243" s="160"/>
      <c r="B243" s="164" t="s">
        <v>305</v>
      </c>
      <c r="C243" s="172">
        <v>0</v>
      </c>
      <c r="D243" s="172">
        <v>0</v>
      </c>
      <c r="E243" s="155">
        <v>0</v>
      </c>
      <c r="F243" s="155">
        <v>0</v>
      </c>
    </row>
    <row r="244" customHeight="1" spans="1:6">
      <c r="A244" s="160"/>
      <c r="B244" s="164" t="s">
        <v>306</v>
      </c>
      <c r="C244" s="172">
        <v>0</v>
      </c>
      <c r="D244" s="172">
        <v>0</v>
      </c>
      <c r="E244" s="155">
        <v>0</v>
      </c>
      <c r="F244" s="155">
        <v>0</v>
      </c>
    </row>
    <row r="245" customHeight="1" spans="1:6">
      <c r="A245" s="160"/>
      <c r="B245" s="164" t="s">
        <v>307</v>
      </c>
      <c r="C245" s="172">
        <v>0</v>
      </c>
      <c r="D245" s="172">
        <v>0</v>
      </c>
      <c r="E245" s="155">
        <v>0</v>
      </c>
      <c r="F245" s="155">
        <v>0</v>
      </c>
    </row>
    <row r="246" customHeight="1" spans="1:6">
      <c r="A246" s="160"/>
      <c r="B246" s="164" t="s">
        <v>308</v>
      </c>
      <c r="C246" s="172">
        <v>0</v>
      </c>
      <c r="D246" s="172">
        <v>0</v>
      </c>
      <c r="E246" s="155">
        <v>0</v>
      </c>
      <c r="F246" s="155">
        <v>0</v>
      </c>
    </row>
    <row r="247" customHeight="1" spans="1:6">
      <c r="A247" s="160"/>
      <c r="B247" s="164" t="s">
        <v>309</v>
      </c>
      <c r="C247" s="172">
        <v>0</v>
      </c>
      <c r="D247" s="172">
        <v>0</v>
      </c>
      <c r="E247" s="155">
        <v>0</v>
      </c>
      <c r="F247" s="155">
        <v>0</v>
      </c>
    </row>
    <row r="248" customHeight="1" spans="1:6">
      <c r="A248" s="160"/>
      <c r="B248" s="164" t="s">
        <v>310</v>
      </c>
      <c r="C248" s="172">
        <v>0</v>
      </c>
      <c r="D248" s="172">
        <v>0</v>
      </c>
      <c r="E248" s="155">
        <v>0</v>
      </c>
      <c r="F248" s="155">
        <v>0</v>
      </c>
    </row>
    <row r="249" customHeight="1" spans="1:6">
      <c r="A249" s="160"/>
      <c r="B249" s="164" t="s">
        <v>311</v>
      </c>
      <c r="C249" s="172">
        <v>0</v>
      </c>
      <c r="D249" s="172">
        <v>0</v>
      </c>
      <c r="E249" s="155">
        <v>0</v>
      </c>
      <c r="F249" s="155">
        <v>0</v>
      </c>
    </row>
    <row r="250" customHeight="1" spans="1:6">
      <c r="A250" s="160"/>
      <c r="B250" s="164" t="s">
        <v>312</v>
      </c>
      <c r="C250" s="172">
        <v>0</v>
      </c>
      <c r="D250" s="172">
        <v>0</v>
      </c>
      <c r="E250" s="155">
        <v>0</v>
      </c>
      <c r="F250" s="155">
        <v>0</v>
      </c>
    </row>
    <row r="251" customHeight="1" spans="1:6">
      <c r="A251" s="160"/>
      <c r="B251" s="164" t="s">
        <v>313</v>
      </c>
      <c r="C251" s="172">
        <v>0</v>
      </c>
      <c r="D251" s="172">
        <v>0</v>
      </c>
      <c r="E251" s="155">
        <v>0</v>
      </c>
      <c r="F251" s="155">
        <v>0</v>
      </c>
    </row>
    <row r="252" customHeight="1" spans="1:6">
      <c r="A252" s="160"/>
      <c r="B252" s="164" t="s">
        <v>314</v>
      </c>
      <c r="C252" s="172">
        <v>0</v>
      </c>
      <c r="D252" s="172">
        <v>0</v>
      </c>
      <c r="E252" s="155">
        <v>0</v>
      </c>
      <c r="F252" s="155">
        <v>0</v>
      </c>
    </row>
    <row r="253" customHeight="1" spans="1:6">
      <c r="A253" s="160"/>
      <c r="B253" s="164" t="s">
        <v>315</v>
      </c>
      <c r="C253" s="172">
        <v>1084</v>
      </c>
      <c r="D253" s="172">
        <v>1039</v>
      </c>
      <c r="E253" s="155">
        <v>0.958487084870849</v>
      </c>
      <c r="F253" s="155">
        <v>1.59111791730475</v>
      </c>
    </row>
    <row r="254" customHeight="1" spans="1:6">
      <c r="A254" s="160"/>
      <c r="B254" s="164" t="s">
        <v>316</v>
      </c>
      <c r="C254" s="172">
        <v>0</v>
      </c>
      <c r="D254" s="172">
        <v>1039</v>
      </c>
      <c r="E254" s="155">
        <v>0</v>
      </c>
      <c r="F254" s="155">
        <v>1.59600614439324</v>
      </c>
    </row>
    <row r="255" customHeight="1" spans="1:6">
      <c r="A255" s="160"/>
      <c r="B255" s="164" t="s">
        <v>317</v>
      </c>
      <c r="C255" s="172">
        <v>0</v>
      </c>
      <c r="D255" s="172">
        <v>0</v>
      </c>
      <c r="E255" s="155">
        <v>0</v>
      </c>
      <c r="F255" s="155">
        <v>0</v>
      </c>
    </row>
    <row r="256" customHeight="1" spans="1:6">
      <c r="A256" s="160"/>
      <c r="B256" s="164" t="s">
        <v>318</v>
      </c>
      <c r="C256" s="172">
        <v>0</v>
      </c>
      <c r="D256" s="172">
        <v>0</v>
      </c>
      <c r="E256" s="155">
        <v>0</v>
      </c>
      <c r="F256" s="155">
        <v>0</v>
      </c>
    </row>
    <row r="257" customHeight="1" spans="1:6">
      <c r="A257" s="160"/>
      <c r="B257" s="164" t="s">
        <v>319</v>
      </c>
      <c r="C257" s="172">
        <v>801</v>
      </c>
      <c r="D257" s="172">
        <v>801</v>
      </c>
      <c r="E257" s="155">
        <v>1</v>
      </c>
      <c r="F257" s="155">
        <v>1.14102564102564</v>
      </c>
    </row>
    <row r="258" customHeight="1" spans="1:6">
      <c r="A258" s="160"/>
      <c r="B258" s="164" t="s">
        <v>320</v>
      </c>
      <c r="C258" s="172">
        <v>0</v>
      </c>
      <c r="D258" s="172">
        <v>801</v>
      </c>
      <c r="E258" s="155">
        <v>0</v>
      </c>
      <c r="F258" s="155">
        <v>1.14102564102564</v>
      </c>
    </row>
    <row r="259" customHeight="1" spans="1:6">
      <c r="A259" s="160"/>
      <c r="B259" s="164" t="s">
        <v>321</v>
      </c>
      <c r="C259" s="172">
        <v>0</v>
      </c>
      <c r="D259" s="172">
        <v>0</v>
      </c>
      <c r="E259" s="155">
        <v>0</v>
      </c>
      <c r="F259" s="155">
        <v>0</v>
      </c>
    </row>
    <row r="260" customHeight="1" spans="1:6">
      <c r="A260" s="160"/>
      <c r="B260" s="164" t="s">
        <v>322</v>
      </c>
      <c r="C260" s="172">
        <v>0</v>
      </c>
      <c r="D260" s="172">
        <v>0</v>
      </c>
      <c r="E260" s="155">
        <v>0</v>
      </c>
      <c r="F260" s="155">
        <v>0</v>
      </c>
    </row>
    <row r="261" customHeight="1" spans="1:6">
      <c r="A261" s="160"/>
      <c r="B261" s="164" t="s">
        <v>323</v>
      </c>
      <c r="C261" s="172">
        <v>0</v>
      </c>
      <c r="D261" s="172">
        <v>0</v>
      </c>
      <c r="E261" s="155">
        <v>0</v>
      </c>
      <c r="F261" s="155">
        <v>0</v>
      </c>
    </row>
    <row r="262" customHeight="1" spans="1:6">
      <c r="A262" s="160"/>
      <c r="B262" s="164" t="s">
        <v>324</v>
      </c>
      <c r="C262" s="172">
        <v>0</v>
      </c>
      <c r="D262" s="172">
        <v>0</v>
      </c>
      <c r="E262" s="155">
        <v>0</v>
      </c>
      <c r="F262" s="155">
        <v>0</v>
      </c>
    </row>
    <row r="263" customHeight="1" spans="1:6">
      <c r="A263" s="160"/>
      <c r="B263" s="164" t="s">
        <v>325</v>
      </c>
      <c r="C263" s="172">
        <v>6761</v>
      </c>
      <c r="D263" s="172">
        <v>2168</v>
      </c>
      <c r="E263" s="155">
        <v>0.320662623872208</v>
      </c>
      <c r="F263" s="155">
        <v>0.178421529092256</v>
      </c>
    </row>
    <row r="264" customHeight="1" spans="1:6">
      <c r="A264" s="160"/>
      <c r="B264" s="164" t="s">
        <v>326</v>
      </c>
      <c r="C264" s="172">
        <v>0</v>
      </c>
      <c r="D264" s="172">
        <v>0</v>
      </c>
      <c r="E264" s="155">
        <v>0</v>
      </c>
      <c r="F264" s="155">
        <v>0</v>
      </c>
    </row>
    <row r="265" customHeight="1" spans="1:6">
      <c r="A265" s="160"/>
      <c r="B265" s="164" t="s">
        <v>327</v>
      </c>
      <c r="C265" s="172">
        <v>0</v>
      </c>
      <c r="D265" s="172">
        <v>0</v>
      </c>
      <c r="E265" s="155">
        <v>0</v>
      </c>
      <c r="F265" s="155">
        <v>0</v>
      </c>
    </row>
    <row r="266" customHeight="1" spans="1:6">
      <c r="A266" s="160"/>
      <c r="B266" s="164" t="s">
        <v>328</v>
      </c>
      <c r="C266" s="172">
        <v>0</v>
      </c>
      <c r="D266" s="172">
        <v>0</v>
      </c>
      <c r="E266" s="155">
        <v>0</v>
      </c>
      <c r="F266" s="155">
        <v>0</v>
      </c>
    </row>
    <row r="267" customHeight="1" spans="1:6">
      <c r="A267" s="160"/>
      <c r="B267" s="164" t="s">
        <v>329</v>
      </c>
      <c r="C267" s="172">
        <v>0</v>
      </c>
      <c r="D267" s="172">
        <v>0</v>
      </c>
      <c r="E267" s="155">
        <v>0</v>
      </c>
      <c r="F267" s="155">
        <v>0</v>
      </c>
    </row>
    <row r="268" customHeight="1" spans="1:6">
      <c r="A268" s="160"/>
      <c r="B268" s="164" t="s">
        <v>330</v>
      </c>
      <c r="C268" s="172">
        <v>0</v>
      </c>
      <c r="D268" s="172">
        <v>0</v>
      </c>
      <c r="E268" s="155">
        <v>0</v>
      </c>
      <c r="F268" s="155">
        <v>0</v>
      </c>
    </row>
    <row r="269" customHeight="1" spans="1:6">
      <c r="A269" s="160"/>
      <c r="B269" s="164" t="s">
        <v>331</v>
      </c>
      <c r="C269" s="172">
        <v>0</v>
      </c>
      <c r="D269" s="172">
        <v>2168</v>
      </c>
      <c r="E269" s="155">
        <v>0</v>
      </c>
      <c r="F269" s="155">
        <v>0.178421529092256</v>
      </c>
    </row>
    <row r="270" customHeight="1" spans="1:6">
      <c r="A270" s="160"/>
      <c r="B270" s="164" t="s">
        <v>332</v>
      </c>
      <c r="C270" s="172">
        <v>1033</v>
      </c>
      <c r="D270" s="172">
        <v>618</v>
      </c>
      <c r="E270" s="155">
        <v>0.598257502420136</v>
      </c>
      <c r="F270" s="155">
        <v>6</v>
      </c>
    </row>
    <row r="271" customHeight="1" spans="1:6">
      <c r="A271" s="160"/>
      <c r="B271" s="164" t="s">
        <v>333</v>
      </c>
      <c r="C271" s="172">
        <v>0</v>
      </c>
      <c r="D271" s="172">
        <v>618</v>
      </c>
      <c r="E271" s="155">
        <v>0</v>
      </c>
      <c r="F271" s="155">
        <v>6</v>
      </c>
    </row>
    <row r="272" customHeight="1" spans="1:6">
      <c r="A272" s="203" t="s">
        <v>334</v>
      </c>
      <c r="B272" s="164" t="s">
        <v>105</v>
      </c>
      <c r="C272" s="172">
        <v>2380</v>
      </c>
      <c r="D272" s="172">
        <v>2357</v>
      </c>
      <c r="E272" s="155">
        <v>0.990336134453782</v>
      </c>
      <c r="F272" s="155">
        <v>0.379610243195362</v>
      </c>
    </row>
    <row r="273" customHeight="1" spans="1:6">
      <c r="A273" s="160"/>
      <c r="B273" s="164" t="s">
        <v>335</v>
      </c>
      <c r="C273" s="172">
        <v>280</v>
      </c>
      <c r="D273" s="172">
        <v>280</v>
      </c>
      <c r="E273" s="155">
        <v>1</v>
      </c>
      <c r="F273" s="155">
        <v>1.12449799196787</v>
      </c>
    </row>
    <row r="274" customHeight="1" spans="1:6">
      <c r="A274" s="160"/>
      <c r="B274" s="164" t="s">
        <v>152</v>
      </c>
      <c r="C274" s="172">
        <v>0</v>
      </c>
      <c r="D274" s="172">
        <v>280</v>
      </c>
      <c r="E274" s="155">
        <v>0</v>
      </c>
      <c r="F274" s="155">
        <v>1.12449799196787</v>
      </c>
    </row>
    <row r="275" customHeight="1" spans="1:6">
      <c r="A275" s="160"/>
      <c r="B275" s="164" t="s">
        <v>153</v>
      </c>
      <c r="C275" s="172">
        <v>0</v>
      </c>
      <c r="D275" s="172">
        <v>0</v>
      </c>
      <c r="E275" s="155">
        <v>0</v>
      </c>
      <c r="F275" s="155">
        <v>0</v>
      </c>
    </row>
    <row r="276" customHeight="1" spans="1:6">
      <c r="A276" s="160"/>
      <c r="B276" s="164" t="s">
        <v>154</v>
      </c>
      <c r="C276" s="172">
        <v>0</v>
      </c>
      <c r="D276" s="172">
        <v>0</v>
      </c>
      <c r="E276" s="155">
        <v>0</v>
      </c>
      <c r="F276" s="155">
        <v>0</v>
      </c>
    </row>
    <row r="277" customHeight="1" spans="1:6">
      <c r="A277" s="160"/>
      <c r="B277" s="164" t="s">
        <v>336</v>
      </c>
      <c r="C277" s="172">
        <v>0</v>
      </c>
      <c r="D277" s="172">
        <v>0</v>
      </c>
      <c r="E277" s="155">
        <v>0</v>
      </c>
      <c r="F277" s="155">
        <v>0</v>
      </c>
    </row>
    <row r="278" customHeight="1" spans="1:6">
      <c r="A278" s="160"/>
      <c r="B278" s="164" t="s">
        <v>337</v>
      </c>
      <c r="C278" s="172">
        <v>0</v>
      </c>
      <c r="D278" s="172">
        <v>0</v>
      </c>
      <c r="E278" s="155">
        <v>0</v>
      </c>
      <c r="F278" s="155">
        <v>0</v>
      </c>
    </row>
    <row r="279" customHeight="1" spans="1:6">
      <c r="A279" s="160"/>
      <c r="B279" s="164" t="s">
        <v>338</v>
      </c>
      <c r="C279" s="172">
        <v>0</v>
      </c>
      <c r="D279" s="172">
        <v>0</v>
      </c>
      <c r="E279" s="155">
        <v>0</v>
      </c>
      <c r="F279" s="155">
        <v>0</v>
      </c>
    </row>
    <row r="280" customHeight="1" spans="1:6">
      <c r="A280" s="160"/>
      <c r="B280" s="164" t="s">
        <v>339</v>
      </c>
      <c r="C280" s="172">
        <v>0</v>
      </c>
      <c r="D280" s="172">
        <v>0</v>
      </c>
      <c r="E280" s="155">
        <v>0</v>
      </c>
      <c r="F280" s="155">
        <v>0</v>
      </c>
    </row>
    <row r="281" customHeight="1" spans="1:6">
      <c r="A281" s="160"/>
      <c r="B281" s="164" t="s">
        <v>340</v>
      </c>
      <c r="C281" s="172">
        <v>0</v>
      </c>
      <c r="D281" s="172">
        <v>0</v>
      </c>
      <c r="E281" s="155">
        <v>0</v>
      </c>
      <c r="F281" s="155">
        <v>0</v>
      </c>
    </row>
    <row r="282" customHeight="1" spans="1:6">
      <c r="A282" s="160"/>
      <c r="B282" s="164" t="s">
        <v>341</v>
      </c>
      <c r="C282" s="172">
        <v>0</v>
      </c>
      <c r="D282" s="172">
        <v>0</v>
      </c>
      <c r="E282" s="155">
        <v>0</v>
      </c>
      <c r="F282" s="155">
        <v>0</v>
      </c>
    </row>
    <row r="283" customHeight="1" spans="1:6">
      <c r="A283" s="160"/>
      <c r="B283" s="164" t="s">
        <v>342</v>
      </c>
      <c r="C283" s="172">
        <v>0</v>
      </c>
      <c r="D283" s="172">
        <v>0</v>
      </c>
      <c r="E283" s="155">
        <v>0</v>
      </c>
      <c r="F283" s="155">
        <v>0</v>
      </c>
    </row>
    <row r="284" customHeight="1" spans="1:6">
      <c r="A284" s="160"/>
      <c r="B284" s="164" t="s">
        <v>343</v>
      </c>
      <c r="C284" s="172">
        <v>0</v>
      </c>
      <c r="D284" s="172">
        <v>0</v>
      </c>
      <c r="E284" s="155">
        <v>0</v>
      </c>
      <c r="F284" s="155">
        <v>0</v>
      </c>
    </row>
    <row r="285" customHeight="1" spans="1:6">
      <c r="A285" s="160"/>
      <c r="B285" s="164" t="s">
        <v>344</v>
      </c>
      <c r="C285" s="172">
        <v>0</v>
      </c>
      <c r="D285" s="172">
        <v>0</v>
      </c>
      <c r="E285" s="155">
        <v>0</v>
      </c>
      <c r="F285" s="155">
        <v>0</v>
      </c>
    </row>
    <row r="286" customHeight="1" spans="1:6">
      <c r="A286" s="160"/>
      <c r="B286" s="164" t="s">
        <v>345</v>
      </c>
      <c r="C286" s="172">
        <v>0</v>
      </c>
      <c r="D286" s="172">
        <v>0</v>
      </c>
      <c r="E286" s="155">
        <v>0</v>
      </c>
      <c r="F286" s="155">
        <v>0</v>
      </c>
    </row>
    <row r="287" customHeight="1" spans="1:6">
      <c r="A287" s="160"/>
      <c r="B287" s="164" t="s">
        <v>346</v>
      </c>
      <c r="C287" s="172">
        <v>0</v>
      </c>
      <c r="D287" s="172">
        <v>0</v>
      </c>
      <c r="E287" s="155">
        <v>0</v>
      </c>
      <c r="F287" s="155">
        <v>0</v>
      </c>
    </row>
    <row r="288" customHeight="1" spans="1:6">
      <c r="A288" s="160"/>
      <c r="B288" s="164" t="s">
        <v>338</v>
      </c>
      <c r="C288" s="172">
        <v>0</v>
      </c>
      <c r="D288" s="172">
        <v>0</v>
      </c>
      <c r="E288" s="155">
        <v>0</v>
      </c>
      <c r="F288" s="155">
        <v>0</v>
      </c>
    </row>
    <row r="289" customHeight="1" spans="1:6">
      <c r="A289" s="160"/>
      <c r="B289" s="164" t="s">
        <v>347</v>
      </c>
      <c r="C289" s="172">
        <v>0</v>
      </c>
      <c r="D289" s="172">
        <v>0</v>
      </c>
      <c r="E289" s="155">
        <v>0</v>
      </c>
      <c r="F289" s="155">
        <v>0</v>
      </c>
    </row>
    <row r="290" customHeight="1" spans="1:6">
      <c r="A290" s="160"/>
      <c r="B290" s="164" t="s">
        <v>348</v>
      </c>
      <c r="C290" s="172">
        <v>0</v>
      </c>
      <c r="D290" s="172">
        <v>0</v>
      </c>
      <c r="E290" s="155">
        <v>0</v>
      </c>
      <c r="F290" s="155">
        <v>0</v>
      </c>
    </row>
    <row r="291" customHeight="1" spans="1:6">
      <c r="A291" s="160"/>
      <c r="B291" s="164" t="s">
        <v>349</v>
      </c>
      <c r="C291" s="172">
        <v>0</v>
      </c>
      <c r="D291" s="172">
        <v>0</v>
      </c>
      <c r="E291" s="155">
        <v>0</v>
      </c>
      <c r="F291" s="155">
        <v>0</v>
      </c>
    </row>
    <row r="292" customHeight="1" spans="1:6">
      <c r="A292" s="160"/>
      <c r="B292" s="164" t="s">
        <v>350</v>
      </c>
      <c r="C292" s="172">
        <v>0</v>
      </c>
      <c r="D292" s="172">
        <v>0</v>
      </c>
      <c r="E292" s="155">
        <v>0</v>
      </c>
      <c r="F292" s="155">
        <v>0</v>
      </c>
    </row>
    <row r="293" customHeight="1" spans="1:6">
      <c r="A293" s="160"/>
      <c r="B293" s="164" t="s">
        <v>351</v>
      </c>
      <c r="C293" s="172">
        <v>1638</v>
      </c>
      <c r="D293" s="172">
        <v>1638</v>
      </c>
      <c r="E293" s="155">
        <v>1</v>
      </c>
      <c r="F293" s="155">
        <v>0.290425531914894</v>
      </c>
    </row>
    <row r="294" customHeight="1" spans="1:6">
      <c r="A294" s="160"/>
      <c r="B294" s="164" t="s">
        <v>338</v>
      </c>
      <c r="C294" s="172">
        <v>0</v>
      </c>
      <c r="D294" s="172">
        <v>0</v>
      </c>
      <c r="E294" s="155">
        <v>0</v>
      </c>
      <c r="F294" s="155">
        <v>0</v>
      </c>
    </row>
    <row r="295" customHeight="1" spans="1:6">
      <c r="A295" s="160"/>
      <c r="B295" s="164" t="s">
        <v>352</v>
      </c>
      <c r="C295" s="172">
        <v>0</v>
      </c>
      <c r="D295" s="172">
        <v>1638</v>
      </c>
      <c r="E295" s="155">
        <v>0</v>
      </c>
      <c r="F295" s="155">
        <v>0.378553270164086</v>
      </c>
    </row>
    <row r="296" customHeight="1" spans="1:6">
      <c r="A296" s="160"/>
      <c r="B296" s="164" t="s">
        <v>353</v>
      </c>
      <c r="C296" s="172">
        <v>0</v>
      </c>
      <c r="D296" s="172">
        <v>0</v>
      </c>
      <c r="E296" s="155">
        <v>0</v>
      </c>
      <c r="F296" s="155">
        <v>0</v>
      </c>
    </row>
    <row r="297" customHeight="1" spans="1:6">
      <c r="A297" s="160"/>
      <c r="B297" s="164" t="s">
        <v>354</v>
      </c>
      <c r="C297" s="172">
        <v>0</v>
      </c>
      <c r="D297" s="172">
        <v>0</v>
      </c>
      <c r="E297" s="155">
        <v>0</v>
      </c>
      <c r="F297" s="155">
        <v>0</v>
      </c>
    </row>
    <row r="298" customHeight="1" spans="1:6">
      <c r="A298" s="160"/>
      <c r="B298" s="164" t="s">
        <v>355</v>
      </c>
      <c r="C298" s="172">
        <v>0</v>
      </c>
      <c r="D298" s="172">
        <v>0</v>
      </c>
      <c r="E298" s="155">
        <v>0</v>
      </c>
      <c r="F298" s="155">
        <v>0</v>
      </c>
    </row>
    <row r="299" customHeight="1" spans="1:6">
      <c r="A299" s="160"/>
      <c r="B299" s="164" t="s">
        <v>338</v>
      </c>
      <c r="C299" s="172">
        <v>0</v>
      </c>
      <c r="D299" s="172">
        <v>0</v>
      </c>
      <c r="E299" s="155">
        <v>0</v>
      </c>
      <c r="F299" s="155">
        <v>0</v>
      </c>
    </row>
    <row r="300" customHeight="1" spans="1:6">
      <c r="A300" s="160"/>
      <c r="B300" s="164" t="s">
        <v>356</v>
      </c>
      <c r="C300" s="172">
        <v>0</v>
      </c>
      <c r="D300" s="172">
        <v>0</v>
      </c>
      <c r="E300" s="155">
        <v>0</v>
      </c>
      <c r="F300" s="155">
        <v>0</v>
      </c>
    </row>
    <row r="301" customHeight="1" spans="1:6">
      <c r="A301" s="160"/>
      <c r="B301" s="164" t="s">
        <v>357</v>
      </c>
      <c r="C301" s="172">
        <v>0</v>
      </c>
      <c r="D301" s="172">
        <v>0</v>
      </c>
      <c r="E301" s="155">
        <v>0</v>
      </c>
      <c r="F301" s="155">
        <v>0</v>
      </c>
    </row>
    <row r="302" customHeight="1" spans="1:6">
      <c r="A302" s="160"/>
      <c r="B302" s="164" t="s">
        <v>358</v>
      </c>
      <c r="C302" s="172">
        <v>0</v>
      </c>
      <c r="D302" s="172">
        <v>0</v>
      </c>
      <c r="E302" s="155">
        <v>0</v>
      </c>
      <c r="F302" s="155">
        <v>0</v>
      </c>
    </row>
    <row r="303" customHeight="1" spans="1:6">
      <c r="A303" s="160"/>
      <c r="B303" s="164" t="s">
        <v>359</v>
      </c>
      <c r="C303" s="172">
        <v>0</v>
      </c>
      <c r="D303" s="172">
        <v>0</v>
      </c>
      <c r="E303" s="155">
        <v>0</v>
      </c>
      <c r="F303" s="155">
        <v>0</v>
      </c>
    </row>
    <row r="304" customHeight="1" spans="1:6">
      <c r="A304" s="160"/>
      <c r="B304" s="164" t="s">
        <v>360</v>
      </c>
      <c r="C304" s="172">
        <v>0</v>
      </c>
      <c r="D304" s="172">
        <v>0</v>
      </c>
      <c r="E304" s="155">
        <v>0</v>
      </c>
      <c r="F304" s="155">
        <v>0</v>
      </c>
    </row>
    <row r="305" customHeight="1" spans="1:6">
      <c r="A305" s="160"/>
      <c r="B305" s="164" t="s">
        <v>361</v>
      </c>
      <c r="C305" s="172">
        <v>0</v>
      </c>
      <c r="D305" s="172">
        <v>0</v>
      </c>
      <c r="E305" s="155">
        <v>0</v>
      </c>
      <c r="F305" s="155">
        <v>0</v>
      </c>
    </row>
    <row r="306" customHeight="1" spans="1:6">
      <c r="A306" s="160"/>
      <c r="B306" s="164" t="s">
        <v>362</v>
      </c>
      <c r="C306" s="172">
        <v>0</v>
      </c>
      <c r="D306" s="172">
        <v>0</v>
      </c>
      <c r="E306" s="155">
        <v>0</v>
      </c>
      <c r="F306" s="155">
        <v>0</v>
      </c>
    </row>
    <row r="307" customHeight="1" spans="1:6">
      <c r="A307" s="160"/>
      <c r="B307" s="164" t="s">
        <v>363</v>
      </c>
      <c r="C307" s="172">
        <v>0</v>
      </c>
      <c r="D307" s="172">
        <v>0</v>
      </c>
      <c r="E307" s="155">
        <v>0</v>
      </c>
      <c r="F307" s="155">
        <v>0</v>
      </c>
    </row>
    <row r="308" customHeight="1" spans="1:6">
      <c r="A308" s="160"/>
      <c r="B308" s="164" t="s">
        <v>364</v>
      </c>
      <c r="C308" s="172">
        <v>462</v>
      </c>
      <c r="D308" s="172">
        <v>439</v>
      </c>
      <c r="E308" s="155">
        <v>0.95021645021645</v>
      </c>
      <c r="F308" s="155">
        <v>1.371875</v>
      </c>
    </row>
    <row r="309" customHeight="1" spans="1:6">
      <c r="A309" s="160"/>
      <c r="B309" s="164" t="s">
        <v>338</v>
      </c>
      <c r="C309" s="172">
        <v>0</v>
      </c>
      <c r="D309" s="172">
        <v>378</v>
      </c>
      <c r="E309" s="155">
        <v>0</v>
      </c>
      <c r="F309" s="155">
        <v>2.43870967741935</v>
      </c>
    </row>
    <row r="310" customHeight="1" spans="1:6">
      <c r="A310" s="160"/>
      <c r="B310" s="164" t="s">
        <v>365</v>
      </c>
      <c r="C310" s="172">
        <v>0</v>
      </c>
      <c r="D310" s="172">
        <v>11</v>
      </c>
      <c r="E310" s="155">
        <v>0</v>
      </c>
      <c r="F310" s="155">
        <v>0.0666666666666667</v>
      </c>
    </row>
    <row r="311" customHeight="1" spans="1:6">
      <c r="A311" s="160"/>
      <c r="B311" s="164" t="s">
        <v>366</v>
      </c>
      <c r="C311" s="172">
        <v>0</v>
      </c>
      <c r="D311" s="172">
        <v>0</v>
      </c>
      <c r="E311" s="155">
        <v>0</v>
      </c>
      <c r="F311" s="155">
        <v>0</v>
      </c>
    </row>
    <row r="312" customHeight="1" spans="1:6">
      <c r="A312" s="160"/>
      <c r="B312" s="164" t="s">
        <v>367</v>
      </c>
      <c r="C312" s="172">
        <v>0</v>
      </c>
      <c r="D312" s="172">
        <v>0</v>
      </c>
      <c r="E312" s="155">
        <v>0</v>
      </c>
      <c r="F312" s="155">
        <v>0</v>
      </c>
    </row>
    <row r="313" customHeight="1" spans="1:6">
      <c r="A313" s="160"/>
      <c r="B313" s="164" t="s">
        <v>368</v>
      </c>
      <c r="C313" s="172">
        <v>0</v>
      </c>
      <c r="D313" s="172">
        <v>0</v>
      </c>
      <c r="E313" s="155">
        <v>0</v>
      </c>
      <c r="F313" s="155">
        <v>0</v>
      </c>
    </row>
    <row r="314" customHeight="1" spans="1:6">
      <c r="A314" s="160"/>
      <c r="B314" s="164" t="s">
        <v>369</v>
      </c>
      <c r="C314" s="172">
        <v>0</v>
      </c>
      <c r="D314" s="172">
        <v>50</v>
      </c>
      <c r="E314" s="155">
        <v>0</v>
      </c>
      <c r="F314" s="155">
        <v>0</v>
      </c>
    </row>
    <row r="315" customHeight="1" spans="1:6">
      <c r="A315" s="160"/>
      <c r="B315" s="164" t="s">
        <v>370</v>
      </c>
      <c r="C315" s="172">
        <v>0</v>
      </c>
      <c r="D315" s="172">
        <v>0</v>
      </c>
      <c r="E315" s="155">
        <v>0</v>
      </c>
      <c r="F315" s="155">
        <v>0</v>
      </c>
    </row>
    <row r="316" customHeight="1" spans="1:6">
      <c r="A316" s="160"/>
      <c r="B316" s="164" t="s">
        <v>371</v>
      </c>
      <c r="C316" s="172">
        <v>0</v>
      </c>
      <c r="D316" s="172">
        <v>0</v>
      </c>
      <c r="E316" s="155">
        <v>0</v>
      </c>
      <c r="F316" s="155">
        <v>0</v>
      </c>
    </row>
    <row r="317" customHeight="1" spans="1:6">
      <c r="A317" s="160"/>
      <c r="B317" s="164" t="s">
        <v>372</v>
      </c>
      <c r="C317" s="172">
        <v>0</v>
      </c>
      <c r="D317" s="172">
        <v>0</v>
      </c>
      <c r="E317" s="155">
        <v>0</v>
      </c>
      <c r="F317" s="155">
        <v>0</v>
      </c>
    </row>
    <row r="318" customHeight="1" spans="1:6">
      <c r="A318" s="160"/>
      <c r="B318" s="164" t="s">
        <v>373</v>
      </c>
      <c r="C318" s="172">
        <v>0</v>
      </c>
      <c r="D318" s="172">
        <v>0</v>
      </c>
      <c r="E318" s="155">
        <v>0</v>
      </c>
      <c r="F318" s="155">
        <v>0</v>
      </c>
    </row>
    <row r="319" customHeight="1" spans="1:6">
      <c r="A319" s="160"/>
      <c r="B319" s="164" t="s">
        <v>374</v>
      </c>
      <c r="C319" s="172">
        <v>0</v>
      </c>
      <c r="D319" s="172">
        <v>0</v>
      </c>
      <c r="E319" s="155">
        <v>0</v>
      </c>
      <c r="F319" s="155">
        <v>0</v>
      </c>
    </row>
    <row r="320" customHeight="1" spans="1:6">
      <c r="A320" s="160"/>
      <c r="B320" s="164" t="s">
        <v>375</v>
      </c>
      <c r="C320" s="172">
        <v>0</v>
      </c>
      <c r="D320" s="172">
        <v>0</v>
      </c>
      <c r="E320" s="155">
        <v>0</v>
      </c>
      <c r="F320" s="155">
        <v>0</v>
      </c>
    </row>
    <row r="321" customHeight="1" spans="1:6">
      <c r="A321" s="160"/>
      <c r="B321" s="164" t="s">
        <v>376</v>
      </c>
      <c r="C321" s="172">
        <v>0</v>
      </c>
      <c r="D321" s="172">
        <v>0</v>
      </c>
      <c r="E321" s="155">
        <v>0</v>
      </c>
      <c r="F321" s="155">
        <v>0</v>
      </c>
    </row>
    <row r="322" customHeight="1" spans="1:6">
      <c r="A322" s="160"/>
      <c r="B322" s="164" t="s">
        <v>377</v>
      </c>
      <c r="C322" s="172">
        <v>0</v>
      </c>
      <c r="D322" s="172">
        <v>0</v>
      </c>
      <c r="E322" s="155">
        <v>0</v>
      </c>
      <c r="F322" s="155">
        <v>0</v>
      </c>
    </row>
    <row r="323" customHeight="1" spans="1:6">
      <c r="A323" s="160"/>
      <c r="B323" s="164" t="s">
        <v>378</v>
      </c>
      <c r="C323" s="172">
        <v>0</v>
      </c>
      <c r="D323" s="172">
        <v>0</v>
      </c>
      <c r="E323" s="155">
        <v>0</v>
      </c>
      <c r="F323" s="155">
        <v>0</v>
      </c>
    </row>
    <row r="324" customHeight="1" spans="1:6">
      <c r="A324" s="160"/>
      <c r="B324" s="164" t="s">
        <v>379</v>
      </c>
      <c r="C324" s="172">
        <v>0</v>
      </c>
      <c r="D324" s="172">
        <v>0</v>
      </c>
      <c r="E324" s="155">
        <v>0</v>
      </c>
      <c r="F324" s="155">
        <v>0</v>
      </c>
    </row>
    <row r="325" customHeight="1" spans="1:6">
      <c r="A325" s="160"/>
      <c r="B325" s="164" t="s">
        <v>380</v>
      </c>
      <c r="C325" s="172">
        <v>0</v>
      </c>
      <c r="D325" s="172">
        <v>0</v>
      </c>
      <c r="E325" s="155">
        <v>0</v>
      </c>
      <c r="F325" s="155">
        <v>0</v>
      </c>
    </row>
    <row r="326" customHeight="1" spans="1:6">
      <c r="A326" s="160"/>
      <c r="B326" s="164" t="s">
        <v>381</v>
      </c>
      <c r="C326" s="172">
        <v>0</v>
      </c>
      <c r="D326" s="172">
        <v>0</v>
      </c>
      <c r="E326" s="155">
        <v>0</v>
      </c>
      <c r="F326" s="155">
        <v>0</v>
      </c>
    </row>
    <row r="327" customHeight="1" spans="1:6">
      <c r="A327" s="160"/>
      <c r="B327" s="164" t="s">
        <v>382</v>
      </c>
      <c r="C327" s="172">
        <v>0</v>
      </c>
      <c r="D327" s="172">
        <v>0</v>
      </c>
      <c r="E327" s="155">
        <v>0</v>
      </c>
      <c r="F327" s="155">
        <v>0</v>
      </c>
    </row>
    <row r="328" customHeight="1" spans="1:6">
      <c r="A328" s="203" t="s">
        <v>383</v>
      </c>
      <c r="B328" s="164" t="s">
        <v>106</v>
      </c>
      <c r="C328" s="172">
        <v>4406</v>
      </c>
      <c r="D328" s="172">
        <v>3349</v>
      </c>
      <c r="E328" s="155">
        <v>0.760099863822061</v>
      </c>
      <c r="F328" s="155">
        <v>0.441412943192303</v>
      </c>
    </row>
    <row r="329" customHeight="1" spans="1:6">
      <c r="A329" s="160"/>
      <c r="B329" s="164" t="s">
        <v>384</v>
      </c>
      <c r="C329" s="172">
        <v>2132</v>
      </c>
      <c r="D329" s="172">
        <v>1905</v>
      </c>
      <c r="E329" s="155">
        <v>0.893527204502814</v>
      </c>
      <c r="F329" s="155">
        <v>0.435528120713306</v>
      </c>
    </row>
    <row r="330" customHeight="1" spans="1:6">
      <c r="A330" s="160"/>
      <c r="B330" s="164" t="s">
        <v>152</v>
      </c>
      <c r="C330" s="172">
        <v>0</v>
      </c>
      <c r="D330" s="172">
        <v>226</v>
      </c>
      <c r="E330" s="155">
        <v>0</v>
      </c>
      <c r="F330" s="155">
        <v>0.722044728434505</v>
      </c>
    </row>
    <row r="331" customHeight="1" spans="1:6">
      <c r="A331" s="160"/>
      <c r="B331" s="164" t="s">
        <v>153</v>
      </c>
      <c r="C331" s="172">
        <v>0</v>
      </c>
      <c r="D331" s="172">
        <v>9</v>
      </c>
      <c r="E331" s="155">
        <v>0</v>
      </c>
      <c r="F331" s="155">
        <v>0.15</v>
      </c>
    </row>
    <row r="332" customHeight="1" spans="1:6">
      <c r="A332" s="160"/>
      <c r="B332" s="164" t="s">
        <v>154</v>
      </c>
      <c r="C332" s="172">
        <v>0</v>
      </c>
      <c r="D332" s="172">
        <v>0</v>
      </c>
      <c r="E332" s="155">
        <v>0</v>
      </c>
      <c r="F332" s="155">
        <v>0</v>
      </c>
    </row>
    <row r="333" customHeight="1" spans="1:6">
      <c r="A333" s="160"/>
      <c r="B333" s="164" t="s">
        <v>385</v>
      </c>
      <c r="C333" s="172">
        <v>0</v>
      </c>
      <c r="D333" s="172">
        <v>288</v>
      </c>
      <c r="E333" s="155">
        <v>0</v>
      </c>
      <c r="F333" s="155">
        <v>0.920127795527157</v>
      </c>
    </row>
    <row r="334" customHeight="1" spans="1:6">
      <c r="A334" s="160"/>
      <c r="B334" s="164" t="s">
        <v>386</v>
      </c>
      <c r="C334" s="172">
        <v>0</v>
      </c>
      <c r="D334" s="172">
        <v>0</v>
      </c>
      <c r="E334" s="155">
        <v>0</v>
      </c>
      <c r="F334" s="155">
        <v>0</v>
      </c>
    </row>
    <row r="335" customHeight="1" spans="1:6">
      <c r="A335" s="160"/>
      <c r="B335" s="164" t="s">
        <v>387</v>
      </c>
      <c r="C335" s="172">
        <v>0</v>
      </c>
      <c r="D335" s="172">
        <v>0</v>
      </c>
      <c r="E335" s="155">
        <v>0</v>
      </c>
      <c r="F335" s="155">
        <v>0</v>
      </c>
    </row>
    <row r="336" customHeight="1" spans="1:6">
      <c r="A336" s="160"/>
      <c r="B336" s="164" t="s">
        <v>388</v>
      </c>
      <c r="C336" s="172">
        <v>0</v>
      </c>
      <c r="D336" s="172">
        <v>87</v>
      </c>
      <c r="E336" s="155">
        <v>0</v>
      </c>
      <c r="F336" s="155">
        <v>0.71900826446281</v>
      </c>
    </row>
    <row r="337" customHeight="1" spans="1:6">
      <c r="A337" s="160"/>
      <c r="B337" s="164" t="s">
        <v>389</v>
      </c>
      <c r="C337" s="172">
        <v>0</v>
      </c>
      <c r="D337" s="172">
        <v>0</v>
      </c>
      <c r="E337" s="155">
        <v>0</v>
      </c>
      <c r="F337" s="155">
        <v>0</v>
      </c>
    </row>
    <row r="338" customHeight="1" spans="1:6">
      <c r="A338" s="160"/>
      <c r="B338" s="164" t="s">
        <v>390</v>
      </c>
      <c r="C338" s="172">
        <v>0</v>
      </c>
      <c r="D338" s="172">
        <v>317</v>
      </c>
      <c r="E338" s="155">
        <v>0</v>
      </c>
      <c r="F338" s="155">
        <v>0.264386989157631</v>
      </c>
    </row>
    <row r="339" customHeight="1" spans="1:6">
      <c r="A339" s="160"/>
      <c r="B339" s="164" t="s">
        <v>391</v>
      </c>
      <c r="C339" s="172">
        <v>0</v>
      </c>
      <c r="D339" s="172">
        <v>0</v>
      </c>
      <c r="E339" s="155">
        <v>0</v>
      </c>
      <c r="F339" s="155">
        <v>0</v>
      </c>
    </row>
    <row r="340" customHeight="1" spans="1:6">
      <c r="A340" s="160"/>
      <c r="B340" s="164" t="s">
        <v>392</v>
      </c>
      <c r="C340" s="172">
        <v>0</v>
      </c>
      <c r="D340" s="172">
        <v>10</v>
      </c>
      <c r="E340" s="155">
        <v>0</v>
      </c>
      <c r="F340" s="155">
        <v>2.5</v>
      </c>
    </row>
    <row r="341" customHeight="1" spans="1:6">
      <c r="A341" s="160"/>
      <c r="B341" s="164" t="s">
        <v>393</v>
      </c>
      <c r="C341" s="172">
        <v>0</v>
      </c>
      <c r="D341" s="172">
        <v>312</v>
      </c>
      <c r="E341" s="155">
        <v>0</v>
      </c>
      <c r="F341" s="155">
        <v>0.925816023738872</v>
      </c>
    </row>
    <row r="342" customHeight="1" spans="1:6">
      <c r="A342" s="160"/>
      <c r="B342" s="164" t="s">
        <v>394</v>
      </c>
      <c r="C342" s="172">
        <v>0</v>
      </c>
      <c r="D342" s="172">
        <v>0</v>
      </c>
      <c r="E342" s="155">
        <v>0</v>
      </c>
      <c r="F342" s="155">
        <v>0</v>
      </c>
    </row>
    <row r="343" customHeight="1" spans="1:6">
      <c r="A343" s="160"/>
      <c r="B343" s="164" t="s">
        <v>395</v>
      </c>
      <c r="C343" s="172">
        <v>0</v>
      </c>
      <c r="D343" s="172">
        <v>0</v>
      </c>
      <c r="E343" s="155">
        <v>0</v>
      </c>
      <c r="F343" s="155">
        <v>0</v>
      </c>
    </row>
    <row r="344" customHeight="1" spans="1:6">
      <c r="A344" s="160"/>
      <c r="B344" s="164" t="s">
        <v>396</v>
      </c>
      <c r="C344" s="172">
        <v>0</v>
      </c>
      <c r="D344" s="172">
        <v>656</v>
      </c>
      <c r="E344" s="155">
        <v>0</v>
      </c>
      <c r="F344" s="155">
        <v>0.324110671936759</v>
      </c>
    </row>
    <row r="345" customHeight="1" spans="1:6">
      <c r="A345" s="160"/>
      <c r="B345" s="164" t="s">
        <v>397</v>
      </c>
      <c r="C345" s="172">
        <v>637</v>
      </c>
      <c r="D345" s="172">
        <v>130</v>
      </c>
      <c r="E345" s="155">
        <v>0.204081632653061</v>
      </c>
      <c r="F345" s="155">
        <v>0.942028985507246</v>
      </c>
    </row>
    <row r="346" customHeight="1" spans="1:6">
      <c r="A346" s="160"/>
      <c r="B346" s="164" t="s">
        <v>152</v>
      </c>
      <c r="C346" s="172">
        <v>0</v>
      </c>
      <c r="D346" s="172">
        <v>0</v>
      </c>
      <c r="E346" s="155">
        <v>0</v>
      </c>
      <c r="F346" s="155">
        <v>0</v>
      </c>
    </row>
    <row r="347" customHeight="1" spans="1:6">
      <c r="A347" s="160"/>
      <c r="B347" s="164" t="s">
        <v>153</v>
      </c>
      <c r="C347" s="172">
        <v>0</v>
      </c>
      <c r="D347" s="172">
        <v>0</v>
      </c>
      <c r="E347" s="155">
        <v>0</v>
      </c>
      <c r="F347" s="155">
        <v>0</v>
      </c>
    </row>
    <row r="348" customHeight="1" spans="1:6">
      <c r="A348" s="160"/>
      <c r="B348" s="164" t="s">
        <v>154</v>
      </c>
      <c r="C348" s="172">
        <v>0</v>
      </c>
      <c r="D348" s="172">
        <v>0</v>
      </c>
      <c r="E348" s="155">
        <v>0</v>
      </c>
      <c r="F348" s="155">
        <v>0</v>
      </c>
    </row>
    <row r="349" customHeight="1" spans="1:6">
      <c r="A349" s="160"/>
      <c r="B349" s="164" t="s">
        <v>398</v>
      </c>
      <c r="C349" s="172">
        <v>0</v>
      </c>
      <c r="D349" s="172">
        <v>126</v>
      </c>
      <c r="E349" s="155">
        <v>0</v>
      </c>
      <c r="F349" s="155">
        <v>1.0327868852459</v>
      </c>
    </row>
    <row r="350" customHeight="1" spans="1:6">
      <c r="A350" s="160"/>
      <c r="B350" s="164" t="s">
        <v>399</v>
      </c>
      <c r="C350" s="172">
        <v>0</v>
      </c>
      <c r="D350" s="172">
        <v>4</v>
      </c>
      <c r="E350" s="155">
        <v>0</v>
      </c>
      <c r="F350" s="155">
        <v>0.25</v>
      </c>
    </row>
    <row r="351" customHeight="1" spans="1:6">
      <c r="A351" s="160"/>
      <c r="B351" s="164" t="s">
        <v>400</v>
      </c>
      <c r="C351" s="172">
        <v>0</v>
      </c>
      <c r="D351" s="172">
        <v>0</v>
      </c>
      <c r="E351" s="155">
        <v>0</v>
      </c>
      <c r="F351" s="155">
        <v>0</v>
      </c>
    </row>
    <row r="352" customHeight="1" spans="1:6">
      <c r="A352" s="160"/>
      <c r="B352" s="164" t="s">
        <v>401</v>
      </c>
      <c r="C352" s="172">
        <v>0</v>
      </c>
      <c r="D352" s="172">
        <v>0</v>
      </c>
      <c r="E352" s="155">
        <v>0</v>
      </c>
      <c r="F352" s="155">
        <v>0</v>
      </c>
    </row>
    <row r="353" customHeight="1" spans="1:6">
      <c r="A353" s="160"/>
      <c r="B353" s="164" t="s">
        <v>402</v>
      </c>
      <c r="C353" s="172">
        <v>492</v>
      </c>
      <c r="D353" s="172">
        <v>492</v>
      </c>
      <c r="E353" s="155">
        <v>1</v>
      </c>
      <c r="F353" s="155">
        <v>1.31903485254692</v>
      </c>
    </row>
    <row r="354" customHeight="1" spans="1:6">
      <c r="A354" s="160"/>
      <c r="B354" s="164" t="s">
        <v>152</v>
      </c>
      <c r="C354" s="172">
        <v>0</v>
      </c>
      <c r="D354" s="172">
        <v>0</v>
      </c>
      <c r="E354" s="155">
        <v>0</v>
      </c>
      <c r="F354" s="155">
        <v>0</v>
      </c>
    </row>
    <row r="355" customHeight="1" spans="1:6">
      <c r="A355" s="160"/>
      <c r="B355" s="164" t="s">
        <v>153</v>
      </c>
      <c r="C355" s="172">
        <v>0</v>
      </c>
      <c r="D355" s="172">
        <v>0</v>
      </c>
      <c r="E355" s="155">
        <v>0</v>
      </c>
      <c r="F355" s="155">
        <v>0</v>
      </c>
    </row>
    <row r="356" customHeight="1" spans="1:6">
      <c r="A356" s="160"/>
      <c r="B356" s="164" t="s">
        <v>154</v>
      </c>
      <c r="C356" s="172">
        <v>0</v>
      </c>
      <c r="D356" s="172">
        <v>0</v>
      </c>
      <c r="E356" s="155">
        <v>0</v>
      </c>
      <c r="F356" s="155">
        <v>0</v>
      </c>
    </row>
    <row r="357" customHeight="1" spans="1:6">
      <c r="A357" s="160"/>
      <c r="B357" s="164" t="s">
        <v>403</v>
      </c>
      <c r="C357" s="172">
        <v>0</v>
      </c>
      <c r="D357" s="172">
        <v>0</v>
      </c>
      <c r="E357" s="155">
        <v>0</v>
      </c>
      <c r="F357" s="155">
        <v>0</v>
      </c>
    </row>
    <row r="358" customHeight="1" spans="1:6">
      <c r="A358" s="160"/>
      <c r="B358" s="164" t="s">
        <v>404</v>
      </c>
      <c r="C358" s="172">
        <v>0</v>
      </c>
      <c r="D358" s="172">
        <v>0</v>
      </c>
      <c r="E358" s="155">
        <v>0</v>
      </c>
      <c r="F358" s="155">
        <v>0</v>
      </c>
    </row>
    <row r="359" customHeight="1" spans="1:6">
      <c r="A359" s="160"/>
      <c r="B359" s="164" t="s">
        <v>405</v>
      </c>
      <c r="C359" s="172">
        <v>0</v>
      </c>
      <c r="D359" s="172">
        <v>0</v>
      </c>
      <c r="E359" s="155">
        <v>0</v>
      </c>
      <c r="F359" s="155">
        <v>0</v>
      </c>
    </row>
    <row r="360" customHeight="1" spans="1:6">
      <c r="A360" s="160"/>
      <c r="B360" s="164" t="s">
        <v>406</v>
      </c>
      <c r="C360" s="172">
        <v>0</v>
      </c>
      <c r="D360" s="172">
        <v>208</v>
      </c>
      <c r="E360" s="155">
        <v>0</v>
      </c>
      <c r="F360" s="155">
        <v>1.3</v>
      </c>
    </row>
    <row r="361" customHeight="1" spans="1:6">
      <c r="A361" s="160"/>
      <c r="B361" s="164" t="s">
        <v>407</v>
      </c>
      <c r="C361" s="172">
        <v>0</v>
      </c>
      <c r="D361" s="172">
        <v>284</v>
      </c>
      <c r="E361" s="155">
        <v>0</v>
      </c>
      <c r="F361" s="155">
        <v>1.33333333333333</v>
      </c>
    </row>
    <row r="362" customHeight="1" spans="1:6">
      <c r="A362" s="160"/>
      <c r="B362" s="164" t="s">
        <v>408</v>
      </c>
      <c r="C362" s="172">
        <v>0</v>
      </c>
      <c r="D362" s="172">
        <v>0</v>
      </c>
      <c r="E362" s="155">
        <v>0</v>
      </c>
      <c r="F362" s="155">
        <v>0</v>
      </c>
    </row>
    <row r="363" customHeight="1" spans="1:6">
      <c r="A363" s="160"/>
      <c r="B363" s="164" t="s">
        <v>409</v>
      </c>
      <c r="C363" s="172">
        <v>0</v>
      </c>
      <c r="D363" s="172">
        <v>0</v>
      </c>
      <c r="E363" s="155">
        <v>0</v>
      </c>
      <c r="F363" s="155">
        <v>0</v>
      </c>
    </row>
    <row r="364" customHeight="1" spans="1:6">
      <c r="A364" s="160"/>
      <c r="B364" s="160" t="s">
        <v>410</v>
      </c>
      <c r="C364" s="172">
        <v>261</v>
      </c>
      <c r="D364" s="172">
        <v>261</v>
      </c>
      <c r="E364" s="155">
        <v>1</v>
      </c>
      <c r="F364" s="155">
        <v>0.276483050847458</v>
      </c>
    </row>
    <row r="365" customHeight="1" spans="1:6">
      <c r="A365" s="160"/>
      <c r="B365" s="160" t="s">
        <v>152</v>
      </c>
      <c r="C365" s="172">
        <v>0</v>
      </c>
      <c r="D365" s="172">
        <v>0</v>
      </c>
      <c r="E365" s="155">
        <v>0</v>
      </c>
      <c r="F365" s="155">
        <v>0</v>
      </c>
    </row>
    <row r="366" customHeight="1" spans="1:6">
      <c r="A366" s="160"/>
      <c r="B366" s="160" t="s">
        <v>153</v>
      </c>
      <c r="C366" s="172">
        <v>0</v>
      </c>
      <c r="D366" s="172">
        <v>0</v>
      </c>
      <c r="E366" s="155">
        <v>0</v>
      </c>
      <c r="F366" s="155">
        <v>0</v>
      </c>
    </row>
    <row r="367" customHeight="1" spans="1:6">
      <c r="A367" s="160"/>
      <c r="B367" s="160" t="s">
        <v>154</v>
      </c>
      <c r="C367" s="172">
        <v>0</v>
      </c>
      <c r="D367" s="172">
        <v>0</v>
      </c>
      <c r="E367" s="155">
        <v>0</v>
      </c>
      <c r="F367" s="155">
        <v>0</v>
      </c>
    </row>
    <row r="368" customHeight="1" spans="1:6">
      <c r="A368" s="160"/>
      <c r="B368" s="160" t="s">
        <v>411</v>
      </c>
      <c r="C368" s="172">
        <v>0</v>
      </c>
      <c r="D368" s="172">
        <v>0</v>
      </c>
      <c r="E368" s="155">
        <v>0</v>
      </c>
      <c r="F368" s="155">
        <v>0</v>
      </c>
    </row>
    <row r="369" customHeight="1" spans="1:6">
      <c r="A369" s="160"/>
      <c r="B369" s="160" t="s">
        <v>412</v>
      </c>
      <c r="C369" s="172">
        <v>0</v>
      </c>
      <c r="D369" s="172">
        <v>0</v>
      </c>
      <c r="E369" s="155">
        <v>0</v>
      </c>
      <c r="F369" s="155">
        <v>0</v>
      </c>
    </row>
    <row r="370" customHeight="1" spans="1:6">
      <c r="A370" s="160"/>
      <c r="B370" s="160" t="s">
        <v>413</v>
      </c>
      <c r="C370" s="172">
        <v>0</v>
      </c>
      <c r="D370" s="172">
        <v>0</v>
      </c>
      <c r="E370" s="155">
        <v>0</v>
      </c>
      <c r="F370" s="155">
        <v>0</v>
      </c>
    </row>
    <row r="371" customHeight="1" spans="1:6">
      <c r="A371" s="160"/>
      <c r="B371" s="160" t="s">
        <v>414</v>
      </c>
      <c r="C371" s="172">
        <v>0</v>
      </c>
      <c r="D371" s="172">
        <v>0</v>
      </c>
      <c r="E371" s="155">
        <v>0</v>
      </c>
      <c r="F371" s="155">
        <v>0</v>
      </c>
    </row>
    <row r="372" customHeight="1" spans="1:6">
      <c r="A372" s="160"/>
      <c r="B372" s="160" t="s">
        <v>415</v>
      </c>
      <c r="C372" s="172">
        <v>0</v>
      </c>
      <c r="D372" s="172">
        <v>261</v>
      </c>
      <c r="E372" s="155">
        <v>0</v>
      </c>
      <c r="F372" s="155">
        <v>0.276483050847458</v>
      </c>
    </row>
    <row r="373" customHeight="1" spans="1:6">
      <c r="A373" s="160"/>
      <c r="B373" s="160" t="s">
        <v>416</v>
      </c>
      <c r="C373" s="172">
        <v>240</v>
      </c>
      <c r="D373" s="172">
        <v>240</v>
      </c>
      <c r="E373" s="155">
        <v>1</v>
      </c>
      <c r="F373" s="155">
        <v>0</v>
      </c>
    </row>
    <row r="374" customHeight="1" spans="1:6">
      <c r="A374" s="160"/>
      <c r="B374" s="160" t="s">
        <v>152</v>
      </c>
      <c r="C374" s="172">
        <v>0</v>
      </c>
      <c r="D374" s="172">
        <v>0</v>
      </c>
      <c r="E374" s="155">
        <v>0</v>
      </c>
      <c r="F374" s="155">
        <v>0</v>
      </c>
    </row>
    <row r="375" customHeight="1" spans="1:6">
      <c r="A375" s="160"/>
      <c r="B375" s="160" t="s">
        <v>153</v>
      </c>
      <c r="C375" s="172">
        <v>0</v>
      </c>
      <c r="D375" s="172">
        <v>0</v>
      </c>
      <c r="E375" s="155">
        <v>0</v>
      </c>
      <c r="F375" s="155">
        <v>0</v>
      </c>
    </row>
    <row r="376" customHeight="1" spans="1:6">
      <c r="A376" s="160"/>
      <c r="B376" s="160" t="s">
        <v>154</v>
      </c>
      <c r="C376" s="172">
        <v>0</v>
      </c>
      <c r="D376" s="172">
        <v>0</v>
      </c>
      <c r="E376" s="155">
        <v>0</v>
      </c>
      <c r="F376" s="155">
        <v>0</v>
      </c>
    </row>
    <row r="377" customHeight="1" spans="1:6">
      <c r="A377" s="160"/>
      <c r="B377" s="160" t="s">
        <v>417</v>
      </c>
      <c r="C377" s="172">
        <v>0</v>
      </c>
      <c r="D377" s="172">
        <v>0</v>
      </c>
      <c r="E377" s="155">
        <v>0</v>
      </c>
      <c r="F377" s="155">
        <v>0</v>
      </c>
    </row>
    <row r="378" customHeight="1" spans="1:6">
      <c r="A378" s="160"/>
      <c r="B378" s="160" t="s">
        <v>418</v>
      </c>
      <c r="C378" s="172">
        <v>0</v>
      </c>
      <c r="D378" s="172">
        <v>0</v>
      </c>
      <c r="E378" s="155">
        <v>0</v>
      </c>
      <c r="F378" s="155">
        <v>0</v>
      </c>
    </row>
    <row r="379" customHeight="1" spans="1:6">
      <c r="A379" s="160"/>
      <c r="B379" s="160" t="s">
        <v>419</v>
      </c>
      <c r="C379" s="172">
        <v>0</v>
      </c>
      <c r="D379" s="172">
        <v>0</v>
      </c>
      <c r="E379" s="155">
        <v>0</v>
      </c>
      <c r="F379" s="155">
        <v>0</v>
      </c>
    </row>
    <row r="380" customHeight="1" spans="1:6">
      <c r="A380" s="160"/>
      <c r="B380" s="160" t="s">
        <v>420</v>
      </c>
      <c r="C380" s="172">
        <v>0</v>
      </c>
      <c r="D380" s="172">
        <v>240</v>
      </c>
      <c r="E380" s="155">
        <v>0</v>
      </c>
      <c r="F380" s="155">
        <v>0</v>
      </c>
    </row>
    <row r="381" customHeight="1" spans="1:6">
      <c r="A381" s="160"/>
      <c r="B381" s="164" t="s">
        <v>421</v>
      </c>
      <c r="C381" s="172">
        <v>644</v>
      </c>
      <c r="D381" s="172">
        <v>321</v>
      </c>
      <c r="E381" s="155">
        <v>0.498447204968944</v>
      </c>
      <c r="F381" s="155">
        <v>0.18259385665529</v>
      </c>
    </row>
    <row r="382" customHeight="1" spans="1:6">
      <c r="A382" s="160"/>
      <c r="B382" s="164" t="s">
        <v>422</v>
      </c>
      <c r="C382" s="172">
        <v>0</v>
      </c>
      <c r="D382" s="172">
        <v>0</v>
      </c>
      <c r="E382" s="155">
        <v>0</v>
      </c>
      <c r="F382" s="155">
        <v>0</v>
      </c>
    </row>
    <row r="383" customHeight="1" spans="1:6">
      <c r="A383" s="160"/>
      <c r="B383" s="164" t="s">
        <v>423</v>
      </c>
      <c r="C383" s="172">
        <v>0</v>
      </c>
      <c r="D383" s="172">
        <v>50</v>
      </c>
      <c r="E383" s="155">
        <v>0</v>
      </c>
      <c r="F383" s="155">
        <v>0.0492610837438424</v>
      </c>
    </row>
    <row r="384" customHeight="1" spans="1:6">
      <c r="A384" s="160"/>
      <c r="B384" s="164" t="s">
        <v>424</v>
      </c>
      <c r="C384" s="172">
        <v>0</v>
      </c>
      <c r="D384" s="172">
        <v>271</v>
      </c>
      <c r="E384" s="155">
        <v>0</v>
      </c>
      <c r="F384" s="155">
        <v>0.364737550471063</v>
      </c>
    </row>
    <row r="385" customHeight="1" spans="1:6">
      <c r="A385" s="203" t="s">
        <v>425</v>
      </c>
      <c r="B385" s="164" t="s">
        <v>107</v>
      </c>
      <c r="C385" s="172">
        <v>114743</v>
      </c>
      <c r="D385" s="172">
        <v>107962</v>
      </c>
      <c r="E385" s="155">
        <v>0.940902713019531</v>
      </c>
      <c r="F385" s="155">
        <v>1.14546110427365</v>
      </c>
    </row>
    <row r="386" customHeight="1" spans="1:6">
      <c r="A386" s="160"/>
      <c r="B386" s="164" t="s">
        <v>426</v>
      </c>
      <c r="C386" s="172">
        <v>2107</v>
      </c>
      <c r="D386" s="172">
        <v>2075</v>
      </c>
      <c r="E386" s="155">
        <v>0.984812529663028</v>
      </c>
      <c r="F386" s="155">
        <v>0.720486111111111</v>
      </c>
    </row>
    <row r="387" customHeight="1" spans="1:6">
      <c r="A387" s="160"/>
      <c r="B387" s="164" t="s">
        <v>152</v>
      </c>
      <c r="C387" s="172">
        <v>0</v>
      </c>
      <c r="D387" s="172">
        <v>2063</v>
      </c>
      <c r="E387" s="155">
        <v>0</v>
      </c>
      <c r="F387" s="155">
        <v>0.983317445185891</v>
      </c>
    </row>
    <row r="388" customHeight="1" spans="1:6">
      <c r="A388" s="160"/>
      <c r="B388" s="164" t="s">
        <v>153</v>
      </c>
      <c r="C388" s="172">
        <v>0</v>
      </c>
      <c r="D388" s="172">
        <v>1</v>
      </c>
      <c r="E388" s="155">
        <v>0</v>
      </c>
      <c r="F388" s="155">
        <v>1</v>
      </c>
    </row>
    <row r="389" customHeight="1" spans="1:6">
      <c r="A389" s="160"/>
      <c r="B389" s="164" t="s">
        <v>154</v>
      </c>
      <c r="C389" s="172">
        <v>0</v>
      </c>
      <c r="D389" s="172">
        <v>0</v>
      </c>
      <c r="E389" s="155">
        <v>0</v>
      </c>
      <c r="F389" s="155">
        <v>0</v>
      </c>
    </row>
    <row r="390" customHeight="1" spans="1:6">
      <c r="A390" s="160"/>
      <c r="B390" s="164" t="s">
        <v>427</v>
      </c>
      <c r="C390" s="172">
        <v>0</v>
      </c>
      <c r="D390" s="172">
        <v>0</v>
      </c>
      <c r="E390" s="155">
        <v>0</v>
      </c>
      <c r="F390" s="155">
        <v>0</v>
      </c>
    </row>
    <row r="391" customHeight="1" spans="1:6">
      <c r="A391" s="160"/>
      <c r="B391" s="164" t="s">
        <v>428</v>
      </c>
      <c r="C391" s="172">
        <v>0</v>
      </c>
      <c r="D391" s="172">
        <v>0</v>
      </c>
      <c r="E391" s="155">
        <v>0</v>
      </c>
      <c r="F391" s="155">
        <v>0</v>
      </c>
    </row>
    <row r="392" customHeight="1" spans="1:6">
      <c r="A392" s="160"/>
      <c r="B392" s="164" t="s">
        <v>429</v>
      </c>
      <c r="C392" s="172">
        <v>0</v>
      </c>
      <c r="D392" s="172">
        <v>0</v>
      </c>
      <c r="E392" s="155">
        <v>0</v>
      </c>
      <c r="F392" s="155">
        <v>0</v>
      </c>
    </row>
    <row r="393" customHeight="1" spans="1:6">
      <c r="A393" s="160"/>
      <c r="B393" s="164" t="s">
        <v>430</v>
      </c>
      <c r="C393" s="172">
        <v>0</v>
      </c>
      <c r="D393" s="172">
        <v>0</v>
      </c>
      <c r="E393" s="155">
        <v>0</v>
      </c>
      <c r="F393" s="155">
        <v>0</v>
      </c>
    </row>
    <row r="394" customHeight="1" spans="1:6">
      <c r="A394" s="160"/>
      <c r="B394" s="164" t="s">
        <v>193</v>
      </c>
      <c r="C394" s="172">
        <v>0</v>
      </c>
      <c r="D394" s="172">
        <v>0</v>
      </c>
      <c r="E394" s="155">
        <v>0</v>
      </c>
      <c r="F394" s="155">
        <v>0</v>
      </c>
    </row>
    <row r="395" customHeight="1" spans="1:6">
      <c r="A395" s="160"/>
      <c r="B395" s="164" t="s">
        <v>431</v>
      </c>
      <c r="C395" s="172">
        <v>0</v>
      </c>
      <c r="D395" s="172">
        <v>0</v>
      </c>
      <c r="E395" s="155">
        <v>0</v>
      </c>
      <c r="F395" s="155">
        <v>0</v>
      </c>
    </row>
    <row r="396" customHeight="1" spans="1:6">
      <c r="A396" s="160"/>
      <c r="B396" s="164" t="s">
        <v>432</v>
      </c>
      <c r="C396" s="172">
        <v>0</v>
      </c>
      <c r="D396" s="172">
        <v>0</v>
      </c>
      <c r="E396" s="155">
        <v>0</v>
      </c>
      <c r="F396" s="155">
        <v>0</v>
      </c>
    </row>
    <row r="397" customHeight="1" spans="1:6">
      <c r="A397" s="160"/>
      <c r="B397" s="164" t="s">
        <v>433</v>
      </c>
      <c r="C397" s="172">
        <v>0</v>
      </c>
      <c r="D397" s="172">
        <v>0</v>
      </c>
      <c r="E397" s="155">
        <v>0</v>
      </c>
      <c r="F397" s="155">
        <v>0</v>
      </c>
    </row>
    <row r="398" customHeight="1" spans="1:6">
      <c r="A398" s="160"/>
      <c r="B398" s="164" t="s">
        <v>434</v>
      </c>
      <c r="C398" s="172">
        <v>0</v>
      </c>
      <c r="D398" s="172">
        <v>0</v>
      </c>
      <c r="E398" s="155">
        <v>0</v>
      </c>
      <c r="F398" s="155">
        <v>0</v>
      </c>
    </row>
    <row r="399" customHeight="1" spans="1:6">
      <c r="A399" s="160"/>
      <c r="B399" s="164" t="s">
        <v>435</v>
      </c>
      <c r="C399" s="172">
        <v>0</v>
      </c>
      <c r="D399" s="172">
        <v>0</v>
      </c>
      <c r="E399" s="155">
        <v>0</v>
      </c>
      <c r="F399" s="155">
        <v>0</v>
      </c>
    </row>
    <row r="400" customHeight="1" spans="1:6">
      <c r="A400" s="160"/>
      <c r="B400" s="164" t="s">
        <v>436</v>
      </c>
      <c r="C400" s="172">
        <v>0</v>
      </c>
      <c r="D400" s="172">
        <v>0</v>
      </c>
      <c r="E400" s="155">
        <v>0</v>
      </c>
      <c r="F400" s="155">
        <v>0</v>
      </c>
    </row>
    <row r="401" customHeight="1" spans="1:6">
      <c r="A401" s="160"/>
      <c r="B401" s="164" t="s">
        <v>437</v>
      </c>
      <c r="C401" s="172">
        <v>0</v>
      </c>
      <c r="D401" s="172">
        <v>0</v>
      </c>
      <c r="E401" s="155">
        <v>0</v>
      </c>
      <c r="F401" s="155">
        <v>0</v>
      </c>
    </row>
    <row r="402" customHeight="1" spans="1:6">
      <c r="A402" s="160"/>
      <c r="B402" s="164" t="s">
        <v>438</v>
      </c>
      <c r="C402" s="172">
        <v>0</v>
      </c>
      <c r="D402" s="172">
        <v>0</v>
      </c>
      <c r="E402" s="155">
        <v>0</v>
      </c>
      <c r="F402" s="155">
        <v>0</v>
      </c>
    </row>
    <row r="403" customHeight="1" spans="1:6">
      <c r="A403" s="160"/>
      <c r="B403" s="164" t="s">
        <v>161</v>
      </c>
      <c r="C403" s="172">
        <v>0</v>
      </c>
      <c r="D403" s="172">
        <v>0</v>
      </c>
      <c r="E403" s="155">
        <v>0</v>
      </c>
      <c r="F403" s="155">
        <v>0</v>
      </c>
    </row>
    <row r="404" customHeight="1" spans="1:6">
      <c r="A404" s="160"/>
      <c r="B404" s="164" t="s">
        <v>439</v>
      </c>
      <c r="C404" s="172">
        <v>0</v>
      </c>
      <c r="D404" s="172">
        <v>11</v>
      </c>
      <c r="E404" s="155">
        <v>0</v>
      </c>
      <c r="F404" s="155">
        <v>0.255813953488372</v>
      </c>
    </row>
    <row r="405" customHeight="1" spans="1:6">
      <c r="A405" s="160"/>
      <c r="B405" s="164" t="s">
        <v>440</v>
      </c>
      <c r="C405" s="172">
        <v>1945</v>
      </c>
      <c r="D405" s="172">
        <v>1291</v>
      </c>
      <c r="E405" s="155">
        <v>0.663753213367609</v>
      </c>
      <c r="F405" s="155">
        <v>0.623972933784437</v>
      </c>
    </row>
    <row r="406" customHeight="1" spans="1:6">
      <c r="A406" s="160"/>
      <c r="B406" s="164" t="s">
        <v>152</v>
      </c>
      <c r="C406" s="172">
        <v>0</v>
      </c>
      <c r="D406" s="172">
        <v>410</v>
      </c>
      <c r="E406" s="155">
        <v>0</v>
      </c>
      <c r="F406" s="155">
        <v>0.942528735632184</v>
      </c>
    </row>
    <row r="407" customHeight="1" spans="1:6">
      <c r="A407" s="160"/>
      <c r="B407" s="164" t="s">
        <v>153</v>
      </c>
      <c r="C407" s="172">
        <v>0</v>
      </c>
      <c r="D407" s="172">
        <v>0</v>
      </c>
      <c r="E407" s="155">
        <v>0</v>
      </c>
      <c r="F407" s="155">
        <v>0</v>
      </c>
    </row>
    <row r="408" customHeight="1" spans="1:6">
      <c r="A408" s="160"/>
      <c r="B408" s="164" t="s">
        <v>154</v>
      </c>
      <c r="C408" s="172">
        <v>0</v>
      </c>
      <c r="D408" s="172">
        <v>0</v>
      </c>
      <c r="E408" s="155">
        <v>0</v>
      </c>
      <c r="F408" s="155">
        <v>0</v>
      </c>
    </row>
    <row r="409" customHeight="1" spans="1:6">
      <c r="A409" s="160"/>
      <c r="B409" s="164" t="s">
        <v>441</v>
      </c>
      <c r="C409" s="172">
        <v>0</v>
      </c>
      <c r="D409" s="172">
        <v>19</v>
      </c>
      <c r="E409" s="155">
        <v>0</v>
      </c>
      <c r="F409" s="155">
        <v>0.95</v>
      </c>
    </row>
    <row r="410" customHeight="1" spans="1:6">
      <c r="A410" s="160"/>
      <c r="B410" s="164" t="s">
        <v>442</v>
      </c>
      <c r="C410" s="172">
        <v>0</v>
      </c>
      <c r="D410" s="172">
        <v>10</v>
      </c>
      <c r="E410" s="155">
        <v>0</v>
      </c>
      <c r="F410" s="155">
        <v>0.769230769230769</v>
      </c>
    </row>
    <row r="411" customHeight="1" spans="1:6">
      <c r="A411" s="160"/>
      <c r="B411" s="164" t="s">
        <v>443</v>
      </c>
      <c r="C411" s="172">
        <v>0</v>
      </c>
      <c r="D411" s="172">
        <v>787</v>
      </c>
      <c r="E411" s="155">
        <v>0</v>
      </c>
      <c r="F411" s="155">
        <v>0.564562410329986</v>
      </c>
    </row>
    <row r="412" customHeight="1" spans="1:6">
      <c r="A412" s="160"/>
      <c r="B412" s="164" t="s">
        <v>444</v>
      </c>
      <c r="C412" s="172">
        <v>0</v>
      </c>
      <c r="D412" s="172">
        <v>65</v>
      </c>
      <c r="E412" s="155">
        <v>0</v>
      </c>
      <c r="F412" s="155">
        <v>0.323383084577114</v>
      </c>
    </row>
    <row r="413" customHeight="1" spans="1:6">
      <c r="A413" s="160"/>
      <c r="B413" s="164" t="s">
        <v>445</v>
      </c>
      <c r="C413" s="172">
        <v>0</v>
      </c>
      <c r="D413" s="172">
        <v>0</v>
      </c>
      <c r="E413" s="155">
        <v>0</v>
      </c>
      <c r="F413" s="155">
        <v>0</v>
      </c>
    </row>
    <row r="414" customHeight="1" spans="1:6">
      <c r="A414" s="160"/>
      <c r="B414" s="164" t="s">
        <v>446</v>
      </c>
      <c r="C414" s="172">
        <v>0</v>
      </c>
      <c r="D414" s="172">
        <v>0</v>
      </c>
      <c r="E414" s="155">
        <v>0</v>
      </c>
      <c r="F414" s="155">
        <v>0</v>
      </c>
    </row>
    <row r="415" customHeight="1" spans="1:6">
      <c r="A415" s="160"/>
      <c r="B415" s="164" t="s">
        <v>447</v>
      </c>
      <c r="C415" s="172">
        <v>57579</v>
      </c>
      <c r="D415" s="172">
        <v>57579</v>
      </c>
      <c r="E415" s="155">
        <v>1</v>
      </c>
      <c r="F415" s="155">
        <v>1.32219619729953</v>
      </c>
    </row>
    <row r="416" customHeight="1" spans="1:6">
      <c r="A416" s="160"/>
      <c r="B416" s="164" t="s">
        <v>448</v>
      </c>
      <c r="C416" s="172">
        <v>0</v>
      </c>
      <c r="D416" s="172">
        <v>9280</v>
      </c>
      <c r="E416" s="155">
        <v>0</v>
      </c>
      <c r="F416" s="155">
        <v>1.13005358012664</v>
      </c>
    </row>
    <row r="417" customHeight="1" spans="1:6">
      <c r="A417" s="160"/>
      <c r="B417" s="164" t="s">
        <v>449</v>
      </c>
      <c r="C417" s="172">
        <v>0</v>
      </c>
      <c r="D417" s="172">
        <v>9024</v>
      </c>
      <c r="E417" s="155">
        <v>0</v>
      </c>
      <c r="F417" s="155">
        <v>1.06415094339623</v>
      </c>
    </row>
    <row r="418" customHeight="1" spans="1:6">
      <c r="A418" s="160"/>
      <c r="B418" s="164" t="s">
        <v>450</v>
      </c>
      <c r="C418" s="172">
        <v>0</v>
      </c>
      <c r="D418" s="172">
        <v>193</v>
      </c>
      <c r="E418" s="155">
        <v>0</v>
      </c>
      <c r="F418" s="155">
        <v>0.759842519685039</v>
      </c>
    </row>
    <row r="419" customHeight="1" spans="1:6">
      <c r="A419" s="160"/>
      <c r="B419" s="164" t="s">
        <v>451</v>
      </c>
      <c r="C419" s="172">
        <v>0</v>
      </c>
      <c r="D419" s="172">
        <v>15935</v>
      </c>
      <c r="E419" s="155">
        <v>0</v>
      </c>
      <c r="F419" s="155">
        <v>1.05285761480013</v>
      </c>
    </row>
    <row r="420" customHeight="1" spans="1:6">
      <c r="A420" s="160"/>
      <c r="B420" s="164" t="s">
        <v>452</v>
      </c>
      <c r="C420" s="172">
        <v>0</v>
      </c>
      <c r="D420" s="172">
        <v>2532</v>
      </c>
      <c r="E420" s="155">
        <v>0</v>
      </c>
      <c r="F420" s="155">
        <v>1.30179948586118</v>
      </c>
    </row>
    <row r="421" customHeight="1" spans="1:6">
      <c r="A421" s="160"/>
      <c r="B421" s="164" t="s">
        <v>453</v>
      </c>
      <c r="C421" s="172">
        <v>0</v>
      </c>
      <c r="D421" s="172">
        <v>18001</v>
      </c>
      <c r="E421" s="155">
        <v>0</v>
      </c>
      <c r="F421" s="155">
        <v>2.53821206993796</v>
      </c>
    </row>
    <row r="422" customHeight="1" spans="1:6">
      <c r="A422" s="160"/>
      <c r="B422" s="164" t="s">
        <v>454</v>
      </c>
      <c r="C422" s="172">
        <v>0</v>
      </c>
      <c r="D422" s="172">
        <v>0</v>
      </c>
      <c r="E422" s="155">
        <v>0</v>
      </c>
      <c r="F422" s="155">
        <v>0</v>
      </c>
    </row>
    <row r="423" customHeight="1" spans="1:6">
      <c r="A423" s="160"/>
      <c r="B423" s="164" t="s">
        <v>455</v>
      </c>
      <c r="C423" s="172">
        <v>0</v>
      </c>
      <c r="D423" s="172">
        <v>2614</v>
      </c>
      <c r="E423" s="155">
        <v>0</v>
      </c>
      <c r="F423" s="155">
        <v>1.07572016460905</v>
      </c>
    </row>
    <row r="424" customHeight="1" spans="1:6">
      <c r="A424" s="160"/>
      <c r="B424" s="164" t="s">
        <v>456</v>
      </c>
      <c r="C424" s="172">
        <v>0</v>
      </c>
      <c r="D424" s="172">
        <v>0</v>
      </c>
      <c r="E424" s="155">
        <v>0</v>
      </c>
      <c r="F424" s="155">
        <v>0</v>
      </c>
    </row>
    <row r="425" customHeight="1" spans="1:6">
      <c r="A425" s="160"/>
      <c r="B425" s="164" t="s">
        <v>457</v>
      </c>
      <c r="C425" s="172">
        <v>0</v>
      </c>
      <c r="D425" s="172">
        <v>0</v>
      </c>
      <c r="E425" s="155">
        <v>0</v>
      </c>
      <c r="F425" s="155">
        <v>0</v>
      </c>
    </row>
    <row r="426" customHeight="1" spans="1:6">
      <c r="A426" s="160"/>
      <c r="B426" s="164" t="s">
        <v>458</v>
      </c>
      <c r="C426" s="172">
        <v>0</v>
      </c>
      <c r="D426" s="172">
        <v>0</v>
      </c>
      <c r="E426" s="155">
        <v>0</v>
      </c>
      <c r="F426" s="155">
        <v>0</v>
      </c>
    </row>
    <row r="427" customHeight="1" spans="1:6">
      <c r="A427" s="160"/>
      <c r="B427" s="164" t="s">
        <v>459</v>
      </c>
      <c r="C427" s="172">
        <v>0</v>
      </c>
      <c r="D427" s="172">
        <v>0</v>
      </c>
      <c r="E427" s="155">
        <v>0</v>
      </c>
      <c r="F427" s="155">
        <v>0</v>
      </c>
    </row>
    <row r="428" customHeight="1" spans="1:6">
      <c r="A428" s="160"/>
      <c r="B428" s="164" t="s">
        <v>460</v>
      </c>
      <c r="C428" s="172">
        <v>5266</v>
      </c>
      <c r="D428" s="172">
        <v>4145</v>
      </c>
      <c r="E428" s="155">
        <v>0.787124952525636</v>
      </c>
      <c r="F428" s="155">
        <v>1.20459168846266</v>
      </c>
    </row>
    <row r="429" customHeight="1" spans="1:6">
      <c r="A429" s="160"/>
      <c r="B429" s="164" t="s">
        <v>461</v>
      </c>
      <c r="C429" s="172">
        <v>0</v>
      </c>
      <c r="D429" s="172">
        <v>0</v>
      </c>
      <c r="E429" s="155">
        <v>0</v>
      </c>
      <c r="F429" s="155">
        <v>0</v>
      </c>
    </row>
    <row r="430" customHeight="1" spans="1:6">
      <c r="A430" s="160"/>
      <c r="B430" s="164" t="s">
        <v>462</v>
      </c>
      <c r="C430" s="172">
        <v>0</v>
      </c>
      <c r="D430" s="172">
        <v>0</v>
      </c>
      <c r="E430" s="155">
        <v>0</v>
      </c>
      <c r="F430" s="155">
        <v>0</v>
      </c>
    </row>
    <row r="431" customHeight="1" spans="1:6">
      <c r="A431" s="160"/>
      <c r="B431" s="164" t="s">
        <v>463</v>
      </c>
      <c r="C431" s="172">
        <v>0</v>
      </c>
      <c r="D431" s="172">
        <v>0</v>
      </c>
      <c r="E431" s="155">
        <v>0</v>
      </c>
      <c r="F431" s="155">
        <v>0</v>
      </c>
    </row>
    <row r="432" customHeight="1" spans="1:6">
      <c r="A432" s="160"/>
      <c r="B432" s="164" t="s">
        <v>464</v>
      </c>
      <c r="C432" s="172">
        <v>0</v>
      </c>
      <c r="D432" s="172">
        <v>0</v>
      </c>
      <c r="E432" s="155">
        <v>0</v>
      </c>
      <c r="F432" s="155">
        <v>0</v>
      </c>
    </row>
    <row r="433" customHeight="1" spans="1:6">
      <c r="A433" s="160"/>
      <c r="B433" s="164" t="s">
        <v>465</v>
      </c>
      <c r="C433" s="172">
        <v>0</v>
      </c>
      <c r="D433" s="172">
        <v>0</v>
      </c>
      <c r="E433" s="155">
        <v>0</v>
      </c>
      <c r="F433" s="155">
        <v>0</v>
      </c>
    </row>
    <row r="434" customHeight="1" spans="1:6">
      <c r="A434" s="160"/>
      <c r="B434" s="164" t="s">
        <v>466</v>
      </c>
      <c r="C434" s="172">
        <v>0</v>
      </c>
      <c r="D434" s="172">
        <v>560</v>
      </c>
      <c r="E434" s="155">
        <v>0</v>
      </c>
      <c r="F434" s="155">
        <v>1.22004357298475</v>
      </c>
    </row>
    <row r="435" customHeight="1" spans="1:6">
      <c r="A435" s="160"/>
      <c r="B435" s="164" t="s">
        <v>467</v>
      </c>
      <c r="C435" s="172">
        <v>0</v>
      </c>
      <c r="D435" s="172">
        <v>0</v>
      </c>
      <c r="E435" s="155">
        <v>0</v>
      </c>
      <c r="F435" s="155">
        <v>0</v>
      </c>
    </row>
    <row r="436" customHeight="1" spans="1:6">
      <c r="A436" s="160"/>
      <c r="B436" s="164" t="s">
        <v>468</v>
      </c>
      <c r="C436" s="172">
        <v>0</v>
      </c>
      <c r="D436" s="172">
        <v>0</v>
      </c>
      <c r="E436" s="155">
        <v>0</v>
      </c>
      <c r="F436" s="155">
        <v>0</v>
      </c>
    </row>
    <row r="437" customHeight="1" spans="1:6">
      <c r="A437" s="160"/>
      <c r="B437" s="164" t="s">
        <v>469</v>
      </c>
      <c r="C437" s="172">
        <v>0</v>
      </c>
      <c r="D437" s="172">
        <v>3585</v>
      </c>
      <c r="E437" s="155">
        <v>0</v>
      </c>
      <c r="F437" s="155">
        <v>1.20707070707071</v>
      </c>
    </row>
    <row r="438" customHeight="1" spans="1:6">
      <c r="A438" s="160"/>
      <c r="B438" s="164" t="s">
        <v>470</v>
      </c>
      <c r="C438" s="172">
        <v>8908</v>
      </c>
      <c r="D438" s="172">
        <v>8088</v>
      </c>
      <c r="E438" s="155">
        <v>0.907947911989223</v>
      </c>
      <c r="F438" s="155">
        <v>1.20214030915577</v>
      </c>
    </row>
    <row r="439" customHeight="1" spans="1:6">
      <c r="A439" s="160"/>
      <c r="B439" s="164" t="s">
        <v>471</v>
      </c>
      <c r="C439" s="172">
        <v>0</v>
      </c>
      <c r="D439" s="172">
        <v>2593</v>
      </c>
      <c r="E439" s="155">
        <v>0</v>
      </c>
      <c r="F439" s="155">
        <v>1.88171262699565</v>
      </c>
    </row>
    <row r="440" customHeight="1" spans="1:6">
      <c r="A440" s="160"/>
      <c r="B440" s="164" t="s">
        <v>472</v>
      </c>
      <c r="C440" s="172">
        <v>0</v>
      </c>
      <c r="D440" s="172">
        <v>63</v>
      </c>
      <c r="E440" s="155">
        <v>0</v>
      </c>
      <c r="F440" s="155">
        <v>1.575</v>
      </c>
    </row>
    <row r="441" customHeight="1" spans="1:6">
      <c r="A441" s="160"/>
      <c r="B441" s="164" t="s">
        <v>473</v>
      </c>
      <c r="C441" s="172">
        <v>0</v>
      </c>
      <c r="D441" s="172">
        <v>0</v>
      </c>
      <c r="E441" s="155">
        <v>0</v>
      </c>
      <c r="F441" s="155">
        <v>0</v>
      </c>
    </row>
    <row r="442" customHeight="1" spans="1:6">
      <c r="A442" s="160"/>
      <c r="B442" s="164" t="s">
        <v>474</v>
      </c>
      <c r="C442" s="172">
        <v>0</v>
      </c>
      <c r="D442" s="172">
        <v>838</v>
      </c>
      <c r="E442" s="155">
        <v>0</v>
      </c>
      <c r="F442" s="155">
        <v>0.990543735224586</v>
      </c>
    </row>
    <row r="443" customHeight="1" spans="1:6">
      <c r="A443" s="160"/>
      <c r="B443" s="164" t="s">
        <v>475</v>
      </c>
      <c r="C443" s="172">
        <v>0</v>
      </c>
      <c r="D443" s="172">
        <v>0</v>
      </c>
      <c r="E443" s="155">
        <v>0</v>
      </c>
      <c r="F443" s="155">
        <v>0</v>
      </c>
    </row>
    <row r="444" customHeight="1" spans="1:6">
      <c r="A444" s="160"/>
      <c r="B444" s="164" t="s">
        <v>476</v>
      </c>
      <c r="C444" s="172">
        <v>0</v>
      </c>
      <c r="D444" s="172">
        <v>0</v>
      </c>
      <c r="E444" s="155">
        <v>0</v>
      </c>
      <c r="F444" s="155">
        <v>0</v>
      </c>
    </row>
    <row r="445" customHeight="1" spans="1:6">
      <c r="A445" s="160"/>
      <c r="B445" s="164" t="s">
        <v>477</v>
      </c>
      <c r="C445" s="172">
        <v>0</v>
      </c>
      <c r="D445" s="172">
        <v>173</v>
      </c>
      <c r="E445" s="155">
        <v>0</v>
      </c>
      <c r="F445" s="155">
        <v>0</v>
      </c>
    </row>
    <row r="446" customHeight="1" spans="1:6">
      <c r="A446" s="160"/>
      <c r="B446" s="164" t="s">
        <v>478</v>
      </c>
      <c r="C446" s="172">
        <v>0</v>
      </c>
      <c r="D446" s="172">
        <v>4421</v>
      </c>
      <c r="E446" s="155">
        <v>0</v>
      </c>
      <c r="F446" s="155">
        <v>0.991255605381166</v>
      </c>
    </row>
    <row r="447" customHeight="1" spans="1:6">
      <c r="A447" s="160"/>
      <c r="B447" s="164" t="s">
        <v>479</v>
      </c>
      <c r="C447" s="172">
        <v>20288</v>
      </c>
      <c r="D447" s="172">
        <v>17148</v>
      </c>
      <c r="E447" s="155">
        <v>0.845228706624606</v>
      </c>
      <c r="F447" s="155">
        <v>0.976704448368172</v>
      </c>
    </row>
    <row r="448" customHeight="1" spans="1:6">
      <c r="A448" s="160"/>
      <c r="B448" s="164" t="s">
        <v>480</v>
      </c>
      <c r="C448" s="172">
        <v>0</v>
      </c>
      <c r="D448" s="172">
        <v>292</v>
      </c>
      <c r="E448" s="155">
        <v>0</v>
      </c>
      <c r="F448" s="155">
        <v>0.86646884272997</v>
      </c>
    </row>
    <row r="449" customHeight="1" spans="1:6">
      <c r="A449" s="160"/>
      <c r="B449" s="164" t="s">
        <v>481</v>
      </c>
      <c r="C449" s="172">
        <v>0</v>
      </c>
      <c r="D449" s="172">
        <v>15158</v>
      </c>
      <c r="E449" s="155">
        <v>0</v>
      </c>
      <c r="F449" s="155">
        <v>0.96757308821652</v>
      </c>
    </row>
    <row r="450" customHeight="1" spans="1:6">
      <c r="A450" s="160"/>
      <c r="B450" s="164" t="s">
        <v>482</v>
      </c>
      <c r="C450" s="172">
        <v>0</v>
      </c>
      <c r="D450" s="172">
        <v>548</v>
      </c>
      <c r="E450" s="155">
        <v>0</v>
      </c>
      <c r="F450" s="155">
        <v>0.568464730290456</v>
      </c>
    </row>
    <row r="451" customHeight="1" spans="1:6">
      <c r="A451" s="160"/>
      <c r="B451" s="164" t="s">
        <v>483</v>
      </c>
      <c r="C451" s="172">
        <v>0</v>
      </c>
      <c r="D451" s="172">
        <v>14</v>
      </c>
      <c r="E451" s="155">
        <v>0</v>
      </c>
      <c r="F451" s="155">
        <v>1.07692307692308</v>
      </c>
    </row>
    <row r="452" customHeight="1" spans="1:6">
      <c r="A452" s="160"/>
      <c r="B452" s="164" t="s">
        <v>484</v>
      </c>
      <c r="C452" s="172">
        <v>0</v>
      </c>
      <c r="D452" s="172">
        <v>638</v>
      </c>
      <c r="E452" s="155">
        <v>0</v>
      </c>
      <c r="F452" s="155">
        <v>1.36909871244635</v>
      </c>
    </row>
    <row r="453" customHeight="1" spans="1:6">
      <c r="A453" s="160"/>
      <c r="B453" s="164" t="s">
        <v>485</v>
      </c>
      <c r="C453" s="172">
        <v>0</v>
      </c>
      <c r="D453" s="172">
        <v>498</v>
      </c>
      <c r="E453" s="155">
        <v>0</v>
      </c>
      <c r="F453" s="155">
        <v>4.48648648648649</v>
      </c>
    </row>
    <row r="454" customHeight="1" spans="1:6">
      <c r="A454" s="160"/>
      <c r="B454" s="164" t="s">
        <v>486</v>
      </c>
      <c r="C454" s="172">
        <v>3110</v>
      </c>
      <c r="D454" s="172">
        <v>2549</v>
      </c>
      <c r="E454" s="155">
        <v>0.819614147909968</v>
      </c>
      <c r="F454" s="155">
        <v>0.828943089430894</v>
      </c>
    </row>
    <row r="455" customHeight="1" spans="1:6">
      <c r="A455" s="160"/>
      <c r="B455" s="164" t="s">
        <v>487</v>
      </c>
      <c r="C455" s="172">
        <v>0</v>
      </c>
      <c r="D455" s="172">
        <v>245</v>
      </c>
      <c r="E455" s="155">
        <v>0</v>
      </c>
      <c r="F455" s="155">
        <v>1.01239669421488</v>
      </c>
    </row>
    <row r="456" customHeight="1" spans="1:6">
      <c r="A456" s="160"/>
      <c r="B456" s="164" t="s">
        <v>488</v>
      </c>
      <c r="C456" s="172">
        <v>0</v>
      </c>
      <c r="D456" s="172">
        <v>1906</v>
      </c>
      <c r="E456" s="155">
        <v>0</v>
      </c>
      <c r="F456" s="155">
        <v>1.09729418537709</v>
      </c>
    </row>
    <row r="457" customHeight="1" spans="1:6">
      <c r="A457" s="160"/>
      <c r="B457" s="164" t="s">
        <v>489</v>
      </c>
      <c r="C457" s="172">
        <v>0</v>
      </c>
      <c r="D457" s="172">
        <v>0</v>
      </c>
      <c r="E457" s="155">
        <v>0</v>
      </c>
      <c r="F457" s="155">
        <v>0</v>
      </c>
    </row>
    <row r="458" customHeight="1" spans="1:6">
      <c r="A458" s="160"/>
      <c r="B458" s="164" t="s">
        <v>490</v>
      </c>
      <c r="C458" s="172">
        <v>0</v>
      </c>
      <c r="D458" s="172">
        <v>99</v>
      </c>
      <c r="E458" s="155">
        <v>0</v>
      </c>
      <c r="F458" s="155">
        <v>1.01020408163265</v>
      </c>
    </row>
    <row r="459" customHeight="1" spans="1:6">
      <c r="A459" s="160"/>
      <c r="B459" s="164" t="s">
        <v>491</v>
      </c>
      <c r="C459" s="172">
        <v>0</v>
      </c>
      <c r="D459" s="172">
        <v>230</v>
      </c>
      <c r="E459" s="155">
        <v>0</v>
      </c>
      <c r="F459" s="155">
        <v>1.08490566037736</v>
      </c>
    </row>
    <row r="460" customHeight="1" spans="1:6">
      <c r="A460" s="160"/>
      <c r="B460" s="164" t="s">
        <v>492</v>
      </c>
      <c r="C460" s="172">
        <v>0</v>
      </c>
      <c r="D460" s="172">
        <v>69</v>
      </c>
      <c r="E460" s="155">
        <v>0</v>
      </c>
      <c r="F460" s="155">
        <v>0.113114754098361</v>
      </c>
    </row>
    <row r="461" customHeight="1" spans="1:6">
      <c r="A461" s="160"/>
      <c r="B461" s="164" t="s">
        <v>493</v>
      </c>
      <c r="C461" s="172">
        <v>0</v>
      </c>
      <c r="D461" s="172">
        <v>0</v>
      </c>
      <c r="E461" s="155">
        <v>0</v>
      </c>
      <c r="F461" s="155">
        <v>0</v>
      </c>
    </row>
    <row r="462" customHeight="1" spans="1:6">
      <c r="A462" s="160"/>
      <c r="B462" s="164" t="s">
        <v>494</v>
      </c>
      <c r="C462" s="172">
        <v>1573</v>
      </c>
      <c r="D462" s="172">
        <v>1534</v>
      </c>
      <c r="E462" s="155">
        <v>0.975206611570248</v>
      </c>
      <c r="F462" s="155">
        <v>1.20882584712372</v>
      </c>
    </row>
    <row r="463" customHeight="1" spans="1:6">
      <c r="A463" s="160"/>
      <c r="B463" s="164" t="s">
        <v>152</v>
      </c>
      <c r="C463" s="172">
        <v>0</v>
      </c>
      <c r="D463" s="172">
        <v>249</v>
      </c>
      <c r="E463" s="155">
        <v>0</v>
      </c>
      <c r="F463" s="155">
        <v>0.84406779661017</v>
      </c>
    </row>
    <row r="464" customHeight="1" spans="1:6">
      <c r="A464" s="160"/>
      <c r="B464" s="164" t="s">
        <v>153</v>
      </c>
      <c r="C464" s="172">
        <v>0</v>
      </c>
      <c r="D464" s="172">
        <v>0</v>
      </c>
      <c r="E464" s="155">
        <v>0</v>
      </c>
      <c r="F464" s="155">
        <v>0</v>
      </c>
    </row>
    <row r="465" customHeight="1" spans="1:6">
      <c r="A465" s="160"/>
      <c r="B465" s="164" t="s">
        <v>154</v>
      </c>
      <c r="C465" s="172">
        <v>0</v>
      </c>
      <c r="D465" s="172">
        <v>0</v>
      </c>
      <c r="E465" s="155">
        <v>0</v>
      </c>
      <c r="F465" s="155">
        <v>0</v>
      </c>
    </row>
    <row r="466" customHeight="1" spans="1:6">
      <c r="A466" s="160"/>
      <c r="B466" s="164" t="s">
        <v>495</v>
      </c>
      <c r="C466" s="172">
        <v>0</v>
      </c>
      <c r="D466" s="172">
        <v>65</v>
      </c>
      <c r="E466" s="155">
        <v>0</v>
      </c>
      <c r="F466" s="155">
        <v>0.970149253731343</v>
      </c>
    </row>
    <row r="467" customHeight="1" spans="1:6">
      <c r="A467" s="160"/>
      <c r="B467" s="164" t="s">
        <v>496</v>
      </c>
      <c r="C467" s="172">
        <v>0</v>
      </c>
      <c r="D467" s="172">
        <v>91</v>
      </c>
      <c r="E467" s="155">
        <v>0</v>
      </c>
      <c r="F467" s="155">
        <v>0.270833333333333</v>
      </c>
    </row>
    <row r="468" customHeight="1" spans="1:6">
      <c r="A468" s="160"/>
      <c r="B468" s="164" t="s">
        <v>497</v>
      </c>
      <c r="C468" s="172">
        <v>0</v>
      </c>
      <c r="D468" s="172">
        <v>0</v>
      </c>
      <c r="E468" s="155">
        <v>0</v>
      </c>
      <c r="F468" s="155">
        <v>0</v>
      </c>
    </row>
    <row r="469" customHeight="1" spans="1:6">
      <c r="A469" s="160"/>
      <c r="B469" s="164" t="s">
        <v>498</v>
      </c>
      <c r="C469" s="172">
        <v>0</v>
      </c>
      <c r="D469" s="172">
        <v>684</v>
      </c>
      <c r="E469" s="155">
        <v>0</v>
      </c>
      <c r="F469" s="155">
        <v>1.62085308056872</v>
      </c>
    </row>
    <row r="470" customHeight="1" spans="1:6">
      <c r="A470" s="160"/>
      <c r="B470" s="164" t="s">
        <v>499</v>
      </c>
      <c r="C470" s="172">
        <v>0</v>
      </c>
      <c r="D470" s="172">
        <v>445</v>
      </c>
      <c r="E470" s="155">
        <v>0</v>
      </c>
      <c r="F470" s="155">
        <v>3.24817518248175</v>
      </c>
    </row>
    <row r="471" customHeight="1" spans="1:6">
      <c r="A471" s="160"/>
      <c r="B471" s="164" t="s">
        <v>500</v>
      </c>
      <c r="C471" s="172">
        <v>86</v>
      </c>
      <c r="D471" s="172">
        <v>86</v>
      </c>
      <c r="E471" s="155">
        <v>1</v>
      </c>
      <c r="F471" s="155">
        <v>0.86</v>
      </c>
    </row>
    <row r="472" customHeight="1" spans="1:6">
      <c r="A472" s="160"/>
      <c r="B472" s="164" t="s">
        <v>152</v>
      </c>
      <c r="C472" s="172">
        <v>0</v>
      </c>
      <c r="D472" s="172">
        <v>84</v>
      </c>
      <c r="E472" s="155">
        <v>0</v>
      </c>
      <c r="F472" s="155">
        <v>0.91304347826087</v>
      </c>
    </row>
    <row r="473" customHeight="1" spans="1:6">
      <c r="A473" s="160"/>
      <c r="B473" s="164" t="s">
        <v>153</v>
      </c>
      <c r="C473" s="172">
        <v>0</v>
      </c>
      <c r="D473" s="172">
        <v>0</v>
      </c>
      <c r="E473" s="155">
        <v>0</v>
      </c>
      <c r="F473" s="155">
        <v>0</v>
      </c>
    </row>
    <row r="474" customHeight="1" spans="1:6">
      <c r="A474" s="160"/>
      <c r="B474" s="164" t="s">
        <v>154</v>
      </c>
      <c r="C474" s="172">
        <v>0</v>
      </c>
      <c r="D474" s="172">
        <v>0</v>
      </c>
      <c r="E474" s="155">
        <v>0</v>
      </c>
      <c r="F474" s="155">
        <v>0</v>
      </c>
    </row>
    <row r="475" customHeight="1" spans="1:6">
      <c r="A475" s="160"/>
      <c r="B475" s="164" t="s">
        <v>161</v>
      </c>
      <c r="C475" s="172">
        <v>0</v>
      </c>
      <c r="D475" s="172">
        <v>0</v>
      </c>
      <c r="E475" s="155">
        <v>0</v>
      </c>
      <c r="F475" s="155">
        <v>0</v>
      </c>
    </row>
    <row r="476" customHeight="1" spans="1:6">
      <c r="A476" s="160"/>
      <c r="B476" s="164" t="s">
        <v>501</v>
      </c>
      <c r="C476" s="172">
        <v>0</v>
      </c>
      <c r="D476" s="172">
        <v>2</v>
      </c>
      <c r="E476" s="155">
        <v>0</v>
      </c>
      <c r="F476" s="155">
        <v>0.25</v>
      </c>
    </row>
    <row r="477" customHeight="1" spans="1:6">
      <c r="A477" s="160"/>
      <c r="B477" s="164" t="s">
        <v>502</v>
      </c>
      <c r="C477" s="172">
        <v>3412</v>
      </c>
      <c r="D477" s="172">
        <v>3412</v>
      </c>
      <c r="E477" s="155">
        <v>1</v>
      </c>
      <c r="F477" s="155">
        <v>0.94988864142539</v>
      </c>
    </row>
    <row r="478" customHeight="1" spans="1:6">
      <c r="A478" s="160"/>
      <c r="B478" s="164" t="s">
        <v>503</v>
      </c>
      <c r="C478" s="172">
        <v>0</v>
      </c>
      <c r="D478" s="172">
        <v>3412</v>
      </c>
      <c r="E478" s="155">
        <v>0</v>
      </c>
      <c r="F478" s="155">
        <v>0.94988864142539</v>
      </c>
    </row>
    <row r="479" customHeight="1" spans="1:6">
      <c r="A479" s="160"/>
      <c r="B479" s="164" t="s">
        <v>504</v>
      </c>
      <c r="C479" s="172">
        <v>0</v>
      </c>
      <c r="D479" s="172">
        <v>0</v>
      </c>
      <c r="E479" s="155">
        <v>0</v>
      </c>
      <c r="F479" s="155">
        <v>0</v>
      </c>
    </row>
    <row r="480" customHeight="1" spans="1:6">
      <c r="A480" s="160"/>
      <c r="B480" s="164" t="s">
        <v>505</v>
      </c>
      <c r="C480" s="172">
        <v>253</v>
      </c>
      <c r="D480" s="172">
        <v>241</v>
      </c>
      <c r="E480" s="155">
        <v>0.952569169960474</v>
      </c>
      <c r="F480" s="155">
        <v>0.719402985074627</v>
      </c>
    </row>
    <row r="481" customHeight="1" spans="1:6">
      <c r="A481" s="160"/>
      <c r="B481" s="164" t="s">
        <v>506</v>
      </c>
      <c r="C481" s="172">
        <v>0</v>
      </c>
      <c r="D481" s="172">
        <v>107</v>
      </c>
      <c r="E481" s="155">
        <v>0</v>
      </c>
      <c r="F481" s="155">
        <v>0.786764705882353</v>
      </c>
    </row>
    <row r="482" customHeight="1" spans="1:6">
      <c r="A482" s="160"/>
      <c r="B482" s="164" t="s">
        <v>507</v>
      </c>
      <c r="C482" s="172">
        <v>0</v>
      </c>
      <c r="D482" s="172">
        <v>134</v>
      </c>
      <c r="E482" s="155">
        <v>0</v>
      </c>
      <c r="F482" s="155">
        <v>0.673366834170854</v>
      </c>
    </row>
    <row r="483" customHeight="1" spans="1:6">
      <c r="A483" s="160"/>
      <c r="B483" s="164" t="s">
        <v>508</v>
      </c>
      <c r="C483" s="172">
        <v>399</v>
      </c>
      <c r="D483" s="172">
        <v>399</v>
      </c>
      <c r="E483" s="155">
        <v>1</v>
      </c>
      <c r="F483" s="155">
        <v>1.09315068493151</v>
      </c>
    </row>
    <row r="484" customHeight="1" spans="1:6">
      <c r="A484" s="160"/>
      <c r="B484" s="164" t="s">
        <v>509</v>
      </c>
      <c r="C484" s="172">
        <v>0</v>
      </c>
      <c r="D484" s="172">
        <v>399</v>
      </c>
      <c r="E484" s="155">
        <v>0</v>
      </c>
      <c r="F484" s="155">
        <v>1.09315068493151</v>
      </c>
    </row>
    <row r="485" customHeight="1" spans="1:6">
      <c r="A485" s="160"/>
      <c r="B485" s="164" t="s">
        <v>510</v>
      </c>
      <c r="C485" s="172">
        <v>0</v>
      </c>
      <c r="D485" s="172">
        <v>0</v>
      </c>
      <c r="E485" s="155">
        <v>0</v>
      </c>
      <c r="F485" s="155">
        <v>0</v>
      </c>
    </row>
    <row r="486" customHeight="1" spans="1:6">
      <c r="A486" s="160"/>
      <c r="B486" s="164" t="s">
        <v>511</v>
      </c>
      <c r="C486" s="172">
        <v>0</v>
      </c>
      <c r="D486" s="172">
        <v>0</v>
      </c>
      <c r="E486" s="155">
        <v>0</v>
      </c>
      <c r="F486" s="155">
        <v>0</v>
      </c>
    </row>
    <row r="487" customHeight="1" spans="1:6">
      <c r="A487" s="160"/>
      <c r="B487" s="164" t="s">
        <v>512</v>
      </c>
      <c r="C487" s="172">
        <v>0</v>
      </c>
      <c r="D487" s="172">
        <v>0</v>
      </c>
      <c r="E487" s="155">
        <v>0</v>
      </c>
      <c r="F487" s="155">
        <v>0</v>
      </c>
    </row>
    <row r="488" customHeight="1" spans="1:6">
      <c r="A488" s="160"/>
      <c r="B488" s="164" t="s">
        <v>513</v>
      </c>
      <c r="C488" s="172">
        <v>0</v>
      </c>
      <c r="D488" s="172">
        <v>0</v>
      </c>
      <c r="E488" s="155">
        <v>0</v>
      </c>
      <c r="F488" s="155">
        <v>0</v>
      </c>
    </row>
    <row r="489" customHeight="1" spans="1:6">
      <c r="A489" s="160"/>
      <c r="B489" s="164" t="s">
        <v>514</v>
      </c>
      <c r="C489" s="172">
        <v>17</v>
      </c>
      <c r="D489" s="172">
        <v>17</v>
      </c>
      <c r="E489" s="155">
        <v>1</v>
      </c>
      <c r="F489" s="155">
        <v>0.80952380952381</v>
      </c>
    </row>
    <row r="490" customHeight="1" spans="1:6">
      <c r="A490" s="160"/>
      <c r="B490" s="164" t="s">
        <v>515</v>
      </c>
      <c r="C490" s="172">
        <v>0</v>
      </c>
      <c r="D490" s="172">
        <v>17</v>
      </c>
      <c r="E490" s="155">
        <v>0</v>
      </c>
      <c r="F490" s="155">
        <v>0.80952380952381</v>
      </c>
    </row>
    <row r="491" customHeight="1" spans="1:6">
      <c r="A491" s="160"/>
      <c r="B491" s="164" t="s">
        <v>516</v>
      </c>
      <c r="C491" s="172">
        <v>0</v>
      </c>
      <c r="D491" s="172">
        <v>0</v>
      </c>
      <c r="E491" s="155">
        <v>0</v>
      </c>
      <c r="F491" s="155">
        <v>0</v>
      </c>
    </row>
    <row r="492" customHeight="1" spans="1:6">
      <c r="A492" s="160"/>
      <c r="B492" s="164" t="s">
        <v>517</v>
      </c>
      <c r="C492" s="172">
        <v>4672</v>
      </c>
      <c r="D492" s="172">
        <v>4672</v>
      </c>
      <c r="E492" s="155">
        <v>1</v>
      </c>
      <c r="F492" s="155">
        <v>1.13398058252427</v>
      </c>
    </row>
    <row r="493" customHeight="1" spans="1:6">
      <c r="A493" s="160"/>
      <c r="B493" s="164" t="s">
        <v>518</v>
      </c>
      <c r="C493" s="172">
        <v>0</v>
      </c>
      <c r="D493" s="172">
        <v>0</v>
      </c>
      <c r="E493" s="155">
        <v>0</v>
      </c>
      <c r="F493" s="155">
        <v>0</v>
      </c>
    </row>
    <row r="494" customHeight="1" spans="1:6">
      <c r="A494" s="160"/>
      <c r="B494" s="164" t="s">
        <v>519</v>
      </c>
      <c r="C494" s="172">
        <v>0</v>
      </c>
      <c r="D494" s="172">
        <v>4672</v>
      </c>
      <c r="E494" s="155">
        <v>0</v>
      </c>
      <c r="F494" s="155">
        <v>1.13398058252427</v>
      </c>
    </row>
    <row r="495" customHeight="1" spans="1:6">
      <c r="A495" s="160"/>
      <c r="B495" s="164" t="s">
        <v>520</v>
      </c>
      <c r="C495" s="172">
        <v>0</v>
      </c>
      <c r="D495" s="172">
        <v>0</v>
      </c>
      <c r="E495" s="155">
        <v>0</v>
      </c>
      <c r="F495" s="155">
        <v>0</v>
      </c>
    </row>
    <row r="496" customHeight="1" spans="1:6">
      <c r="A496" s="160"/>
      <c r="B496" s="164" t="s">
        <v>521</v>
      </c>
      <c r="C496" s="172">
        <v>424</v>
      </c>
      <c r="D496" s="172">
        <v>424</v>
      </c>
      <c r="E496" s="155">
        <v>1</v>
      </c>
      <c r="F496" s="155">
        <v>1.04950495049505</v>
      </c>
    </row>
    <row r="497" customHeight="1" spans="1:6">
      <c r="A497" s="160"/>
      <c r="B497" s="164" t="s">
        <v>522</v>
      </c>
      <c r="C497" s="172">
        <v>0</v>
      </c>
      <c r="D497" s="172">
        <v>0</v>
      </c>
      <c r="E497" s="155">
        <v>0</v>
      </c>
      <c r="F497" s="155">
        <v>0</v>
      </c>
    </row>
    <row r="498" customHeight="1" spans="1:6">
      <c r="A498" s="160"/>
      <c r="B498" s="164" t="s">
        <v>523</v>
      </c>
      <c r="C498" s="172">
        <v>0</v>
      </c>
      <c r="D498" s="172">
        <v>0</v>
      </c>
      <c r="E498" s="155">
        <v>0</v>
      </c>
      <c r="F498" s="155">
        <v>0</v>
      </c>
    </row>
    <row r="499" customHeight="1" spans="1:6">
      <c r="A499" s="160"/>
      <c r="B499" s="164" t="s">
        <v>524</v>
      </c>
      <c r="C499" s="172">
        <v>0</v>
      </c>
      <c r="D499" s="172">
        <v>424</v>
      </c>
      <c r="E499" s="155">
        <v>0</v>
      </c>
      <c r="F499" s="155">
        <v>1.04950495049505</v>
      </c>
    </row>
    <row r="500" customHeight="1" spans="1:6">
      <c r="A500" s="160"/>
      <c r="B500" s="164" t="s">
        <v>525</v>
      </c>
      <c r="C500" s="172">
        <v>408</v>
      </c>
      <c r="D500" s="172">
        <v>407</v>
      </c>
      <c r="E500" s="155">
        <v>0.997549019607843</v>
      </c>
      <c r="F500" s="155">
        <v>0.645007923930269</v>
      </c>
    </row>
    <row r="501" customHeight="1" spans="1:6">
      <c r="A501" s="160"/>
      <c r="B501" s="164" t="s">
        <v>152</v>
      </c>
      <c r="C501" s="172">
        <v>0</v>
      </c>
      <c r="D501" s="172">
        <v>258</v>
      </c>
      <c r="E501" s="155">
        <v>0</v>
      </c>
      <c r="F501" s="155">
        <v>0.938181818181818</v>
      </c>
    </row>
    <row r="502" customHeight="1" spans="1:6">
      <c r="A502" s="160"/>
      <c r="B502" s="164" t="s">
        <v>153</v>
      </c>
      <c r="C502" s="172">
        <v>0</v>
      </c>
      <c r="D502" s="172">
        <v>0</v>
      </c>
      <c r="E502" s="155">
        <v>0</v>
      </c>
      <c r="F502" s="155">
        <v>0</v>
      </c>
    </row>
    <row r="503" customHeight="1" spans="1:6">
      <c r="A503" s="160"/>
      <c r="B503" s="164" t="s">
        <v>154</v>
      </c>
      <c r="C503" s="172">
        <v>0</v>
      </c>
      <c r="D503" s="172">
        <v>0</v>
      </c>
      <c r="E503" s="155">
        <v>0</v>
      </c>
      <c r="F503" s="155">
        <v>0</v>
      </c>
    </row>
    <row r="504" customHeight="1" spans="1:6">
      <c r="A504" s="160"/>
      <c r="B504" s="164" t="s">
        <v>526</v>
      </c>
      <c r="C504" s="172">
        <v>0</v>
      </c>
      <c r="D504" s="172">
        <v>149</v>
      </c>
      <c r="E504" s="155">
        <v>0</v>
      </c>
      <c r="F504" s="155">
        <v>0.788359788359788</v>
      </c>
    </row>
    <row r="505" customHeight="1" spans="1:6">
      <c r="A505" s="160"/>
      <c r="B505" s="164" t="s">
        <v>527</v>
      </c>
      <c r="C505" s="172">
        <v>0</v>
      </c>
      <c r="D505" s="172">
        <v>0</v>
      </c>
      <c r="E505" s="155">
        <v>0</v>
      </c>
      <c r="F505" s="155">
        <v>0</v>
      </c>
    </row>
    <row r="506" customHeight="1" spans="1:6">
      <c r="A506" s="160"/>
      <c r="B506" s="164" t="s">
        <v>161</v>
      </c>
      <c r="C506" s="172">
        <v>0</v>
      </c>
      <c r="D506" s="172">
        <v>0</v>
      </c>
      <c r="E506" s="155">
        <v>0</v>
      </c>
      <c r="F506" s="155">
        <v>0</v>
      </c>
    </row>
    <row r="507" customHeight="1" spans="1:6">
      <c r="A507" s="160"/>
      <c r="B507" s="164" t="s">
        <v>528</v>
      </c>
      <c r="C507" s="172">
        <v>0</v>
      </c>
      <c r="D507" s="172">
        <v>0</v>
      </c>
      <c r="E507" s="155">
        <v>0</v>
      </c>
      <c r="F507" s="155">
        <v>0</v>
      </c>
    </row>
    <row r="508" customHeight="1" spans="1:6">
      <c r="A508" s="160"/>
      <c r="B508" s="164" t="s">
        <v>529</v>
      </c>
      <c r="C508" s="172">
        <v>22</v>
      </c>
      <c r="D508" s="172">
        <v>18</v>
      </c>
      <c r="E508" s="155">
        <v>0.818181818181818</v>
      </c>
      <c r="F508" s="155">
        <v>0.692307692307692</v>
      </c>
    </row>
    <row r="509" customHeight="1" spans="1:6">
      <c r="A509" s="160"/>
      <c r="B509" s="164" t="s">
        <v>530</v>
      </c>
      <c r="C509" s="172">
        <v>0</v>
      </c>
      <c r="D509" s="172">
        <v>18</v>
      </c>
      <c r="E509" s="155">
        <v>0</v>
      </c>
      <c r="F509" s="155">
        <v>0.692307692307692</v>
      </c>
    </row>
    <row r="510" customHeight="1" spans="1:6">
      <c r="A510" s="160"/>
      <c r="B510" s="164" t="s">
        <v>531</v>
      </c>
      <c r="C510" s="172">
        <v>0</v>
      </c>
      <c r="D510" s="172">
        <v>0</v>
      </c>
      <c r="E510" s="155">
        <v>0</v>
      </c>
      <c r="F510" s="155">
        <v>0</v>
      </c>
    </row>
    <row r="511" customHeight="1" spans="1:6">
      <c r="A511" s="160"/>
      <c r="B511" s="164" t="s">
        <v>532</v>
      </c>
      <c r="C511" s="172">
        <v>4274</v>
      </c>
      <c r="D511" s="172">
        <v>3877</v>
      </c>
      <c r="E511" s="155">
        <v>0.907112774918109</v>
      </c>
      <c r="F511" s="155">
        <v>0.947690051332193</v>
      </c>
    </row>
    <row r="512" customHeight="1" spans="1:6">
      <c r="A512" s="160"/>
      <c r="B512" s="164" t="s">
        <v>533</v>
      </c>
      <c r="C512" s="172">
        <v>0</v>
      </c>
      <c r="D512" s="172">
        <v>3877</v>
      </c>
      <c r="E512" s="155">
        <v>0</v>
      </c>
      <c r="F512" s="155">
        <v>0.947690051332193</v>
      </c>
    </row>
    <row r="513" customHeight="1" spans="1:6">
      <c r="A513" s="203" t="s">
        <v>534</v>
      </c>
      <c r="B513" s="164" t="s">
        <v>108</v>
      </c>
      <c r="C513" s="172">
        <v>49398</v>
      </c>
      <c r="D513" s="172">
        <v>42325</v>
      </c>
      <c r="E513" s="155">
        <v>0.85681606542775</v>
      </c>
      <c r="F513" s="155">
        <v>0.814114524226279</v>
      </c>
    </row>
    <row r="514" customHeight="1" spans="1:6">
      <c r="A514" s="160"/>
      <c r="B514" s="164" t="s">
        <v>535</v>
      </c>
      <c r="C514" s="172">
        <v>1628</v>
      </c>
      <c r="D514" s="172">
        <v>1366</v>
      </c>
      <c r="E514" s="155">
        <v>0.839066339066339</v>
      </c>
      <c r="F514" s="155">
        <v>0.696228338430173</v>
      </c>
    </row>
    <row r="515" customHeight="1" spans="1:6">
      <c r="A515" s="160"/>
      <c r="B515" s="164" t="s">
        <v>152</v>
      </c>
      <c r="C515" s="172">
        <v>0</v>
      </c>
      <c r="D515" s="172">
        <v>710</v>
      </c>
      <c r="E515" s="155">
        <v>0</v>
      </c>
      <c r="F515" s="155">
        <v>0.823665893271462</v>
      </c>
    </row>
    <row r="516" customHeight="1" spans="1:6">
      <c r="A516" s="160"/>
      <c r="B516" s="164" t="s">
        <v>153</v>
      </c>
      <c r="C516" s="172">
        <v>0</v>
      </c>
      <c r="D516" s="172">
        <v>501</v>
      </c>
      <c r="E516" s="155">
        <v>0</v>
      </c>
      <c r="F516" s="155">
        <v>0.501501501501502</v>
      </c>
    </row>
    <row r="517" customHeight="1" spans="1:6">
      <c r="A517" s="160"/>
      <c r="B517" s="164" t="s">
        <v>154</v>
      </c>
      <c r="C517" s="172">
        <v>0</v>
      </c>
      <c r="D517" s="172">
        <v>0</v>
      </c>
      <c r="E517" s="155">
        <v>0</v>
      </c>
      <c r="F517" s="155">
        <v>0</v>
      </c>
    </row>
    <row r="518" customHeight="1" spans="1:6">
      <c r="A518" s="160"/>
      <c r="B518" s="164" t="s">
        <v>536</v>
      </c>
      <c r="C518" s="172">
        <v>0</v>
      </c>
      <c r="D518" s="172">
        <v>155</v>
      </c>
      <c r="E518" s="155">
        <v>0</v>
      </c>
      <c r="F518" s="155">
        <v>1.53465346534653</v>
      </c>
    </row>
    <row r="519" customHeight="1" spans="1:6">
      <c r="A519" s="160"/>
      <c r="B519" s="164" t="s">
        <v>537</v>
      </c>
      <c r="C519" s="172">
        <v>3511</v>
      </c>
      <c r="D519" s="172">
        <v>3460</v>
      </c>
      <c r="E519" s="155">
        <v>0.985474223867844</v>
      </c>
      <c r="F519" s="155">
        <v>0.948204987667854</v>
      </c>
    </row>
    <row r="520" customHeight="1" spans="1:6">
      <c r="A520" s="160"/>
      <c r="B520" s="164" t="s">
        <v>538</v>
      </c>
      <c r="C520" s="172">
        <v>0</v>
      </c>
      <c r="D520" s="172">
        <v>2729</v>
      </c>
      <c r="E520" s="155">
        <v>0</v>
      </c>
      <c r="F520" s="155">
        <v>1.62828162291169</v>
      </c>
    </row>
    <row r="521" customHeight="1" spans="1:6">
      <c r="A521" s="160"/>
      <c r="B521" s="164" t="s">
        <v>539</v>
      </c>
      <c r="C521" s="172">
        <v>0</v>
      </c>
      <c r="D521" s="172">
        <v>565</v>
      </c>
      <c r="E521" s="155">
        <v>0</v>
      </c>
      <c r="F521" s="155">
        <v>0.946398659966499</v>
      </c>
    </row>
    <row r="522" customHeight="1" spans="1:6">
      <c r="A522" s="160"/>
      <c r="B522" s="164" t="s">
        <v>540</v>
      </c>
      <c r="C522" s="172">
        <v>0</v>
      </c>
      <c r="D522" s="172">
        <v>0</v>
      </c>
      <c r="E522" s="155">
        <v>0</v>
      </c>
      <c r="F522" s="155">
        <v>0</v>
      </c>
    </row>
    <row r="523" customHeight="1" spans="1:6">
      <c r="A523" s="160"/>
      <c r="B523" s="164" t="s">
        <v>541</v>
      </c>
      <c r="C523" s="172">
        <v>0</v>
      </c>
      <c r="D523" s="172">
        <v>0</v>
      </c>
      <c r="E523" s="155">
        <v>0</v>
      </c>
      <c r="F523" s="155">
        <v>0</v>
      </c>
    </row>
    <row r="524" customHeight="1" spans="1:6">
      <c r="A524" s="160"/>
      <c r="B524" s="164" t="s">
        <v>542</v>
      </c>
      <c r="C524" s="172">
        <v>0</v>
      </c>
      <c r="D524" s="172">
        <v>0</v>
      </c>
      <c r="E524" s="155">
        <v>0</v>
      </c>
      <c r="F524" s="155">
        <v>0</v>
      </c>
    </row>
    <row r="525" customHeight="1" spans="1:6">
      <c r="A525" s="160"/>
      <c r="B525" s="164" t="s">
        <v>543</v>
      </c>
      <c r="C525" s="172">
        <v>0</v>
      </c>
      <c r="D525" s="172">
        <v>0</v>
      </c>
      <c r="E525" s="155">
        <v>0</v>
      </c>
      <c r="F525" s="155">
        <v>0</v>
      </c>
    </row>
    <row r="526" customHeight="1" spans="1:6">
      <c r="A526" s="160"/>
      <c r="B526" s="164" t="s">
        <v>544</v>
      </c>
      <c r="C526" s="172">
        <v>0</v>
      </c>
      <c r="D526" s="172">
        <v>0</v>
      </c>
      <c r="E526" s="155">
        <v>0</v>
      </c>
      <c r="F526" s="155">
        <v>0</v>
      </c>
    </row>
    <row r="527" customHeight="1" spans="1:6">
      <c r="A527" s="160"/>
      <c r="B527" s="164" t="s">
        <v>545</v>
      </c>
      <c r="C527" s="172">
        <v>0</v>
      </c>
      <c r="D527" s="172">
        <v>166</v>
      </c>
      <c r="E527" s="155">
        <v>0</v>
      </c>
      <c r="F527" s="155">
        <v>0.970760233918129</v>
      </c>
    </row>
    <row r="528" customHeight="1" spans="1:6">
      <c r="A528" s="160"/>
      <c r="B528" s="164" t="s">
        <v>546</v>
      </c>
      <c r="C528" s="172">
        <v>0</v>
      </c>
      <c r="D528" s="172">
        <v>0</v>
      </c>
      <c r="E528" s="155">
        <v>0</v>
      </c>
      <c r="F528" s="155">
        <v>0</v>
      </c>
    </row>
    <row r="529" customHeight="1" spans="1:6">
      <c r="A529" s="160"/>
      <c r="B529" s="164" t="s">
        <v>547</v>
      </c>
      <c r="C529" s="172">
        <v>0</v>
      </c>
      <c r="D529" s="172">
        <v>0</v>
      </c>
      <c r="E529" s="155">
        <v>0</v>
      </c>
      <c r="F529" s="155">
        <v>0</v>
      </c>
    </row>
    <row r="530" customHeight="1" spans="1:6">
      <c r="A530" s="160"/>
      <c r="B530" s="164" t="s">
        <v>548</v>
      </c>
      <c r="C530" s="172">
        <v>0</v>
      </c>
      <c r="D530" s="172">
        <v>0</v>
      </c>
      <c r="E530" s="155">
        <v>0</v>
      </c>
      <c r="F530" s="155">
        <v>0</v>
      </c>
    </row>
    <row r="531" customHeight="1" spans="1:6">
      <c r="A531" s="160"/>
      <c r="B531" s="164" t="s">
        <v>549</v>
      </c>
      <c r="C531" s="172">
        <v>0</v>
      </c>
      <c r="D531" s="172">
        <v>0</v>
      </c>
      <c r="E531" s="155">
        <v>0</v>
      </c>
      <c r="F531" s="155">
        <v>0</v>
      </c>
    </row>
    <row r="532" customHeight="1" spans="1:6">
      <c r="A532" s="160"/>
      <c r="B532" s="164" t="s">
        <v>550</v>
      </c>
      <c r="C532" s="172">
        <v>0</v>
      </c>
      <c r="D532" s="172">
        <v>0</v>
      </c>
      <c r="E532" s="155">
        <v>0</v>
      </c>
      <c r="F532" s="155">
        <v>0</v>
      </c>
    </row>
    <row r="533" customHeight="1" spans="1:6">
      <c r="A533" s="160"/>
      <c r="B533" s="164" t="s">
        <v>551</v>
      </c>
      <c r="C533" s="172">
        <v>0</v>
      </c>
      <c r="D533" s="172">
        <v>0</v>
      </c>
      <c r="E533" s="155">
        <v>0</v>
      </c>
      <c r="F533" s="155">
        <v>0</v>
      </c>
    </row>
    <row r="534" customHeight="1" spans="1:6">
      <c r="A534" s="160"/>
      <c r="B534" s="164" t="s">
        <v>552</v>
      </c>
      <c r="C534" s="172">
        <v>3135</v>
      </c>
      <c r="D534" s="172">
        <v>2752</v>
      </c>
      <c r="E534" s="155">
        <v>0.877830940988836</v>
      </c>
      <c r="F534" s="155">
        <v>1.16560779330792</v>
      </c>
    </row>
    <row r="535" customHeight="1" spans="1:6">
      <c r="A535" s="160"/>
      <c r="B535" s="164" t="s">
        <v>553</v>
      </c>
      <c r="C535" s="172">
        <v>0</v>
      </c>
      <c r="D535" s="172">
        <v>2123</v>
      </c>
      <c r="E535" s="155">
        <v>0</v>
      </c>
      <c r="F535" s="155">
        <v>1.12925531914894</v>
      </c>
    </row>
    <row r="536" customHeight="1" spans="1:6">
      <c r="A536" s="160"/>
      <c r="B536" s="164" t="s">
        <v>554</v>
      </c>
      <c r="C536" s="172">
        <v>0</v>
      </c>
      <c r="D536" s="172">
        <v>0</v>
      </c>
      <c r="E536" s="155">
        <v>0</v>
      </c>
      <c r="F536" s="155">
        <v>0</v>
      </c>
    </row>
    <row r="537" customHeight="1" spans="1:6">
      <c r="A537" s="160"/>
      <c r="B537" s="164" t="s">
        <v>555</v>
      </c>
      <c r="C537" s="172">
        <v>0</v>
      </c>
      <c r="D537" s="172">
        <v>629</v>
      </c>
      <c r="E537" s="155">
        <v>0</v>
      </c>
      <c r="F537" s="155">
        <v>1.30769230769231</v>
      </c>
    </row>
    <row r="538" customHeight="1" spans="1:6">
      <c r="A538" s="160"/>
      <c r="B538" s="164" t="s">
        <v>556</v>
      </c>
      <c r="C538" s="172">
        <v>17487</v>
      </c>
      <c r="D538" s="172">
        <v>11644</v>
      </c>
      <c r="E538" s="155">
        <v>0.665866071939155</v>
      </c>
      <c r="F538" s="155">
        <v>0.597403930018983</v>
      </c>
    </row>
    <row r="539" customHeight="1" spans="1:6">
      <c r="A539" s="160"/>
      <c r="B539" s="164" t="s">
        <v>557</v>
      </c>
      <c r="C539" s="172">
        <v>0</v>
      </c>
      <c r="D539" s="172">
        <v>998</v>
      </c>
      <c r="E539" s="155">
        <v>0</v>
      </c>
      <c r="F539" s="155">
        <v>0.995014955134596</v>
      </c>
    </row>
    <row r="540" customHeight="1" spans="1:6">
      <c r="A540" s="160"/>
      <c r="B540" s="164" t="s">
        <v>558</v>
      </c>
      <c r="C540" s="172">
        <v>0</v>
      </c>
      <c r="D540" s="172">
        <v>60</v>
      </c>
      <c r="E540" s="155">
        <v>0</v>
      </c>
      <c r="F540" s="155">
        <v>0.75</v>
      </c>
    </row>
    <row r="541" customHeight="1" spans="1:6">
      <c r="A541" s="160"/>
      <c r="B541" s="164" t="s">
        <v>559</v>
      </c>
      <c r="C541" s="172">
        <v>0</v>
      </c>
      <c r="D541" s="172">
        <v>709</v>
      </c>
      <c r="E541" s="155">
        <v>0</v>
      </c>
      <c r="F541" s="155">
        <v>0.868872549019608</v>
      </c>
    </row>
    <row r="542" customHeight="1" spans="1:6">
      <c r="A542" s="160"/>
      <c r="B542" s="164" t="s">
        <v>560</v>
      </c>
      <c r="C542" s="172">
        <v>0</v>
      </c>
      <c r="D542" s="172">
        <v>568</v>
      </c>
      <c r="E542" s="155">
        <v>0</v>
      </c>
      <c r="F542" s="155">
        <v>0.948247078464107</v>
      </c>
    </row>
    <row r="543" customHeight="1" spans="1:6">
      <c r="A543" s="160"/>
      <c r="B543" s="164" t="s">
        <v>561</v>
      </c>
      <c r="C543" s="172">
        <v>0</v>
      </c>
      <c r="D543" s="172">
        <v>0</v>
      </c>
      <c r="E543" s="155">
        <v>0</v>
      </c>
      <c r="F543" s="155">
        <v>0</v>
      </c>
    </row>
    <row r="544" customHeight="1" spans="1:6">
      <c r="A544" s="160"/>
      <c r="B544" s="164" t="s">
        <v>562</v>
      </c>
      <c r="C544" s="172">
        <v>0</v>
      </c>
      <c r="D544" s="172">
        <v>0</v>
      </c>
      <c r="E544" s="155">
        <v>0</v>
      </c>
      <c r="F544" s="155">
        <v>0</v>
      </c>
    </row>
    <row r="545" customHeight="1" spans="1:6">
      <c r="A545" s="160"/>
      <c r="B545" s="164" t="s">
        <v>563</v>
      </c>
      <c r="C545" s="172">
        <v>0</v>
      </c>
      <c r="D545" s="172">
        <v>0</v>
      </c>
      <c r="E545" s="155">
        <v>0</v>
      </c>
      <c r="F545" s="155">
        <v>0</v>
      </c>
    </row>
    <row r="546" customHeight="1" spans="1:6">
      <c r="A546" s="160"/>
      <c r="B546" s="164" t="s">
        <v>564</v>
      </c>
      <c r="C546" s="172">
        <v>0</v>
      </c>
      <c r="D546" s="172">
        <v>4941</v>
      </c>
      <c r="E546" s="155">
        <v>0</v>
      </c>
      <c r="F546" s="155">
        <v>1.19636803874092</v>
      </c>
    </row>
    <row r="547" customHeight="1" spans="1:6">
      <c r="A547" s="160"/>
      <c r="B547" s="164" t="s">
        <v>565</v>
      </c>
      <c r="C547" s="172">
        <v>0</v>
      </c>
      <c r="D547" s="172">
        <v>45</v>
      </c>
      <c r="E547" s="155">
        <v>0</v>
      </c>
      <c r="F547" s="155">
        <v>0.138888888888889</v>
      </c>
    </row>
    <row r="548" customHeight="1" spans="1:6">
      <c r="A548" s="160"/>
      <c r="B548" s="164" t="s">
        <v>566</v>
      </c>
      <c r="C548" s="172">
        <v>0</v>
      </c>
      <c r="D548" s="172">
        <v>3026</v>
      </c>
      <c r="E548" s="155">
        <v>0</v>
      </c>
      <c r="F548" s="155">
        <v>0.318024172359432</v>
      </c>
    </row>
    <row r="549" customHeight="1" spans="1:6">
      <c r="A549" s="160"/>
      <c r="B549" s="164" t="s">
        <v>567</v>
      </c>
      <c r="C549" s="172">
        <v>0</v>
      </c>
      <c r="D549" s="172">
        <v>1297</v>
      </c>
      <c r="E549" s="155">
        <v>0</v>
      </c>
      <c r="F549" s="155">
        <v>0.428902116402116</v>
      </c>
    </row>
    <row r="550" customHeight="1" spans="1:6">
      <c r="A550" s="160"/>
      <c r="B550" s="164" t="s">
        <v>568</v>
      </c>
      <c r="C550" s="172">
        <v>0</v>
      </c>
      <c r="D550" s="172">
        <v>0</v>
      </c>
      <c r="E550" s="155">
        <v>0</v>
      </c>
      <c r="F550" s="155">
        <v>0</v>
      </c>
    </row>
    <row r="551" customHeight="1" spans="1:6">
      <c r="A551" s="160"/>
      <c r="B551" s="164" t="s">
        <v>569</v>
      </c>
      <c r="C551" s="172">
        <v>0</v>
      </c>
      <c r="D551" s="172">
        <v>0</v>
      </c>
      <c r="E551" s="155">
        <v>0</v>
      </c>
      <c r="F551" s="155">
        <v>0</v>
      </c>
    </row>
    <row r="552" customHeight="1" spans="1:6">
      <c r="A552" s="160"/>
      <c r="B552" s="164" t="s">
        <v>570</v>
      </c>
      <c r="C552" s="172">
        <v>0</v>
      </c>
      <c r="D552" s="172">
        <v>0</v>
      </c>
      <c r="E552" s="155">
        <v>0</v>
      </c>
      <c r="F552" s="155">
        <v>0</v>
      </c>
    </row>
    <row r="553" customHeight="1" spans="1:6">
      <c r="A553" s="160"/>
      <c r="B553" s="164" t="s">
        <v>571</v>
      </c>
      <c r="C553" s="172">
        <v>2197</v>
      </c>
      <c r="D553" s="172">
        <v>2096</v>
      </c>
      <c r="E553" s="155">
        <v>0.95402822030041</v>
      </c>
      <c r="F553" s="155">
        <v>1.29143561306223</v>
      </c>
    </row>
    <row r="554" customHeight="1" spans="1:6">
      <c r="A554" s="160"/>
      <c r="B554" s="164" t="s">
        <v>572</v>
      </c>
      <c r="C554" s="172">
        <v>0</v>
      </c>
      <c r="D554" s="172">
        <v>0</v>
      </c>
      <c r="E554" s="155">
        <v>0</v>
      </c>
      <c r="F554" s="155">
        <v>0</v>
      </c>
    </row>
    <row r="555" customHeight="1" spans="1:6">
      <c r="A555" s="160"/>
      <c r="B555" s="164" t="s">
        <v>573</v>
      </c>
      <c r="C555" s="172">
        <v>0</v>
      </c>
      <c r="D555" s="172">
        <v>0</v>
      </c>
      <c r="E555" s="155">
        <v>0</v>
      </c>
      <c r="F555" s="155">
        <v>0</v>
      </c>
    </row>
    <row r="556" customHeight="1" spans="1:6">
      <c r="A556" s="160"/>
      <c r="B556" s="164" t="s">
        <v>574</v>
      </c>
      <c r="C556" s="172">
        <v>0</v>
      </c>
      <c r="D556" s="172">
        <v>2096</v>
      </c>
      <c r="E556" s="155">
        <v>0</v>
      </c>
      <c r="F556" s="155">
        <v>1.29143561306223</v>
      </c>
    </row>
    <row r="557" customHeight="1" spans="1:6">
      <c r="A557" s="160"/>
      <c r="B557" s="164" t="s">
        <v>575</v>
      </c>
      <c r="C557" s="172">
        <v>16230</v>
      </c>
      <c r="D557" s="172">
        <v>15999</v>
      </c>
      <c r="E557" s="155">
        <v>0.985767097966728</v>
      </c>
      <c r="F557" s="155">
        <v>0.920276100086281</v>
      </c>
    </row>
    <row r="558" customHeight="1" spans="1:6">
      <c r="A558" s="160"/>
      <c r="B558" s="164" t="s">
        <v>576</v>
      </c>
      <c r="C558" s="172">
        <v>0</v>
      </c>
      <c r="D558" s="172">
        <v>2724</v>
      </c>
      <c r="E558" s="155">
        <v>0</v>
      </c>
      <c r="F558" s="155">
        <v>0.705151436707222</v>
      </c>
    </row>
    <row r="559" customHeight="1" spans="1:6">
      <c r="A559" s="160"/>
      <c r="B559" s="164" t="s">
        <v>577</v>
      </c>
      <c r="C559" s="172">
        <v>0</v>
      </c>
      <c r="D559" s="172">
        <v>5587</v>
      </c>
      <c r="E559" s="155">
        <v>0</v>
      </c>
      <c r="F559" s="155">
        <v>0.858481868469576</v>
      </c>
    </row>
    <row r="560" customHeight="1" spans="1:6">
      <c r="A560" s="160"/>
      <c r="B560" s="164" t="s">
        <v>578</v>
      </c>
      <c r="C560" s="172">
        <v>0</v>
      </c>
      <c r="D560" s="172">
        <v>6720</v>
      </c>
      <c r="E560" s="155">
        <v>0</v>
      </c>
      <c r="F560" s="155">
        <v>1.04575163398693</v>
      </c>
    </row>
    <row r="561" customHeight="1" spans="1:6">
      <c r="A561" s="160"/>
      <c r="B561" s="164" t="s">
        <v>579</v>
      </c>
      <c r="C561" s="172">
        <v>0</v>
      </c>
      <c r="D561" s="172">
        <v>968</v>
      </c>
      <c r="E561" s="155">
        <v>0</v>
      </c>
      <c r="F561" s="155">
        <v>1.64625850340136</v>
      </c>
    </row>
    <row r="562" customHeight="1" spans="1:6">
      <c r="A562" s="160"/>
      <c r="B562" s="164" t="s">
        <v>580</v>
      </c>
      <c r="C562" s="172">
        <v>4044</v>
      </c>
      <c r="D562" s="172">
        <v>4044</v>
      </c>
      <c r="E562" s="155">
        <v>1</v>
      </c>
      <c r="F562" s="155">
        <v>0.990448199853049</v>
      </c>
    </row>
    <row r="563" customHeight="1" spans="1:6">
      <c r="A563" s="160"/>
      <c r="B563" s="164" t="s">
        <v>581</v>
      </c>
      <c r="C563" s="172">
        <v>0</v>
      </c>
      <c r="D563" s="172">
        <v>0</v>
      </c>
      <c r="E563" s="155">
        <v>0</v>
      </c>
      <c r="F563" s="155">
        <v>0</v>
      </c>
    </row>
    <row r="564" customHeight="1" spans="1:6">
      <c r="A564" s="160"/>
      <c r="B564" s="164" t="s">
        <v>582</v>
      </c>
      <c r="C564" s="172">
        <v>0</v>
      </c>
      <c r="D564" s="172">
        <v>4044</v>
      </c>
      <c r="E564" s="155">
        <v>0</v>
      </c>
      <c r="F564" s="155">
        <v>0.990448199853049</v>
      </c>
    </row>
    <row r="565" customHeight="1" spans="1:6">
      <c r="A565" s="160"/>
      <c r="B565" s="164" t="s">
        <v>583</v>
      </c>
      <c r="C565" s="172">
        <v>0</v>
      </c>
      <c r="D565" s="172">
        <v>0</v>
      </c>
      <c r="E565" s="155">
        <v>0</v>
      </c>
      <c r="F565" s="155">
        <v>0</v>
      </c>
    </row>
    <row r="566" customHeight="1" spans="1:6">
      <c r="A566" s="160"/>
      <c r="B566" s="164" t="s">
        <v>584</v>
      </c>
      <c r="C566" s="172">
        <v>31</v>
      </c>
      <c r="D566" s="172">
        <v>31</v>
      </c>
      <c r="E566" s="155">
        <v>1</v>
      </c>
      <c r="F566" s="155">
        <v>15.5</v>
      </c>
    </row>
    <row r="567" customHeight="1" spans="1:6">
      <c r="A567" s="160"/>
      <c r="B567" s="164" t="s">
        <v>585</v>
      </c>
      <c r="C567" s="172">
        <v>0</v>
      </c>
      <c r="D567" s="172">
        <v>31</v>
      </c>
      <c r="E567" s="155">
        <v>0</v>
      </c>
      <c r="F567" s="155">
        <v>0</v>
      </c>
    </row>
    <row r="568" customHeight="1" spans="1:6">
      <c r="A568" s="160"/>
      <c r="B568" s="164" t="s">
        <v>586</v>
      </c>
      <c r="C568" s="172">
        <v>0</v>
      </c>
      <c r="D568" s="172">
        <v>0</v>
      </c>
      <c r="E568" s="155">
        <v>0</v>
      </c>
      <c r="F568" s="155">
        <v>0</v>
      </c>
    </row>
    <row r="569" customHeight="1" spans="1:6">
      <c r="A569" s="160"/>
      <c r="B569" s="164" t="s">
        <v>587</v>
      </c>
      <c r="C569" s="172">
        <v>0</v>
      </c>
      <c r="D569" s="172">
        <v>0</v>
      </c>
      <c r="E569" s="155">
        <v>0</v>
      </c>
      <c r="F569" s="155">
        <v>0</v>
      </c>
    </row>
    <row r="570" customHeight="1" spans="1:6">
      <c r="A570" s="160"/>
      <c r="B570" s="164" t="s">
        <v>588</v>
      </c>
      <c r="C570" s="172">
        <v>241</v>
      </c>
      <c r="D570" s="172">
        <v>102</v>
      </c>
      <c r="E570" s="155">
        <v>0.423236514522822</v>
      </c>
      <c r="F570" s="155">
        <v>0.953271028037383</v>
      </c>
    </row>
    <row r="571" customHeight="1" spans="1:6">
      <c r="A571" s="160"/>
      <c r="B571" s="164" t="s">
        <v>589</v>
      </c>
      <c r="C571" s="172">
        <v>0</v>
      </c>
      <c r="D571" s="172">
        <v>102</v>
      </c>
      <c r="E571" s="155">
        <v>0</v>
      </c>
      <c r="F571" s="155">
        <v>0.953271028037383</v>
      </c>
    </row>
    <row r="572" customHeight="1" spans="1:6">
      <c r="A572" s="160"/>
      <c r="B572" s="164" t="s">
        <v>590</v>
      </c>
      <c r="C572" s="172">
        <v>0</v>
      </c>
      <c r="D572" s="172">
        <v>0</v>
      </c>
      <c r="E572" s="155">
        <v>0</v>
      </c>
      <c r="F572" s="155">
        <v>0</v>
      </c>
    </row>
    <row r="573" customHeight="1" spans="1:6">
      <c r="A573" s="160"/>
      <c r="B573" s="164" t="s">
        <v>591</v>
      </c>
      <c r="C573" s="172">
        <v>807</v>
      </c>
      <c r="D573" s="172">
        <v>786</v>
      </c>
      <c r="E573" s="155">
        <v>0.973977695167286</v>
      </c>
      <c r="F573" s="155">
        <v>0.803680981595092</v>
      </c>
    </row>
    <row r="574" customHeight="1" spans="1:6">
      <c r="A574" s="160"/>
      <c r="B574" s="164" t="s">
        <v>152</v>
      </c>
      <c r="C574" s="172">
        <v>0</v>
      </c>
      <c r="D574" s="172">
        <v>747</v>
      </c>
      <c r="E574" s="155">
        <v>0</v>
      </c>
      <c r="F574" s="155">
        <v>0.90108564535585</v>
      </c>
    </row>
    <row r="575" customHeight="1" spans="1:6">
      <c r="A575" s="160"/>
      <c r="B575" s="164" t="s">
        <v>153</v>
      </c>
      <c r="C575" s="172">
        <v>0</v>
      </c>
      <c r="D575" s="172">
        <v>14</v>
      </c>
      <c r="E575" s="155">
        <v>0</v>
      </c>
      <c r="F575" s="155">
        <v>0.264150943396226</v>
      </c>
    </row>
    <row r="576" customHeight="1" spans="1:6">
      <c r="A576" s="160"/>
      <c r="B576" s="164" t="s">
        <v>154</v>
      </c>
      <c r="C576" s="172">
        <v>0</v>
      </c>
      <c r="D576" s="172">
        <v>0</v>
      </c>
      <c r="E576" s="155">
        <v>0</v>
      </c>
      <c r="F576" s="155">
        <v>0</v>
      </c>
    </row>
    <row r="577" customHeight="1" spans="1:6">
      <c r="A577" s="160"/>
      <c r="B577" s="164" t="s">
        <v>193</v>
      </c>
      <c r="C577" s="172">
        <v>0</v>
      </c>
      <c r="D577" s="172">
        <v>0</v>
      </c>
      <c r="E577" s="155">
        <v>0</v>
      </c>
      <c r="F577" s="155">
        <v>0</v>
      </c>
    </row>
    <row r="578" customHeight="1" spans="1:6">
      <c r="A578" s="160"/>
      <c r="B578" s="164" t="s">
        <v>592</v>
      </c>
      <c r="C578" s="172">
        <v>0</v>
      </c>
      <c r="D578" s="172">
        <v>0</v>
      </c>
      <c r="E578" s="155">
        <v>0</v>
      </c>
      <c r="F578" s="155">
        <v>0</v>
      </c>
    </row>
    <row r="579" customHeight="1" spans="1:6">
      <c r="A579" s="160"/>
      <c r="B579" s="164" t="s">
        <v>593</v>
      </c>
      <c r="C579" s="172">
        <v>0</v>
      </c>
      <c r="D579" s="172">
        <v>0</v>
      </c>
      <c r="E579" s="155">
        <v>0</v>
      </c>
      <c r="F579" s="155">
        <v>0</v>
      </c>
    </row>
    <row r="580" customHeight="1" spans="1:6">
      <c r="A580" s="160"/>
      <c r="B580" s="164" t="s">
        <v>161</v>
      </c>
      <c r="C580" s="172">
        <v>0</v>
      </c>
      <c r="D580" s="172">
        <v>0</v>
      </c>
      <c r="E580" s="155">
        <v>0</v>
      </c>
      <c r="F580" s="155">
        <v>0</v>
      </c>
    </row>
    <row r="581" customHeight="1" spans="1:6">
      <c r="A581" s="160"/>
      <c r="B581" s="164" t="s">
        <v>594</v>
      </c>
      <c r="C581" s="172">
        <v>0</v>
      </c>
      <c r="D581" s="172">
        <v>25</v>
      </c>
      <c r="E581" s="155">
        <v>0</v>
      </c>
      <c r="F581" s="155">
        <v>0.260416666666667</v>
      </c>
    </row>
    <row r="582" customHeight="1" spans="1:6">
      <c r="A582" s="160"/>
      <c r="B582" s="164" t="s">
        <v>595</v>
      </c>
      <c r="C582" s="172">
        <v>0</v>
      </c>
      <c r="D582" s="172">
        <v>0</v>
      </c>
      <c r="E582" s="155">
        <v>0</v>
      </c>
      <c r="F582" s="155">
        <v>0</v>
      </c>
    </row>
    <row r="583" customHeight="1" spans="1:6">
      <c r="A583" s="160"/>
      <c r="B583" s="164" t="s">
        <v>596</v>
      </c>
      <c r="C583" s="172">
        <v>0</v>
      </c>
      <c r="D583" s="172">
        <v>0</v>
      </c>
      <c r="E583" s="155">
        <v>0</v>
      </c>
      <c r="F583" s="155">
        <v>0</v>
      </c>
    </row>
    <row r="584" customHeight="1" spans="1:6">
      <c r="A584" s="160"/>
      <c r="B584" s="164" t="s">
        <v>597</v>
      </c>
      <c r="C584" s="172">
        <v>87</v>
      </c>
      <c r="D584" s="172">
        <v>45</v>
      </c>
      <c r="E584" s="155">
        <v>0.517241379310345</v>
      </c>
      <c r="F584" s="155">
        <v>0.147058823529412</v>
      </c>
    </row>
    <row r="585" customHeight="1" spans="1:6">
      <c r="A585" s="160"/>
      <c r="B585" s="164" t="s">
        <v>598</v>
      </c>
      <c r="C585" s="172">
        <v>0</v>
      </c>
      <c r="D585" s="172">
        <v>45</v>
      </c>
      <c r="E585" s="155">
        <v>0</v>
      </c>
      <c r="F585" s="155">
        <v>0.147058823529412</v>
      </c>
    </row>
    <row r="586" customHeight="1" spans="1:6">
      <c r="A586" s="203" t="s">
        <v>599</v>
      </c>
      <c r="B586" s="164" t="s">
        <v>109</v>
      </c>
      <c r="C586" s="172">
        <v>16974</v>
      </c>
      <c r="D586" s="172">
        <v>8532</v>
      </c>
      <c r="E586" s="155">
        <v>0.502651113467656</v>
      </c>
      <c r="F586" s="155">
        <v>0.648525387655822</v>
      </c>
    </row>
    <row r="587" customHeight="1" spans="1:6">
      <c r="A587" s="160"/>
      <c r="B587" s="164" t="s">
        <v>600</v>
      </c>
      <c r="C587" s="172">
        <v>3511</v>
      </c>
      <c r="D587" s="172">
        <v>3511</v>
      </c>
      <c r="E587" s="155">
        <v>1</v>
      </c>
      <c r="F587" s="155">
        <v>1.47335291649182</v>
      </c>
    </row>
    <row r="588" customHeight="1" spans="1:6">
      <c r="A588" s="160"/>
      <c r="B588" s="164" t="s">
        <v>152</v>
      </c>
      <c r="C588" s="172">
        <v>0</v>
      </c>
      <c r="D588" s="172">
        <v>14</v>
      </c>
      <c r="E588" s="155">
        <v>0</v>
      </c>
      <c r="F588" s="155">
        <v>0.424242424242424</v>
      </c>
    </row>
    <row r="589" customHeight="1" spans="1:6">
      <c r="A589" s="160"/>
      <c r="B589" s="164" t="s">
        <v>153</v>
      </c>
      <c r="C589" s="172">
        <v>0</v>
      </c>
      <c r="D589" s="172">
        <v>0</v>
      </c>
      <c r="E589" s="155">
        <v>0</v>
      </c>
      <c r="F589" s="155">
        <v>0</v>
      </c>
    </row>
    <row r="590" customHeight="1" spans="1:6">
      <c r="A590" s="160"/>
      <c r="B590" s="164" t="s">
        <v>154</v>
      </c>
      <c r="C590" s="172">
        <v>0</v>
      </c>
      <c r="D590" s="172">
        <v>0</v>
      </c>
      <c r="E590" s="155">
        <v>0</v>
      </c>
      <c r="F590" s="155">
        <v>0</v>
      </c>
    </row>
    <row r="591" customHeight="1" spans="1:6">
      <c r="A591" s="160"/>
      <c r="B591" s="164" t="s">
        <v>601</v>
      </c>
      <c r="C591" s="172">
        <v>0</v>
      </c>
      <c r="D591" s="172">
        <v>0</v>
      </c>
      <c r="E591" s="155">
        <v>0</v>
      </c>
      <c r="F591" s="155">
        <v>0</v>
      </c>
    </row>
    <row r="592" customHeight="1" spans="1:6">
      <c r="A592" s="160"/>
      <c r="B592" s="164" t="s">
        <v>602</v>
      </c>
      <c r="C592" s="172">
        <v>0</v>
      </c>
      <c r="D592" s="172">
        <v>0</v>
      </c>
      <c r="E592" s="155">
        <v>0</v>
      </c>
      <c r="F592" s="155">
        <v>0</v>
      </c>
    </row>
    <row r="593" customHeight="1" spans="1:6">
      <c r="A593" s="160"/>
      <c r="B593" s="164" t="s">
        <v>603</v>
      </c>
      <c r="C593" s="172">
        <v>0</v>
      </c>
      <c r="D593" s="172">
        <v>0</v>
      </c>
      <c r="E593" s="155">
        <v>0</v>
      </c>
      <c r="F593" s="155">
        <v>0</v>
      </c>
    </row>
    <row r="594" customHeight="1" spans="1:6">
      <c r="A594" s="160"/>
      <c r="B594" s="164" t="s">
        <v>604</v>
      </c>
      <c r="C594" s="172">
        <v>0</v>
      </c>
      <c r="D594" s="172">
        <v>0</v>
      </c>
      <c r="E594" s="155">
        <v>0</v>
      </c>
      <c r="F594" s="155">
        <v>0</v>
      </c>
    </row>
    <row r="595" customHeight="1" spans="1:6">
      <c r="A595" s="160"/>
      <c r="B595" s="164" t="s">
        <v>605</v>
      </c>
      <c r="C595" s="172">
        <v>0</v>
      </c>
      <c r="D595" s="172">
        <v>0</v>
      </c>
      <c r="E595" s="155">
        <v>0</v>
      </c>
      <c r="F595" s="155">
        <v>0</v>
      </c>
    </row>
    <row r="596" customHeight="1" spans="1:6">
      <c r="A596" s="160"/>
      <c r="B596" s="164" t="s">
        <v>606</v>
      </c>
      <c r="C596" s="172">
        <v>0</v>
      </c>
      <c r="D596" s="172">
        <v>3497</v>
      </c>
      <c r="E596" s="155">
        <v>0</v>
      </c>
      <c r="F596" s="155">
        <v>1.48808510638298</v>
      </c>
    </row>
    <row r="597" customHeight="1" spans="1:6">
      <c r="A597" s="160"/>
      <c r="B597" s="164" t="s">
        <v>607</v>
      </c>
      <c r="C597" s="172">
        <v>0</v>
      </c>
      <c r="D597" s="172">
        <v>0</v>
      </c>
      <c r="E597" s="155">
        <v>0</v>
      </c>
      <c r="F597" s="155">
        <v>0</v>
      </c>
    </row>
    <row r="598" customHeight="1" spans="1:6">
      <c r="A598" s="160"/>
      <c r="B598" s="164" t="s">
        <v>608</v>
      </c>
      <c r="C598" s="172">
        <v>0</v>
      </c>
      <c r="D598" s="172">
        <v>0</v>
      </c>
      <c r="E598" s="155">
        <v>0</v>
      </c>
      <c r="F598" s="155">
        <v>0</v>
      </c>
    </row>
    <row r="599" customHeight="1" spans="1:6">
      <c r="A599" s="160"/>
      <c r="B599" s="164" t="s">
        <v>609</v>
      </c>
      <c r="C599" s="172">
        <v>0</v>
      </c>
      <c r="D599" s="172">
        <v>0</v>
      </c>
      <c r="E599" s="155">
        <v>0</v>
      </c>
      <c r="F599" s="155">
        <v>0</v>
      </c>
    </row>
    <row r="600" customHeight="1" spans="1:6">
      <c r="A600" s="160"/>
      <c r="B600" s="164" t="s">
        <v>610</v>
      </c>
      <c r="C600" s="172">
        <v>0</v>
      </c>
      <c r="D600" s="172">
        <v>0</v>
      </c>
      <c r="E600" s="155">
        <v>0</v>
      </c>
      <c r="F600" s="155">
        <v>0</v>
      </c>
    </row>
    <row r="601" customHeight="1" spans="1:6">
      <c r="A601" s="160"/>
      <c r="B601" s="164" t="s">
        <v>611</v>
      </c>
      <c r="C601" s="172">
        <v>10140</v>
      </c>
      <c r="D601" s="172">
        <v>3612</v>
      </c>
      <c r="E601" s="155">
        <v>0.356213017751479</v>
      </c>
      <c r="F601" s="155">
        <v>0.487120701281187</v>
      </c>
    </row>
    <row r="602" customHeight="1" spans="1:6">
      <c r="A602" s="160"/>
      <c r="B602" s="164" t="s">
        <v>612</v>
      </c>
      <c r="C602" s="172">
        <v>0</v>
      </c>
      <c r="D602" s="172">
        <v>0</v>
      </c>
      <c r="E602" s="155">
        <v>0</v>
      </c>
      <c r="F602" s="155">
        <v>0</v>
      </c>
    </row>
    <row r="603" customHeight="1" spans="1:6">
      <c r="A603" s="160"/>
      <c r="B603" s="164" t="s">
        <v>613</v>
      </c>
      <c r="C603" s="172">
        <v>0</v>
      </c>
      <c r="D603" s="172">
        <v>3163</v>
      </c>
      <c r="E603" s="155">
        <v>0</v>
      </c>
      <c r="F603" s="155">
        <v>0.427432432432432</v>
      </c>
    </row>
    <row r="604" customHeight="1" spans="1:6">
      <c r="A604" s="160"/>
      <c r="B604" s="164" t="s">
        <v>614</v>
      </c>
      <c r="C604" s="172">
        <v>0</v>
      </c>
      <c r="D604" s="172">
        <v>0</v>
      </c>
      <c r="E604" s="155">
        <v>0</v>
      </c>
      <c r="F604" s="155">
        <v>0</v>
      </c>
    </row>
    <row r="605" customHeight="1" spans="1:6">
      <c r="A605" s="160"/>
      <c r="B605" s="164" t="s">
        <v>615</v>
      </c>
      <c r="C605" s="172">
        <v>0</v>
      </c>
      <c r="D605" s="172">
        <v>449</v>
      </c>
      <c r="E605" s="155">
        <v>0</v>
      </c>
      <c r="F605" s="155">
        <v>29.9333333333333</v>
      </c>
    </row>
    <row r="606" customHeight="1" spans="1:6">
      <c r="A606" s="160"/>
      <c r="B606" s="164" t="s">
        <v>616</v>
      </c>
      <c r="C606" s="172">
        <v>0</v>
      </c>
      <c r="D606" s="172">
        <v>0</v>
      </c>
      <c r="E606" s="155">
        <v>0</v>
      </c>
      <c r="F606" s="155">
        <v>0</v>
      </c>
    </row>
    <row r="607" customHeight="1" spans="1:6">
      <c r="A607" s="160"/>
      <c r="B607" s="164" t="s">
        <v>617</v>
      </c>
      <c r="C607" s="172">
        <v>0</v>
      </c>
      <c r="D607" s="172">
        <v>0</v>
      </c>
      <c r="E607" s="155">
        <v>0</v>
      </c>
      <c r="F607" s="155">
        <v>0</v>
      </c>
    </row>
    <row r="608" customHeight="1" spans="1:6">
      <c r="A608" s="160"/>
      <c r="B608" s="164" t="s">
        <v>618</v>
      </c>
      <c r="C608" s="172">
        <v>0</v>
      </c>
      <c r="D608" s="172">
        <v>0</v>
      </c>
      <c r="E608" s="155">
        <v>0</v>
      </c>
      <c r="F608" s="155">
        <v>0</v>
      </c>
    </row>
    <row r="609" customHeight="1" spans="1:6">
      <c r="A609" s="160"/>
      <c r="B609" s="164" t="s">
        <v>619</v>
      </c>
      <c r="C609" s="172">
        <v>0</v>
      </c>
      <c r="D609" s="172">
        <v>0</v>
      </c>
      <c r="E609" s="155">
        <v>0</v>
      </c>
      <c r="F609" s="155">
        <v>0</v>
      </c>
    </row>
    <row r="610" customHeight="1" spans="1:6">
      <c r="A610" s="160"/>
      <c r="B610" s="164" t="s">
        <v>620</v>
      </c>
      <c r="C610" s="172">
        <v>9</v>
      </c>
      <c r="D610" s="172">
        <v>9</v>
      </c>
      <c r="E610" s="155">
        <v>1</v>
      </c>
      <c r="F610" s="155">
        <v>0.0491803278688525</v>
      </c>
    </row>
    <row r="611" customHeight="1" spans="1:6">
      <c r="A611" s="160"/>
      <c r="B611" s="164" t="s">
        <v>621</v>
      </c>
      <c r="C611" s="172">
        <v>0</v>
      </c>
      <c r="D611" s="172">
        <v>0</v>
      </c>
      <c r="E611" s="155">
        <v>0</v>
      </c>
      <c r="F611" s="155">
        <v>0</v>
      </c>
    </row>
    <row r="612" customHeight="1" spans="1:6">
      <c r="A612" s="160"/>
      <c r="B612" s="164" t="s">
        <v>622</v>
      </c>
      <c r="C612" s="172">
        <v>0</v>
      </c>
      <c r="D612" s="172">
        <v>0</v>
      </c>
      <c r="E612" s="155">
        <v>0</v>
      </c>
      <c r="F612" s="155">
        <v>0</v>
      </c>
    </row>
    <row r="613" customHeight="1" spans="1:6">
      <c r="A613" s="160"/>
      <c r="B613" s="164" t="s">
        <v>623</v>
      </c>
      <c r="C613" s="172">
        <v>0</v>
      </c>
      <c r="D613" s="172">
        <v>0</v>
      </c>
      <c r="E613" s="155">
        <v>0</v>
      </c>
      <c r="F613" s="155">
        <v>0</v>
      </c>
    </row>
    <row r="614" customHeight="1" spans="1:6">
      <c r="A614" s="160"/>
      <c r="B614" s="164" t="s">
        <v>624</v>
      </c>
      <c r="C614" s="172">
        <v>0</v>
      </c>
      <c r="D614" s="172">
        <v>9</v>
      </c>
      <c r="E614" s="155">
        <v>0</v>
      </c>
      <c r="F614" s="155">
        <v>0.0818181818181818</v>
      </c>
    </row>
    <row r="615" customHeight="1" spans="1:6">
      <c r="A615" s="160"/>
      <c r="B615" s="164" t="s">
        <v>625</v>
      </c>
      <c r="C615" s="172">
        <v>0</v>
      </c>
      <c r="D615" s="172">
        <v>0</v>
      </c>
      <c r="E615" s="155">
        <v>0</v>
      </c>
      <c r="F615" s="155">
        <v>0</v>
      </c>
    </row>
    <row r="616" customHeight="1" spans="1:6">
      <c r="A616" s="160"/>
      <c r="B616" s="164" t="s">
        <v>626</v>
      </c>
      <c r="C616" s="172">
        <v>0</v>
      </c>
      <c r="D616" s="172">
        <v>0</v>
      </c>
      <c r="E616" s="155">
        <v>0</v>
      </c>
      <c r="F616" s="155">
        <v>0</v>
      </c>
    </row>
    <row r="617" customHeight="1" spans="1:6">
      <c r="A617" s="160"/>
      <c r="B617" s="164" t="s">
        <v>627</v>
      </c>
      <c r="C617" s="172">
        <v>446</v>
      </c>
      <c r="D617" s="172">
        <v>25</v>
      </c>
      <c r="E617" s="155">
        <v>0.0560538116591928</v>
      </c>
      <c r="F617" s="155">
        <v>0</v>
      </c>
    </row>
    <row r="618" customHeight="1" spans="1:6">
      <c r="A618" s="160"/>
      <c r="B618" s="164" t="s">
        <v>628</v>
      </c>
      <c r="C618" s="172">
        <v>0</v>
      </c>
      <c r="D618" s="172">
        <v>25</v>
      </c>
      <c r="E618" s="155">
        <v>0</v>
      </c>
      <c r="F618" s="155">
        <v>0</v>
      </c>
    </row>
    <row r="619" customHeight="1" spans="1:6">
      <c r="A619" s="160"/>
      <c r="B619" s="164" t="s">
        <v>629</v>
      </c>
      <c r="C619" s="172">
        <v>0</v>
      </c>
      <c r="D619" s="172">
        <v>0</v>
      </c>
      <c r="E619" s="155">
        <v>0</v>
      </c>
      <c r="F619" s="155">
        <v>0</v>
      </c>
    </row>
    <row r="620" customHeight="1" spans="1:6">
      <c r="A620" s="160"/>
      <c r="B620" s="164" t="s">
        <v>630</v>
      </c>
      <c r="C620" s="172">
        <v>0</v>
      </c>
      <c r="D620" s="172">
        <v>0</v>
      </c>
      <c r="E620" s="155">
        <v>0</v>
      </c>
      <c r="F620" s="155">
        <v>0</v>
      </c>
    </row>
    <row r="621" customHeight="1" spans="1:6">
      <c r="A621" s="160"/>
      <c r="B621" s="164" t="s">
        <v>631</v>
      </c>
      <c r="C621" s="172">
        <v>0</v>
      </c>
      <c r="D621" s="172">
        <v>0</v>
      </c>
      <c r="E621" s="155">
        <v>0</v>
      </c>
      <c r="F621" s="155">
        <v>0</v>
      </c>
    </row>
    <row r="622" customHeight="1" spans="1:6">
      <c r="A622" s="160"/>
      <c r="B622" s="164" t="s">
        <v>632</v>
      </c>
      <c r="C622" s="172">
        <v>0</v>
      </c>
      <c r="D622" s="172">
        <v>0</v>
      </c>
      <c r="E622" s="155">
        <v>0</v>
      </c>
      <c r="F622" s="155">
        <v>0</v>
      </c>
    </row>
    <row r="623" customHeight="1" spans="1:6">
      <c r="A623" s="160"/>
      <c r="B623" s="164" t="s">
        <v>633</v>
      </c>
      <c r="C623" s="172">
        <v>0</v>
      </c>
      <c r="D623" s="172">
        <v>0</v>
      </c>
      <c r="E623" s="155">
        <v>0</v>
      </c>
      <c r="F623" s="155">
        <v>0</v>
      </c>
    </row>
    <row r="624" customHeight="1" spans="1:6">
      <c r="A624" s="160"/>
      <c r="B624" s="164" t="s">
        <v>634</v>
      </c>
      <c r="C624" s="172">
        <v>0</v>
      </c>
      <c r="D624" s="172">
        <v>0</v>
      </c>
      <c r="E624" s="155">
        <v>0</v>
      </c>
      <c r="F624" s="155">
        <v>0</v>
      </c>
    </row>
    <row r="625" customHeight="1" spans="1:6">
      <c r="A625" s="160"/>
      <c r="B625" s="164" t="s">
        <v>635</v>
      </c>
      <c r="C625" s="172">
        <v>0</v>
      </c>
      <c r="D625" s="172">
        <v>0</v>
      </c>
      <c r="E625" s="155">
        <v>0</v>
      </c>
      <c r="F625" s="155">
        <v>0</v>
      </c>
    </row>
    <row r="626" customHeight="1" spans="1:6">
      <c r="A626" s="160"/>
      <c r="B626" s="164" t="s">
        <v>636</v>
      </c>
      <c r="C626" s="172">
        <v>0</v>
      </c>
      <c r="D626" s="172">
        <v>0</v>
      </c>
      <c r="E626" s="155">
        <v>0</v>
      </c>
      <c r="F626" s="155">
        <v>0</v>
      </c>
    </row>
    <row r="627" customHeight="1" spans="1:6">
      <c r="A627" s="160"/>
      <c r="B627" s="164" t="s">
        <v>637</v>
      </c>
      <c r="C627" s="172">
        <v>0</v>
      </c>
      <c r="D627" s="172">
        <v>0</v>
      </c>
      <c r="E627" s="155">
        <v>0</v>
      </c>
      <c r="F627" s="155">
        <v>0</v>
      </c>
    </row>
    <row r="628" customHeight="1" spans="1:6">
      <c r="A628" s="160"/>
      <c r="B628" s="164" t="s">
        <v>638</v>
      </c>
      <c r="C628" s="172">
        <v>0</v>
      </c>
      <c r="D628" s="172">
        <v>0</v>
      </c>
      <c r="E628" s="155">
        <v>0</v>
      </c>
      <c r="F628" s="155">
        <v>0</v>
      </c>
    </row>
    <row r="629" customHeight="1" spans="1:6">
      <c r="A629" s="160"/>
      <c r="B629" s="164" t="s">
        <v>639</v>
      </c>
      <c r="C629" s="172">
        <v>0</v>
      </c>
      <c r="D629" s="172">
        <v>0</v>
      </c>
      <c r="E629" s="155">
        <v>0</v>
      </c>
      <c r="F629" s="155">
        <v>0</v>
      </c>
    </row>
    <row r="630" customHeight="1" spans="1:6">
      <c r="A630" s="160"/>
      <c r="B630" s="164" t="s">
        <v>640</v>
      </c>
      <c r="C630" s="172">
        <v>0</v>
      </c>
      <c r="D630" s="172">
        <v>0</v>
      </c>
      <c r="E630" s="155">
        <v>0</v>
      </c>
      <c r="F630" s="155">
        <v>0</v>
      </c>
    </row>
    <row r="631" customHeight="1" spans="1:6">
      <c r="A631" s="160"/>
      <c r="B631" s="164" t="s">
        <v>641</v>
      </c>
      <c r="C631" s="172">
        <v>0</v>
      </c>
      <c r="D631" s="172">
        <v>0</v>
      </c>
      <c r="E631" s="155">
        <v>0</v>
      </c>
      <c r="F631" s="155">
        <v>0</v>
      </c>
    </row>
    <row r="632" customHeight="1" spans="1:6">
      <c r="A632" s="160"/>
      <c r="B632" s="164" t="s">
        <v>642</v>
      </c>
      <c r="C632" s="172">
        <v>0</v>
      </c>
      <c r="D632" s="172">
        <v>0</v>
      </c>
      <c r="E632" s="155">
        <v>0</v>
      </c>
      <c r="F632" s="155">
        <v>0</v>
      </c>
    </row>
    <row r="633" customHeight="1" spans="1:6">
      <c r="A633" s="160"/>
      <c r="B633" s="164" t="s">
        <v>643</v>
      </c>
      <c r="C633" s="172">
        <v>0</v>
      </c>
      <c r="D633" s="172">
        <v>0</v>
      </c>
      <c r="E633" s="155">
        <v>0</v>
      </c>
      <c r="F633" s="155">
        <v>0</v>
      </c>
    </row>
    <row r="634" customHeight="1" spans="1:6">
      <c r="A634" s="160"/>
      <c r="B634" s="164" t="s">
        <v>644</v>
      </c>
      <c r="C634" s="172">
        <v>0</v>
      </c>
      <c r="D634" s="172">
        <v>0</v>
      </c>
      <c r="E634" s="155">
        <v>0</v>
      </c>
      <c r="F634" s="155">
        <v>0</v>
      </c>
    </row>
    <row r="635" customHeight="1" spans="1:6">
      <c r="A635" s="160"/>
      <c r="B635" s="164" t="s">
        <v>645</v>
      </c>
      <c r="C635" s="172">
        <v>0</v>
      </c>
      <c r="D635" s="172">
        <v>0</v>
      </c>
      <c r="E635" s="155">
        <v>0</v>
      </c>
      <c r="F635" s="155">
        <v>0</v>
      </c>
    </row>
    <row r="636" customHeight="1" spans="1:6">
      <c r="A636" s="160"/>
      <c r="B636" s="164" t="s">
        <v>646</v>
      </c>
      <c r="C636" s="172">
        <v>0</v>
      </c>
      <c r="D636" s="172">
        <v>0</v>
      </c>
      <c r="E636" s="155">
        <v>0</v>
      </c>
      <c r="F636" s="155">
        <v>0</v>
      </c>
    </row>
    <row r="637" customHeight="1" spans="1:6">
      <c r="A637" s="160"/>
      <c r="B637" s="164" t="s">
        <v>647</v>
      </c>
      <c r="C637" s="172">
        <v>0</v>
      </c>
      <c r="D637" s="172">
        <v>0</v>
      </c>
      <c r="E637" s="155">
        <v>0</v>
      </c>
      <c r="F637" s="155">
        <v>0</v>
      </c>
    </row>
    <row r="638" customHeight="1" spans="1:6">
      <c r="A638" s="160"/>
      <c r="B638" s="164" t="s">
        <v>648</v>
      </c>
      <c r="C638" s="172">
        <v>0</v>
      </c>
      <c r="D638" s="172">
        <v>0</v>
      </c>
      <c r="E638" s="155">
        <v>0</v>
      </c>
      <c r="F638" s="155">
        <v>0</v>
      </c>
    </row>
    <row r="639" customHeight="1" spans="1:6">
      <c r="A639" s="160"/>
      <c r="B639" s="164" t="s">
        <v>649</v>
      </c>
      <c r="C639" s="172">
        <v>0</v>
      </c>
      <c r="D639" s="172">
        <v>0</v>
      </c>
      <c r="E639" s="155">
        <v>0</v>
      </c>
      <c r="F639" s="155">
        <v>0</v>
      </c>
    </row>
    <row r="640" customHeight="1" spans="1:6">
      <c r="A640" s="160"/>
      <c r="B640" s="164" t="s">
        <v>650</v>
      </c>
      <c r="C640" s="172">
        <v>0</v>
      </c>
      <c r="D640" s="172">
        <v>0</v>
      </c>
      <c r="E640" s="155">
        <v>0</v>
      </c>
      <c r="F640" s="155">
        <v>0</v>
      </c>
    </row>
    <row r="641" customHeight="1" spans="1:6">
      <c r="A641" s="160"/>
      <c r="B641" s="164" t="s">
        <v>651</v>
      </c>
      <c r="C641" s="172">
        <v>0</v>
      </c>
      <c r="D641" s="172">
        <v>0</v>
      </c>
      <c r="E641" s="155">
        <v>0</v>
      </c>
      <c r="F641" s="155">
        <v>0</v>
      </c>
    </row>
    <row r="642" customHeight="1" spans="1:6">
      <c r="A642" s="160"/>
      <c r="B642" s="164" t="s">
        <v>652</v>
      </c>
      <c r="C642" s="172">
        <v>0</v>
      </c>
      <c r="D642" s="172">
        <v>0</v>
      </c>
      <c r="E642" s="155">
        <v>0</v>
      </c>
      <c r="F642" s="155">
        <v>0</v>
      </c>
    </row>
    <row r="643" customHeight="1" spans="1:6">
      <c r="A643" s="160"/>
      <c r="B643" s="164" t="s">
        <v>653</v>
      </c>
      <c r="C643" s="172">
        <v>0</v>
      </c>
      <c r="D643" s="172">
        <v>0</v>
      </c>
      <c r="E643" s="155">
        <v>0</v>
      </c>
      <c r="F643" s="155">
        <v>0</v>
      </c>
    </row>
    <row r="644" customHeight="1" spans="1:6">
      <c r="A644" s="160"/>
      <c r="B644" s="164" t="s">
        <v>654</v>
      </c>
      <c r="C644" s="172">
        <v>0</v>
      </c>
      <c r="D644" s="172">
        <v>0</v>
      </c>
      <c r="E644" s="155">
        <v>0</v>
      </c>
      <c r="F644" s="155">
        <v>0</v>
      </c>
    </row>
    <row r="645" customHeight="1" spans="1:6">
      <c r="A645" s="160"/>
      <c r="B645" s="164" t="s">
        <v>655</v>
      </c>
      <c r="C645" s="172">
        <v>0</v>
      </c>
      <c r="D645" s="172">
        <v>0</v>
      </c>
      <c r="E645" s="155">
        <v>0</v>
      </c>
      <c r="F645" s="155">
        <v>0</v>
      </c>
    </row>
    <row r="646" customHeight="1" spans="1:6">
      <c r="A646" s="160"/>
      <c r="B646" s="164" t="s">
        <v>656</v>
      </c>
      <c r="C646" s="172">
        <v>0</v>
      </c>
      <c r="D646" s="172">
        <v>0</v>
      </c>
      <c r="E646" s="155">
        <v>0</v>
      </c>
      <c r="F646" s="155">
        <v>0</v>
      </c>
    </row>
    <row r="647" customHeight="1" spans="1:6">
      <c r="A647" s="160"/>
      <c r="B647" s="164" t="s">
        <v>657</v>
      </c>
      <c r="C647" s="172">
        <v>0</v>
      </c>
      <c r="D647" s="172">
        <v>0</v>
      </c>
      <c r="E647" s="155">
        <v>0</v>
      </c>
      <c r="F647" s="155">
        <v>0</v>
      </c>
    </row>
    <row r="648" customHeight="1" spans="1:6">
      <c r="A648" s="160"/>
      <c r="B648" s="164" t="s">
        <v>658</v>
      </c>
      <c r="C648" s="172">
        <v>0</v>
      </c>
      <c r="D648" s="172">
        <v>0</v>
      </c>
      <c r="E648" s="155">
        <v>0</v>
      </c>
      <c r="F648" s="155">
        <v>0</v>
      </c>
    </row>
    <row r="649" customHeight="1" spans="1:6">
      <c r="A649" s="160"/>
      <c r="B649" s="164" t="s">
        <v>659</v>
      </c>
      <c r="C649" s="172">
        <v>0</v>
      </c>
      <c r="D649" s="172">
        <v>0</v>
      </c>
      <c r="E649" s="155">
        <v>0</v>
      </c>
      <c r="F649" s="155">
        <v>0</v>
      </c>
    </row>
    <row r="650" customHeight="1" spans="1:6">
      <c r="A650" s="160"/>
      <c r="B650" s="164" t="s">
        <v>660</v>
      </c>
      <c r="C650" s="172">
        <v>326</v>
      </c>
      <c r="D650" s="172">
        <v>0</v>
      </c>
      <c r="E650" s="155">
        <v>0</v>
      </c>
      <c r="F650" s="155">
        <v>0</v>
      </c>
    </row>
    <row r="651" customHeight="1" spans="1:6">
      <c r="A651" s="160"/>
      <c r="B651" s="164" t="s">
        <v>152</v>
      </c>
      <c r="C651" s="172">
        <v>0</v>
      </c>
      <c r="D651" s="172">
        <v>0</v>
      </c>
      <c r="E651" s="155">
        <v>0</v>
      </c>
      <c r="F651" s="155">
        <v>0</v>
      </c>
    </row>
    <row r="652" customHeight="1" spans="1:6">
      <c r="A652" s="160"/>
      <c r="B652" s="164" t="s">
        <v>153</v>
      </c>
      <c r="C652" s="172">
        <v>0</v>
      </c>
      <c r="D652" s="172">
        <v>0</v>
      </c>
      <c r="E652" s="155">
        <v>0</v>
      </c>
      <c r="F652" s="155">
        <v>0</v>
      </c>
    </row>
    <row r="653" customHeight="1" spans="1:6">
      <c r="A653" s="160"/>
      <c r="B653" s="164" t="s">
        <v>154</v>
      </c>
      <c r="C653" s="172">
        <v>0</v>
      </c>
      <c r="D653" s="172">
        <v>0</v>
      </c>
      <c r="E653" s="155">
        <v>0</v>
      </c>
      <c r="F653" s="155">
        <v>0</v>
      </c>
    </row>
    <row r="654" customHeight="1" spans="1:6">
      <c r="A654" s="160"/>
      <c r="B654" s="164" t="s">
        <v>661</v>
      </c>
      <c r="C654" s="172">
        <v>0</v>
      </c>
      <c r="D654" s="172">
        <v>0</v>
      </c>
      <c r="E654" s="155">
        <v>0</v>
      </c>
      <c r="F654" s="155">
        <v>0</v>
      </c>
    </row>
    <row r="655" customHeight="1" spans="1:6">
      <c r="A655" s="160"/>
      <c r="B655" s="164" t="s">
        <v>662</v>
      </c>
      <c r="C655" s="172">
        <v>0</v>
      </c>
      <c r="D655" s="172">
        <v>0</v>
      </c>
      <c r="E655" s="155">
        <v>0</v>
      </c>
      <c r="F655" s="155">
        <v>0</v>
      </c>
    </row>
    <row r="656" customHeight="1" spans="1:6">
      <c r="A656" s="160"/>
      <c r="B656" s="164" t="s">
        <v>663</v>
      </c>
      <c r="C656" s="172">
        <v>0</v>
      </c>
      <c r="D656" s="172">
        <v>0</v>
      </c>
      <c r="E656" s="155">
        <v>0</v>
      </c>
      <c r="F656" s="155">
        <v>0</v>
      </c>
    </row>
    <row r="657" customHeight="1" spans="1:6">
      <c r="A657" s="160"/>
      <c r="B657" s="164" t="s">
        <v>193</v>
      </c>
      <c r="C657" s="172">
        <v>0</v>
      </c>
      <c r="D657" s="172">
        <v>0</v>
      </c>
      <c r="E657" s="155">
        <v>0</v>
      </c>
      <c r="F657" s="155">
        <v>0</v>
      </c>
    </row>
    <row r="658" customHeight="1" spans="1:6">
      <c r="A658" s="160"/>
      <c r="B658" s="164" t="s">
        <v>664</v>
      </c>
      <c r="C658" s="172">
        <v>0</v>
      </c>
      <c r="D658" s="172">
        <v>0</v>
      </c>
      <c r="E658" s="155">
        <v>0</v>
      </c>
      <c r="F658" s="155">
        <v>0</v>
      </c>
    </row>
    <row r="659" customHeight="1" spans="1:6">
      <c r="A659" s="160"/>
      <c r="B659" s="164" t="s">
        <v>161</v>
      </c>
      <c r="C659" s="172">
        <v>0</v>
      </c>
      <c r="D659" s="172">
        <v>0</v>
      </c>
      <c r="E659" s="155">
        <v>0</v>
      </c>
      <c r="F659" s="155">
        <v>0</v>
      </c>
    </row>
    <row r="660" customHeight="1" spans="1:6">
      <c r="A660" s="160"/>
      <c r="B660" s="164" t="s">
        <v>665</v>
      </c>
      <c r="C660" s="172">
        <v>0</v>
      </c>
      <c r="D660" s="172">
        <v>0</v>
      </c>
      <c r="E660" s="155">
        <v>0</v>
      </c>
      <c r="F660" s="155">
        <v>0</v>
      </c>
    </row>
    <row r="661" customHeight="1" spans="1:6">
      <c r="A661" s="160"/>
      <c r="B661" s="164" t="s">
        <v>666</v>
      </c>
      <c r="C661" s="172">
        <v>2542</v>
      </c>
      <c r="D661" s="172">
        <v>1375</v>
      </c>
      <c r="E661" s="155">
        <v>0.540912667191188</v>
      </c>
      <c r="F661" s="155">
        <v>3.99709302325581</v>
      </c>
    </row>
    <row r="662" customHeight="1" spans="1:6">
      <c r="A662" s="160"/>
      <c r="B662" s="164" t="s">
        <v>667</v>
      </c>
      <c r="C662" s="172">
        <v>0</v>
      </c>
      <c r="D662" s="172">
        <v>1375</v>
      </c>
      <c r="E662" s="155">
        <v>0</v>
      </c>
      <c r="F662" s="155">
        <v>3.99709302325581</v>
      </c>
    </row>
    <row r="663" customHeight="1" spans="1:6">
      <c r="A663" s="203" t="s">
        <v>668</v>
      </c>
      <c r="B663" s="164" t="s">
        <v>110</v>
      </c>
      <c r="C663" s="172">
        <v>49106</v>
      </c>
      <c r="D663" s="172">
        <v>33873</v>
      </c>
      <c r="E663" s="155">
        <v>0.689793507921639</v>
      </c>
      <c r="F663" s="155">
        <v>0.573681090693539</v>
      </c>
    </row>
    <row r="664" customHeight="1" spans="1:6">
      <c r="A664" s="160"/>
      <c r="B664" s="164" t="s">
        <v>669</v>
      </c>
      <c r="C664" s="172">
        <v>6335</v>
      </c>
      <c r="D664" s="172">
        <v>6292</v>
      </c>
      <c r="E664" s="155">
        <v>0.993212312549329</v>
      </c>
      <c r="F664" s="155">
        <v>0.722886029411765</v>
      </c>
    </row>
    <row r="665" customHeight="1" spans="1:6">
      <c r="A665" s="160"/>
      <c r="B665" s="164" t="s">
        <v>152</v>
      </c>
      <c r="C665" s="172">
        <v>0</v>
      </c>
      <c r="D665" s="172">
        <v>3674</v>
      </c>
      <c r="E665" s="155">
        <v>0</v>
      </c>
      <c r="F665" s="155">
        <v>0.860623096743968</v>
      </c>
    </row>
    <row r="666" customHeight="1" spans="1:6">
      <c r="A666" s="160"/>
      <c r="B666" s="164" t="s">
        <v>153</v>
      </c>
      <c r="C666" s="172">
        <v>0</v>
      </c>
      <c r="D666" s="172">
        <v>470</v>
      </c>
      <c r="E666" s="155">
        <v>0</v>
      </c>
      <c r="F666" s="155">
        <v>0.52572706935123</v>
      </c>
    </row>
    <row r="667" customHeight="1" spans="1:6">
      <c r="A667" s="160"/>
      <c r="B667" s="164" t="s">
        <v>154</v>
      </c>
      <c r="C667" s="172">
        <v>0</v>
      </c>
      <c r="D667" s="172">
        <v>0</v>
      </c>
      <c r="E667" s="155">
        <v>0</v>
      </c>
      <c r="F667" s="155">
        <v>0</v>
      </c>
    </row>
    <row r="668" customHeight="1" spans="1:6">
      <c r="A668" s="160"/>
      <c r="B668" s="164" t="s">
        <v>670</v>
      </c>
      <c r="C668" s="172">
        <v>0</v>
      </c>
      <c r="D668" s="172">
        <v>1191</v>
      </c>
      <c r="E668" s="155">
        <v>0</v>
      </c>
      <c r="F668" s="155">
        <v>0.557584269662921</v>
      </c>
    </row>
    <row r="669" customHeight="1" spans="1:6">
      <c r="A669" s="160"/>
      <c r="B669" s="164" t="s">
        <v>671</v>
      </c>
      <c r="C669" s="172">
        <v>0</v>
      </c>
      <c r="D669" s="172">
        <v>0</v>
      </c>
      <c r="E669" s="155">
        <v>0</v>
      </c>
      <c r="F669" s="155">
        <v>0</v>
      </c>
    </row>
    <row r="670" customHeight="1" spans="1:6">
      <c r="A670" s="160"/>
      <c r="B670" s="164" t="s">
        <v>672</v>
      </c>
      <c r="C670" s="172">
        <v>0</v>
      </c>
      <c r="D670" s="172">
        <v>0</v>
      </c>
      <c r="E670" s="155">
        <v>0</v>
      </c>
      <c r="F670" s="155">
        <v>0</v>
      </c>
    </row>
    <row r="671" customHeight="1" spans="1:6">
      <c r="A671" s="160"/>
      <c r="B671" s="164" t="s">
        <v>673</v>
      </c>
      <c r="C671" s="172">
        <v>0</v>
      </c>
      <c r="D671" s="172">
        <v>0</v>
      </c>
      <c r="E671" s="155">
        <v>0</v>
      </c>
      <c r="F671" s="155">
        <v>0</v>
      </c>
    </row>
    <row r="672" customHeight="1" spans="1:6">
      <c r="A672" s="160"/>
      <c r="B672" s="164" t="s">
        <v>674</v>
      </c>
      <c r="C672" s="172">
        <v>0</v>
      </c>
      <c r="D672" s="172">
        <v>0</v>
      </c>
      <c r="E672" s="155">
        <v>0</v>
      </c>
      <c r="F672" s="155">
        <v>0</v>
      </c>
    </row>
    <row r="673" customHeight="1" spans="1:6">
      <c r="A673" s="160"/>
      <c r="B673" s="164" t="s">
        <v>675</v>
      </c>
      <c r="C673" s="172">
        <v>0</v>
      </c>
      <c r="D673" s="172">
        <v>0</v>
      </c>
      <c r="E673" s="155">
        <v>0</v>
      </c>
      <c r="F673" s="155">
        <v>0</v>
      </c>
    </row>
    <row r="674" customHeight="1" spans="1:6">
      <c r="A674" s="160"/>
      <c r="B674" s="164" t="s">
        <v>676</v>
      </c>
      <c r="C674" s="172">
        <v>0</v>
      </c>
      <c r="D674" s="172">
        <v>957</v>
      </c>
      <c r="E674" s="155">
        <v>0</v>
      </c>
      <c r="F674" s="155">
        <v>0.681138790035587</v>
      </c>
    </row>
    <row r="675" customHeight="1" spans="1:6">
      <c r="A675" s="160"/>
      <c r="B675" s="164" t="s">
        <v>677</v>
      </c>
      <c r="C675" s="172">
        <v>0</v>
      </c>
      <c r="D675" s="172">
        <v>0</v>
      </c>
      <c r="E675" s="155">
        <v>0</v>
      </c>
      <c r="F675" s="155">
        <v>0</v>
      </c>
    </row>
    <row r="676" customHeight="1" spans="1:6">
      <c r="A676" s="160"/>
      <c r="B676" s="164" t="s">
        <v>678</v>
      </c>
      <c r="C676" s="172">
        <v>0</v>
      </c>
      <c r="D676" s="172">
        <v>0</v>
      </c>
      <c r="E676" s="155">
        <v>0</v>
      </c>
      <c r="F676" s="155">
        <v>0</v>
      </c>
    </row>
    <row r="677" customHeight="1" spans="1:6">
      <c r="A677" s="160"/>
      <c r="B677" s="164" t="s">
        <v>679</v>
      </c>
      <c r="C677" s="172">
        <v>14200</v>
      </c>
      <c r="D677" s="172">
        <v>1745</v>
      </c>
      <c r="E677" s="155">
        <v>0.122887323943662</v>
      </c>
      <c r="F677" s="155">
        <v>0.106441380993046</v>
      </c>
    </row>
    <row r="678" customHeight="1" spans="1:6">
      <c r="A678" s="160"/>
      <c r="B678" s="164" t="s">
        <v>680</v>
      </c>
      <c r="C678" s="172">
        <v>0</v>
      </c>
      <c r="D678" s="172">
        <v>0</v>
      </c>
      <c r="E678" s="155">
        <v>0</v>
      </c>
      <c r="F678" s="155">
        <v>0</v>
      </c>
    </row>
    <row r="679" customHeight="1" spans="1:6">
      <c r="A679" s="160"/>
      <c r="B679" s="164" t="s">
        <v>681</v>
      </c>
      <c r="C679" s="172">
        <v>0</v>
      </c>
      <c r="D679" s="172">
        <v>1745</v>
      </c>
      <c r="E679" s="155">
        <v>0</v>
      </c>
      <c r="F679" s="155">
        <v>0.938676707907477</v>
      </c>
    </row>
    <row r="680" customHeight="1" spans="1:6">
      <c r="A680" s="160"/>
      <c r="B680" s="164" t="s">
        <v>682</v>
      </c>
      <c r="C680" s="172">
        <v>23651</v>
      </c>
      <c r="D680" s="172">
        <v>21629</v>
      </c>
      <c r="E680" s="155">
        <v>0.914506786182402</v>
      </c>
      <c r="F680" s="155">
        <v>1.02366415826589</v>
      </c>
    </row>
    <row r="681" customHeight="1" spans="1:6">
      <c r="A681" s="160"/>
      <c r="B681" s="164" t="s">
        <v>683</v>
      </c>
      <c r="C681" s="172">
        <v>0</v>
      </c>
      <c r="D681" s="172">
        <v>21629</v>
      </c>
      <c r="E681" s="155">
        <v>0</v>
      </c>
      <c r="F681" s="155">
        <v>1.02366415826589</v>
      </c>
    </row>
    <row r="682" customHeight="1" spans="1:6">
      <c r="A682" s="160"/>
      <c r="B682" s="164" t="s">
        <v>684</v>
      </c>
      <c r="C682" s="172">
        <v>0</v>
      </c>
      <c r="D682" s="172">
        <v>0</v>
      </c>
      <c r="E682" s="155">
        <v>0</v>
      </c>
      <c r="F682" s="155">
        <v>0</v>
      </c>
    </row>
    <row r="683" customHeight="1" spans="1:6">
      <c r="A683" s="160"/>
      <c r="B683" s="164" t="s">
        <v>685</v>
      </c>
      <c r="C683" s="172">
        <v>0</v>
      </c>
      <c r="D683" s="172">
        <v>0</v>
      </c>
      <c r="E683" s="155">
        <v>0</v>
      </c>
      <c r="F683" s="155">
        <v>0</v>
      </c>
    </row>
    <row r="684" customHeight="1" spans="1:6">
      <c r="A684" s="160"/>
      <c r="B684" s="164" t="s">
        <v>686</v>
      </c>
      <c r="C684" s="172">
        <v>4920</v>
      </c>
      <c r="D684" s="172">
        <v>4207</v>
      </c>
      <c r="E684" s="155">
        <v>0.855081300813008</v>
      </c>
      <c r="F684" s="155">
        <v>0.328543537680594</v>
      </c>
    </row>
    <row r="685" customHeight="1" spans="1:6">
      <c r="A685" s="160"/>
      <c r="B685" s="164" t="s">
        <v>687</v>
      </c>
      <c r="C685" s="172">
        <v>0</v>
      </c>
      <c r="D685" s="172">
        <v>4207</v>
      </c>
      <c r="E685" s="155">
        <v>0</v>
      </c>
      <c r="F685" s="155">
        <v>0.328543537680594</v>
      </c>
    </row>
    <row r="686" customHeight="1" spans="1:6">
      <c r="A686" s="203" t="s">
        <v>688</v>
      </c>
      <c r="B686" s="164" t="s">
        <v>111</v>
      </c>
      <c r="C686" s="172">
        <v>21611</v>
      </c>
      <c r="D686" s="172">
        <v>17908</v>
      </c>
      <c r="E686" s="155">
        <v>0.828652075332007</v>
      </c>
      <c r="F686" s="155">
        <v>0.714747555378168</v>
      </c>
    </row>
    <row r="687" customHeight="1" spans="1:6">
      <c r="A687" s="160"/>
      <c r="B687" s="164" t="s">
        <v>689</v>
      </c>
      <c r="C687" s="172">
        <v>7495</v>
      </c>
      <c r="D687" s="172">
        <v>6572</v>
      </c>
      <c r="E687" s="155">
        <v>0.876851234156104</v>
      </c>
      <c r="F687" s="155">
        <v>0.83922870642319</v>
      </c>
    </row>
    <row r="688" customHeight="1" spans="1:6">
      <c r="A688" s="160"/>
      <c r="B688" s="164" t="s">
        <v>152</v>
      </c>
      <c r="C688" s="172">
        <v>0</v>
      </c>
      <c r="D688" s="172">
        <v>2520</v>
      </c>
      <c r="E688" s="155">
        <v>0</v>
      </c>
      <c r="F688" s="155">
        <v>0.980926430517711</v>
      </c>
    </row>
    <row r="689" customHeight="1" spans="1:6">
      <c r="A689" s="160"/>
      <c r="B689" s="164" t="s">
        <v>153</v>
      </c>
      <c r="C689" s="172">
        <v>0</v>
      </c>
      <c r="D689" s="172">
        <v>108</v>
      </c>
      <c r="E689" s="155">
        <v>0</v>
      </c>
      <c r="F689" s="155">
        <v>1.16129032258065</v>
      </c>
    </row>
    <row r="690" customHeight="1" spans="1:6">
      <c r="A690" s="160"/>
      <c r="B690" s="164" t="s">
        <v>154</v>
      </c>
      <c r="C690" s="172">
        <v>0</v>
      </c>
      <c r="D690" s="172">
        <v>0</v>
      </c>
      <c r="E690" s="155">
        <v>0</v>
      </c>
      <c r="F690" s="155">
        <v>0</v>
      </c>
    </row>
    <row r="691" customHeight="1" spans="1:6">
      <c r="A691" s="160"/>
      <c r="B691" s="164" t="s">
        <v>161</v>
      </c>
      <c r="C691" s="172">
        <v>0</v>
      </c>
      <c r="D691" s="172">
        <v>1445</v>
      </c>
      <c r="E691" s="155">
        <v>0</v>
      </c>
      <c r="F691" s="155">
        <v>1.57751091703057</v>
      </c>
    </row>
    <row r="692" customHeight="1" spans="1:6">
      <c r="A692" s="160"/>
      <c r="B692" s="164" t="s">
        <v>690</v>
      </c>
      <c r="C692" s="172">
        <v>0</v>
      </c>
      <c r="D692" s="172">
        <v>0</v>
      </c>
      <c r="E692" s="155">
        <v>0</v>
      </c>
      <c r="F692" s="155">
        <v>0</v>
      </c>
    </row>
    <row r="693" customHeight="1" spans="1:6">
      <c r="A693" s="160"/>
      <c r="B693" s="164" t="s">
        <v>691</v>
      </c>
      <c r="C693" s="172">
        <v>0</v>
      </c>
      <c r="D693" s="172">
        <v>122</v>
      </c>
      <c r="E693" s="155">
        <v>0</v>
      </c>
      <c r="F693" s="155">
        <v>0.460377358490566</v>
      </c>
    </row>
    <row r="694" customHeight="1" spans="1:6">
      <c r="A694" s="160"/>
      <c r="B694" s="164" t="s">
        <v>692</v>
      </c>
      <c r="C694" s="172">
        <v>0</v>
      </c>
      <c r="D694" s="172">
        <v>34</v>
      </c>
      <c r="E694" s="155">
        <v>0</v>
      </c>
      <c r="F694" s="155">
        <v>0.755555555555556</v>
      </c>
    </row>
    <row r="695" customHeight="1" spans="1:6">
      <c r="A695" s="160"/>
      <c r="B695" s="164" t="s">
        <v>693</v>
      </c>
      <c r="C695" s="172">
        <v>0</v>
      </c>
      <c r="D695" s="172">
        <v>117</v>
      </c>
      <c r="E695" s="155">
        <v>0</v>
      </c>
      <c r="F695" s="155">
        <v>3</v>
      </c>
    </row>
    <row r="696" customHeight="1" spans="1:6">
      <c r="A696" s="160"/>
      <c r="B696" s="164" t="s">
        <v>694</v>
      </c>
      <c r="C696" s="172">
        <v>0</v>
      </c>
      <c r="D696" s="172">
        <v>0</v>
      </c>
      <c r="E696" s="155">
        <v>0</v>
      </c>
      <c r="F696" s="155">
        <v>0</v>
      </c>
    </row>
    <row r="697" customHeight="1" spans="1:6">
      <c r="A697" s="160"/>
      <c r="B697" s="164" t="s">
        <v>695</v>
      </c>
      <c r="C697" s="172">
        <v>0</v>
      </c>
      <c r="D697" s="172">
        <v>0</v>
      </c>
      <c r="E697" s="155">
        <v>0</v>
      </c>
      <c r="F697" s="155">
        <v>0</v>
      </c>
    </row>
    <row r="698" customHeight="1" spans="1:6">
      <c r="A698" s="160"/>
      <c r="B698" s="164" t="s">
        <v>696</v>
      </c>
      <c r="C698" s="172">
        <v>0</v>
      </c>
      <c r="D698" s="172">
        <v>0</v>
      </c>
      <c r="E698" s="155">
        <v>0</v>
      </c>
      <c r="F698" s="155">
        <v>0</v>
      </c>
    </row>
    <row r="699" customHeight="1" spans="1:6">
      <c r="A699" s="160"/>
      <c r="B699" s="164" t="s">
        <v>697</v>
      </c>
      <c r="C699" s="172">
        <v>0</v>
      </c>
      <c r="D699" s="172">
        <v>0</v>
      </c>
      <c r="E699" s="155">
        <v>0</v>
      </c>
      <c r="F699" s="155">
        <v>0</v>
      </c>
    </row>
    <row r="700" customHeight="1" spans="1:6">
      <c r="A700" s="160"/>
      <c r="B700" s="164" t="s">
        <v>698</v>
      </c>
      <c r="C700" s="172">
        <v>0</v>
      </c>
      <c r="D700" s="172">
        <v>112</v>
      </c>
      <c r="E700" s="155">
        <v>0</v>
      </c>
      <c r="F700" s="155">
        <v>11.2</v>
      </c>
    </row>
    <row r="701" customHeight="1" spans="1:6">
      <c r="A701" s="160"/>
      <c r="B701" s="164" t="s">
        <v>699</v>
      </c>
      <c r="C701" s="172">
        <v>0</v>
      </c>
      <c r="D701" s="172">
        <v>44</v>
      </c>
      <c r="E701" s="155">
        <v>0</v>
      </c>
      <c r="F701" s="155">
        <v>0.721311475409836</v>
      </c>
    </row>
    <row r="702" customHeight="1" spans="1:6">
      <c r="A702" s="160"/>
      <c r="B702" s="164" t="s">
        <v>700</v>
      </c>
      <c r="C702" s="172">
        <v>0</v>
      </c>
      <c r="D702" s="172">
        <v>0</v>
      </c>
      <c r="E702" s="155">
        <v>0</v>
      </c>
      <c r="F702" s="155">
        <v>0</v>
      </c>
    </row>
    <row r="703" customHeight="1" spans="1:6">
      <c r="A703" s="160"/>
      <c r="B703" s="164" t="s">
        <v>701</v>
      </c>
      <c r="C703" s="172">
        <v>0</v>
      </c>
      <c r="D703" s="172">
        <v>1320</v>
      </c>
      <c r="E703" s="155">
        <v>0</v>
      </c>
      <c r="F703" s="155">
        <v>1.54747948417351</v>
      </c>
    </row>
    <row r="704" customHeight="1" spans="1:6">
      <c r="A704" s="160"/>
      <c r="B704" s="164" t="s">
        <v>702</v>
      </c>
      <c r="C704" s="172">
        <v>0</v>
      </c>
      <c r="D704" s="172">
        <v>0</v>
      </c>
      <c r="E704" s="155">
        <v>0</v>
      </c>
      <c r="F704" s="155">
        <v>0</v>
      </c>
    </row>
    <row r="705" customHeight="1" spans="1:6">
      <c r="A705" s="160"/>
      <c r="B705" s="164" t="s">
        <v>703</v>
      </c>
      <c r="C705" s="172">
        <v>0</v>
      </c>
      <c r="D705" s="172">
        <v>1</v>
      </c>
      <c r="E705" s="155">
        <v>0</v>
      </c>
      <c r="F705" s="155">
        <v>0</v>
      </c>
    </row>
    <row r="706" customHeight="1" spans="1:6">
      <c r="A706" s="160"/>
      <c r="B706" s="164" t="s">
        <v>704</v>
      </c>
      <c r="C706" s="172">
        <v>0</v>
      </c>
      <c r="D706" s="172">
        <v>100</v>
      </c>
      <c r="E706" s="155">
        <v>0</v>
      </c>
      <c r="F706" s="155">
        <v>0.0658761528326746</v>
      </c>
    </row>
    <row r="707" customHeight="1" spans="1:6">
      <c r="A707" s="160"/>
      <c r="B707" s="164" t="s">
        <v>705</v>
      </c>
      <c r="C707" s="172">
        <v>0</v>
      </c>
      <c r="D707" s="172">
        <v>500</v>
      </c>
      <c r="E707" s="155">
        <v>0</v>
      </c>
      <c r="F707" s="155">
        <v>1.55763239875389</v>
      </c>
    </row>
    <row r="708" customHeight="1" spans="1:6">
      <c r="A708" s="160"/>
      <c r="B708" s="164" t="s">
        <v>706</v>
      </c>
      <c r="C708" s="172">
        <v>0</v>
      </c>
      <c r="D708" s="172">
        <v>0</v>
      </c>
      <c r="E708" s="155">
        <v>0</v>
      </c>
      <c r="F708" s="155">
        <v>0</v>
      </c>
    </row>
    <row r="709" customHeight="1" spans="1:6">
      <c r="A709" s="160"/>
      <c r="B709" s="164" t="s">
        <v>707</v>
      </c>
      <c r="C709" s="172">
        <v>0</v>
      </c>
      <c r="D709" s="172">
        <v>2</v>
      </c>
      <c r="E709" s="155">
        <v>0</v>
      </c>
      <c r="F709" s="155">
        <v>0.285714285714286</v>
      </c>
    </row>
    <row r="710" customHeight="1" spans="1:6">
      <c r="A710" s="160"/>
      <c r="B710" s="164" t="s">
        <v>708</v>
      </c>
      <c r="C710" s="172">
        <v>0</v>
      </c>
      <c r="D710" s="172">
        <v>0</v>
      </c>
      <c r="E710" s="155">
        <v>0</v>
      </c>
      <c r="F710" s="155">
        <v>0</v>
      </c>
    </row>
    <row r="711" customHeight="1" spans="1:6">
      <c r="A711" s="160"/>
      <c r="B711" s="164" t="s">
        <v>709</v>
      </c>
      <c r="C711" s="172">
        <v>0</v>
      </c>
      <c r="D711" s="172">
        <v>4</v>
      </c>
      <c r="E711" s="155">
        <v>0</v>
      </c>
      <c r="F711" s="155">
        <v>0</v>
      </c>
    </row>
    <row r="712" customHeight="1" spans="1:6">
      <c r="A712" s="160"/>
      <c r="B712" s="164" t="s">
        <v>710</v>
      </c>
      <c r="C712" s="172">
        <v>0</v>
      </c>
      <c r="D712" s="172">
        <v>143</v>
      </c>
      <c r="E712" s="155">
        <v>0</v>
      </c>
      <c r="F712" s="155">
        <v>0.137367915465898</v>
      </c>
    </row>
    <row r="713" customHeight="1" spans="1:6">
      <c r="A713" s="160"/>
      <c r="B713" s="164" t="s">
        <v>711</v>
      </c>
      <c r="C713" s="172">
        <v>3155</v>
      </c>
      <c r="D713" s="172">
        <v>2486</v>
      </c>
      <c r="E713" s="155">
        <v>0.787955625990491</v>
      </c>
      <c r="F713" s="155">
        <v>0.946326608298439</v>
      </c>
    </row>
    <row r="714" customHeight="1" spans="1:6">
      <c r="A714" s="160"/>
      <c r="B714" s="164" t="s">
        <v>152</v>
      </c>
      <c r="C714" s="172">
        <v>0</v>
      </c>
      <c r="D714" s="172">
        <v>0</v>
      </c>
      <c r="E714" s="155">
        <v>0</v>
      </c>
      <c r="F714" s="155">
        <v>0</v>
      </c>
    </row>
    <row r="715" customHeight="1" spans="1:6">
      <c r="A715" s="160"/>
      <c r="B715" s="164" t="s">
        <v>153</v>
      </c>
      <c r="C715" s="172">
        <v>0</v>
      </c>
      <c r="D715" s="172">
        <v>0</v>
      </c>
      <c r="E715" s="155">
        <v>0</v>
      </c>
      <c r="F715" s="155">
        <v>0</v>
      </c>
    </row>
    <row r="716" customHeight="1" spans="1:6">
      <c r="A716" s="160"/>
      <c r="B716" s="164" t="s">
        <v>154</v>
      </c>
      <c r="C716" s="172">
        <v>0</v>
      </c>
      <c r="D716" s="172">
        <v>0</v>
      </c>
      <c r="E716" s="155">
        <v>0</v>
      </c>
      <c r="F716" s="155">
        <v>0</v>
      </c>
    </row>
    <row r="717" customHeight="1" spans="1:6">
      <c r="A717" s="160"/>
      <c r="B717" s="164" t="s">
        <v>712</v>
      </c>
      <c r="C717" s="172">
        <v>0</v>
      </c>
      <c r="D717" s="172">
        <v>0</v>
      </c>
      <c r="E717" s="155">
        <v>0</v>
      </c>
      <c r="F717" s="155">
        <v>0</v>
      </c>
    </row>
    <row r="718" customHeight="1" spans="1:6">
      <c r="A718" s="160"/>
      <c r="B718" s="164" t="s">
        <v>713</v>
      </c>
      <c r="C718" s="172">
        <v>0</v>
      </c>
      <c r="D718" s="172">
        <v>129</v>
      </c>
      <c r="E718" s="155">
        <v>0</v>
      </c>
      <c r="F718" s="155">
        <v>0.772455089820359</v>
      </c>
    </row>
    <row r="719" customHeight="1" spans="1:6">
      <c r="A719" s="160"/>
      <c r="B719" s="164" t="s">
        <v>714</v>
      </c>
      <c r="C719" s="172">
        <v>0</v>
      </c>
      <c r="D719" s="172">
        <v>0</v>
      </c>
      <c r="E719" s="155">
        <v>0</v>
      </c>
      <c r="F719" s="155">
        <v>0</v>
      </c>
    </row>
    <row r="720" customHeight="1" spans="1:6">
      <c r="A720" s="160"/>
      <c r="B720" s="164" t="s">
        <v>715</v>
      </c>
      <c r="C720" s="172">
        <v>0</v>
      </c>
      <c r="D720" s="172">
        <v>18</v>
      </c>
      <c r="E720" s="155">
        <v>0</v>
      </c>
      <c r="F720" s="155">
        <v>0.105263157894737</v>
      </c>
    </row>
    <row r="721" customHeight="1" spans="1:6">
      <c r="A721" s="160"/>
      <c r="B721" s="164" t="s">
        <v>716</v>
      </c>
      <c r="C721" s="172">
        <v>0</v>
      </c>
      <c r="D721" s="172">
        <v>599</v>
      </c>
      <c r="E721" s="155">
        <v>0</v>
      </c>
      <c r="F721" s="155">
        <v>0.66778149386845</v>
      </c>
    </row>
    <row r="722" customHeight="1" spans="1:6">
      <c r="A722" s="160"/>
      <c r="B722" s="164" t="s">
        <v>717</v>
      </c>
      <c r="C722" s="172">
        <v>0</v>
      </c>
      <c r="D722" s="172">
        <v>0</v>
      </c>
      <c r="E722" s="155">
        <v>0</v>
      </c>
      <c r="F722" s="155">
        <v>0</v>
      </c>
    </row>
    <row r="723" customHeight="1" spans="1:6">
      <c r="A723" s="160"/>
      <c r="B723" s="164" t="s">
        <v>718</v>
      </c>
      <c r="C723" s="172">
        <v>0</v>
      </c>
      <c r="D723" s="172">
        <v>0</v>
      </c>
      <c r="E723" s="155">
        <v>0</v>
      </c>
      <c r="F723" s="155">
        <v>0</v>
      </c>
    </row>
    <row r="724" customHeight="1" spans="1:6">
      <c r="A724" s="160"/>
      <c r="B724" s="164" t="s">
        <v>719</v>
      </c>
      <c r="C724" s="172">
        <v>0</v>
      </c>
      <c r="D724" s="172">
        <v>0</v>
      </c>
      <c r="E724" s="155">
        <v>0</v>
      </c>
      <c r="F724" s="155">
        <v>0</v>
      </c>
    </row>
    <row r="725" customHeight="1" spans="1:6">
      <c r="A725" s="160"/>
      <c r="B725" s="164" t="s">
        <v>720</v>
      </c>
      <c r="C725" s="172">
        <v>0</v>
      </c>
      <c r="D725" s="172">
        <v>0</v>
      </c>
      <c r="E725" s="155">
        <v>0</v>
      </c>
      <c r="F725" s="155">
        <v>0</v>
      </c>
    </row>
    <row r="726" customHeight="1" spans="1:6">
      <c r="A726" s="160"/>
      <c r="B726" s="164" t="s">
        <v>721</v>
      </c>
      <c r="C726" s="172">
        <v>0</v>
      </c>
      <c r="D726" s="172">
        <v>0</v>
      </c>
      <c r="E726" s="155">
        <v>0</v>
      </c>
      <c r="F726" s="155">
        <v>0</v>
      </c>
    </row>
    <row r="727" customHeight="1" spans="1:6">
      <c r="A727" s="160"/>
      <c r="B727" s="164" t="s">
        <v>722</v>
      </c>
      <c r="C727" s="172">
        <v>0</v>
      </c>
      <c r="D727" s="172">
        <v>0</v>
      </c>
      <c r="E727" s="155">
        <v>0</v>
      </c>
      <c r="F727" s="155">
        <v>0</v>
      </c>
    </row>
    <row r="728" customHeight="1" spans="1:6">
      <c r="A728" s="160"/>
      <c r="B728" s="164" t="s">
        <v>723</v>
      </c>
      <c r="C728" s="172">
        <v>0</v>
      </c>
      <c r="D728" s="172">
        <v>0</v>
      </c>
      <c r="E728" s="155">
        <v>0</v>
      </c>
      <c r="F728" s="155">
        <v>0</v>
      </c>
    </row>
    <row r="729" customHeight="1" spans="1:6">
      <c r="A729" s="160"/>
      <c r="B729" s="164" t="s">
        <v>724</v>
      </c>
      <c r="C729" s="172">
        <v>0</v>
      </c>
      <c r="D729" s="172">
        <v>0</v>
      </c>
      <c r="E729" s="155">
        <v>0</v>
      </c>
      <c r="F729" s="155">
        <v>0</v>
      </c>
    </row>
    <row r="730" customHeight="1" spans="1:6">
      <c r="A730" s="160"/>
      <c r="B730" s="164" t="s">
        <v>725</v>
      </c>
      <c r="C730" s="172">
        <v>0</v>
      </c>
      <c r="D730" s="172">
        <v>0</v>
      </c>
      <c r="E730" s="155">
        <v>0</v>
      </c>
      <c r="F730" s="155">
        <v>0</v>
      </c>
    </row>
    <row r="731" customHeight="1" spans="1:6">
      <c r="A731" s="160"/>
      <c r="B731" s="164" t="s">
        <v>726</v>
      </c>
      <c r="C731" s="172">
        <v>0</v>
      </c>
      <c r="D731" s="172">
        <v>688</v>
      </c>
      <c r="E731" s="155">
        <v>0</v>
      </c>
      <c r="F731" s="155">
        <v>0.772166105499439</v>
      </c>
    </row>
    <row r="732" customHeight="1" spans="1:6">
      <c r="A732" s="160"/>
      <c r="B732" s="164" t="s">
        <v>727</v>
      </c>
      <c r="C732" s="172">
        <v>0</v>
      </c>
      <c r="D732" s="172">
        <v>0</v>
      </c>
      <c r="E732" s="155">
        <v>0</v>
      </c>
      <c r="F732" s="155">
        <v>0</v>
      </c>
    </row>
    <row r="733" customHeight="1" spans="1:6">
      <c r="A733" s="160"/>
      <c r="B733" s="164" t="s">
        <v>696</v>
      </c>
      <c r="C733" s="172">
        <v>0</v>
      </c>
      <c r="D733" s="172">
        <v>0</v>
      </c>
      <c r="E733" s="155">
        <v>0</v>
      </c>
      <c r="F733" s="155">
        <v>0</v>
      </c>
    </row>
    <row r="734" customHeight="1" spans="1:6">
      <c r="A734" s="160"/>
      <c r="B734" s="164" t="s">
        <v>728</v>
      </c>
      <c r="C734" s="172">
        <v>0</v>
      </c>
      <c r="D734" s="172">
        <v>1052</v>
      </c>
      <c r="E734" s="155">
        <v>0</v>
      </c>
      <c r="F734" s="155">
        <v>3.79783393501805</v>
      </c>
    </row>
    <row r="735" customHeight="1" spans="1:6">
      <c r="A735" s="160"/>
      <c r="B735" s="164" t="s">
        <v>729</v>
      </c>
      <c r="C735" s="172">
        <v>3616</v>
      </c>
      <c r="D735" s="172">
        <v>3053</v>
      </c>
      <c r="E735" s="155">
        <v>0.844303097345133</v>
      </c>
      <c r="F735" s="155">
        <v>0.310643060643061</v>
      </c>
    </row>
    <row r="736" customHeight="1" spans="1:6">
      <c r="A736" s="160"/>
      <c r="B736" s="164" t="s">
        <v>152</v>
      </c>
      <c r="C736" s="172">
        <v>0</v>
      </c>
      <c r="D736" s="172">
        <v>703</v>
      </c>
      <c r="E736" s="155">
        <v>0</v>
      </c>
      <c r="F736" s="155">
        <v>0.973684210526316</v>
      </c>
    </row>
    <row r="737" customHeight="1" spans="1:6">
      <c r="A737" s="160"/>
      <c r="B737" s="164" t="s">
        <v>153</v>
      </c>
      <c r="C737" s="172">
        <v>0</v>
      </c>
      <c r="D737" s="172">
        <v>79</v>
      </c>
      <c r="E737" s="155">
        <v>0</v>
      </c>
      <c r="F737" s="155">
        <v>0.699115044247788</v>
      </c>
    </row>
    <row r="738" customHeight="1" spans="1:6">
      <c r="A738" s="160"/>
      <c r="B738" s="164" t="s">
        <v>154</v>
      </c>
      <c r="C738" s="172">
        <v>0</v>
      </c>
      <c r="D738" s="172">
        <v>0</v>
      </c>
      <c r="E738" s="155">
        <v>0</v>
      </c>
      <c r="F738" s="155">
        <v>0</v>
      </c>
    </row>
    <row r="739" customHeight="1" spans="1:6">
      <c r="A739" s="160"/>
      <c r="B739" s="164" t="s">
        <v>730</v>
      </c>
      <c r="C739" s="172">
        <v>0</v>
      </c>
      <c r="D739" s="172">
        <v>80</v>
      </c>
      <c r="E739" s="155">
        <v>0</v>
      </c>
      <c r="F739" s="155">
        <v>0</v>
      </c>
    </row>
    <row r="740" customHeight="1" spans="1:6">
      <c r="A740" s="160"/>
      <c r="B740" s="164" t="s">
        <v>731</v>
      </c>
      <c r="C740" s="172">
        <v>0</v>
      </c>
      <c r="D740" s="172">
        <v>175</v>
      </c>
      <c r="E740" s="155">
        <v>0</v>
      </c>
      <c r="F740" s="155">
        <v>0.309187279151943</v>
      </c>
    </row>
    <row r="741" customHeight="1" spans="1:6">
      <c r="A741" s="160"/>
      <c r="B741" s="164" t="s">
        <v>732</v>
      </c>
      <c r="C741" s="172">
        <v>0</v>
      </c>
      <c r="D741" s="172">
        <v>1134</v>
      </c>
      <c r="E741" s="155">
        <v>0</v>
      </c>
      <c r="F741" s="155">
        <v>1.42462311557789</v>
      </c>
    </row>
    <row r="742" customHeight="1" spans="1:6">
      <c r="A742" s="160"/>
      <c r="B742" s="164" t="s">
        <v>733</v>
      </c>
      <c r="C742" s="172">
        <v>0</v>
      </c>
      <c r="D742" s="172">
        <v>0</v>
      </c>
      <c r="E742" s="155">
        <v>0</v>
      </c>
      <c r="F742" s="155">
        <v>0</v>
      </c>
    </row>
    <row r="743" customHeight="1" spans="1:6">
      <c r="A743" s="160"/>
      <c r="B743" s="164" t="s">
        <v>734</v>
      </c>
      <c r="C743" s="172">
        <v>0</v>
      </c>
      <c r="D743" s="172">
        <v>0</v>
      </c>
      <c r="E743" s="155">
        <v>0</v>
      </c>
      <c r="F743" s="155">
        <v>0</v>
      </c>
    </row>
    <row r="744" customHeight="1" spans="1:6">
      <c r="A744" s="160"/>
      <c r="B744" s="164" t="s">
        <v>735</v>
      </c>
      <c r="C744" s="172">
        <v>0</v>
      </c>
      <c r="D744" s="172">
        <v>41</v>
      </c>
      <c r="E744" s="155">
        <v>0</v>
      </c>
      <c r="F744" s="155">
        <v>0</v>
      </c>
    </row>
    <row r="745" customHeight="1" spans="1:6">
      <c r="A745" s="160"/>
      <c r="B745" s="164" t="s">
        <v>736</v>
      </c>
      <c r="C745" s="172">
        <v>0</v>
      </c>
      <c r="D745" s="172">
        <v>0</v>
      </c>
      <c r="E745" s="155">
        <v>0</v>
      </c>
      <c r="F745" s="155">
        <v>0</v>
      </c>
    </row>
    <row r="746" customHeight="1" spans="1:6">
      <c r="A746" s="160"/>
      <c r="B746" s="164" t="s">
        <v>737</v>
      </c>
      <c r="C746" s="172">
        <v>0</v>
      </c>
      <c r="D746" s="172">
        <v>216</v>
      </c>
      <c r="E746" s="155">
        <v>0</v>
      </c>
      <c r="F746" s="155">
        <v>0.0581270182992465</v>
      </c>
    </row>
    <row r="747" customHeight="1" spans="1:6">
      <c r="A747" s="160"/>
      <c r="B747" s="164" t="s">
        <v>738</v>
      </c>
      <c r="C747" s="172">
        <v>0</v>
      </c>
      <c r="D747" s="172">
        <v>0</v>
      </c>
      <c r="E747" s="155">
        <v>0</v>
      </c>
      <c r="F747" s="155">
        <v>0</v>
      </c>
    </row>
    <row r="748" customHeight="1" spans="1:6">
      <c r="A748" s="160"/>
      <c r="B748" s="164" t="s">
        <v>739</v>
      </c>
      <c r="C748" s="172">
        <v>0</v>
      </c>
      <c r="D748" s="172">
        <v>0</v>
      </c>
      <c r="E748" s="155">
        <v>0</v>
      </c>
      <c r="F748" s="155">
        <v>0</v>
      </c>
    </row>
    <row r="749" customHeight="1" spans="1:6">
      <c r="A749" s="160"/>
      <c r="B749" s="164" t="s">
        <v>740</v>
      </c>
      <c r="C749" s="172">
        <v>0</v>
      </c>
      <c r="D749" s="172">
        <v>90</v>
      </c>
      <c r="E749" s="155">
        <v>0</v>
      </c>
      <c r="F749" s="155">
        <v>0.75</v>
      </c>
    </row>
    <row r="750" customHeight="1" spans="1:6">
      <c r="A750" s="160"/>
      <c r="B750" s="164" t="s">
        <v>741</v>
      </c>
      <c r="C750" s="172">
        <v>0</v>
      </c>
      <c r="D750" s="172">
        <v>20</v>
      </c>
      <c r="E750" s="155">
        <v>0</v>
      </c>
      <c r="F750" s="155">
        <v>0.5</v>
      </c>
    </row>
    <row r="751" customHeight="1" spans="1:6">
      <c r="A751" s="160"/>
      <c r="B751" s="164" t="s">
        <v>742</v>
      </c>
      <c r="C751" s="172">
        <v>0</v>
      </c>
      <c r="D751" s="172">
        <v>0</v>
      </c>
      <c r="E751" s="155">
        <v>0</v>
      </c>
      <c r="F751" s="155">
        <v>0</v>
      </c>
    </row>
    <row r="752" customHeight="1" spans="1:6">
      <c r="A752" s="160"/>
      <c r="B752" s="164" t="s">
        <v>743</v>
      </c>
      <c r="C752" s="172">
        <v>0</v>
      </c>
      <c r="D752" s="172">
        <v>0</v>
      </c>
      <c r="E752" s="155">
        <v>0</v>
      </c>
      <c r="F752" s="155">
        <v>0</v>
      </c>
    </row>
    <row r="753" customHeight="1" spans="1:6">
      <c r="A753" s="160"/>
      <c r="B753" s="164" t="s">
        <v>744</v>
      </c>
      <c r="C753" s="172">
        <v>0</v>
      </c>
      <c r="D753" s="172">
        <v>0</v>
      </c>
      <c r="E753" s="155">
        <v>0</v>
      </c>
      <c r="F753" s="155">
        <v>0</v>
      </c>
    </row>
    <row r="754" customHeight="1" spans="1:6">
      <c r="A754" s="160"/>
      <c r="B754" s="164" t="s">
        <v>745</v>
      </c>
      <c r="C754" s="172">
        <v>0</v>
      </c>
      <c r="D754" s="172">
        <v>18</v>
      </c>
      <c r="E754" s="155">
        <v>0</v>
      </c>
      <c r="F754" s="155">
        <v>0.36734693877551</v>
      </c>
    </row>
    <row r="755" customHeight="1" spans="1:6">
      <c r="A755" s="160"/>
      <c r="B755" s="164" t="s">
        <v>746</v>
      </c>
      <c r="C755" s="172">
        <v>0</v>
      </c>
      <c r="D755" s="172">
        <v>137</v>
      </c>
      <c r="E755" s="155">
        <v>0</v>
      </c>
      <c r="F755" s="155">
        <v>1.096</v>
      </c>
    </row>
    <row r="756" customHeight="1" spans="1:6">
      <c r="A756" s="160"/>
      <c r="B756" s="164" t="s">
        <v>747</v>
      </c>
      <c r="C756" s="172">
        <v>0</v>
      </c>
      <c r="D756" s="172">
        <v>0</v>
      </c>
      <c r="E756" s="155">
        <v>0</v>
      </c>
      <c r="F756" s="155">
        <v>0</v>
      </c>
    </row>
    <row r="757" customHeight="1" spans="1:6">
      <c r="A757" s="160"/>
      <c r="B757" s="164" t="s">
        <v>723</v>
      </c>
      <c r="C757" s="172">
        <v>0</v>
      </c>
      <c r="D757" s="172">
        <v>0</v>
      </c>
      <c r="E757" s="155">
        <v>0</v>
      </c>
      <c r="F757" s="155">
        <v>0</v>
      </c>
    </row>
    <row r="758" customHeight="1" spans="1:6">
      <c r="A758" s="160"/>
      <c r="B758" s="164" t="s">
        <v>748</v>
      </c>
      <c r="C758" s="172">
        <v>0</v>
      </c>
      <c r="D758" s="172">
        <v>322</v>
      </c>
      <c r="E758" s="155">
        <v>0</v>
      </c>
      <c r="F758" s="155">
        <v>0.0993827160493827</v>
      </c>
    </row>
    <row r="759" customHeight="1" spans="1:6">
      <c r="A759" s="160"/>
      <c r="B759" s="164" t="s">
        <v>749</v>
      </c>
      <c r="C759" s="172">
        <v>0</v>
      </c>
      <c r="D759" s="172">
        <v>0</v>
      </c>
      <c r="E759" s="155">
        <v>0</v>
      </c>
      <c r="F759" s="155">
        <v>0</v>
      </c>
    </row>
    <row r="760" customHeight="1" spans="1:6">
      <c r="A760" s="160"/>
      <c r="B760" s="164" t="s">
        <v>750</v>
      </c>
      <c r="C760" s="172">
        <v>0</v>
      </c>
      <c r="D760" s="172">
        <v>0</v>
      </c>
      <c r="E760" s="155">
        <v>0</v>
      </c>
      <c r="F760" s="155">
        <v>0</v>
      </c>
    </row>
    <row r="761" customHeight="1" spans="1:6">
      <c r="A761" s="160"/>
      <c r="B761" s="164" t="s">
        <v>751</v>
      </c>
      <c r="C761" s="172">
        <v>0</v>
      </c>
      <c r="D761" s="172">
        <v>0</v>
      </c>
      <c r="E761" s="155">
        <v>0</v>
      </c>
      <c r="F761" s="155">
        <v>0</v>
      </c>
    </row>
    <row r="762" customHeight="1" spans="1:6">
      <c r="A762" s="160"/>
      <c r="B762" s="164" t="s">
        <v>752</v>
      </c>
      <c r="C762" s="172">
        <v>0</v>
      </c>
      <c r="D762" s="172">
        <v>38</v>
      </c>
      <c r="E762" s="155">
        <v>0</v>
      </c>
      <c r="F762" s="155">
        <v>0.224852071005917</v>
      </c>
    </row>
    <row r="763" customHeight="1" spans="1:6">
      <c r="A763" s="160"/>
      <c r="B763" s="164" t="s">
        <v>753</v>
      </c>
      <c r="C763" s="172">
        <v>2256</v>
      </c>
      <c r="D763" s="172">
        <v>2005</v>
      </c>
      <c r="E763" s="155">
        <v>0.888741134751773</v>
      </c>
      <c r="F763" s="155">
        <v>0.549315068493151</v>
      </c>
    </row>
    <row r="764" customHeight="1" spans="1:6">
      <c r="A764" s="160"/>
      <c r="B764" s="164" t="s">
        <v>152</v>
      </c>
      <c r="C764" s="172">
        <v>0</v>
      </c>
      <c r="D764" s="172">
        <v>0</v>
      </c>
      <c r="E764" s="155">
        <v>0</v>
      </c>
      <c r="F764" s="155">
        <v>0</v>
      </c>
    </row>
    <row r="765" customHeight="1" spans="1:6">
      <c r="A765" s="160"/>
      <c r="B765" s="164" t="s">
        <v>153</v>
      </c>
      <c r="C765" s="172">
        <v>0</v>
      </c>
      <c r="D765" s="172">
        <v>0</v>
      </c>
      <c r="E765" s="155">
        <v>0</v>
      </c>
      <c r="F765" s="155">
        <v>0</v>
      </c>
    </row>
    <row r="766" customHeight="1" spans="1:6">
      <c r="A766" s="160"/>
      <c r="B766" s="164" t="s">
        <v>154</v>
      </c>
      <c r="C766" s="172">
        <v>0</v>
      </c>
      <c r="D766" s="172">
        <v>0</v>
      </c>
      <c r="E766" s="155">
        <v>0</v>
      </c>
      <c r="F766" s="155">
        <v>0</v>
      </c>
    </row>
    <row r="767" customHeight="1" spans="1:6">
      <c r="A767" s="160"/>
      <c r="B767" s="164" t="s">
        <v>754</v>
      </c>
      <c r="C767" s="172">
        <v>0</v>
      </c>
      <c r="D767" s="172">
        <v>979</v>
      </c>
      <c r="E767" s="155">
        <v>0</v>
      </c>
      <c r="F767" s="155">
        <v>0.698786581013562</v>
      </c>
    </row>
    <row r="768" customHeight="1" spans="1:6">
      <c r="A768" s="160"/>
      <c r="B768" s="164" t="s">
        <v>755</v>
      </c>
      <c r="C768" s="172">
        <v>0</v>
      </c>
      <c r="D768" s="172">
        <v>339</v>
      </c>
      <c r="E768" s="155">
        <v>0</v>
      </c>
      <c r="F768" s="155">
        <v>2.60769230769231</v>
      </c>
    </row>
    <row r="769" customHeight="1" spans="1:6">
      <c r="A769" s="160"/>
      <c r="B769" s="164" t="s">
        <v>756</v>
      </c>
      <c r="C769" s="172">
        <v>0</v>
      </c>
      <c r="D769" s="172">
        <v>32</v>
      </c>
      <c r="E769" s="155">
        <v>0</v>
      </c>
      <c r="F769" s="155">
        <v>0.115942028985507</v>
      </c>
    </row>
    <row r="770" customHeight="1" spans="1:6">
      <c r="A770" s="160"/>
      <c r="B770" s="164" t="s">
        <v>757</v>
      </c>
      <c r="C770" s="172">
        <v>0</v>
      </c>
      <c r="D770" s="172">
        <v>26</v>
      </c>
      <c r="E770" s="155">
        <v>0</v>
      </c>
      <c r="F770" s="155">
        <v>0</v>
      </c>
    </row>
    <row r="771" customHeight="1" spans="1:6">
      <c r="A771" s="160"/>
      <c r="B771" s="164" t="s">
        <v>758</v>
      </c>
      <c r="C771" s="172">
        <v>0</v>
      </c>
      <c r="D771" s="172">
        <v>0</v>
      </c>
      <c r="E771" s="155">
        <v>0</v>
      </c>
      <c r="F771" s="155">
        <v>0</v>
      </c>
    </row>
    <row r="772" customHeight="1" spans="1:6">
      <c r="A772" s="160"/>
      <c r="B772" s="164" t="s">
        <v>161</v>
      </c>
      <c r="C772" s="172">
        <v>0</v>
      </c>
      <c r="D772" s="172">
        <v>0</v>
      </c>
      <c r="E772" s="155">
        <v>0</v>
      </c>
      <c r="F772" s="155">
        <v>0</v>
      </c>
    </row>
    <row r="773" customHeight="1" spans="1:6">
      <c r="A773" s="160"/>
      <c r="B773" s="164" t="s">
        <v>759</v>
      </c>
      <c r="C773" s="172">
        <v>0</v>
      </c>
      <c r="D773" s="172">
        <v>629</v>
      </c>
      <c r="E773" s="155">
        <v>0</v>
      </c>
      <c r="F773" s="155">
        <v>0.341291372761801</v>
      </c>
    </row>
    <row r="774" customHeight="1" spans="1:6">
      <c r="A774" s="160"/>
      <c r="B774" s="164" t="s">
        <v>760</v>
      </c>
      <c r="C774" s="172">
        <v>162</v>
      </c>
      <c r="D774" s="172">
        <v>69</v>
      </c>
      <c r="E774" s="155">
        <v>0.425925925925926</v>
      </c>
      <c r="F774" s="155">
        <v>0</v>
      </c>
    </row>
    <row r="775" customHeight="1" spans="1:6">
      <c r="A775" s="160"/>
      <c r="B775" s="164" t="s">
        <v>761</v>
      </c>
      <c r="C775" s="172">
        <v>0</v>
      </c>
      <c r="D775" s="172">
        <v>69</v>
      </c>
      <c r="E775" s="155">
        <v>0</v>
      </c>
      <c r="F775" s="155">
        <v>0</v>
      </c>
    </row>
    <row r="776" customHeight="1" spans="1:6">
      <c r="A776" s="160"/>
      <c r="B776" s="164" t="s">
        <v>762</v>
      </c>
      <c r="C776" s="172">
        <v>0</v>
      </c>
      <c r="D776" s="172">
        <v>0</v>
      </c>
      <c r="E776" s="155">
        <v>0</v>
      </c>
      <c r="F776" s="155">
        <v>0</v>
      </c>
    </row>
    <row r="777" customHeight="1" spans="1:6">
      <c r="A777" s="160"/>
      <c r="B777" s="164" t="s">
        <v>763</v>
      </c>
      <c r="C777" s="172">
        <v>0</v>
      </c>
      <c r="D777" s="172">
        <v>0</v>
      </c>
      <c r="E777" s="155">
        <v>0</v>
      </c>
      <c r="F777" s="155">
        <v>0</v>
      </c>
    </row>
    <row r="778" customHeight="1" spans="1:6">
      <c r="A778" s="160"/>
      <c r="B778" s="164" t="s">
        <v>764</v>
      </c>
      <c r="C778" s="172">
        <v>0</v>
      </c>
      <c r="D778" s="172">
        <v>0</v>
      </c>
      <c r="E778" s="155">
        <v>0</v>
      </c>
      <c r="F778" s="155">
        <v>0</v>
      </c>
    </row>
    <row r="779" customHeight="1" spans="1:6">
      <c r="A779" s="160"/>
      <c r="B779" s="164" t="s">
        <v>765</v>
      </c>
      <c r="C779" s="172">
        <v>0</v>
      </c>
      <c r="D779" s="172">
        <v>0</v>
      </c>
      <c r="E779" s="155">
        <v>0</v>
      </c>
      <c r="F779" s="155">
        <v>0</v>
      </c>
    </row>
    <row r="780" customHeight="1" spans="1:6">
      <c r="A780" s="160"/>
      <c r="B780" s="164" t="s">
        <v>766</v>
      </c>
      <c r="C780" s="172">
        <v>0</v>
      </c>
      <c r="D780" s="172">
        <v>0</v>
      </c>
      <c r="E780" s="155">
        <v>0</v>
      </c>
      <c r="F780" s="155">
        <v>0</v>
      </c>
    </row>
    <row r="781" customHeight="1" spans="1:6">
      <c r="A781" s="160"/>
      <c r="B781" s="164" t="s">
        <v>767</v>
      </c>
      <c r="C781" s="172">
        <v>2082</v>
      </c>
      <c r="D781" s="172">
        <v>1541</v>
      </c>
      <c r="E781" s="155">
        <v>0.740153698366955</v>
      </c>
      <c r="F781" s="155">
        <v>1.44018691588785</v>
      </c>
    </row>
    <row r="782" customHeight="1" spans="1:6">
      <c r="A782" s="160"/>
      <c r="B782" s="164" t="s">
        <v>768</v>
      </c>
      <c r="C782" s="172">
        <v>0</v>
      </c>
      <c r="D782" s="172">
        <v>0</v>
      </c>
      <c r="E782" s="155">
        <v>0</v>
      </c>
      <c r="F782" s="155">
        <v>0</v>
      </c>
    </row>
    <row r="783" customHeight="1" spans="1:6">
      <c r="A783" s="160"/>
      <c r="B783" s="164" t="s">
        <v>769</v>
      </c>
      <c r="C783" s="172">
        <v>0</v>
      </c>
      <c r="D783" s="172">
        <v>375</v>
      </c>
      <c r="E783" s="155">
        <v>0</v>
      </c>
      <c r="F783" s="155">
        <v>1.20967741935484</v>
      </c>
    </row>
    <row r="784" customHeight="1" spans="1:6">
      <c r="A784" s="160"/>
      <c r="B784" s="164" t="s">
        <v>770</v>
      </c>
      <c r="C784" s="172">
        <v>0</v>
      </c>
      <c r="D784" s="172">
        <v>822</v>
      </c>
      <c r="E784" s="155">
        <v>0</v>
      </c>
      <c r="F784" s="155">
        <v>1.11836734693878</v>
      </c>
    </row>
    <row r="785" customHeight="1" spans="1:6">
      <c r="A785" s="160"/>
      <c r="B785" s="164" t="s">
        <v>771</v>
      </c>
      <c r="C785" s="172">
        <v>0</v>
      </c>
      <c r="D785" s="172">
        <v>0</v>
      </c>
      <c r="E785" s="155">
        <v>0</v>
      </c>
      <c r="F785" s="155">
        <v>0</v>
      </c>
    </row>
    <row r="786" customHeight="1" spans="1:6">
      <c r="A786" s="160"/>
      <c r="B786" s="164" t="s">
        <v>772</v>
      </c>
      <c r="C786" s="172">
        <v>0</v>
      </c>
      <c r="D786" s="172">
        <v>344</v>
      </c>
      <c r="E786" s="155">
        <v>0</v>
      </c>
      <c r="F786" s="155">
        <v>13.76</v>
      </c>
    </row>
    <row r="787" customHeight="1" spans="1:6">
      <c r="A787" s="160"/>
      <c r="B787" s="164" t="s">
        <v>773</v>
      </c>
      <c r="C787" s="172">
        <v>0</v>
      </c>
      <c r="D787" s="172">
        <v>0</v>
      </c>
      <c r="E787" s="155">
        <v>0</v>
      </c>
      <c r="F787" s="155">
        <v>0</v>
      </c>
    </row>
    <row r="788" customHeight="1" spans="1:6">
      <c r="A788" s="160"/>
      <c r="B788" s="164" t="s">
        <v>774</v>
      </c>
      <c r="C788" s="172">
        <v>0</v>
      </c>
      <c r="D788" s="172">
        <v>0</v>
      </c>
      <c r="E788" s="155">
        <v>0</v>
      </c>
      <c r="F788" s="155">
        <v>0</v>
      </c>
    </row>
    <row r="789" customHeight="1" spans="1:6">
      <c r="A789" s="160"/>
      <c r="B789" s="164" t="s">
        <v>775</v>
      </c>
      <c r="C789" s="172">
        <v>0</v>
      </c>
      <c r="D789" s="172">
        <v>0</v>
      </c>
      <c r="E789" s="155">
        <v>0</v>
      </c>
      <c r="F789" s="155">
        <v>0</v>
      </c>
    </row>
    <row r="790" customHeight="1" spans="1:6">
      <c r="A790" s="160"/>
      <c r="B790" s="164" t="s">
        <v>776</v>
      </c>
      <c r="C790" s="172">
        <v>2845</v>
      </c>
      <c r="D790" s="172">
        <v>2182</v>
      </c>
      <c r="E790" s="155">
        <v>0.766959578207381</v>
      </c>
      <c r="F790" s="155">
        <v>44.530612244898</v>
      </c>
    </row>
    <row r="791" customHeight="1" spans="1:6">
      <c r="A791" s="160"/>
      <c r="B791" s="164" t="s">
        <v>777</v>
      </c>
      <c r="C791" s="172">
        <v>0</v>
      </c>
      <c r="D791" s="172">
        <v>0</v>
      </c>
      <c r="E791" s="155">
        <v>0</v>
      </c>
      <c r="F791" s="155">
        <v>0</v>
      </c>
    </row>
    <row r="792" customHeight="1" spans="1:6">
      <c r="A792" s="160"/>
      <c r="B792" s="164" t="s">
        <v>778</v>
      </c>
      <c r="C792" s="172">
        <v>0</v>
      </c>
      <c r="D792" s="172">
        <v>2182</v>
      </c>
      <c r="E792" s="155">
        <v>0</v>
      </c>
      <c r="F792" s="155">
        <v>44.530612244898</v>
      </c>
    </row>
    <row r="793" customHeight="1" spans="1:6">
      <c r="A793" s="203" t="s">
        <v>779</v>
      </c>
      <c r="B793" s="164" t="s">
        <v>112</v>
      </c>
      <c r="C793" s="172">
        <v>1409</v>
      </c>
      <c r="D793" s="172">
        <v>931</v>
      </c>
      <c r="E793" s="155">
        <v>0.660752306600426</v>
      </c>
      <c r="F793" s="155">
        <v>0.662162162162162</v>
      </c>
    </row>
    <row r="794" customHeight="1" spans="1:6">
      <c r="A794" s="160"/>
      <c r="B794" s="164" t="s">
        <v>780</v>
      </c>
      <c r="C794" s="172">
        <v>1409</v>
      </c>
      <c r="D794" s="172">
        <v>931</v>
      </c>
      <c r="E794" s="155">
        <v>0.660752306600426</v>
      </c>
      <c r="F794" s="155">
        <v>0.662162162162162</v>
      </c>
    </row>
    <row r="795" customHeight="1" spans="1:6">
      <c r="A795" s="160"/>
      <c r="B795" s="164" t="s">
        <v>152</v>
      </c>
      <c r="C795" s="172">
        <v>0</v>
      </c>
      <c r="D795" s="172">
        <v>393</v>
      </c>
      <c r="E795" s="155">
        <v>0</v>
      </c>
      <c r="F795" s="155">
        <v>0.975186104218362</v>
      </c>
    </row>
    <row r="796" customHeight="1" spans="1:6">
      <c r="A796" s="160"/>
      <c r="B796" s="164" t="s">
        <v>153</v>
      </c>
      <c r="C796" s="172">
        <v>0</v>
      </c>
      <c r="D796" s="172">
        <v>8</v>
      </c>
      <c r="E796" s="155">
        <v>0</v>
      </c>
      <c r="F796" s="155">
        <v>1.6</v>
      </c>
    </row>
    <row r="797" customHeight="1" spans="1:6">
      <c r="A797" s="160"/>
      <c r="B797" s="164" t="s">
        <v>154</v>
      </c>
      <c r="C797" s="172">
        <v>0</v>
      </c>
      <c r="D797" s="172">
        <v>0</v>
      </c>
      <c r="E797" s="155">
        <v>0</v>
      </c>
      <c r="F797" s="155">
        <v>0</v>
      </c>
    </row>
    <row r="798" customHeight="1" spans="1:6">
      <c r="A798" s="160"/>
      <c r="B798" s="164" t="s">
        <v>781</v>
      </c>
      <c r="C798" s="172">
        <v>0</v>
      </c>
      <c r="D798" s="172">
        <v>0</v>
      </c>
      <c r="E798" s="155">
        <v>0</v>
      </c>
      <c r="F798" s="155">
        <v>0</v>
      </c>
    </row>
    <row r="799" customHeight="1" spans="1:6">
      <c r="A799" s="160"/>
      <c r="B799" s="164" t="s">
        <v>782</v>
      </c>
      <c r="C799" s="172">
        <v>0</v>
      </c>
      <c r="D799" s="172">
        <v>279</v>
      </c>
      <c r="E799" s="155">
        <v>0</v>
      </c>
      <c r="F799" s="155">
        <v>0.572895277207392</v>
      </c>
    </row>
    <row r="800" customHeight="1" spans="1:6">
      <c r="A800" s="160"/>
      <c r="B800" s="164" t="s">
        <v>783</v>
      </c>
      <c r="C800" s="172">
        <v>0</v>
      </c>
      <c r="D800" s="172">
        <v>0</v>
      </c>
      <c r="E800" s="155">
        <v>0</v>
      </c>
      <c r="F800" s="155">
        <v>0</v>
      </c>
    </row>
    <row r="801" customHeight="1" spans="1:6">
      <c r="A801" s="160"/>
      <c r="B801" s="164" t="s">
        <v>784</v>
      </c>
      <c r="C801" s="172">
        <v>0</v>
      </c>
      <c r="D801" s="172">
        <v>251</v>
      </c>
      <c r="E801" s="155">
        <v>0</v>
      </c>
      <c r="F801" s="155">
        <v>0.744807121661721</v>
      </c>
    </row>
    <row r="802" customHeight="1" spans="1:6">
      <c r="A802" s="160"/>
      <c r="B802" s="164" t="s">
        <v>785</v>
      </c>
      <c r="C802" s="172">
        <v>0</v>
      </c>
      <c r="D802" s="172">
        <v>0</v>
      </c>
      <c r="E802" s="155">
        <v>0</v>
      </c>
      <c r="F802" s="155">
        <v>0</v>
      </c>
    </row>
    <row r="803" customHeight="1" spans="1:6">
      <c r="A803" s="160"/>
      <c r="B803" s="164" t="s">
        <v>786</v>
      </c>
      <c r="C803" s="172">
        <v>0</v>
      </c>
      <c r="D803" s="172">
        <v>0</v>
      </c>
      <c r="E803" s="155">
        <v>0</v>
      </c>
      <c r="F803" s="155">
        <v>0</v>
      </c>
    </row>
    <row r="804" customHeight="1" spans="1:6">
      <c r="A804" s="160"/>
      <c r="B804" s="164" t="s">
        <v>787</v>
      </c>
      <c r="C804" s="172">
        <v>0</v>
      </c>
      <c r="D804" s="172">
        <v>0</v>
      </c>
      <c r="E804" s="155">
        <v>0</v>
      </c>
      <c r="F804" s="155">
        <v>0</v>
      </c>
    </row>
    <row r="805" customHeight="1" spans="1:6">
      <c r="A805" s="160"/>
      <c r="B805" s="164" t="s">
        <v>788</v>
      </c>
      <c r="C805" s="172">
        <v>0</v>
      </c>
      <c r="D805" s="172">
        <v>0</v>
      </c>
      <c r="E805" s="155">
        <v>0</v>
      </c>
      <c r="F805" s="155">
        <v>0</v>
      </c>
    </row>
    <row r="806" customHeight="1" spans="1:6">
      <c r="A806" s="160"/>
      <c r="B806" s="164" t="s">
        <v>789</v>
      </c>
      <c r="C806" s="172">
        <v>0</v>
      </c>
      <c r="D806" s="172">
        <v>0</v>
      </c>
      <c r="E806" s="155">
        <v>0</v>
      </c>
      <c r="F806" s="155">
        <v>0</v>
      </c>
    </row>
    <row r="807" customHeight="1" spans="1:6">
      <c r="A807" s="160"/>
      <c r="B807" s="164" t="s">
        <v>790</v>
      </c>
      <c r="C807" s="172">
        <v>0</v>
      </c>
      <c r="D807" s="172">
        <v>0</v>
      </c>
      <c r="E807" s="155">
        <v>0</v>
      </c>
      <c r="F807" s="155">
        <v>0</v>
      </c>
    </row>
    <row r="808" customHeight="1" spans="1:6">
      <c r="A808" s="160"/>
      <c r="B808" s="164" t="s">
        <v>791</v>
      </c>
      <c r="C808" s="172">
        <v>0</v>
      </c>
      <c r="D808" s="172">
        <v>0</v>
      </c>
      <c r="E808" s="155">
        <v>0</v>
      </c>
      <c r="F808" s="155">
        <v>0</v>
      </c>
    </row>
    <row r="809" customHeight="1" spans="1:6">
      <c r="A809" s="160"/>
      <c r="B809" s="164" t="s">
        <v>792</v>
      </c>
      <c r="C809" s="172">
        <v>0</v>
      </c>
      <c r="D809" s="172">
        <v>0</v>
      </c>
      <c r="E809" s="155">
        <v>0</v>
      </c>
      <c r="F809" s="155">
        <v>0</v>
      </c>
    </row>
    <row r="810" customHeight="1" spans="1:6">
      <c r="A810" s="160"/>
      <c r="B810" s="164" t="s">
        <v>793</v>
      </c>
      <c r="C810" s="172">
        <v>0</v>
      </c>
      <c r="D810" s="172">
        <v>0</v>
      </c>
      <c r="E810" s="155">
        <v>0</v>
      </c>
      <c r="F810" s="155">
        <v>0</v>
      </c>
    </row>
    <row r="811" customHeight="1" spans="1:6">
      <c r="A811" s="160"/>
      <c r="B811" s="164" t="s">
        <v>794</v>
      </c>
      <c r="C811" s="172">
        <v>0</v>
      </c>
      <c r="D811" s="172">
        <v>0</v>
      </c>
      <c r="E811" s="155">
        <v>0</v>
      </c>
      <c r="F811" s="155">
        <v>0</v>
      </c>
    </row>
    <row r="812" customHeight="1" spans="1:6">
      <c r="A812" s="160"/>
      <c r="B812" s="164" t="s">
        <v>795</v>
      </c>
      <c r="C812" s="172">
        <v>0</v>
      </c>
      <c r="D812" s="172">
        <v>0</v>
      </c>
      <c r="E812" s="155">
        <v>0</v>
      </c>
      <c r="F812" s="155">
        <v>0</v>
      </c>
    </row>
    <row r="813" customHeight="1" spans="1:6">
      <c r="A813" s="160"/>
      <c r="B813" s="164" t="s">
        <v>796</v>
      </c>
      <c r="C813" s="172">
        <v>0</v>
      </c>
      <c r="D813" s="172">
        <v>0</v>
      </c>
      <c r="E813" s="155">
        <v>0</v>
      </c>
      <c r="F813" s="155">
        <v>0</v>
      </c>
    </row>
    <row r="814" customHeight="1" spans="1:6">
      <c r="A814" s="160"/>
      <c r="B814" s="164" t="s">
        <v>797</v>
      </c>
      <c r="C814" s="172">
        <v>0</v>
      </c>
      <c r="D814" s="172">
        <v>0</v>
      </c>
      <c r="E814" s="155">
        <v>0</v>
      </c>
      <c r="F814" s="155">
        <v>0</v>
      </c>
    </row>
    <row r="815" customHeight="1" spans="1:6">
      <c r="A815" s="160"/>
      <c r="B815" s="164" t="s">
        <v>798</v>
      </c>
      <c r="C815" s="172">
        <v>0</v>
      </c>
      <c r="D815" s="172">
        <v>0</v>
      </c>
      <c r="E815" s="155">
        <v>0</v>
      </c>
      <c r="F815" s="155">
        <v>0</v>
      </c>
    </row>
    <row r="816" customHeight="1" spans="1:6">
      <c r="A816" s="160"/>
      <c r="B816" s="164" t="s">
        <v>799</v>
      </c>
      <c r="C816" s="172">
        <v>0</v>
      </c>
      <c r="D816" s="172">
        <v>0</v>
      </c>
      <c r="E816" s="155">
        <v>0</v>
      </c>
      <c r="F816" s="155">
        <v>0</v>
      </c>
    </row>
    <row r="817" customHeight="1" spans="1:6">
      <c r="A817" s="160"/>
      <c r="B817" s="164" t="s">
        <v>152</v>
      </c>
      <c r="C817" s="172">
        <v>0</v>
      </c>
      <c r="D817" s="172">
        <v>0</v>
      </c>
      <c r="E817" s="155">
        <v>0</v>
      </c>
      <c r="F817" s="155">
        <v>0</v>
      </c>
    </row>
    <row r="818" customHeight="1" spans="1:6">
      <c r="A818" s="160"/>
      <c r="B818" s="164" t="s">
        <v>153</v>
      </c>
      <c r="C818" s="172">
        <v>0</v>
      </c>
      <c r="D818" s="172">
        <v>0</v>
      </c>
      <c r="E818" s="155">
        <v>0</v>
      </c>
      <c r="F818" s="155">
        <v>0</v>
      </c>
    </row>
    <row r="819" customHeight="1" spans="1:6">
      <c r="A819" s="160"/>
      <c r="B819" s="164" t="s">
        <v>154</v>
      </c>
      <c r="C819" s="172">
        <v>0</v>
      </c>
      <c r="D819" s="172">
        <v>0</v>
      </c>
      <c r="E819" s="155">
        <v>0</v>
      </c>
      <c r="F819" s="155">
        <v>0</v>
      </c>
    </row>
    <row r="820" customHeight="1" spans="1:6">
      <c r="A820" s="160"/>
      <c r="B820" s="164" t="s">
        <v>800</v>
      </c>
      <c r="C820" s="172">
        <v>0</v>
      </c>
      <c r="D820" s="172">
        <v>0</v>
      </c>
      <c r="E820" s="155">
        <v>0</v>
      </c>
      <c r="F820" s="155">
        <v>0</v>
      </c>
    </row>
    <row r="821" customHeight="1" spans="1:6">
      <c r="A821" s="160"/>
      <c r="B821" s="164" t="s">
        <v>801</v>
      </c>
      <c r="C821" s="172">
        <v>0</v>
      </c>
      <c r="D821" s="172">
        <v>0</v>
      </c>
      <c r="E821" s="155">
        <v>0</v>
      </c>
      <c r="F821" s="155">
        <v>0</v>
      </c>
    </row>
    <row r="822" customHeight="1" spans="1:6">
      <c r="A822" s="160"/>
      <c r="B822" s="164" t="s">
        <v>802</v>
      </c>
      <c r="C822" s="172">
        <v>0</v>
      </c>
      <c r="D822" s="172">
        <v>0</v>
      </c>
      <c r="E822" s="155">
        <v>0</v>
      </c>
      <c r="F822" s="155">
        <v>0</v>
      </c>
    </row>
    <row r="823" customHeight="1" spans="1:6">
      <c r="A823" s="160"/>
      <c r="B823" s="164" t="s">
        <v>803</v>
      </c>
      <c r="C823" s="172">
        <v>0</v>
      </c>
      <c r="D823" s="172">
        <v>0</v>
      </c>
      <c r="E823" s="155">
        <v>0</v>
      </c>
      <c r="F823" s="155">
        <v>0</v>
      </c>
    </row>
    <row r="824" customHeight="1" spans="1:6">
      <c r="A824" s="160"/>
      <c r="B824" s="164" t="s">
        <v>804</v>
      </c>
      <c r="C824" s="172">
        <v>0</v>
      </c>
      <c r="D824" s="172">
        <v>0</v>
      </c>
      <c r="E824" s="155">
        <v>0</v>
      </c>
      <c r="F824" s="155">
        <v>0</v>
      </c>
    </row>
    <row r="825" customHeight="1" spans="1:6">
      <c r="A825" s="160"/>
      <c r="B825" s="164" t="s">
        <v>805</v>
      </c>
      <c r="C825" s="172">
        <v>0</v>
      </c>
      <c r="D825" s="172">
        <v>0</v>
      </c>
      <c r="E825" s="155">
        <v>0</v>
      </c>
      <c r="F825" s="155">
        <v>0</v>
      </c>
    </row>
    <row r="826" customHeight="1" spans="1:6">
      <c r="A826" s="160"/>
      <c r="B826" s="164" t="s">
        <v>806</v>
      </c>
      <c r="C826" s="172">
        <v>0</v>
      </c>
      <c r="D826" s="172">
        <v>0</v>
      </c>
      <c r="E826" s="155">
        <v>0</v>
      </c>
      <c r="F826" s="155">
        <v>0</v>
      </c>
    </row>
    <row r="827" customHeight="1" spans="1:6">
      <c r="A827" s="160"/>
      <c r="B827" s="164" t="s">
        <v>152</v>
      </c>
      <c r="C827" s="172">
        <v>0</v>
      </c>
      <c r="D827" s="172">
        <v>0</v>
      </c>
      <c r="E827" s="155">
        <v>0</v>
      </c>
      <c r="F827" s="155">
        <v>0</v>
      </c>
    </row>
    <row r="828" customHeight="1" spans="1:6">
      <c r="A828" s="160"/>
      <c r="B828" s="164" t="s">
        <v>153</v>
      </c>
      <c r="C828" s="172">
        <v>0</v>
      </c>
      <c r="D828" s="172">
        <v>0</v>
      </c>
      <c r="E828" s="155">
        <v>0</v>
      </c>
      <c r="F828" s="155">
        <v>0</v>
      </c>
    </row>
    <row r="829" customHeight="1" spans="1:6">
      <c r="A829" s="160"/>
      <c r="B829" s="164" t="s">
        <v>154</v>
      </c>
      <c r="C829" s="172">
        <v>0</v>
      </c>
      <c r="D829" s="172">
        <v>0</v>
      </c>
      <c r="E829" s="155">
        <v>0</v>
      </c>
      <c r="F829" s="155">
        <v>0</v>
      </c>
    </row>
    <row r="830" customHeight="1" spans="1:6">
      <c r="A830" s="160"/>
      <c r="B830" s="164" t="s">
        <v>807</v>
      </c>
      <c r="C830" s="172">
        <v>0</v>
      </c>
      <c r="D830" s="172">
        <v>0</v>
      </c>
      <c r="E830" s="155">
        <v>0</v>
      </c>
      <c r="F830" s="155">
        <v>0</v>
      </c>
    </row>
    <row r="831" customHeight="1" spans="1:6">
      <c r="A831" s="160"/>
      <c r="B831" s="164" t="s">
        <v>808</v>
      </c>
      <c r="C831" s="172">
        <v>0</v>
      </c>
      <c r="D831" s="172">
        <v>0</v>
      </c>
      <c r="E831" s="155">
        <v>0</v>
      </c>
      <c r="F831" s="155">
        <v>0</v>
      </c>
    </row>
    <row r="832" customHeight="1" spans="1:6">
      <c r="A832" s="160"/>
      <c r="B832" s="164" t="s">
        <v>809</v>
      </c>
      <c r="C832" s="172">
        <v>0</v>
      </c>
      <c r="D832" s="172">
        <v>0</v>
      </c>
      <c r="E832" s="155">
        <v>0</v>
      </c>
      <c r="F832" s="155">
        <v>0</v>
      </c>
    </row>
    <row r="833" customHeight="1" spans="1:6">
      <c r="A833" s="160"/>
      <c r="B833" s="164" t="s">
        <v>810</v>
      </c>
      <c r="C833" s="172">
        <v>0</v>
      </c>
      <c r="D833" s="172">
        <v>0</v>
      </c>
      <c r="E833" s="155">
        <v>0</v>
      </c>
      <c r="F833" s="155">
        <v>0</v>
      </c>
    </row>
    <row r="834" customHeight="1" spans="1:6">
      <c r="A834" s="160"/>
      <c r="B834" s="164" t="s">
        <v>811</v>
      </c>
      <c r="C834" s="172">
        <v>0</v>
      </c>
      <c r="D834" s="172">
        <v>0</v>
      </c>
      <c r="E834" s="155">
        <v>0</v>
      </c>
      <c r="F834" s="155">
        <v>0</v>
      </c>
    </row>
    <row r="835" customHeight="1" spans="1:6">
      <c r="A835" s="160"/>
      <c r="B835" s="164" t="s">
        <v>812</v>
      </c>
      <c r="C835" s="172">
        <v>0</v>
      </c>
      <c r="D835" s="172">
        <v>0</v>
      </c>
      <c r="E835" s="155">
        <v>0</v>
      </c>
      <c r="F835" s="155">
        <v>0</v>
      </c>
    </row>
    <row r="836" customHeight="1" spans="1:6">
      <c r="A836" s="160"/>
      <c r="B836" s="164" t="s">
        <v>813</v>
      </c>
      <c r="C836" s="172">
        <v>0</v>
      </c>
      <c r="D836" s="172">
        <v>0</v>
      </c>
      <c r="E836" s="155">
        <v>0</v>
      </c>
      <c r="F836" s="155">
        <v>0</v>
      </c>
    </row>
    <row r="837" customHeight="1" spans="1:6">
      <c r="A837" s="160"/>
      <c r="B837" s="164" t="s">
        <v>152</v>
      </c>
      <c r="C837" s="172">
        <v>0</v>
      </c>
      <c r="D837" s="172">
        <v>0</v>
      </c>
      <c r="E837" s="155">
        <v>0</v>
      </c>
      <c r="F837" s="155">
        <v>0</v>
      </c>
    </row>
    <row r="838" customHeight="1" spans="1:6">
      <c r="A838" s="160"/>
      <c r="B838" s="164" t="s">
        <v>153</v>
      </c>
      <c r="C838" s="172">
        <v>0</v>
      </c>
      <c r="D838" s="172">
        <v>0</v>
      </c>
      <c r="E838" s="155">
        <v>0</v>
      </c>
      <c r="F838" s="155">
        <v>0</v>
      </c>
    </row>
    <row r="839" customHeight="1" spans="1:6">
      <c r="A839" s="160"/>
      <c r="B839" s="164" t="s">
        <v>154</v>
      </c>
      <c r="C839" s="172">
        <v>0</v>
      </c>
      <c r="D839" s="172">
        <v>0</v>
      </c>
      <c r="E839" s="155">
        <v>0</v>
      </c>
      <c r="F839" s="155">
        <v>0</v>
      </c>
    </row>
    <row r="840" customHeight="1" spans="1:6">
      <c r="A840" s="160"/>
      <c r="B840" s="164" t="s">
        <v>804</v>
      </c>
      <c r="C840" s="172">
        <v>0</v>
      </c>
      <c r="D840" s="172">
        <v>0</v>
      </c>
      <c r="E840" s="155">
        <v>0</v>
      </c>
      <c r="F840" s="155">
        <v>0</v>
      </c>
    </row>
    <row r="841" customHeight="1" spans="1:6">
      <c r="A841" s="160"/>
      <c r="B841" s="164" t="s">
        <v>814</v>
      </c>
      <c r="C841" s="172">
        <v>0</v>
      </c>
      <c r="D841" s="172">
        <v>0</v>
      </c>
      <c r="E841" s="155">
        <v>0</v>
      </c>
      <c r="F841" s="155">
        <v>0</v>
      </c>
    </row>
    <row r="842" customHeight="1" spans="1:6">
      <c r="A842" s="160"/>
      <c r="B842" s="164" t="s">
        <v>815</v>
      </c>
      <c r="C842" s="172">
        <v>0</v>
      </c>
      <c r="D842" s="172">
        <v>0</v>
      </c>
      <c r="E842" s="155">
        <v>0</v>
      </c>
      <c r="F842" s="155">
        <v>0</v>
      </c>
    </row>
    <row r="843" customHeight="1" spans="1:6">
      <c r="A843" s="160"/>
      <c r="B843" s="164" t="s">
        <v>816</v>
      </c>
      <c r="C843" s="172">
        <v>0</v>
      </c>
      <c r="D843" s="172">
        <v>0</v>
      </c>
      <c r="E843" s="155">
        <v>0</v>
      </c>
      <c r="F843" s="155">
        <v>0</v>
      </c>
    </row>
    <row r="844" customHeight="1" spans="1:6">
      <c r="A844" s="160"/>
      <c r="B844" s="164" t="s">
        <v>817</v>
      </c>
      <c r="C844" s="172">
        <v>0</v>
      </c>
      <c r="D844" s="172">
        <v>0</v>
      </c>
      <c r="E844" s="155">
        <v>0</v>
      </c>
      <c r="F844" s="155">
        <v>0</v>
      </c>
    </row>
    <row r="845" customHeight="1" spans="1:6">
      <c r="A845" s="160"/>
      <c r="B845" s="164" t="s">
        <v>818</v>
      </c>
      <c r="C845" s="172">
        <v>0</v>
      </c>
      <c r="D845" s="172">
        <v>0</v>
      </c>
      <c r="E845" s="155">
        <v>0</v>
      </c>
      <c r="F845" s="155">
        <v>0</v>
      </c>
    </row>
    <row r="846" customHeight="1" spans="1:6">
      <c r="A846" s="160"/>
      <c r="B846" s="164" t="s">
        <v>819</v>
      </c>
      <c r="C846" s="172">
        <v>0</v>
      </c>
      <c r="D846" s="172">
        <v>0</v>
      </c>
      <c r="E846" s="155">
        <v>0</v>
      </c>
      <c r="F846" s="155">
        <v>0</v>
      </c>
    </row>
    <row r="847" customHeight="1" spans="1:6">
      <c r="A847" s="160"/>
      <c r="B847" s="164" t="s">
        <v>820</v>
      </c>
      <c r="C847" s="172">
        <v>0</v>
      </c>
      <c r="D847" s="172">
        <v>0</v>
      </c>
      <c r="E847" s="155">
        <v>0</v>
      </c>
      <c r="F847" s="155">
        <v>0</v>
      </c>
    </row>
    <row r="848" customHeight="1" spans="1:6">
      <c r="A848" s="160"/>
      <c r="B848" s="164" t="s">
        <v>821</v>
      </c>
      <c r="C848" s="172">
        <v>0</v>
      </c>
      <c r="D848" s="172">
        <v>0</v>
      </c>
      <c r="E848" s="155">
        <v>0</v>
      </c>
      <c r="F848" s="155">
        <v>0</v>
      </c>
    </row>
    <row r="849" customHeight="1" spans="1:6">
      <c r="A849" s="160"/>
      <c r="B849" s="164" t="s">
        <v>822</v>
      </c>
      <c r="C849" s="172">
        <v>0</v>
      </c>
      <c r="D849" s="172">
        <v>0</v>
      </c>
      <c r="E849" s="155">
        <v>0</v>
      </c>
      <c r="F849" s="155">
        <v>0</v>
      </c>
    </row>
    <row r="850" customHeight="1" spans="1:6">
      <c r="A850" s="160"/>
      <c r="B850" s="164" t="s">
        <v>823</v>
      </c>
      <c r="C850" s="172">
        <v>0</v>
      </c>
      <c r="D850" s="172">
        <v>0</v>
      </c>
      <c r="E850" s="155">
        <v>0</v>
      </c>
      <c r="F850" s="155">
        <v>0</v>
      </c>
    </row>
    <row r="851" customHeight="1" spans="1:6">
      <c r="A851" s="203" t="s">
        <v>824</v>
      </c>
      <c r="B851" s="164" t="s">
        <v>113</v>
      </c>
      <c r="C851" s="172">
        <v>1299</v>
      </c>
      <c r="D851" s="172">
        <v>789</v>
      </c>
      <c r="E851" s="155">
        <v>0.607390300230947</v>
      </c>
      <c r="F851" s="155">
        <v>0.362258953168044</v>
      </c>
    </row>
    <row r="852" customHeight="1" spans="1:6">
      <c r="A852" s="160"/>
      <c r="B852" s="164" t="s">
        <v>825</v>
      </c>
      <c r="C852" s="172">
        <v>0</v>
      </c>
      <c r="D852" s="172">
        <v>0</v>
      </c>
      <c r="E852" s="155">
        <v>0</v>
      </c>
      <c r="F852" s="155">
        <v>0</v>
      </c>
    </row>
    <row r="853" customHeight="1" spans="1:6">
      <c r="A853" s="160"/>
      <c r="B853" s="164" t="s">
        <v>152</v>
      </c>
      <c r="C853" s="172">
        <v>0</v>
      </c>
      <c r="D853" s="172">
        <v>0</v>
      </c>
      <c r="E853" s="155">
        <v>0</v>
      </c>
      <c r="F853" s="155">
        <v>0</v>
      </c>
    </row>
    <row r="854" customHeight="1" spans="1:6">
      <c r="A854" s="160"/>
      <c r="B854" s="164" t="s">
        <v>153</v>
      </c>
      <c r="C854" s="172">
        <v>0</v>
      </c>
      <c r="D854" s="172">
        <v>0</v>
      </c>
      <c r="E854" s="155">
        <v>0</v>
      </c>
      <c r="F854" s="155">
        <v>0</v>
      </c>
    </row>
    <row r="855" customHeight="1" spans="1:6">
      <c r="A855" s="160"/>
      <c r="B855" s="164" t="s">
        <v>154</v>
      </c>
      <c r="C855" s="172">
        <v>0</v>
      </c>
      <c r="D855" s="172">
        <v>0</v>
      </c>
      <c r="E855" s="155">
        <v>0</v>
      </c>
      <c r="F855" s="155">
        <v>0</v>
      </c>
    </row>
    <row r="856" customHeight="1" spans="1:6">
      <c r="A856" s="160"/>
      <c r="B856" s="164" t="s">
        <v>826</v>
      </c>
      <c r="C856" s="172">
        <v>0</v>
      </c>
      <c r="D856" s="172">
        <v>0</v>
      </c>
      <c r="E856" s="155">
        <v>0</v>
      </c>
      <c r="F856" s="155">
        <v>0</v>
      </c>
    </row>
    <row r="857" customHeight="1" spans="1:6">
      <c r="A857" s="160"/>
      <c r="B857" s="164" t="s">
        <v>827</v>
      </c>
      <c r="C857" s="172">
        <v>0</v>
      </c>
      <c r="D857" s="172">
        <v>0</v>
      </c>
      <c r="E857" s="155">
        <v>0</v>
      </c>
      <c r="F857" s="155">
        <v>0</v>
      </c>
    </row>
    <row r="858" customHeight="1" spans="1:6">
      <c r="A858" s="160"/>
      <c r="B858" s="164" t="s">
        <v>828</v>
      </c>
      <c r="C858" s="172">
        <v>0</v>
      </c>
      <c r="D858" s="172">
        <v>0</v>
      </c>
      <c r="E858" s="155">
        <v>0</v>
      </c>
      <c r="F858" s="155">
        <v>0</v>
      </c>
    </row>
    <row r="859" customHeight="1" spans="1:6">
      <c r="A859" s="160"/>
      <c r="B859" s="164" t="s">
        <v>829</v>
      </c>
      <c r="C859" s="172">
        <v>0</v>
      </c>
      <c r="D859" s="172">
        <v>0</v>
      </c>
      <c r="E859" s="155">
        <v>0</v>
      </c>
      <c r="F859" s="155">
        <v>0</v>
      </c>
    </row>
    <row r="860" customHeight="1" spans="1:6">
      <c r="A860" s="160"/>
      <c r="B860" s="164" t="s">
        <v>830</v>
      </c>
      <c r="C860" s="172">
        <v>0</v>
      </c>
      <c r="D860" s="172">
        <v>0</v>
      </c>
      <c r="E860" s="155">
        <v>0</v>
      </c>
      <c r="F860" s="155">
        <v>0</v>
      </c>
    </row>
    <row r="861" customHeight="1" spans="1:6">
      <c r="A861" s="160"/>
      <c r="B861" s="164" t="s">
        <v>831</v>
      </c>
      <c r="C861" s="172">
        <v>0</v>
      </c>
      <c r="D861" s="172">
        <v>0</v>
      </c>
      <c r="E861" s="155">
        <v>0</v>
      </c>
      <c r="F861" s="155">
        <v>0</v>
      </c>
    </row>
    <row r="862" customHeight="1" spans="1:6">
      <c r="A862" s="160"/>
      <c r="B862" s="164" t="s">
        <v>832</v>
      </c>
      <c r="C862" s="172">
        <v>0</v>
      </c>
      <c r="D862" s="172">
        <v>0</v>
      </c>
      <c r="E862" s="155">
        <v>0</v>
      </c>
      <c r="F862" s="155">
        <v>0</v>
      </c>
    </row>
    <row r="863" customHeight="1" spans="1:6">
      <c r="A863" s="160"/>
      <c r="B863" s="164" t="s">
        <v>152</v>
      </c>
      <c r="C863" s="172">
        <v>0</v>
      </c>
      <c r="D863" s="172">
        <v>0</v>
      </c>
      <c r="E863" s="155">
        <v>0</v>
      </c>
      <c r="F863" s="155">
        <v>0</v>
      </c>
    </row>
    <row r="864" customHeight="1" spans="1:6">
      <c r="A864" s="160"/>
      <c r="B864" s="164" t="s">
        <v>153</v>
      </c>
      <c r="C864" s="172">
        <v>0</v>
      </c>
      <c r="D864" s="172">
        <v>0</v>
      </c>
      <c r="E864" s="155">
        <v>0</v>
      </c>
      <c r="F864" s="155">
        <v>0</v>
      </c>
    </row>
    <row r="865" customHeight="1" spans="1:6">
      <c r="A865" s="160"/>
      <c r="B865" s="164" t="s">
        <v>154</v>
      </c>
      <c r="C865" s="172">
        <v>0</v>
      </c>
      <c r="D865" s="172">
        <v>0</v>
      </c>
      <c r="E865" s="155">
        <v>0</v>
      </c>
      <c r="F865" s="155">
        <v>0</v>
      </c>
    </row>
    <row r="866" customHeight="1" spans="1:6">
      <c r="A866" s="160"/>
      <c r="B866" s="164" t="s">
        <v>833</v>
      </c>
      <c r="C866" s="172">
        <v>0</v>
      </c>
      <c r="D866" s="172">
        <v>0</v>
      </c>
      <c r="E866" s="155">
        <v>0</v>
      </c>
      <c r="F866" s="155">
        <v>0</v>
      </c>
    </row>
    <row r="867" customHeight="1" spans="1:6">
      <c r="A867" s="160"/>
      <c r="B867" s="164" t="s">
        <v>834</v>
      </c>
      <c r="C867" s="172">
        <v>0</v>
      </c>
      <c r="D867" s="172">
        <v>0</v>
      </c>
      <c r="E867" s="155">
        <v>0</v>
      </c>
      <c r="F867" s="155">
        <v>0</v>
      </c>
    </row>
    <row r="868" customHeight="1" spans="1:6">
      <c r="A868" s="160"/>
      <c r="B868" s="164" t="s">
        <v>835</v>
      </c>
      <c r="C868" s="172">
        <v>0</v>
      </c>
      <c r="D868" s="172">
        <v>0</v>
      </c>
      <c r="E868" s="155">
        <v>0</v>
      </c>
      <c r="F868" s="155">
        <v>0</v>
      </c>
    </row>
    <row r="869" customHeight="1" spans="1:6">
      <c r="A869" s="160"/>
      <c r="B869" s="164" t="s">
        <v>836</v>
      </c>
      <c r="C869" s="172">
        <v>0</v>
      </c>
      <c r="D869" s="172">
        <v>0</v>
      </c>
      <c r="E869" s="155">
        <v>0</v>
      </c>
      <c r="F869" s="155">
        <v>0</v>
      </c>
    </row>
    <row r="870" customHeight="1" spans="1:6">
      <c r="A870" s="160"/>
      <c r="B870" s="164" t="s">
        <v>837</v>
      </c>
      <c r="C870" s="172">
        <v>0</v>
      </c>
      <c r="D870" s="172">
        <v>0</v>
      </c>
      <c r="E870" s="155">
        <v>0</v>
      </c>
      <c r="F870" s="155">
        <v>0</v>
      </c>
    </row>
    <row r="871" customHeight="1" spans="1:6">
      <c r="A871" s="160"/>
      <c r="B871" s="164" t="s">
        <v>838</v>
      </c>
      <c r="C871" s="172">
        <v>0</v>
      </c>
      <c r="D871" s="172">
        <v>0</v>
      </c>
      <c r="E871" s="155">
        <v>0</v>
      </c>
      <c r="F871" s="155">
        <v>0</v>
      </c>
    </row>
    <row r="872" customHeight="1" spans="1:6">
      <c r="A872" s="160"/>
      <c r="B872" s="164" t="s">
        <v>839</v>
      </c>
      <c r="C872" s="172">
        <v>0</v>
      </c>
      <c r="D872" s="172">
        <v>0</v>
      </c>
      <c r="E872" s="155">
        <v>0</v>
      </c>
      <c r="F872" s="155">
        <v>0</v>
      </c>
    </row>
    <row r="873" customHeight="1" spans="1:6">
      <c r="A873" s="160"/>
      <c r="B873" s="164" t="s">
        <v>840</v>
      </c>
      <c r="C873" s="172">
        <v>0</v>
      </c>
      <c r="D873" s="172">
        <v>0</v>
      </c>
      <c r="E873" s="155">
        <v>0</v>
      </c>
      <c r="F873" s="155">
        <v>0</v>
      </c>
    </row>
    <row r="874" customHeight="1" spans="1:6">
      <c r="A874" s="160"/>
      <c r="B874" s="164" t="s">
        <v>841</v>
      </c>
      <c r="C874" s="172">
        <v>0</v>
      </c>
      <c r="D874" s="172">
        <v>0</v>
      </c>
      <c r="E874" s="155">
        <v>0</v>
      </c>
      <c r="F874" s="155">
        <v>0</v>
      </c>
    </row>
    <row r="875" customHeight="1" spans="1:6">
      <c r="A875" s="160"/>
      <c r="B875" s="164" t="s">
        <v>842</v>
      </c>
      <c r="C875" s="172">
        <v>0</v>
      </c>
      <c r="D875" s="172">
        <v>0</v>
      </c>
      <c r="E875" s="155">
        <v>0</v>
      </c>
      <c r="F875" s="155">
        <v>0</v>
      </c>
    </row>
    <row r="876" customHeight="1" spans="1:6">
      <c r="A876" s="160"/>
      <c r="B876" s="164" t="s">
        <v>843</v>
      </c>
      <c r="C876" s="172">
        <v>0</v>
      </c>
      <c r="D876" s="172">
        <v>0</v>
      </c>
      <c r="E876" s="155">
        <v>0</v>
      </c>
      <c r="F876" s="155">
        <v>0</v>
      </c>
    </row>
    <row r="877" customHeight="1" spans="1:6">
      <c r="A877" s="160"/>
      <c r="B877" s="164" t="s">
        <v>844</v>
      </c>
      <c r="C877" s="172">
        <v>0</v>
      </c>
      <c r="D877" s="172">
        <v>0</v>
      </c>
      <c r="E877" s="155">
        <v>0</v>
      </c>
      <c r="F877" s="155">
        <v>0</v>
      </c>
    </row>
    <row r="878" customHeight="1" spans="1:6">
      <c r="A878" s="160"/>
      <c r="B878" s="164" t="s">
        <v>845</v>
      </c>
      <c r="C878" s="172">
        <v>0</v>
      </c>
      <c r="D878" s="172">
        <v>0</v>
      </c>
      <c r="E878" s="155">
        <v>0</v>
      </c>
      <c r="F878" s="155">
        <v>0</v>
      </c>
    </row>
    <row r="879" customHeight="1" spans="1:6">
      <c r="A879" s="160"/>
      <c r="B879" s="164" t="s">
        <v>152</v>
      </c>
      <c r="C879" s="172">
        <v>0</v>
      </c>
      <c r="D879" s="172">
        <v>0</v>
      </c>
      <c r="E879" s="155">
        <v>0</v>
      </c>
      <c r="F879" s="155">
        <v>0</v>
      </c>
    </row>
    <row r="880" customHeight="1" spans="1:6">
      <c r="A880" s="160"/>
      <c r="B880" s="164" t="s">
        <v>153</v>
      </c>
      <c r="C880" s="172">
        <v>0</v>
      </c>
      <c r="D880" s="172">
        <v>0</v>
      </c>
      <c r="E880" s="155">
        <v>0</v>
      </c>
      <c r="F880" s="155">
        <v>0</v>
      </c>
    </row>
    <row r="881" customHeight="1" spans="1:6">
      <c r="A881" s="160"/>
      <c r="B881" s="164" t="s">
        <v>154</v>
      </c>
      <c r="C881" s="172">
        <v>0</v>
      </c>
      <c r="D881" s="172">
        <v>0</v>
      </c>
      <c r="E881" s="155">
        <v>0</v>
      </c>
      <c r="F881" s="155">
        <v>0</v>
      </c>
    </row>
    <row r="882" customHeight="1" spans="1:6">
      <c r="A882" s="160"/>
      <c r="B882" s="164" t="s">
        <v>846</v>
      </c>
      <c r="C882" s="172">
        <v>0</v>
      </c>
      <c r="D882" s="172">
        <v>0</v>
      </c>
      <c r="E882" s="155">
        <v>0</v>
      </c>
      <c r="F882" s="155">
        <v>0</v>
      </c>
    </row>
    <row r="883" customHeight="1" spans="1:6">
      <c r="A883" s="160"/>
      <c r="B883" s="164" t="s">
        <v>847</v>
      </c>
      <c r="C883" s="172">
        <v>1230</v>
      </c>
      <c r="D883" s="172">
        <v>720</v>
      </c>
      <c r="E883" s="155">
        <v>0.585365853658537</v>
      </c>
      <c r="F883" s="155">
        <v>3.9344262295082</v>
      </c>
    </row>
    <row r="884" customHeight="1" spans="1:6">
      <c r="A884" s="160"/>
      <c r="B884" s="164" t="s">
        <v>152</v>
      </c>
      <c r="C884" s="172">
        <v>0</v>
      </c>
      <c r="D884" s="172">
        <v>0</v>
      </c>
      <c r="E884" s="155">
        <v>0</v>
      </c>
      <c r="F884" s="155">
        <v>0</v>
      </c>
    </row>
    <row r="885" customHeight="1" spans="1:6">
      <c r="A885" s="160"/>
      <c r="B885" s="164" t="s">
        <v>153</v>
      </c>
      <c r="C885" s="172">
        <v>0</v>
      </c>
      <c r="D885" s="172">
        <v>0</v>
      </c>
      <c r="E885" s="155">
        <v>0</v>
      </c>
      <c r="F885" s="155">
        <v>0</v>
      </c>
    </row>
    <row r="886" customHeight="1" spans="1:6">
      <c r="A886" s="160"/>
      <c r="B886" s="164" t="s">
        <v>154</v>
      </c>
      <c r="C886" s="172">
        <v>0</v>
      </c>
      <c r="D886" s="172">
        <v>0</v>
      </c>
      <c r="E886" s="155">
        <v>0</v>
      </c>
      <c r="F886" s="155">
        <v>0</v>
      </c>
    </row>
    <row r="887" customHeight="1" spans="1:6">
      <c r="A887" s="160"/>
      <c r="B887" s="164" t="s">
        <v>848</v>
      </c>
      <c r="C887" s="172">
        <v>0</v>
      </c>
      <c r="D887" s="172">
        <v>0</v>
      </c>
      <c r="E887" s="155">
        <v>0</v>
      </c>
      <c r="F887" s="155">
        <v>0</v>
      </c>
    </row>
    <row r="888" customHeight="1" spans="1:6">
      <c r="A888" s="160"/>
      <c r="B888" s="164" t="s">
        <v>849</v>
      </c>
      <c r="C888" s="172">
        <v>0</v>
      </c>
      <c r="D888" s="172">
        <v>0</v>
      </c>
      <c r="E888" s="155">
        <v>0</v>
      </c>
      <c r="F888" s="155">
        <v>0</v>
      </c>
    </row>
    <row r="889" customHeight="1" spans="1:6">
      <c r="A889" s="160"/>
      <c r="B889" s="164" t="s">
        <v>850</v>
      </c>
      <c r="C889" s="172">
        <v>0</v>
      </c>
      <c r="D889" s="172">
        <v>0</v>
      </c>
      <c r="E889" s="155">
        <v>0</v>
      </c>
      <c r="F889" s="155">
        <v>0</v>
      </c>
    </row>
    <row r="890" customHeight="1" spans="1:6">
      <c r="A890" s="160"/>
      <c r="B890" s="164" t="s">
        <v>851</v>
      </c>
      <c r="C890" s="172">
        <v>0</v>
      </c>
      <c r="D890" s="172">
        <v>535</v>
      </c>
      <c r="E890" s="155">
        <v>0</v>
      </c>
      <c r="F890" s="155">
        <v>0</v>
      </c>
    </row>
    <row r="891" customHeight="1" spans="1:6">
      <c r="A891" s="160"/>
      <c r="B891" s="164" t="s">
        <v>852</v>
      </c>
      <c r="C891" s="172">
        <v>0</v>
      </c>
      <c r="D891" s="172">
        <v>185</v>
      </c>
      <c r="E891" s="155">
        <v>0</v>
      </c>
      <c r="F891" s="155">
        <v>1.01092896174863</v>
      </c>
    </row>
    <row r="892" customHeight="1" spans="1:6">
      <c r="A892" s="160"/>
      <c r="B892" s="164" t="s">
        <v>161</v>
      </c>
      <c r="C892" s="172">
        <v>0</v>
      </c>
      <c r="D892" s="172">
        <v>0</v>
      </c>
      <c r="E892" s="155">
        <v>0</v>
      </c>
      <c r="F892" s="155">
        <v>0</v>
      </c>
    </row>
    <row r="893" customHeight="1" spans="1:6">
      <c r="A893" s="160"/>
      <c r="B893" s="164" t="s">
        <v>853</v>
      </c>
      <c r="C893" s="172">
        <v>0</v>
      </c>
      <c r="D893" s="172">
        <v>0</v>
      </c>
      <c r="E893" s="155">
        <v>0</v>
      </c>
      <c r="F893" s="155">
        <v>0</v>
      </c>
    </row>
    <row r="894" customHeight="1" spans="1:6">
      <c r="A894" s="160"/>
      <c r="B894" s="164" t="s">
        <v>854</v>
      </c>
      <c r="C894" s="172">
        <v>0</v>
      </c>
      <c r="D894" s="172">
        <v>0</v>
      </c>
      <c r="E894" s="155">
        <v>0</v>
      </c>
      <c r="F894" s="155">
        <v>0</v>
      </c>
    </row>
    <row r="895" customHeight="1" spans="1:6">
      <c r="A895" s="160"/>
      <c r="B895" s="164" t="s">
        <v>152</v>
      </c>
      <c r="C895" s="172">
        <v>0</v>
      </c>
      <c r="D895" s="172">
        <v>0</v>
      </c>
      <c r="E895" s="155">
        <v>0</v>
      </c>
      <c r="F895" s="155">
        <v>0</v>
      </c>
    </row>
    <row r="896" customHeight="1" spans="1:6">
      <c r="A896" s="160"/>
      <c r="B896" s="164" t="s">
        <v>153</v>
      </c>
      <c r="C896" s="172">
        <v>0</v>
      </c>
      <c r="D896" s="172">
        <v>0</v>
      </c>
      <c r="E896" s="155">
        <v>0</v>
      </c>
      <c r="F896" s="155">
        <v>0</v>
      </c>
    </row>
    <row r="897" customHeight="1" spans="1:6">
      <c r="A897" s="160"/>
      <c r="B897" s="164" t="s">
        <v>154</v>
      </c>
      <c r="C897" s="172">
        <v>0</v>
      </c>
      <c r="D897" s="172">
        <v>0</v>
      </c>
      <c r="E897" s="155">
        <v>0</v>
      </c>
      <c r="F897" s="155">
        <v>0</v>
      </c>
    </row>
    <row r="898" customHeight="1" spans="1:6">
      <c r="A898" s="160"/>
      <c r="B898" s="164" t="s">
        <v>855</v>
      </c>
      <c r="C898" s="172">
        <v>0</v>
      </c>
      <c r="D898" s="172">
        <v>0</v>
      </c>
      <c r="E898" s="155">
        <v>0</v>
      </c>
      <c r="F898" s="155">
        <v>0</v>
      </c>
    </row>
    <row r="899" customHeight="1" spans="1:6">
      <c r="A899" s="160"/>
      <c r="B899" s="164" t="s">
        <v>856</v>
      </c>
      <c r="C899" s="172">
        <v>0</v>
      </c>
      <c r="D899" s="172">
        <v>0</v>
      </c>
      <c r="E899" s="155">
        <v>0</v>
      </c>
      <c r="F899" s="155">
        <v>0</v>
      </c>
    </row>
    <row r="900" customHeight="1" spans="1:6">
      <c r="A900" s="160"/>
      <c r="B900" s="164" t="s">
        <v>857</v>
      </c>
      <c r="C900" s="172">
        <v>0</v>
      </c>
      <c r="D900" s="172">
        <v>0</v>
      </c>
      <c r="E900" s="155">
        <v>0</v>
      </c>
      <c r="F900" s="155">
        <v>0</v>
      </c>
    </row>
    <row r="901" customHeight="1" spans="1:6">
      <c r="A901" s="160"/>
      <c r="B901" s="164" t="s">
        <v>858</v>
      </c>
      <c r="C901" s="172">
        <v>69</v>
      </c>
      <c r="D901" s="172">
        <v>69</v>
      </c>
      <c r="E901" s="155">
        <v>1</v>
      </c>
      <c r="F901" s="155">
        <v>0.0365659777424483</v>
      </c>
    </row>
    <row r="902" customHeight="1" spans="1:6">
      <c r="A902" s="160"/>
      <c r="B902" s="164" t="s">
        <v>152</v>
      </c>
      <c r="C902" s="172">
        <v>0</v>
      </c>
      <c r="D902" s="172">
        <v>0</v>
      </c>
      <c r="E902" s="155">
        <v>0</v>
      </c>
      <c r="F902" s="155">
        <v>0</v>
      </c>
    </row>
    <row r="903" customHeight="1" spans="1:6">
      <c r="A903" s="160"/>
      <c r="B903" s="164" t="s">
        <v>153</v>
      </c>
      <c r="C903" s="172">
        <v>0</v>
      </c>
      <c r="D903" s="172">
        <v>0</v>
      </c>
      <c r="E903" s="155">
        <v>0</v>
      </c>
      <c r="F903" s="155">
        <v>0</v>
      </c>
    </row>
    <row r="904" customHeight="1" spans="1:6">
      <c r="A904" s="160"/>
      <c r="B904" s="164" t="s">
        <v>154</v>
      </c>
      <c r="C904" s="172">
        <v>0</v>
      </c>
      <c r="D904" s="172">
        <v>0</v>
      </c>
      <c r="E904" s="155">
        <v>0</v>
      </c>
      <c r="F904" s="155">
        <v>0</v>
      </c>
    </row>
    <row r="905" customHeight="1" spans="1:6">
      <c r="A905" s="160"/>
      <c r="B905" s="164" t="s">
        <v>859</v>
      </c>
      <c r="C905" s="172">
        <v>0</v>
      </c>
      <c r="D905" s="172">
        <v>0</v>
      </c>
      <c r="E905" s="155">
        <v>0</v>
      </c>
      <c r="F905" s="155">
        <v>0</v>
      </c>
    </row>
    <row r="906" customHeight="1" spans="1:6">
      <c r="A906" s="160"/>
      <c r="B906" s="164" t="s">
        <v>860</v>
      </c>
      <c r="C906" s="172">
        <v>0</v>
      </c>
      <c r="D906" s="172">
        <v>69</v>
      </c>
      <c r="E906" s="155">
        <v>0</v>
      </c>
      <c r="F906" s="155">
        <v>0.0365659777424483</v>
      </c>
    </row>
    <row r="907" customHeight="1" spans="1:6">
      <c r="A907" s="160"/>
      <c r="B907" s="164" t="s">
        <v>861</v>
      </c>
      <c r="C907" s="172">
        <v>0</v>
      </c>
      <c r="D907" s="172">
        <v>0</v>
      </c>
      <c r="E907" s="155">
        <v>0</v>
      </c>
      <c r="F907" s="155">
        <v>0</v>
      </c>
    </row>
    <row r="908" customHeight="1" spans="1:6">
      <c r="A908" s="160"/>
      <c r="B908" s="164" t="s">
        <v>862</v>
      </c>
      <c r="C908" s="172">
        <v>0</v>
      </c>
      <c r="D908" s="172">
        <v>0</v>
      </c>
      <c r="E908" s="155">
        <v>0</v>
      </c>
      <c r="F908" s="155">
        <v>0</v>
      </c>
    </row>
    <row r="909" customHeight="1" spans="1:6">
      <c r="A909" s="160"/>
      <c r="B909" s="164" t="s">
        <v>863</v>
      </c>
      <c r="C909" s="172">
        <v>0</v>
      </c>
      <c r="D909" s="172">
        <v>0</v>
      </c>
      <c r="E909" s="155">
        <v>0</v>
      </c>
      <c r="F909" s="155">
        <v>0</v>
      </c>
    </row>
    <row r="910" customHeight="1" spans="1:6">
      <c r="A910" s="160"/>
      <c r="B910" s="164" t="s">
        <v>864</v>
      </c>
      <c r="C910" s="172">
        <v>0</v>
      </c>
      <c r="D910" s="172">
        <v>0</v>
      </c>
      <c r="E910" s="155">
        <v>0</v>
      </c>
      <c r="F910" s="155">
        <v>0</v>
      </c>
    </row>
    <row r="911" customHeight="1" spans="1:6">
      <c r="A911" s="160"/>
      <c r="B911" s="164" t="s">
        <v>865</v>
      </c>
      <c r="C911" s="172">
        <v>0</v>
      </c>
      <c r="D911" s="172">
        <v>0</v>
      </c>
      <c r="E911" s="155">
        <v>0</v>
      </c>
      <c r="F911" s="155">
        <v>0</v>
      </c>
    </row>
    <row r="912" customHeight="1" spans="1:6">
      <c r="A912" s="160"/>
      <c r="B912" s="164" t="s">
        <v>866</v>
      </c>
      <c r="C912" s="172">
        <v>0</v>
      </c>
      <c r="D912" s="172">
        <v>0</v>
      </c>
      <c r="E912" s="155">
        <v>0</v>
      </c>
      <c r="F912" s="155">
        <v>0</v>
      </c>
    </row>
    <row r="913" customHeight="1" spans="1:6">
      <c r="A913" s="160"/>
      <c r="B913" s="164" t="s">
        <v>867</v>
      </c>
      <c r="C913" s="172">
        <v>0</v>
      </c>
      <c r="D913" s="172">
        <v>0</v>
      </c>
      <c r="E913" s="155">
        <v>0</v>
      </c>
      <c r="F913" s="155">
        <v>0</v>
      </c>
    </row>
    <row r="914" customHeight="1" spans="1:6">
      <c r="A914" s="160"/>
      <c r="B914" s="164" t="s">
        <v>868</v>
      </c>
      <c r="C914" s="172">
        <v>0</v>
      </c>
      <c r="D914" s="172">
        <v>0</v>
      </c>
      <c r="E914" s="155">
        <v>0</v>
      </c>
      <c r="F914" s="155">
        <v>0</v>
      </c>
    </row>
    <row r="915" customHeight="1" spans="1:6">
      <c r="A915" s="203" t="s">
        <v>869</v>
      </c>
      <c r="B915" s="164" t="s">
        <v>114</v>
      </c>
      <c r="C915" s="172">
        <v>2282</v>
      </c>
      <c r="D915" s="172">
        <v>2242</v>
      </c>
      <c r="E915" s="155">
        <v>0.982471516213848</v>
      </c>
      <c r="F915" s="155">
        <v>0.835631755497577</v>
      </c>
    </row>
    <row r="916" customHeight="1" spans="1:6">
      <c r="A916" s="160"/>
      <c r="B916" s="164" t="s">
        <v>870</v>
      </c>
      <c r="C916" s="172">
        <v>1820</v>
      </c>
      <c r="D916" s="172">
        <v>1820</v>
      </c>
      <c r="E916" s="155">
        <v>1</v>
      </c>
      <c r="F916" s="155">
        <v>1.14537444933921</v>
      </c>
    </row>
    <row r="917" customHeight="1" spans="1:6">
      <c r="A917" s="160"/>
      <c r="B917" s="164" t="s">
        <v>152</v>
      </c>
      <c r="C917" s="172">
        <v>0</v>
      </c>
      <c r="D917" s="172">
        <v>0</v>
      </c>
      <c r="E917" s="155">
        <v>0</v>
      </c>
      <c r="F917" s="155">
        <v>0</v>
      </c>
    </row>
    <row r="918" customHeight="1" spans="1:6">
      <c r="A918" s="160"/>
      <c r="B918" s="164" t="s">
        <v>153</v>
      </c>
      <c r="C918" s="172">
        <v>0</v>
      </c>
      <c r="D918" s="172">
        <v>0</v>
      </c>
      <c r="E918" s="155">
        <v>0</v>
      </c>
      <c r="F918" s="155">
        <v>0</v>
      </c>
    </row>
    <row r="919" customHeight="1" spans="1:6">
      <c r="A919" s="160"/>
      <c r="B919" s="164" t="s">
        <v>154</v>
      </c>
      <c r="C919" s="172">
        <v>0</v>
      </c>
      <c r="D919" s="172">
        <v>0</v>
      </c>
      <c r="E919" s="155">
        <v>0</v>
      </c>
      <c r="F919" s="155">
        <v>0</v>
      </c>
    </row>
    <row r="920" customHeight="1" spans="1:6">
      <c r="A920" s="160"/>
      <c r="B920" s="164" t="s">
        <v>871</v>
      </c>
      <c r="C920" s="172">
        <v>0</v>
      </c>
      <c r="D920" s="172">
        <v>0</v>
      </c>
      <c r="E920" s="155">
        <v>0</v>
      </c>
      <c r="F920" s="155">
        <v>0</v>
      </c>
    </row>
    <row r="921" customHeight="1" spans="1:6">
      <c r="A921" s="160"/>
      <c r="B921" s="164" t="s">
        <v>872</v>
      </c>
      <c r="C921" s="172">
        <v>0</v>
      </c>
      <c r="D921" s="172">
        <v>0</v>
      </c>
      <c r="E921" s="155">
        <v>0</v>
      </c>
      <c r="F921" s="155">
        <v>0</v>
      </c>
    </row>
    <row r="922" customHeight="1" spans="1:6">
      <c r="A922" s="160"/>
      <c r="B922" s="164" t="s">
        <v>873</v>
      </c>
      <c r="C922" s="172">
        <v>0</v>
      </c>
      <c r="D922" s="172">
        <v>0</v>
      </c>
      <c r="E922" s="155">
        <v>0</v>
      </c>
      <c r="F922" s="155">
        <v>0</v>
      </c>
    </row>
    <row r="923" customHeight="1" spans="1:6">
      <c r="A923" s="160"/>
      <c r="B923" s="164" t="s">
        <v>874</v>
      </c>
      <c r="C923" s="172">
        <v>0</v>
      </c>
      <c r="D923" s="172">
        <v>0</v>
      </c>
      <c r="E923" s="155">
        <v>0</v>
      </c>
      <c r="F923" s="155">
        <v>0</v>
      </c>
    </row>
    <row r="924" customHeight="1" spans="1:6">
      <c r="A924" s="160"/>
      <c r="B924" s="164" t="s">
        <v>161</v>
      </c>
      <c r="C924" s="172">
        <v>0</v>
      </c>
      <c r="D924" s="172">
        <v>0</v>
      </c>
      <c r="E924" s="155">
        <v>0</v>
      </c>
      <c r="F924" s="155">
        <v>0</v>
      </c>
    </row>
    <row r="925" customHeight="1" spans="1:6">
      <c r="A925" s="160"/>
      <c r="B925" s="164" t="s">
        <v>875</v>
      </c>
      <c r="C925" s="172">
        <v>0</v>
      </c>
      <c r="D925" s="172">
        <v>1820</v>
      </c>
      <c r="E925" s="155">
        <v>0</v>
      </c>
      <c r="F925" s="155">
        <v>1.14537444933921</v>
      </c>
    </row>
    <row r="926" customHeight="1" spans="1:6">
      <c r="A926" s="160"/>
      <c r="B926" s="164" t="s">
        <v>876</v>
      </c>
      <c r="C926" s="172">
        <v>455</v>
      </c>
      <c r="D926" s="172">
        <v>415</v>
      </c>
      <c r="E926" s="155">
        <v>0.912087912087912</v>
      </c>
      <c r="F926" s="155">
        <v>0.501813784764208</v>
      </c>
    </row>
    <row r="927" customHeight="1" spans="1:6">
      <c r="A927" s="160"/>
      <c r="B927" s="164" t="s">
        <v>152</v>
      </c>
      <c r="C927" s="172">
        <v>0</v>
      </c>
      <c r="D927" s="172">
        <v>0</v>
      </c>
      <c r="E927" s="155">
        <v>0</v>
      </c>
      <c r="F927" s="155">
        <v>0</v>
      </c>
    </row>
    <row r="928" customHeight="1" spans="1:6">
      <c r="A928" s="160"/>
      <c r="B928" s="164" t="s">
        <v>153</v>
      </c>
      <c r="C928" s="172">
        <v>0</v>
      </c>
      <c r="D928" s="172">
        <v>0</v>
      </c>
      <c r="E928" s="155">
        <v>0</v>
      </c>
      <c r="F928" s="155">
        <v>0</v>
      </c>
    </row>
    <row r="929" customHeight="1" spans="1:6">
      <c r="A929" s="160"/>
      <c r="B929" s="164" t="s">
        <v>154</v>
      </c>
      <c r="C929" s="172">
        <v>0</v>
      </c>
      <c r="D929" s="172">
        <v>0</v>
      </c>
      <c r="E929" s="155">
        <v>0</v>
      </c>
      <c r="F929" s="155">
        <v>0</v>
      </c>
    </row>
    <row r="930" customHeight="1" spans="1:6">
      <c r="A930" s="160"/>
      <c r="B930" s="164" t="s">
        <v>877</v>
      </c>
      <c r="C930" s="172">
        <v>0</v>
      </c>
      <c r="D930" s="172">
        <v>0</v>
      </c>
      <c r="E930" s="155">
        <v>0</v>
      </c>
      <c r="F930" s="155">
        <v>0</v>
      </c>
    </row>
    <row r="931" customHeight="1" spans="1:6">
      <c r="A931" s="160"/>
      <c r="B931" s="164" t="s">
        <v>878</v>
      </c>
      <c r="C931" s="172">
        <v>0</v>
      </c>
      <c r="D931" s="172">
        <v>415</v>
      </c>
      <c r="E931" s="155">
        <v>0</v>
      </c>
      <c r="F931" s="155">
        <v>0.501813784764208</v>
      </c>
    </row>
    <row r="932" customHeight="1" spans="1:6">
      <c r="A932" s="160"/>
      <c r="B932" s="164" t="s">
        <v>879</v>
      </c>
      <c r="C932" s="172">
        <v>7</v>
      </c>
      <c r="D932" s="172">
        <v>7</v>
      </c>
      <c r="E932" s="155">
        <v>1</v>
      </c>
      <c r="F932" s="155">
        <v>0.0262172284644195</v>
      </c>
    </row>
    <row r="933" customHeight="1" spans="1:6">
      <c r="A933" s="160"/>
      <c r="B933" s="164" t="s">
        <v>880</v>
      </c>
      <c r="C933" s="172">
        <v>0</v>
      </c>
      <c r="D933" s="172">
        <v>0</v>
      </c>
      <c r="E933" s="155">
        <v>0</v>
      </c>
      <c r="F933" s="155">
        <v>0</v>
      </c>
    </row>
    <row r="934" customHeight="1" spans="1:6">
      <c r="A934" s="160"/>
      <c r="B934" s="164" t="s">
        <v>881</v>
      </c>
      <c r="C934" s="172">
        <v>0</v>
      </c>
      <c r="D934" s="172">
        <v>7</v>
      </c>
      <c r="E934" s="155">
        <v>0</v>
      </c>
      <c r="F934" s="155">
        <v>0.0262172284644195</v>
      </c>
    </row>
    <row r="935" customHeight="1" spans="1:6">
      <c r="A935" s="203" t="s">
        <v>882</v>
      </c>
      <c r="B935" s="164" t="s">
        <v>115</v>
      </c>
      <c r="C935" s="172">
        <v>17</v>
      </c>
      <c r="D935" s="172">
        <v>17</v>
      </c>
      <c r="E935" s="155">
        <v>1</v>
      </c>
      <c r="F935" s="155">
        <v>17</v>
      </c>
    </row>
    <row r="936" customHeight="1" spans="1:6">
      <c r="A936" s="160"/>
      <c r="B936" s="164" t="s">
        <v>883</v>
      </c>
      <c r="C936" s="172">
        <v>0</v>
      </c>
      <c r="D936" s="172">
        <v>0</v>
      </c>
      <c r="E936" s="155">
        <v>0</v>
      </c>
      <c r="F936" s="155">
        <v>0</v>
      </c>
    </row>
    <row r="937" customHeight="1" spans="1:6">
      <c r="A937" s="160"/>
      <c r="B937" s="164" t="s">
        <v>152</v>
      </c>
      <c r="C937" s="172">
        <v>0</v>
      </c>
      <c r="D937" s="172">
        <v>0</v>
      </c>
      <c r="E937" s="155">
        <v>0</v>
      </c>
      <c r="F937" s="155">
        <v>0</v>
      </c>
    </row>
    <row r="938" customHeight="1" spans="1:6">
      <c r="A938" s="160"/>
      <c r="B938" s="164" t="s">
        <v>153</v>
      </c>
      <c r="C938" s="172">
        <v>0</v>
      </c>
      <c r="D938" s="172">
        <v>0</v>
      </c>
      <c r="E938" s="155">
        <v>0</v>
      </c>
      <c r="F938" s="155">
        <v>0</v>
      </c>
    </row>
    <row r="939" customHeight="1" spans="1:6">
      <c r="A939" s="160"/>
      <c r="B939" s="164" t="s">
        <v>154</v>
      </c>
      <c r="C939" s="172">
        <v>0</v>
      </c>
      <c r="D939" s="172">
        <v>0</v>
      </c>
      <c r="E939" s="155">
        <v>0</v>
      </c>
      <c r="F939" s="155">
        <v>0</v>
      </c>
    </row>
    <row r="940" customHeight="1" spans="1:6">
      <c r="A940" s="160"/>
      <c r="B940" s="164" t="s">
        <v>884</v>
      </c>
      <c r="C940" s="172">
        <v>0</v>
      </c>
      <c r="D940" s="172">
        <v>0</v>
      </c>
      <c r="E940" s="155">
        <v>0</v>
      </c>
      <c r="F940" s="155">
        <v>0</v>
      </c>
    </row>
    <row r="941" customHeight="1" spans="1:6">
      <c r="A941" s="160"/>
      <c r="B941" s="164" t="s">
        <v>161</v>
      </c>
      <c r="C941" s="172">
        <v>0</v>
      </c>
      <c r="D941" s="172">
        <v>0</v>
      </c>
      <c r="E941" s="155">
        <v>0</v>
      </c>
      <c r="F941" s="155">
        <v>0</v>
      </c>
    </row>
    <row r="942" customHeight="1" spans="1:6">
      <c r="A942" s="160"/>
      <c r="B942" s="164" t="s">
        <v>885</v>
      </c>
      <c r="C942" s="172">
        <v>0</v>
      </c>
      <c r="D942" s="172">
        <v>0</v>
      </c>
      <c r="E942" s="155">
        <v>0</v>
      </c>
      <c r="F942" s="155">
        <v>0</v>
      </c>
    </row>
    <row r="943" customHeight="1" spans="1:6">
      <c r="A943" s="160"/>
      <c r="B943" s="164" t="s">
        <v>886</v>
      </c>
      <c r="C943" s="172">
        <v>0</v>
      </c>
      <c r="D943" s="172">
        <v>0</v>
      </c>
      <c r="E943" s="155">
        <v>0</v>
      </c>
      <c r="F943" s="155">
        <v>0</v>
      </c>
    </row>
    <row r="944" customHeight="1" spans="1:6">
      <c r="A944" s="160"/>
      <c r="B944" s="164" t="s">
        <v>887</v>
      </c>
      <c r="C944" s="172">
        <v>0</v>
      </c>
      <c r="D944" s="172">
        <v>0</v>
      </c>
      <c r="E944" s="155">
        <v>0</v>
      </c>
      <c r="F944" s="155">
        <v>0</v>
      </c>
    </row>
    <row r="945" customHeight="1" spans="1:6">
      <c r="A945" s="160"/>
      <c r="B945" s="164" t="s">
        <v>888</v>
      </c>
      <c r="C945" s="172">
        <v>0</v>
      </c>
      <c r="D945" s="172">
        <v>0</v>
      </c>
      <c r="E945" s="155">
        <v>0</v>
      </c>
      <c r="F945" s="155">
        <v>0</v>
      </c>
    </row>
    <row r="946" customHeight="1" spans="1:6">
      <c r="A946" s="160"/>
      <c r="B946" s="164" t="s">
        <v>889</v>
      </c>
      <c r="C946" s="172">
        <v>0</v>
      </c>
      <c r="D946" s="172">
        <v>0</v>
      </c>
      <c r="E946" s="155">
        <v>0</v>
      </c>
      <c r="F946" s="155">
        <v>0</v>
      </c>
    </row>
    <row r="947" customHeight="1" spans="1:6">
      <c r="A947" s="160"/>
      <c r="B947" s="164" t="s">
        <v>890</v>
      </c>
      <c r="C947" s="172">
        <v>0</v>
      </c>
      <c r="D947" s="172">
        <v>0</v>
      </c>
      <c r="E947" s="155">
        <v>0</v>
      </c>
      <c r="F947" s="155">
        <v>0</v>
      </c>
    </row>
    <row r="948" customHeight="1" spans="1:6">
      <c r="A948" s="160"/>
      <c r="B948" s="164" t="s">
        <v>891</v>
      </c>
      <c r="C948" s="172">
        <v>0</v>
      </c>
      <c r="D948" s="172">
        <v>0</v>
      </c>
      <c r="E948" s="155">
        <v>0</v>
      </c>
      <c r="F948" s="155">
        <v>0</v>
      </c>
    </row>
    <row r="949" customHeight="1" spans="1:6">
      <c r="A949" s="160"/>
      <c r="B949" s="164" t="s">
        <v>892</v>
      </c>
      <c r="C949" s="172">
        <v>0</v>
      </c>
      <c r="D949" s="172">
        <v>0</v>
      </c>
      <c r="E949" s="155">
        <v>0</v>
      </c>
      <c r="F949" s="155">
        <v>0</v>
      </c>
    </row>
    <row r="950" customHeight="1" spans="1:6">
      <c r="A950" s="160"/>
      <c r="B950" s="164" t="s">
        <v>893</v>
      </c>
      <c r="C950" s="172">
        <v>0</v>
      </c>
      <c r="D950" s="172">
        <v>0</v>
      </c>
      <c r="E950" s="155">
        <v>0</v>
      </c>
      <c r="F950" s="155">
        <v>0</v>
      </c>
    </row>
    <row r="951" customHeight="1" spans="1:6">
      <c r="A951" s="160"/>
      <c r="B951" s="164" t="s">
        <v>894</v>
      </c>
      <c r="C951" s="172">
        <v>0</v>
      </c>
      <c r="D951" s="172">
        <v>0</v>
      </c>
      <c r="E951" s="155">
        <v>0</v>
      </c>
      <c r="F951" s="155">
        <v>0</v>
      </c>
    </row>
    <row r="952" customHeight="1" spans="1:6">
      <c r="A952" s="160"/>
      <c r="B952" s="164" t="s">
        <v>895</v>
      </c>
      <c r="C952" s="172">
        <v>0</v>
      </c>
      <c r="D952" s="172">
        <v>0</v>
      </c>
      <c r="E952" s="155">
        <v>0</v>
      </c>
      <c r="F952" s="155">
        <v>0</v>
      </c>
    </row>
    <row r="953" customHeight="1" spans="1:6">
      <c r="A953" s="160"/>
      <c r="B953" s="164" t="s">
        <v>896</v>
      </c>
      <c r="C953" s="172">
        <v>17</v>
      </c>
      <c r="D953" s="172">
        <v>17</v>
      </c>
      <c r="E953" s="155">
        <v>1</v>
      </c>
      <c r="F953" s="155">
        <v>0</v>
      </c>
    </row>
    <row r="954" customHeight="1" spans="1:6">
      <c r="A954" s="160"/>
      <c r="B954" s="164" t="s">
        <v>897</v>
      </c>
      <c r="C954" s="172">
        <v>0</v>
      </c>
      <c r="D954" s="172">
        <v>0</v>
      </c>
      <c r="E954" s="155">
        <v>0</v>
      </c>
      <c r="F954" s="155">
        <v>0</v>
      </c>
    </row>
    <row r="955" customHeight="1" spans="1:6">
      <c r="A955" s="160"/>
      <c r="B955" s="164" t="s">
        <v>898</v>
      </c>
      <c r="C955" s="172">
        <v>0</v>
      </c>
      <c r="D955" s="172">
        <v>0</v>
      </c>
      <c r="E955" s="155">
        <v>0</v>
      </c>
      <c r="F955" s="155">
        <v>0</v>
      </c>
    </row>
    <row r="956" customHeight="1" spans="1:6">
      <c r="A956" s="160"/>
      <c r="B956" s="164" t="s">
        <v>899</v>
      </c>
      <c r="C956" s="172">
        <v>0</v>
      </c>
      <c r="D956" s="172">
        <v>0</v>
      </c>
      <c r="E956" s="155">
        <v>0</v>
      </c>
      <c r="F956" s="155">
        <v>0</v>
      </c>
    </row>
    <row r="957" customHeight="1" spans="1:6">
      <c r="A957" s="160"/>
      <c r="B957" s="164" t="s">
        <v>900</v>
      </c>
      <c r="C957" s="172">
        <v>0</v>
      </c>
      <c r="D957" s="172">
        <v>0</v>
      </c>
      <c r="E957" s="155">
        <v>0</v>
      </c>
      <c r="F957" s="155">
        <v>0</v>
      </c>
    </row>
    <row r="958" customHeight="1" spans="1:6">
      <c r="A958" s="160"/>
      <c r="B958" s="164" t="s">
        <v>901</v>
      </c>
      <c r="C958" s="172">
        <v>0</v>
      </c>
      <c r="D958" s="172">
        <v>17</v>
      </c>
      <c r="E958" s="155">
        <v>0</v>
      </c>
      <c r="F958" s="155">
        <v>0</v>
      </c>
    </row>
    <row r="959" customHeight="1" spans="1:6">
      <c r="A959" s="160"/>
      <c r="B959" s="164" t="s">
        <v>902</v>
      </c>
      <c r="C959" s="172">
        <v>0</v>
      </c>
      <c r="D959" s="172">
        <v>0</v>
      </c>
      <c r="E959" s="155">
        <v>0</v>
      </c>
      <c r="F959" s="155">
        <v>0</v>
      </c>
    </row>
    <row r="960" customHeight="1" spans="1:6">
      <c r="A960" s="160"/>
      <c r="B960" s="164" t="s">
        <v>903</v>
      </c>
      <c r="C960" s="172">
        <v>0</v>
      </c>
      <c r="D960" s="172">
        <v>0</v>
      </c>
      <c r="E960" s="155">
        <v>0</v>
      </c>
      <c r="F960" s="155">
        <v>0</v>
      </c>
    </row>
    <row r="961" customHeight="1" spans="1:6">
      <c r="A961" s="160"/>
      <c r="B961" s="164" t="s">
        <v>904</v>
      </c>
      <c r="C961" s="172">
        <v>0</v>
      </c>
      <c r="D961" s="172">
        <v>0</v>
      </c>
      <c r="E961" s="155">
        <v>0</v>
      </c>
      <c r="F961" s="155">
        <v>0</v>
      </c>
    </row>
    <row r="962" customHeight="1" spans="1:6">
      <c r="A962" s="160"/>
      <c r="B962" s="164" t="s">
        <v>905</v>
      </c>
      <c r="C962" s="172">
        <v>0</v>
      </c>
      <c r="D962" s="172">
        <v>0</v>
      </c>
      <c r="E962" s="155">
        <v>0</v>
      </c>
      <c r="F962" s="155">
        <v>0</v>
      </c>
    </row>
    <row r="963" customHeight="1" spans="1:6">
      <c r="A963" s="160"/>
      <c r="B963" s="164" t="s">
        <v>906</v>
      </c>
      <c r="C963" s="172">
        <v>0</v>
      </c>
      <c r="D963" s="172">
        <v>0</v>
      </c>
      <c r="E963" s="155">
        <v>0</v>
      </c>
      <c r="F963" s="155">
        <v>0</v>
      </c>
    </row>
    <row r="964" customHeight="1" spans="1:6">
      <c r="A964" s="160"/>
      <c r="B964" s="164" t="s">
        <v>907</v>
      </c>
      <c r="C964" s="172">
        <v>0</v>
      </c>
      <c r="D964" s="172">
        <v>0</v>
      </c>
      <c r="E964" s="155">
        <v>0</v>
      </c>
      <c r="F964" s="155">
        <v>0</v>
      </c>
    </row>
    <row r="965" customHeight="1" spans="1:6">
      <c r="A965" s="203" t="s">
        <v>908</v>
      </c>
      <c r="B965" s="164" t="s">
        <v>116</v>
      </c>
      <c r="C965" s="172">
        <v>0</v>
      </c>
      <c r="D965" s="172">
        <v>0</v>
      </c>
      <c r="E965" s="155">
        <v>0</v>
      </c>
      <c r="F965" s="155">
        <v>0</v>
      </c>
    </row>
    <row r="966" customHeight="1" spans="1:6">
      <c r="A966" s="160"/>
      <c r="B966" s="164" t="s">
        <v>909</v>
      </c>
      <c r="C966" s="172">
        <v>0</v>
      </c>
      <c r="D966" s="172">
        <v>0</v>
      </c>
      <c r="E966" s="155">
        <v>0</v>
      </c>
      <c r="F966" s="155">
        <v>0</v>
      </c>
    </row>
    <row r="967" customHeight="1" spans="1:6">
      <c r="A967" s="160"/>
      <c r="B967" s="164" t="s">
        <v>910</v>
      </c>
      <c r="C967" s="172">
        <v>0</v>
      </c>
      <c r="D967" s="172">
        <v>0</v>
      </c>
      <c r="E967" s="155">
        <v>0</v>
      </c>
      <c r="F967" s="155">
        <v>0</v>
      </c>
    </row>
    <row r="968" customHeight="1" spans="1:6">
      <c r="A968" s="160"/>
      <c r="B968" s="164" t="s">
        <v>911</v>
      </c>
      <c r="C968" s="172">
        <v>0</v>
      </c>
      <c r="D968" s="172">
        <v>0</v>
      </c>
      <c r="E968" s="155">
        <v>0</v>
      </c>
      <c r="F968" s="155">
        <v>0</v>
      </c>
    </row>
    <row r="969" customHeight="1" spans="1:6">
      <c r="A969" s="160"/>
      <c r="B969" s="164" t="s">
        <v>912</v>
      </c>
      <c r="C969" s="172">
        <v>0</v>
      </c>
      <c r="D969" s="172">
        <v>0</v>
      </c>
      <c r="E969" s="155">
        <v>0</v>
      </c>
      <c r="F969" s="155">
        <v>0</v>
      </c>
    </row>
    <row r="970" customHeight="1" spans="1:6">
      <c r="A970" s="160"/>
      <c r="B970" s="164" t="s">
        <v>913</v>
      </c>
      <c r="C970" s="172">
        <v>0</v>
      </c>
      <c r="D970" s="172">
        <v>0</v>
      </c>
      <c r="E970" s="155">
        <v>0</v>
      </c>
      <c r="F970" s="155">
        <v>0</v>
      </c>
    </row>
    <row r="971" customHeight="1" spans="1:6">
      <c r="A971" s="160"/>
      <c r="B971" s="164" t="s">
        <v>689</v>
      </c>
      <c r="C971" s="172">
        <v>0</v>
      </c>
      <c r="D971" s="172">
        <v>0</v>
      </c>
      <c r="E971" s="155">
        <v>0</v>
      </c>
      <c r="F971" s="155">
        <v>0</v>
      </c>
    </row>
    <row r="972" customHeight="1" spans="1:6">
      <c r="A972" s="160"/>
      <c r="B972" s="164" t="s">
        <v>914</v>
      </c>
      <c r="C972" s="172">
        <v>0</v>
      </c>
      <c r="D972" s="172">
        <v>0</v>
      </c>
      <c r="E972" s="155">
        <v>0</v>
      </c>
      <c r="F972" s="155">
        <v>0</v>
      </c>
    </row>
    <row r="973" customHeight="1" spans="1:6">
      <c r="A973" s="160"/>
      <c r="B973" s="164" t="s">
        <v>915</v>
      </c>
      <c r="C973" s="172">
        <v>0</v>
      </c>
      <c r="D973" s="172">
        <v>0</v>
      </c>
      <c r="E973" s="155">
        <v>0</v>
      </c>
      <c r="F973" s="155">
        <v>0</v>
      </c>
    </row>
    <row r="974" customHeight="1" spans="1:6">
      <c r="A974" s="160"/>
      <c r="B974" s="164" t="s">
        <v>916</v>
      </c>
      <c r="C974" s="172">
        <v>0</v>
      </c>
      <c r="D974" s="172">
        <v>0</v>
      </c>
      <c r="E974" s="155">
        <v>0</v>
      </c>
      <c r="F974" s="155">
        <v>0</v>
      </c>
    </row>
    <row r="975" customHeight="1" spans="1:6">
      <c r="A975" s="203" t="s">
        <v>917</v>
      </c>
      <c r="B975" s="164" t="s">
        <v>117</v>
      </c>
      <c r="C975" s="172">
        <v>4745</v>
      </c>
      <c r="D975" s="172">
        <v>4676</v>
      </c>
      <c r="E975" s="155">
        <v>0.985458377239199</v>
      </c>
      <c r="F975" s="155">
        <v>1.62248438584316</v>
      </c>
    </row>
    <row r="976" customHeight="1" spans="1:6">
      <c r="A976" s="160"/>
      <c r="B976" s="164" t="s">
        <v>918</v>
      </c>
      <c r="C976" s="172">
        <v>4643</v>
      </c>
      <c r="D976" s="172">
        <v>4594</v>
      </c>
      <c r="E976" s="155">
        <v>0.98944647856989</v>
      </c>
      <c r="F976" s="155">
        <v>1.69959304476508</v>
      </c>
    </row>
    <row r="977" customHeight="1" spans="1:6">
      <c r="A977" s="160"/>
      <c r="B977" s="164" t="s">
        <v>152</v>
      </c>
      <c r="C977" s="172">
        <v>0</v>
      </c>
      <c r="D977" s="172">
        <v>977</v>
      </c>
      <c r="E977" s="155">
        <v>0</v>
      </c>
      <c r="F977" s="155">
        <v>0.874664279319606</v>
      </c>
    </row>
    <row r="978" customHeight="1" spans="1:6">
      <c r="A978" s="160"/>
      <c r="B978" s="164" t="s">
        <v>153</v>
      </c>
      <c r="C978" s="172">
        <v>0</v>
      </c>
      <c r="D978" s="172">
        <v>177</v>
      </c>
      <c r="E978" s="155">
        <v>0</v>
      </c>
      <c r="F978" s="155">
        <v>0.468253968253968</v>
      </c>
    </row>
    <row r="979" customHeight="1" spans="1:6">
      <c r="A979" s="160"/>
      <c r="B979" s="164" t="s">
        <v>154</v>
      </c>
      <c r="C979" s="172">
        <v>0</v>
      </c>
      <c r="D979" s="172">
        <v>0</v>
      </c>
      <c r="E979" s="155">
        <v>0</v>
      </c>
      <c r="F979" s="155">
        <v>0</v>
      </c>
    </row>
    <row r="980" customHeight="1" spans="1:6">
      <c r="A980" s="160"/>
      <c r="B980" s="164" t="s">
        <v>919</v>
      </c>
      <c r="C980" s="172">
        <v>0</v>
      </c>
      <c r="D980" s="172">
        <v>19</v>
      </c>
      <c r="E980" s="155">
        <v>0</v>
      </c>
      <c r="F980" s="155">
        <v>0.116564417177914</v>
      </c>
    </row>
    <row r="981" customHeight="1" spans="1:6">
      <c r="A981" s="160"/>
      <c r="B981" s="164" t="s">
        <v>920</v>
      </c>
      <c r="C981" s="172">
        <v>0</v>
      </c>
      <c r="D981" s="172">
        <v>0</v>
      </c>
      <c r="E981" s="155">
        <v>0</v>
      </c>
      <c r="F981" s="155">
        <v>0</v>
      </c>
    </row>
    <row r="982" customHeight="1" spans="1:6">
      <c r="A982" s="160"/>
      <c r="B982" s="164" t="s">
        <v>921</v>
      </c>
      <c r="C982" s="172">
        <v>0</v>
      </c>
      <c r="D982" s="172">
        <v>0</v>
      </c>
      <c r="E982" s="155">
        <v>0</v>
      </c>
      <c r="F982" s="155">
        <v>0</v>
      </c>
    </row>
    <row r="983" customHeight="1" spans="1:6">
      <c r="A983" s="160"/>
      <c r="B983" s="164" t="s">
        <v>922</v>
      </c>
      <c r="C983" s="172">
        <v>0</v>
      </c>
      <c r="D983" s="172">
        <v>335</v>
      </c>
      <c r="E983" s="155">
        <v>0</v>
      </c>
      <c r="F983" s="155">
        <v>1.58767772511848</v>
      </c>
    </row>
    <row r="984" customHeight="1" spans="1:6">
      <c r="A984" s="160"/>
      <c r="B984" s="164" t="s">
        <v>923</v>
      </c>
      <c r="C984" s="172">
        <v>0</v>
      </c>
      <c r="D984" s="172">
        <v>3086</v>
      </c>
      <c r="E984" s="155">
        <v>0</v>
      </c>
      <c r="F984" s="155">
        <v>4.09283819628647</v>
      </c>
    </row>
    <row r="985" customHeight="1" spans="1:6">
      <c r="A985" s="160"/>
      <c r="B985" s="164" t="s">
        <v>924</v>
      </c>
      <c r="C985" s="172">
        <v>0</v>
      </c>
      <c r="D985" s="172">
        <v>0</v>
      </c>
      <c r="E985" s="155">
        <v>0</v>
      </c>
      <c r="F985" s="155">
        <v>0</v>
      </c>
    </row>
    <row r="986" customHeight="1" spans="1:6">
      <c r="A986" s="160"/>
      <c r="B986" s="164" t="s">
        <v>925</v>
      </c>
      <c r="C986" s="172">
        <v>0</v>
      </c>
      <c r="D986" s="172">
        <v>0</v>
      </c>
      <c r="E986" s="155">
        <v>0</v>
      </c>
      <c r="F986" s="155">
        <v>0</v>
      </c>
    </row>
    <row r="987" customHeight="1" spans="1:6">
      <c r="A987" s="160"/>
      <c r="B987" s="164" t="s">
        <v>926</v>
      </c>
      <c r="C987" s="172">
        <v>0</v>
      </c>
      <c r="D987" s="172">
        <v>0</v>
      </c>
      <c r="E987" s="155">
        <v>0</v>
      </c>
      <c r="F987" s="155">
        <v>0</v>
      </c>
    </row>
    <row r="988" customHeight="1" spans="1:6">
      <c r="A988" s="160"/>
      <c r="B988" s="164" t="s">
        <v>927</v>
      </c>
      <c r="C988" s="172">
        <v>0</v>
      </c>
      <c r="D988" s="172">
        <v>0</v>
      </c>
      <c r="E988" s="155">
        <v>0</v>
      </c>
      <c r="F988" s="155">
        <v>0</v>
      </c>
    </row>
    <row r="989" customHeight="1" spans="1:6">
      <c r="A989" s="160"/>
      <c r="B989" s="164" t="s">
        <v>928</v>
      </c>
      <c r="C989" s="172">
        <v>0</v>
      </c>
      <c r="D989" s="172">
        <v>0</v>
      </c>
      <c r="E989" s="155">
        <v>0</v>
      </c>
      <c r="F989" s="155">
        <v>0</v>
      </c>
    </row>
    <row r="990" customHeight="1" spans="1:6">
      <c r="A990" s="160"/>
      <c r="B990" s="164" t="s">
        <v>929</v>
      </c>
      <c r="C990" s="172">
        <v>0</v>
      </c>
      <c r="D990" s="172">
        <v>0</v>
      </c>
      <c r="E990" s="155">
        <v>0</v>
      </c>
      <c r="F990" s="155">
        <v>0</v>
      </c>
    </row>
    <row r="991" customHeight="1" spans="1:6">
      <c r="A991" s="160"/>
      <c r="B991" s="164" t="s">
        <v>930</v>
      </c>
      <c r="C991" s="172">
        <v>0</v>
      </c>
      <c r="D991" s="172">
        <v>0</v>
      </c>
      <c r="E991" s="155">
        <v>0</v>
      </c>
      <c r="F991" s="155">
        <v>0</v>
      </c>
    </row>
    <row r="992" customHeight="1" spans="1:6">
      <c r="A992" s="160"/>
      <c r="B992" s="164" t="s">
        <v>931</v>
      </c>
      <c r="C992" s="172">
        <v>0</v>
      </c>
      <c r="D992" s="172">
        <v>0</v>
      </c>
      <c r="E992" s="155">
        <v>0</v>
      </c>
      <c r="F992" s="155">
        <v>0</v>
      </c>
    </row>
    <row r="993" customHeight="1" spans="1:6">
      <c r="A993" s="160"/>
      <c r="B993" s="164" t="s">
        <v>932</v>
      </c>
      <c r="C993" s="172">
        <v>0</v>
      </c>
      <c r="D993" s="172">
        <v>0</v>
      </c>
      <c r="E993" s="155">
        <v>0</v>
      </c>
      <c r="F993" s="155">
        <v>0</v>
      </c>
    </row>
    <row r="994" customHeight="1" spans="1:6">
      <c r="A994" s="160"/>
      <c r="B994" s="164" t="s">
        <v>933</v>
      </c>
      <c r="C994" s="172">
        <v>0</v>
      </c>
      <c r="D994" s="172">
        <v>0</v>
      </c>
      <c r="E994" s="155">
        <v>0</v>
      </c>
      <c r="F994" s="155">
        <v>0</v>
      </c>
    </row>
    <row r="995" customHeight="1" spans="1:6">
      <c r="A995" s="160"/>
      <c r="B995" s="164" t="s">
        <v>934</v>
      </c>
      <c r="C995" s="172">
        <v>0</v>
      </c>
      <c r="D995" s="172">
        <v>0</v>
      </c>
      <c r="E995" s="155">
        <v>0</v>
      </c>
      <c r="F995" s="155">
        <v>0</v>
      </c>
    </row>
    <row r="996" customHeight="1" spans="1:6">
      <c r="A996" s="160"/>
      <c r="B996" s="164" t="s">
        <v>935</v>
      </c>
      <c r="C996" s="172">
        <v>0</v>
      </c>
      <c r="D996" s="172">
        <v>0</v>
      </c>
      <c r="E996" s="155">
        <v>0</v>
      </c>
      <c r="F996" s="155">
        <v>0</v>
      </c>
    </row>
    <row r="997" customHeight="1" spans="1:6">
      <c r="A997" s="160"/>
      <c r="B997" s="164" t="s">
        <v>936</v>
      </c>
      <c r="C997" s="172">
        <v>0</v>
      </c>
      <c r="D997" s="172">
        <v>0</v>
      </c>
      <c r="E997" s="155">
        <v>0</v>
      </c>
      <c r="F997" s="155">
        <v>0</v>
      </c>
    </row>
    <row r="998" customHeight="1" spans="1:6">
      <c r="A998" s="160"/>
      <c r="B998" s="164" t="s">
        <v>937</v>
      </c>
      <c r="C998" s="172">
        <v>0</v>
      </c>
      <c r="D998" s="172">
        <v>0</v>
      </c>
      <c r="E998" s="155">
        <v>0</v>
      </c>
      <c r="F998" s="155">
        <v>0</v>
      </c>
    </row>
    <row r="999" customHeight="1" spans="1:6">
      <c r="A999" s="160"/>
      <c r="B999" s="164" t="s">
        <v>938</v>
      </c>
      <c r="C999" s="172">
        <v>0</v>
      </c>
      <c r="D999" s="172">
        <v>0</v>
      </c>
      <c r="E999" s="155">
        <v>0</v>
      </c>
      <c r="F999" s="155">
        <v>0</v>
      </c>
    </row>
    <row r="1000" customHeight="1" spans="1:6">
      <c r="A1000" s="160"/>
      <c r="B1000" s="164" t="s">
        <v>939</v>
      </c>
      <c r="C1000" s="172">
        <v>0</v>
      </c>
      <c r="D1000" s="172">
        <v>0</v>
      </c>
      <c r="E1000" s="155">
        <v>0</v>
      </c>
      <c r="F1000" s="155">
        <v>0</v>
      </c>
    </row>
    <row r="1001" customHeight="1" spans="1:6">
      <c r="A1001" s="160"/>
      <c r="B1001" s="164" t="s">
        <v>161</v>
      </c>
      <c r="C1001" s="172">
        <v>0</v>
      </c>
      <c r="D1001" s="172">
        <v>0</v>
      </c>
      <c r="E1001" s="155">
        <v>0</v>
      </c>
      <c r="F1001" s="155">
        <v>0</v>
      </c>
    </row>
    <row r="1002" customHeight="1" spans="1:6">
      <c r="A1002" s="160"/>
      <c r="B1002" s="164" t="s">
        <v>940</v>
      </c>
      <c r="C1002" s="172">
        <v>0</v>
      </c>
      <c r="D1002" s="172">
        <v>0</v>
      </c>
      <c r="E1002" s="155">
        <v>0</v>
      </c>
      <c r="F1002" s="155">
        <v>0</v>
      </c>
    </row>
    <row r="1003" customHeight="1" spans="1:6">
      <c r="A1003" s="160"/>
      <c r="B1003" s="164" t="s">
        <v>941</v>
      </c>
      <c r="C1003" s="172">
        <v>102</v>
      </c>
      <c r="D1003" s="172">
        <v>82</v>
      </c>
      <c r="E1003" s="155">
        <v>0.803921568627451</v>
      </c>
      <c r="F1003" s="155">
        <v>0.458100558659218</v>
      </c>
    </row>
    <row r="1004" customHeight="1" spans="1:6">
      <c r="A1004" s="160"/>
      <c r="B1004" s="164" t="s">
        <v>152</v>
      </c>
      <c r="C1004" s="172">
        <v>0</v>
      </c>
      <c r="D1004" s="172">
        <v>14</v>
      </c>
      <c r="E1004" s="155">
        <v>0</v>
      </c>
      <c r="F1004" s="155">
        <v>1.27272727272727</v>
      </c>
    </row>
    <row r="1005" customHeight="1" spans="1:6">
      <c r="A1005" s="160"/>
      <c r="B1005" s="164" t="s">
        <v>153</v>
      </c>
      <c r="C1005" s="172">
        <v>0</v>
      </c>
      <c r="D1005" s="172">
        <v>0</v>
      </c>
      <c r="E1005" s="155">
        <v>0</v>
      </c>
      <c r="F1005" s="155">
        <v>0</v>
      </c>
    </row>
    <row r="1006" customHeight="1" spans="1:6">
      <c r="A1006" s="160"/>
      <c r="B1006" s="164" t="s">
        <v>154</v>
      </c>
      <c r="C1006" s="172">
        <v>0</v>
      </c>
      <c r="D1006" s="172">
        <v>0</v>
      </c>
      <c r="E1006" s="155">
        <v>0</v>
      </c>
      <c r="F1006" s="155">
        <v>0</v>
      </c>
    </row>
    <row r="1007" customHeight="1" spans="1:6">
      <c r="A1007" s="160"/>
      <c r="B1007" s="164" t="s">
        <v>942</v>
      </c>
      <c r="C1007" s="172">
        <v>0</v>
      </c>
      <c r="D1007" s="172">
        <v>0</v>
      </c>
      <c r="E1007" s="155">
        <v>0</v>
      </c>
      <c r="F1007" s="155">
        <v>0</v>
      </c>
    </row>
    <row r="1008" customHeight="1" spans="1:6">
      <c r="A1008" s="160"/>
      <c r="B1008" s="164" t="s">
        <v>943</v>
      </c>
      <c r="C1008" s="172">
        <v>0</v>
      </c>
      <c r="D1008" s="172">
        <v>0</v>
      </c>
      <c r="E1008" s="155">
        <v>0</v>
      </c>
      <c r="F1008" s="155">
        <v>0</v>
      </c>
    </row>
    <row r="1009" customHeight="1" spans="1:6">
      <c r="A1009" s="160"/>
      <c r="B1009" s="164" t="s">
        <v>944</v>
      </c>
      <c r="C1009" s="172">
        <v>0</v>
      </c>
      <c r="D1009" s="172">
        <v>0</v>
      </c>
      <c r="E1009" s="155">
        <v>0</v>
      </c>
      <c r="F1009" s="155">
        <v>0</v>
      </c>
    </row>
    <row r="1010" customHeight="1" spans="1:6">
      <c r="A1010" s="160"/>
      <c r="B1010" s="164" t="s">
        <v>945</v>
      </c>
      <c r="C1010" s="172">
        <v>0</v>
      </c>
      <c r="D1010" s="172">
        <v>0</v>
      </c>
      <c r="E1010" s="155">
        <v>0</v>
      </c>
      <c r="F1010" s="155">
        <v>0</v>
      </c>
    </row>
    <row r="1011" customHeight="1" spans="1:6">
      <c r="A1011" s="160"/>
      <c r="B1011" s="164" t="s">
        <v>946</v>
      </c>
      <c r="C1011" s="172">
        <v>0</v>
      </c>
      <c r="D1011" s="172">
        <v>68</v>
      </c>
      <c r="E1011" s="155">
        <v>0</v>
      </c>
      <c r="F1011" s="155">
        <v>1</v>
      </c>
    </row>
    <row r="1012" customHeight="1" spans="1:6">
      <c r="A1012" s="160"/>
      <c r="B1012" s="164" t="s">
        <v>947</v>
      </c>
      <c r="C1012" s="172">
        <v>0</v>
      </c>
      <c r="D1012" s="172">
        <v>0</v>
      </c>
      <c r="E1012" s="155">
        <v>0</v>
      </c>
      <c r="F1012" s="155">
        <v>0</v>
      </c>
    </row>
    <row r="1013" customHeight="1" spans="1:6">
      <c r="A1013" s="160"/>
      <c r="B1013" s="164" t="s">
        <v>948</v>
      </c>
      <c r="C1013" s="172">
        <v>0</v>
      </c>
      <c r="D1013" s="172">
        <v>0</v>
      </c>
      <c r="E1013" s="155">
        <v>0</v>
      </c>
      <c r="F1013" s="155">
        <v>0</v>
      </c>
    </row>
    <row r="1014" customHeight="1" spans="1:6">
      <c r="A1014" s="160"/>
      <c r="B1014" s="164" t="s">
        <v>949</v>
      </c>
      <c r="C1014" s="172">
        <v>0</v>
      </c>
      <c r="D1014" s="172">
        <v>0</v>
      </c>
      <c r="E1014" s="155">
        <v>0</v>
      </c>
      <c r="F1014" s="155">
        <v>0</v>
      </c>
    </row>
    <row r="1015" customHeight="1" spans="1:6">
      <c r="A1015" s="160"/>
      <c r="B1015" s="164" t="s">
        <v>950</v>
      </c>
      <c r="C1015" s="172">
        <v>0</v>
      </c>
      <c r="D1015" s="172">
        <v>0</v>
      </c>
      <c r="E1015" s="155">
        <v>0</v>
      </c>
      <c r="F1015" s="155">
        <v>0</v>
      </c>
    </row>
    <row r="1016" customHeight="1" spans="1:6">
      <c r="A1016" s="160"/>
      <c r="B1016" s="164" t="s">
        <v>951</v>
      </c>
      <c r="C1016" s="172">
        <v>0</v>
      </c>
      <c r="D1016" s="172">
        <v>0</v>
      </c>
      <c r="E1016" s="155">
        <v>0</v>
      </c>
      <c r="F1016" s="155">
        <v>0</v>
      </c>
    </row>
    <row r="1017" customHeight="1" spans="1:6">
      <c r="A1017" s="160"/>
      <c r="B1017" s="164" t="s">
        <v>952</v>
      </c>
      <c r="C1017" s="172">
        <v>0</v>
      </c>
      <c r="D1017" s="172">
        <v>0</v>
      </c>
      <c r="E1017" s="155">
        <v>0</v>
      </c>
      <c r="F1017" s="155">
        <v>0</v>
      </c>
    </row>
    <row r="1018" customHeight="1" spans="1:6">
      <c r="A1018" s="160"/>
      <c r="B1018" s="164" t="s">
        <v>953</v>
      </c>
      <c r="C1018" s="172">
        <v>0</v>
      </c>
      <c r="D1018" s="172">
        <v>0</v>
      </c>
      <c r="E1018" s="155">
        <v>0</v>
      </c>
      <c r="F1018" s="155">
        <v>0</v>
      </c>
    </row>
    <row r="1019" customHeight="1" spans="1:6">
      <c r="A1019" s="160"/>
      <c r="B1019" s="164" t="s">
        <v>954</v>
      </c>
      <c r="C1019" s="172">
        <v>0</v>
      </c>
      <c r="D1019" s="172">
        <v>0</v>
      </c>
      <c r="E1019" s="155">
        <v>0</v>
      </c>
      <c r="F1019" s="155">
        <v>0</v>
      </c>
    </row>
    <row r="1020" customHeight="1" spans="1:6">
      <c r="A1020" s="203" t="s">
        <v>955</v>
      </c>
      <c r="B1020" s="164" t="s">
        <v>118</v>
      </c>
      <c r="C1020" s="172">
        <v>39504</v>
      </c>
      <c r="D1020" s="172">
        <v>33128</v>
      </c>
      <c r="E1020" s="155">
        <v>0.838598622924261</v>
      </c>
      <c r="F1020" s="155">
        <v>1.4004650179666</v>
      </c>
    </row>
    <row r="1021" customHeight="1" spans="1:6">
      <c r="A1021" s="160"/>
      <c r="B1021" s="164" t="s">
        <v>956</v>
      </c>
      <c r="C1021" s="172">
        <v>23340</v>
      </c>
      <c r="D1021" s="172">
        <v>16964</v>
      </c>
      <c r="E1021" s="155">
        <v>0.726820908311911</v>
      </c>
      <c r="F1021" s="155">
        <v>2.15279187817259</v>
      </c>
    </row>
    <row r="1022" customHeight="1" spans="1:6">
      <c r="A1022" s="160"/>
      <c r="B1022" s="164" t="s">
        <v>957</v>
      </c>
      <c r="C1022" s="172">
        <v>0</v>
      </c>
      <c r="D1022" s="172">
        <v>5</v>
      </c>
      <c r="E1022" s="155">
        <v>0</v>
      </c>
      <c r="F1022" s="155">
        <v>0</v>
      </c>
    </row>
    <row r="1023" customHeight="1" spans="1:6">
      <c r="A1023" s="160"/>
      <c r="B1023" s="164" t="s">
        <v>958</v>
      </c>
      <c r="C1023" s="172">
        <v>0</v>
      </c>
      <c r="D1023" s="172">
        <v>0</v>
      </c>
      <c r="E1023" s="155">
        <v>0</v>
      </c>
      <c r="F1023" s="155">
        <v>0</v>
      </c>
    </row>
    <row r="1024" customHeight="1" spans="1:6">
      <c r="A1024" s="160"/>
      <c r="B1024" s="164" t="s">
        <v>959</v>
      </c>
      <c r="C1024" s="172">
        <v>0</v>
      </c>
      <c r="D1024" s="172">
        <v>0</v>
      </c>
      <c r="E1024" s="155">
        <v>0</v>
      </c>
      <c r="F1024" s="155">
        <v>0</v>
      </c>
    </row>
    <row r="1025" customHeight="1" spans="1:6">
      <c r="A1025" s="160"/>
      <c r="B1025" s="164" t="s">
        <v>960</v>
      </c>
      <c r="C1025" s="172">
        <v>0</v>
      </c>
      <c r="D1025" s="172">
        <v>0</v>
      </c>
      <c r="E1025" s="155">
        <v>0</v>
      </c>
      <c r="F1025" s="155">
        <v>0</v>
      </c>
    </row>
    <row r="1026" customHeight="1" spans="1:6">
      <c r="A1026" s="160"/>
      <c r="B1026" s="164" t="s">
        <v>961</v>
      </c>
      <c r="C1026" s="172">
        <v>0</v>
      </c>
      <c r="D1026" s="172">
        <v>0</v>
      </c>
      <c r="E1026" s="155">
        <v>0</v>
      </c>
      <c r="F1026" s="155">
        <v>0</v>
      </c>
    </row>
    <row r="1027" customHeight="1" spans="1:6">
      <c r="A1027" s="160"/>
      <c r="B1027" s="164" t="s">
        <v>962</v>
      </c>
      <c r="C1027" s="172">
        <v>0</v>
      </c>
      <c r="D1027" s="172">
        <v>83</v>
      </c>
      <c r="E1027" s="155">
        <v>0</v>
      </c>
      <c r="F1027" s="155">
        <v>0.31203007518797</v>
      </c>
    </row>
    <row r="1028" customHeight="1" spans="1:6">
      <c r="A1028" s="160"/>
      <c r="B1028" s="164" t="s">
        <v>963</v>
      </c>
      <c r="C1028" s="172">
        <v>0</v>
      </c>
      <c r="D1028" s="172">
        <v>10</v>
      </c>
      <c r="E1028" s="155">
        <v>0</v>
      </c>
      <c r="F1028" s="155">
        <v>0.625</v>
      </c>
    </row>
    <row r="1029" customHeight="1" spans="1:6">
      <c r="A1029" s="160"/>
      <c r="B1029" s="164" t="s">
        <v>964</v>
      </c>
      <c r="C1029" s="172">
        <v>0</v>
      </c>
      <c r="D1029" s="172">
        <v>3879</v>
      </c>
      <c r="E1029" s="155">
        <v>0</v>
      </c>
      <c r="F1029" s="155">
        <v>1.22947702060222</v>
      </c>
    </row>
    <row r="1030" customHeight="1" spans="1:6">
      <c r="A1030" s="160"/>
      <c r="B1030" s="164" t="s">
        <v>965</v>
      </c>
      <c r="C1030" s="172">
        <v>0</v>
      </c>
      <c r="D1030" s="172">
        <v>0</v>
      </c>
      <c r="E1030" s="155">
        <v>0</v>
      </c>
      <c r="F1030" s="155">
        <v>0</v>
      </c>
    </row>
    <row r="1031" customHeight="1" spans="1:6">
      <c r="A1031" s="160"/>
      <c r="B1031" s="164" t="s">
        <v>966</v>
      </c>
      <c r="C1031" s="172">
        <v>0</v>
      </c>
      <c r="D1031" s="172">
        <v>12301</v>
      </c>
      <c r="E1031" s="155">
        <v>0</v>
      </c>
      <c r="F1031" s="155">
        <v>0</v>
      </c>
    </row>
    <row r="1032" customHeight="1" spans="1:6">
      <c r="A1032" s="160"/>
      <c r="B1032" s="164" t="s">
        <v>967</v>
      </c>
      <c r="C1032" s="172">
        <v>0</v>
      </c>
      <c r="D1032" s="172">
        <v>686</v>
      </c>
      <c r="E1032" s="155">
        <v>0</v>
      </c>
      <c r="F1032" s="155">
        <v>0.154400180058519</v>
      </c>
    </row>
    <row r="1033" customHeight="1" spans="1:6">
      <c r="A1033" s="160"/>
      <c r="B1033" s="164" t="s">
        <v>968</v>
      </c>
      <c r="C1033" s="172">
        <v>16164</v>
      </c>
      <c r="D1033" s="172">
        <v>16164</v>
      </c>
      <c r="E1033" s="155">
        <v>1</v>
      </c>
      <c r="F1033" s="155">
        <v>1.02465927099842</v>
      </c>
    </row>
    <row r="1034" customHeight="1" spans="1:6">
      <c r="A1034" s="160"/>
      <c r="B1034" s="164" t="s">
        <v>969</v>
      </c>
      <c r="C1034" s="172">
        <v>0</v>
      </c>
      <c r="D1034" s="172">
        <v>16164</v>
      </c>
      <c r="E1034" s="155">
        <v>0</v>
      </c>
      <c r="F1034" s="155">
        <v>1.02465927099842</v>
      </c>
    </row>
    <row r="1035" customHeight="1" spans="1:6">
      <c r="A1035" s="160"/>
      <c r="B1035" s="164" t="s">
        <v>970</v>
      </c>
      <c r="C1035" s="172">
        <v>0</v>
      </c>
      <c r="D1035" s="172">
        <v>0</v>
      </c>
      <c r="E1035" s="155">
        <v>0</v>
      </c>
      <c r="F1035" s="155">
        <v>0</v>
      </c>
    </row>
    <row r="1036" customHeight="1" spans="1:6">
      <c r="A1036" s="160"/>
      <c r="B1036" s="164" t="s">
        <v>971</v>
      </c>
      <c r="C1036" s="172">
        <v>0</v>
      </c>
      <c r="D1036" s="172">
        <v>0</v>
      </c>
      <c r="E1036" s="155">
        <v>0</v>
      </c>
      <c r="F1036" s="155">
        <v>0</v>
      </c>
    </row>
    <row r="1037" customHeight="1" spans="1:6">
      <c r="A1037" s="160"/>
      <c r="B1037" s="164" t="s">
        <v>972</v>
      </c>
      <c r="C1037" s="172">
        <v>0</v>
      </c>
      <c r="D1037" s="172">
        <v>0</v>
      </c>
      <c r="E1037" s="155">
        <v>0</v>
      </c>
      <c r="F1037" s="155">
        <v>0</v>
      </c>
    </row>
    <row r="1038" customHeight="1" spans="1:6">
      <c r="A1038" s="160"/>
      <c r="B1038" s="164" t="s">
        <v>973</v>
      </c>
      <c r="C1038" s="172">
        <v>0</v>
      </c>
      <c r="D1038" s="172">
        <v>0</v>
      </c>
      <c r="E1038" s="155">
        <v>0</v>
      </c>
      <c r="F1038" s="155">
        <v>0</v>
      </c>
    </row>
    <row r="1039" customHeight="1" spans="1:6">
      <c r="A1039" s="160"/>
      <c r="B1039" s="164" t="s">
        <v>974</v>
      </c>
      <c r="C1039" s="172">
        <v>0</v>
      </c>
      <c r="D1039" s="172">
        <v>0</v>
      </c>
      <c r="E1039" s="155">
        <v>0</v>
      </c>
      <c r="F1039" s="155">
        <v>0</v>
      </c>
    </row>
    <row r="1040" customHeight="1" spans="1:6">
      <c r="A1040" s="160"/>
      <c r="B1040" s="164" t="s">
        <v>975</v>
      </c>
      <c r="C1040" s="172">
        <v>0</v>
      </c>
      <c r="D1040" s="172">
        <v>0</v>
      </c>
      <c r="E1040" s="155">
        <v>0</v>
      </c>
      <c r="F1040" s="155">
        <v>0</v>
      </c>
    </row>
    <row r="1041" customHeight="1" spans="1:6">
      <c r="A1041" s="203" t="s">
        <v>976</v>
      </c>
      <c r="B1041" s="164" t="s">
        <v>119</v>
      </c>
      <c r="C1041" s="172">
        <v>1779</v>
      </c>
      <c r="D1041" s="172">
        <v>1779</v>
      </c>
      <c r="E1041" s="155">
        <v>1</v>
      </c>
      <c r="F1041" s="155">
        <v>1.15519480519481</v>
      </c>
    </row>
    <row r="1042" customHeight="1" spans="1:6">
      <c r="A1042" s="160"/>
      <c r="B1042" s="164" t="s">
        <v>977</v>
      </c>
      <c r="C1042" s="172">
        <v>106</v>
      </c>
      <c r="D1042" s="172">
        <v>106</v>
      </c>
      <c r="E1042" s="155">
        <v>1</v>
      </c>
      <c r="F1042" s="155">
        <v>0.990654205607477</v>
      </c>
    </row>
    <row r="1043" customHeight="1" spans="1:6">
      <c r="A1043" s="160"/>
      <c r="B1043" s="164" t="s">
        <v>152</v>
      </c>
      <c r="C1043" s="172">
        <v>0</v>
      </c>
      <c r="D1043" s="172">
        <v>0</v>
      </c>
      <c r="E1043" s="155">
        <v>0</v>
      </c>
      <c r="F1043" s="155">
        <v>0</v>
      </c>
    </row>
    <row r="1044" customHeight="1" spans="1:6">
      <c r="A1044" s="160"/>
      <c r="B1044" s="164" t="s">
        <v>153</v>
      </c>
      <c r="C1044" s="172">
        <v>0</v>
      </c>
      <c r="D1044" s="172">
        <v>0</v>
      </c>
      <c r="E1044" s="155">
        <v>0</v>
      </c>
      <c r="F1044" s="155">
        <v>0</v>
      </c>
    </row>
    <row r="1045" customHeight="1" spans="1:6">
      <c r="A1045" s="160"/>
      <c r="B1045" s="164" t="s">
        <v>154</v>
      </c>
      <c r="C1045" s="172">
        <v>0</v>
      </c>
      <c r="D1045" s="172">
        <v>0</v>
      </c>
      <c r="E1045" s="155">
        <v>0</v>
      </c>
      <c r="F1045" s="155">
        <v>0</v>
      </c>
    </row>
    <row r="1046" customHeight="1" spans="1:6">
      <c r="A1046" s="160"/>
      <c r="B1046" s="164" t="s">
        <v>978</v>
      </c>
      <c r="C1046" s="172">
        <v>0</v>
      </c>
      <c r="D1046" s="172">
        <v>0</v>
      </c>
      <c r="E1046" s="155">
        <v>0</v>
      </c>
      <c r="F1046" s="155">
        <v>0</v>
      </c>
    </row>
    <row r="1047" customHeight="1" spans="1:6">
      <c r="A1047" s="160"/>
      <c r="B1047" s="164" t="s">
        <v>979</v>
      </c>
      <c r="C1047" s="172">
        <v>0</v>
      </c>
      <c r="D1047" s="172">
        <v>0</v>
      </c>
      <c r="E1047" s="155">
        <v>0</v>
      </c>
      <c r="F1047" s="155">
        <v>0</v>
      </c>
    </row>
    <row r="1048" customHeight="1" spans="1:6">
      <c r="A1048" s="160"/>
      <c r="B1048" s="164" t="s">
        <v>980</v>
      </c>
      <c r="C1048" s="172">
        <v>0</v>
      </c>
      <c r="D1048" s="172">
        <v>6</v>
      </c>
      <c r="E1048" s="155">
        <v>0</v>
      </c>
      <c r="F1048" s="155">
        <v>0.857142857142857</v>
      </c>
    </row>
    <row r="1049" customHeight="1" spans="1:6">
      <c r="A1049" s="160"/>
      <c r="B1049" s="164" t="s">
        <v>981</v>
      </c>
      <c r="C1049" s="172">
        <v>0</v>
      </c>
      <c r="D1049" s="172">
        <v>0</v>
      </c>
      <c r="E1049" s="155">
        <v>0</v>
      </c>
      <c r="F1049" s="155">
        <v>0</v>
      </c>
    </row>
    <row r="1050" customHeight="1" spans="1:6">
      <c r="A1050" s="160"/>
      <c r="B1050" s="164" t="s">
        <v>982</v>
      </c>
      <c r="C1050" s="172">
        <v>0</v>
      </c>
      <c r="D1050" s="172">
        <v>0</v>
      </c>
      <c r="E1050" s="155">
        <v>0</v>
      </c>
      <c r="F1050" s="155">
        <v>0</v>
      </c>
    </row>
    <row r="1051" customHeight="1" spans="1:6">
      <c r="A1051" s="160"/>
      <c r="B1051" s="164" t="s">
        <v>983</v>
      </c>
      <c r="C1051" s="172">
        <v>0</v>
      </c>
      <c r="D1051" s="172">
        <v>0</v>
      </c>
      <c r="E1051" s="155">
        <v>0</v>
      </c>
      <c r="F1051" s="155">
        <v>0</v>
      </c>
    </row>
    <row r="1052" customHeight="1" spans="1:6">
      <c r="A1052" s="160"/>
      <c r="B1052" s="164" t="s">
        <v>984</v>
      </c>
      <c r="C1052" s="172">
        <v>0</v>
      </c>
      <c r="D1052" s="172">
        <v>0</v>
      </c>
      <c r="E1052" s="155">
        <v>0</v>
      </c>
      <c r="F1052" s="155">
        <v>0</v>
      </c>
    </row>
    <row r="1053" customHeight="1" spans="1:6">
      <c r="A1053" s="160"/>
      <c r="B1053" s="164" t="s">
        <v>985</v>
      </c>
      <c r="C1053" s="172">
        <v>0</v>
      </c>
      <c r="D1053" s="172">
        <v>100</v>
      </c>
      <c r="E1053" s="155">
        <v>0</v>
      </c>
      <c r="F1053" s="155">
        <v>1</v>
      </c>
    </row>
    <row r="1054" customHeight="1" spans="1:6">
      <c r="A1054" s="160"/>
      <c r="B1054" s="164" t="s">
        <v>986</v>
      </c>
      <c r="C1054" s="172">
        <v>0</v>
      </c>
      <c r="D1054" s="172">
        <v>0</v>
      </c>
      <c r="E1054" s="155">
        <v>0</v>
      </c>
      <c r="F1054" s="155">
        <v>0</v>
      </c>
    </row>
    <row r="1055" customHeight="1" spans="1:6">
      <c r="A1055" s="160"/>
      <c r="B1055" s="164" t="s">
        <v>987</v>
      </c>
      <c r="C1055" s="172">
        <v>0</v>
      </c>
      <c r="D1055" s="172">
        <v>0</v>
      </c>
      <c r="E1055" s="155">
        <v>0</v>
      </c>
      <c r="F1055" s="155">
        <v>0</v>
      </c>
    </row>
    <row r="1056" customHeight="1" spans="1:6">
      <c r="A1056" s="160"/>
      <c r="B1056" s="164" t="s">
        <v>988</v>
      </c>
      <c r="C1056" s="172">
        <v>0</v>
      </c>
      <c r="D1056" s="172">
        <v>0</v>
      </c>
      <c r="E1056" s="155">
        <v>0</v>
      </c>
      <c r="F1056" s="155">
        <v>0</v>
      </c>
    </row>
    <row r="1057" customHeight="1" spans="1:6">
      <c r="A1057" s="160"/>
      <c r="B1057" s="164" t="s">
        <v>989</v>
      </c>
      <c r="C1057" s="172">
        <v>0</v>
      </c>
      <c r="D1057" s="172">
        <v>0</v>
      </c>
      <c r="E1057" s="155">
        <v>0</v>
      </c>
      <c r="F1057" s="155">
        <v>0</v>
      </c>
    </row>
    <row r="1058" customHeight="1" spans="1:6">
      <c r="A1058" s="160"/>
      <c r="B1058" s="164" t="s">
        <v>161</v>
      </c>
      <c r="C1058" s="172">
        <v>0</v>
      </c>
      <c r="D1058" s="172">
        <v>0</v>
      </c>
      <c r="E1058" s="155">
        <v>0</v>
      </c>
      <c r="F1058" s="155">
        <v>0</v>
      </c>
    </row>
    <row r="1059" customHeight="1" spans="1:6">
      <c r="A1059" s="160"/>
      <c r="B1059" s="164" t="s">
        <v>990</v>
      </c>
      <c r="C1059" s="172">
        <v>0</v>
      </c>
      <c r="D1059" s="172">
        <v>0</v>
      </c>
      <c r="E1059" s="155">
        <v>0</v>
      </c>
      <c r="F1059" s="155">
        <v>0</v>
      </c>
    </row>
    <row r="1060" customHeight="1" spans="1:6">
      <c r="A1060" s="160"/>
      <c r="B1060" s="164" t="s">
        <v>991</v>
      </c>
      <c r="C1060" s="172">
        <v>0</v>
      </c>
      <c r="D1060" s="172">
        <v>0</v>
      </c>
      <c r="E1060" s="155">
        <v>0</v>
      </c>
      <c r="F1060" s="155">
        <v>0</v>
      </c>
    </row>
    <row r="1061" customHeight="1" spans="1:6">
      <c r="A1061" s="160"/>
      <c r="B1061" s="164" t="s">
        <v>992</v>
      </c>
      <c r="C1061" s="172">
        <v>0</v>
      </c>
      <c r="D1061" s="172">
        <v>0</v>
      </c>
      <c r="E1061" s="155">
        <v>0</v>
      </c>
      <c r="F1061" s="155">
        <v>0</v>
      </c>
    </row>
    <row r="1062" customHeight="1" spans="1:6">
      <c r="A1062" s="160"/>
      <c r="B1062" s="164" t="s">
        <v>993</v>
      </c>
      <c r="C1062" s="172">
        <v>0</v>
      </c>
      <c r="D1062" s="172">
        <v>0</v>
      </c>
      <c r="E1062" s="155">
        <v>0</v>
      </c>
      <c r="F1062" s="155">
        <v>0</v>
      </c>
    </row>
    <row r="1063" customHeight="1" spans="1:6">
      <c r="A1063" s="160"/>
      <c r="B1063" s="164" t="s">
        <v>994</v>
      </c>
      <c r="C1063" s="172">
        <v>0</v>
      </c>
      <c r="D1063" s="172">
        <v>0</v>
      </c>
      <c r="E1063" s="155">
        <v>0</v>
      </c>
      <c r="F1063" s="155">
        <v>0</v>
      </c>
    </row>
    <row r="1064" customHeight="1" spans="1:6">
      <c r="A1064" s="160"/>
      <c r="B1064" s="164" t="s">
        <v>995</v>
      </c>
      <c r="C1064" s="172">
        <v>0</v>
      </c>
      <c r="D1064" s="172">
        <v>0</v>
      </c>
      <c r="E1064" s="155">
        <v>0</v>
      </c>
      <c r="F1064" s="155">
        <v>0</v>
      </c>
    </row>
    <row r="1065" customHeight="1" spans="1:6">
      <c r="A1065" s="160"/>
      <c r="B1065" s="164" t="s">
        <v>996</v>
      </c>
      <c r="C1065" s="172">
        <v>0</v>
      </c>
      <c r="D1065" s="172">
        <v>0</v>
      </c>
      <c r="E1065" s="155">
        <v>0</v>
      </c>
      <c r="F1065" s="155">
        <v>0</v>
      </c>
    </row>
    <row r="1066" customHeight="1" spans="1:6">
      <c r="A1066" s="160"/>
      <c r="B1066" s="164" t="s">
        <v>997</v>
      </c>
      <c r="C1066" s="172">
        <v>1673</v>
      </c>
      <c r="D1066" s="172">
        <v>1673</v>
      </c>
      <c r="E1066" s="155">
        <v>1</v>
      </c>
      <c r="F1066" s="155">
        <v>1.16748080949058</v>
      </c>
    </row>
    <row r="1067" customHeight="1" spans="1:6">
      <c r="A1067" s="160"/>
      <c r="B1067" s="164" t="s">
        <v>998</v>
      </c>
      <c r="C1067" s="172">
        <v>0</v>
      </c>
      <c r="D1067" s="172">
        <v>1673</v>
      </c>
      <c r="E1067" s="155">
        <v>0</v>
      </c>
      <c r="F1067" s="155">
        <v>1.16748080949058</v>
      </c>
    </row>
    <row r="1068" customHeight="1" spans="1:6">
      <c r="A1068" s="160"/>
      <c r="B1068" s="164" t="s">
        <v>999</v>
      </c>
      <c r="C1068" s="172">
        <v>0</v>
      </c>
      <c r="D1068" s="172">
        <v>0</v>
      </c>
      <c r="E1068" s="155">
        <v>0</v>
      </c>
      <c r="F1068" s="155">
        <v>0</v>
      </c>
    </row>
    <row r="1069" customHeight="1" spans="1:6">
      <c r="A1069" s="160"/>
      <c r="B1069" s="164" t="s">
        <v>1000</v>
      </c>
      <c r="C1069" s="172">
        <v>0</v>
      </c>
      <c r="D1069" s="172">
        <v>0</v>
      </c>
      <c r="E1069" s="155">
        <v>0</v>
      </c>
      <c r="F1069" s="155">
        <v>0</v>
      </c>
    </row>
    <row r="1070" customHeight="1" spans="1:6">
      <c r="A1070" s="160"/>
      <c r="B1070" s="164" t="s">
        <v>1001</v>
      </c>
      <c r="C1070" s="172">
        <v>0</v>
      </c>
      <c r="D1070" s="172">
        <v>0</v>
      </c>
      <c r="E1070" s="155">
        <v>0</v>
      </c>
      <c r="F1070" s="155">
        <v>0</v>
      </c>
    </row>
    <row r="1071" customHeight="1" spans="1:6">
      <c r="A1071" s="160"/>
      <c r="B1071" s="164" t="s">
        <v>1002</v>
      </c>
      <c r="C1071" s="172">
        <v>0</v>
      </c>
      <c r="D1071" s="172">
        <v>0</v>
      </c>
      <c r="E1071" s="155">
        <v>0</v>
      </c>
      <c r="F1071" s="155">
        <v>0</v>
      </c>
    </row>
    <row r="1072" customHeight="1" spans="1:6">
      <c r="A1072" s="160"/>
      <c r="B1072" s="164" t="s">
        <v>1003</v>
      </c>
      <c r="C1072" s="172">
        <v>0</v>
      </c>
      <c r="D1072" s="172">
        <v>0</v>
      </c>
      <c r="E1072" s="155">
        <v>0</v>
      </c>
      <c r="F1072" s="155">
        <v>0</v>
      </c>
    </row>
    <row r="1073" customHeight="1" spans="1:6">
      <c r="A1073" s="160"/>
      <c r="B1073" s="164" t="s">
        <v>1004</v>
      </c>
      <c r="C1073" s="172">
        <v>0</v>
      </c>
      <c r="D1073" s="172">
        <v>0</v>
      </c>
      <c r="E1073" s="155">
        <v>0</v>
      </c>
      <c r="F1073" s="155">
        <v>0</v>
      </c>
    </row>
    <row r="1074" customHeight="1" spans="1:6">
      <c r="A1074" s="160"/>
      <c r="B1074" s="164" t="s">
        <v>1005</v>
      </c>
      <c r="C1074" s="172">
        <v>0</v>
      </c>
      <c r="D1074" s="172">
        <v>0</v>
      </c>
      <c r="E1074" s="155">
        <v>0</v>
      </c>
      <c r="F1074" s="155">
        <v>0</v>
      </c>
    </row>
    <row r="1075" customHeight="1" spans="1:6">
      <c r="A1075" s="160"/>
      <c r="B1075" s="164" t="s">
        <v>1006</v>
      </c>
      <c r="C1075" s="172">
        <v>0</v>
      </c>
      <c r="D1075" s="172">
        <v>0</v>
      </c>
      <c r="E1075" s="155">
        <v>0</v>
      </c>
      <c r="F1075" s="155">
        <v>0</v>
      </c>
    </row>
    <row r="1076" customHeight="1" spans="1:6">
      <c r="A1076" s="160"/>
      <c r="B1076" s="164" t="s">
        <v>1007</v>
      </c>
      <c r="C1076" s="172">
        <v>0</v>
      </c>
      <c r="D1076" s="172">
        <v>0</v>
      </c>
      <c r="E1076" s="155">
        <v>0</v>
      </c>
      <c r="F1076" s="155">
        <v>0</v>
      </c>
    </row>
    <row r="1077" customHeight="1" spans="1:6">
      <c r="A1077" s="160"/>
      <c r="B1077" s="164" t="s">
        <v>1008</v>
      </c>
      <c r="C1077" s="172">
        <v>0</v>
      </c>
      <c r="D1077" s="172">
        <v>0</v>
      </c>
      <c r="E1077" s="155">
        <v>0</v>
      </c>
      <c r="F1077" s="155">
        <v>0</v>
      </c>
    </row>
    <row r="1078" customHeight="1" spans="1:6">
      <c r="A1078" s="160"/>
      <c r="B1078" s="164" t="s">
        <v>1009</v>
      </c>
      <c r="C1078" s="172">
        <v>0</v>
      </c>
      <c r="D1078" s="172">
        <v>0</v>
      </c>
      <c r="E1078" s="155">
        <v>0</v>
      </c>
      <c r="F1078" s="155">
        <v>0</v>
      </c>
    </row>
    <row r="1079" customHeight="1" spans="1:6">
      <c r="A1079" s="160"/>
      <c r="B1079" s="164" t="s">
        <v>1010</v>
      </c>
      <c r="C1079" s="172">
        <v>0</v>
      </c>
      <c r="D1079" s="172">
        <v>0</v>
      </c>
      <c r="E1079" s="155">
        <v>0</v>
      </c>
      <c r="F1079" s="155">
        <v>0</v>
      </c>
    </row>
    <row r="1080" customHeight="1" spans="1:6">
      <c r="A1080" s="160"/>
      <c r="B1080" s="164" t="s">
        <v>1011</v>
      </c>
      <c r="C1080" s="172">
        <v>0</v>
      </c>
      <c r="D1080" s="172">
        <v>0</v>
      </c>
      <c r="E1080" s="155">
        <v>0</v>
      </c>
      <c r="F1080" s="155">
        <v>0</v>
      </c>
    </row>
    <row r="1081" customHeight="1" spans="1:6">
      <c r="A1081" s="160"/>
      <c r="B1081" s="164" t="s">
        <v>1012</v>
      </c>
      <c r="C1081" s="172">
        <v>0</v>
      </c>
      <c r="D1081" s="172">
        <v>0</v>
      </c>
      <c r="E1081" s="155">
        <v>0</v>
      </c>
      <c r="F1081" s="155">
        <v>0</v>
      </c>
    </row>
    <row r="1082" customHeight="1" spans="1:6">
      <c r="A1082" s="160"/>
      <c r="B1082" s="164" t="s">
        <v>1013</v>
      </c>
      <c r="C1082" s="172">
        <v>0</v>
      </c>
      <c r="D1082" s="172">
        <v>0</v>
      </c>
      <c r="E1082" s="155">
        <v>0</v>
      </c>
      <c r="F1082" s="155">
        <v>0</v>
      </c>
    </row>
    <row r="1083" customHeight="1" spans="1:6">
      <c r="A1083" s="160"/>
      <c r="B1083" s="164" t="s">
        <v>1014</v>
      </c>
      <c r="C1083" s="172">
        <v>0</v>
      </c>
      <c r="D1083" s="172">
        <v>0</v>
      </c>
      <c r="E1083" s="155">
        <v>0</v>
      </c>
      <c r="F1083" s="155">
        <v>0</v>
      </c>
    </row>
    <row r="1084" customHeight="1" spans="1:6">
      <c r="A1084" s="160"/>
      <c r="B1084" s="164" t="s">
        <v>1015</v>
      </c>
      <c r="C1084" s="172">
        <v>0</v>
      </c>
      <c r="D1084" s="172">
        <v>0</v>
      </c>
      <c r="E1084" s="155">
        <v>0</v>
      </c>
      <c r="F1084" s="155">
        <v>0</v>
      </c>
    </row>
    <row r="1085" customHeight="1" spans="1:6">
      <c r="A1085" s="203" t="s">
        <v>1016</v>
      </c>
      <c r="B1085" s="164" t="s">
        <v>120</v>
      </c>
      <c r="C1085" s="172">
        <v>3673</v>
      </c>
      <c r="D1085" s="172">
        <v>3614</v>
      </c>
      <c r="E1085" s="155">
        <v>0.983936836373537</v>
      </c>
      <c r="F1085" s="155">
        <v>0.849154135338346</v>
      </c>
    </row>
    <row r="1086" customHeight="1" spans="1:6">
      <c r="A1086" s="160"/>
      <c r="B1086" s="164" t="s">
        <v>1017</v>
      </c>
      <c r="C1086" s="172">
        <v>638</v>
      </c>
      <c r="D1086" s="172">
        <v>628</v>
      </c>
      <c r="E1086" s="155">
        <v>0.984326018808777</v>
      </c>
      <c r="F1086" s="155">
        <v>1.11743772241993</v>
      </c>
    </row>
    <row r="1087" customHeight="1" spans="1:6">
      <c r="A1087" s="160"/>
      <c r="B1087" s="164" t="s">
        <v>152</v>
      </c>
      <c r="C1087" s="172">
        <v>0</v>
      </c>
      <c r="D1087" s="172">
        <v>408</v>
      </c>
      <c r="E1087" s="155">
        <v>0</v>
      </c>
      <c r="F1087" s="155">
        <v>1.00492610837438</v>
      </c>
    </row>
    <row r="1088" customHeight="1" spans="1:6">
      <c r="A1088" s="160"/>
      <c r="B1088" s="164" t="s">
        <v>153</v>
      </c>
      <c r="C1088" s="172">
        <v>0</v>
      </c>
      <c r="D1088" s="172">
        <v>127</v>
      </c>
      <c r="E1088" s="155">
        <v>0</v>
      </c>
      <c r="F1088" s="155">
        <v>0.933823529411765</v>
      </c>
    </row>
    <row r="1089" customHeight="1" spans="1:6">
      <c r="A1089" s="160"/>
      <c r="B1089" s="164" t="s">
        <v>154</v>
      </c>
      <c r="C1089" s="172">
        <v>0</v>
      </c>
      <c r="D1089" s="172">
        <v>0</v>
      </c>
      <c r="E1089" s="155">
        <v>0</v>
      </c>
      <c r="F1089" s="155">
        <v>0</v>
      </c>
    </row>
    <row r="1090" customHeight="1" spans="1:6">
      <c r="A1090" s="160"/>
      <c r="B1090" s="164" t="s">
        <v>1018</v>
      </c>
      <c r="C1090" s="172">
        <v>0</v>
      </c>
      <c r="D1090" s="172">
        <v>0</v>
      </c>
      <c r="E1090" s="155">
        <v>0</v>
      </c>
      <c r="F1090" s="155">
        <v>0</v>
      </c>
    </row>
    <row r="1091" customHeight="1" spans="1:6">
      <c r="A1091" s="160"/>
      <c r="B1091" s="164" t="s">
        <v>1019</v>
      </c>
      <c r="C1091" s="172">
        <v>0</v>
      </c>
      <c r="D1091" s="172">
        <v>0</v>
      </c>
      <c r="E1091" s="155">
        <v>0</v>
      </c>
      <c r="F1091" s="155">
        <v>0</v>
      </c>
    </row>
    <row r="1092" customHeight="1" spans="1:6">
      <c r="A1092" s="160"/>
      <c r="B1092" s="164" t="s">
        <v>1020</v>
      </c>
      <c r="C1092" s="172">
        <v>0</v>
      </c>
      <c r="D1092" s="172">
        <v>83</v>
      </c>
      <c r="E1092" s="155">
        <v>0</v>
      </c>
      <c r="F1092" s="155">
        <v>4.15</v>
      </c>
    </row>
    <row r="1093" customHeight="1" spans="1:6">
      <c r="A1093" s="160"/>
      <c r="B1093" s="164" t="s">
        <v>1021</v>
      </c>
      <c r="C1093" s="172">
        <v>0</v>
      </c>
      <c r="D1093" s="172">
        <v>0</v>
      </c>
      <c r="E1093" s="155">
        <v>0</v>
      </c>
      <c r="F1093" s="155">
        <v>0</v>
      </c>
    </row>
    <row r="1094" customHeight="1" spans="1:6">
      <c r="A1094" s="160"/>
      <c r="B1094" s="164" t="s">
        <v>1022</v>
      </c>
      <c r="C1094" s="172">
        <v>0</v>
      </c>
      <c r="D1094" s="172">
        <v>10</v>
      </c>
      <c r="E1094" s="155">
        <v>0</v>
      </c>
      <c r="F1094" s="155">
        <v>0</v>
      </c>
    </row>
    <row r="1095" customHeight="1" spans="1:6">
      <c r="A1095" s="160"/>
      <c r="B1095" s="164" t="s">
        <v>161</v>
      </c>
      <c r="C1095" s="172">
        <v>0</v>
      </c>
      <c r="D1095" s="172">
        <v>0</v>
      </c>
      <c r="E1095" s="155">
        <v>0</v>
      </c>
      <c r="F1095" s="155">
        <v>0</v>
      </c>
    </row>
    <row r="1096" customHeight="1" spans="1:6">
      <c r="A1096" s="160"/>
      <c r="B1096" s="164" t="s">
        <v>1023</v>
      </c>
      <c r="C1096" s="172">
        <v>0</v>
      </c>
      <c r="D1096" s="172">
        <v>0</v>
      </c>
      <c r="E1096" s="155">
        <v>0</v>
      </c>
      <c r="F1096" s="155">
        <v>0</v>
      </c>
    </row>
    <row r="1097" customHeight="1" spans="1:6">
      <c r="A1097" s="160"/>
      <c r="B1097" s="164" t="s">
        <v>1024</v>
      </c>
      <c r="C1097" s="172">
        <v>2894</v>
      </c>
      <c r="D1097" s="172">
        <v>2894</v>
      </c>
      <c r="E1097" s="155">
        <v>1</v>
      </c>
      <c r="F1097" s="155">
        <v>0.821925589321216</v>
      </c>
    </row>
    <row r="1098" customHeight="1" spans="1:6">
      <c r="A1098" s="160"/>
      <c r="B1098" s="164" t="s">
        <v>152</v>
      </c>
      <c r="C1098" s="172">
        <v>0</v>
      </c>
      <c r="D1098" s="172">
        <v>1631</v>
      </c>
      <c r="E1098" s="155">
        <v>0</v>
      </c>
      <c r="F1098" s="155">
        <v>0.786024096385542</v>
      </c>
    </row>
    <row r="1099" customHeight="1" spans="1:6">
      <c r="A1099" s="160"/>
      <c r="B1099" s="164" t="s">
        <v>153</v>
      </c>
      <c r="C1099" s="172">
        <v>0</v>
      </c>
      <c r="D1099" s="172">
        <v>0</v>
      </c>
      <c r="E1099" s="155">
        <v>0</v>
      </c>
      <c r="F1099" s="155">
        <v>0</v>
      </c>
    </row>
    <row r="1100" customHeight="1" spans="1:6">
      <c r="A1100" s="160"/>
      <c r="B1100" s="164" t="s">
        <v>154</v>
      </c>
      <c r="C1100" s="172">
        <v>0</v>
      </c>
      <c r="D1100" s="172">
        <v>0</v>
      </c>
      <c r="E1100" s="155">
        <v>0</v>
      </c>
      <c r="F1100" s="155">
        <v>0</v>
      </c>
    </row>
    <row r="1101" customHeight="1" spans="1:6">
      <c r="A1101" s="160"/>
      <c r="B1101" s="164" t="s">
        <v>1025</v>
      </c>
      <c r="C1101" s="172">
        <v>0</v>
      </c>
      <c r="D1101" s="172">
        <v>1263</v>
      </c>
      <c r="E1101" s="155">
        <v>0</v>
      </c>
      <c r="F1101" s="155">
        <v>0.87344398340249</v>
      </c>
    </row>
    <row r="1102" customHeight="1" spans="1:6">
      <c r="A1102" s="160"/>
      <c r="B1102" s="164" t="s">
        <v>161</v>
      </c>
      <c r="C1102" s="172">
        <v>0</v>
      </c>
      <c r="D1102" s="172">
        <v>0</v>
      </c>
      <c r="E1102" s="155">
        <v>0</v>
      </c>
      <c r="F1102" s="155">
        <v>0</v>
      </c>
    </row>
    <row r="1103" customHeight="1" spans="1:6">
      <c r="A1103" s="160"/>
      <c r="B1103" s="164" t="s">
        <v>1026</v>
      </c>
      <c r="C1103" s="172">
        <v>0</v>
      </c>
      <c r="D1103" s="172">
        <v>0</v>
      </c>
      <c r="E1103" s="155">
        <v>0</v>
      </c>
      <c r="F1103" s="155">
        <v>0</v>
      </c>
    </row>
    <row r="1104" customHeight="1" spans="1:6">
      <c r="A1104" s="160"/>
      <c r="B1104" s="164" t="s">
        <v>1027</v>
      </c>
      <c r="C1104" s="172">
        <v>0</v>
      </c>
      <c r="D1104" s="172">
        <v>0</v>
      </c>
      <c r="E1104" s="155">
        <v>0</v>
      </c>
      <c r="F1104" s="155">
        <v>0</v>
      </c>
    </row>
    <row r="1105" customHeight="1" spans="1:6">
      <c r="A1105" s="160"/>
      <c r="B1105" s="164" t="s">
        <v>152</v>
      </c>
      <c r="C1105" s="172">
        <v>0</v>
      </c>
      <c r="D1105" s="172">
        <v>0</v>
      </c>
      <c r="E1105" s="155">
        <v>0</v>
      </c>
      <c r="F1105" s="155">
        <v>0</v>
      </c>
    </row>
    <row r="1106" customHeight="1" spans="1:6">
      <c r="A1106" s="160"/>
      <c r="B1106" s="164" t="s">
        <v>153</v>
      </c>
      <c r="C1106" s="172">
        <v>0</v>
      </c>
      <c r="D1106" s="172">
        <v>0</v>
      </c>
      <c r="E1106" s="155">
        <v>0</v>
      </c>
      <c r="F1106" s="155">
        <v>0</v>
      </c>
    </row>
    <row r="1107" customHeight="1" spans="1:6">
      <c r="A1107" s="160"/>
      <c r="B1107" s="164" t="s">
        <v>154</v>
      </c>
      <c r="C1107" s="172">
        <v>0</v>
      </c>
      <c r="D1107" s="172">
        <v>0</v>
      </c>
      <c r="E1107" s="155">
        <v>0</v>
      </c>
      <c r="F1107" s="155">
        <v>0</v>
      </c>
    </row>
    <row r="1108" customHeight="1" spans="1:6">
      <c r="A1108" s="160"/>
      <c r="B1108" s="164" t="s">
        <v>1028</v>
      </c>
      <c r="C1108" s="172">
        <v>0</v>
      </c>
      <c r="D1108" s="172">
        <v>0</v>
      </c>
      <c r="E1108" s="155">
        <v>0</v>
      </c>
      <c r="F1108" s="155">
        <v>0</v>
      </c>
    </row>
    <row r="1109" customHeight="1" spans="1:6">
      <c r="A1109" s="160"/>
      <c r="B1109" s="164" t="s">
        <v>1029</v>
      </c>
      <c r="C1109" s="172">
        <v>0</v>
      </c>
      <c r="D1109" s="172">
        <v>0</v>
      </c>
      <c r="E1109" s="155">
        <v>0</v>
      </c>
      <c r="F1109" s="155">
        <v>0</v>
      </c>
    </row>
    <row r="1110" customHeight="1" spans="1:6">
      <c r="A1110" s="160"/>
      <c r="B1110" s="164" t="s">
        <v>161</v>
      </c>
      <c r="C1110" s="172">
        <v>0</v>
      </c>
      <c r="D1110" s="172">
        <v>0</v>
      </c>
      <c r="E1110" s="155">
        <v>0</v>
      </c>
      <c r="F1110" s="155">
        <v>0</v>
      </c>
    </row>
    <row r="1111" customHeight="1" spans="1:6">
      <c r="A1111" s="160"/>
      <c r="B1111" s="164" t="s">
        <v>1030</v>
      </c>
      <c r="C1111" s="172">
        <v>0</v>
      </c>
      <c r="D1111" s="172">
        <v>0</v>
      </c>
      <c r="E1111" s="155">
        <v>0</v>
      </c>
      <c r="F1111" s="155">
        <v>0</v>
      </c>
    </row>
    <row r="1112" customHeight="1" spans="1:6">
      <c r="A1112" s="160"/>
      <c r="B1112" s="164" t="s">
        <v>1031</v>
      </c>
      <c r="C1112" s="172">
        <v>0</v>
      </c>
      <c r="D1112" s="172">
        <v>0</v>
      </c>
      <c r="E1112" s="155">
        <v>0</v>
      </c>
      <c r="F1112" s="155">
        <v>0</v>
      </c>
    </row>
    <row r="1113" customHeight="1" spans="1:6">
      <c r="A1113" s="160"/>
      <c r="B1113" s="164" t="s">
        <v>152</v>
      </c>
      <c r="C1113" s="172">
        <v>0</v>
      </c>
      <c r="D1113" s="172">
        <v>0</v>
      </c>
      <c r="E1113" s="155">
        <v>0</v>
      </c>
      <c r="F1113" s="155">
        <v>0</v>
      </c>
    </row>
    <row r="1114" customHeight="1" spans="1:6">
      <c r="A1114" s="160"/>
      <c r="B1114" s="164" t="s">
        <v>153</v>
      </c>
      <c r="C1114" s="172">
        <v>0</v>
      </c>
      <c r="D1114" s="172">
        <v>0</v>
      </c>
      <c r="E1114" s="155">
        <v>0</v>
      </c>
      <c r="F1114" s="155">
        <v>0</v>
      </c>
    </row>
    <row r="1115" customHeight="1" spans="1:6">
      <c r="A1115" s="160"/>
      <c r="B1115" s="164" t="s">
        <v>154</v>
      </c>
      <c r="C1115" s="172">
        <v>0</v>
      </c>
      <c r="D1115" s="172">
        <v>0</v>
      </c>
      <c r="E1115" s="155">
        <v>0</v>
      </c>
      <c r="F1115" s="155">
        <v>0</v>
      </c>
    </row>
    <row r="1116" customHeight="1" spans="1:6">
      <c r="A1116" s="160"/>
      <c r="B1116" s="164" t="s">
        <v>1032</v>
      </c>
      <c r="C1116" s="172">
        <v>0</v>
      </c>
      <c r="D1116" s="172">
        <v>0</v>
      </c>
      <c r="E1116" s="155">
        <v>0</v>
      </c>
      <c r="F1116" s="155">
        <v>0</v>
      </c>
    </row>
    <row r="1117" customHeight="1" spans="1:6">
      <c r="A1117" s="160"/>
      <c r="B1117" s="164" t="s">
        <v>1033</v>
      </c>
      <c r="C1117" s="172">
        <v>0</v>
      </c>
      <c r="D1117" s="172">
        <v>0</v>
      </c>
      <c r="E1117" s="155">
        <v>0</v>
      </c>
      <c r="F1117" s="155">
        <v>0</v>
      </c>
    </row>
    <row r="1118" customHeight="1" spans="1:6">
      <c r="A1118" s="160"/>
      <c r="B1118" s="164" t="s">
        <v>1034</v>
      </c>
      <c r="C1118" s="172">
        <v>0</v>
      </c>
      <c r="D1118" s="172">
        <v>0</v>
      </c>
      <c r="E1118" s="155">
        <v>0</v>
      </c>
      <c r="F1118" s="155">
        <v>0</v>
      </c>
    </row>
    <row r="1119" customHeight="1" spans="1:6">
      <c r="A1119" s="160"/>
      <c r="B1119" s="164" t="s">
        <v>1035</v>
      </c>
      <c r="C1119" s="172">
        <v>0</v>
      </c>
      <c r="D1119" s="172">
        <v>0</v>
      </c>
      <c r="E1119" s="155">
        <v>0</v>
      </c>
      <c r="F1119" s="155">
        <v>0</v>
      </c>
    </row>
    <row r="1120" customHeight="1" spans="1:6">
      <c r="A1120" s="160"/>
      <c r="B1120" s="164" t="s">
        <v>1036</v>
      </c>
      <c r="C1120" s="172">
        <v>0</v>
      </c>
      <c r="D1120" s="172">
        <v>0</v>
      </c>
      <c r="E1120" s="155">
        <v>0</v>
      </c>
      <c r="F1120" s="155">
        <v>0</v>
      </c>
    </row>
    <row r="1121" customHeight="1" spans="1:6">
      <c r="A1121" s="160"/>
      <c r="B1121" s="164" t="s">
        <v>1037</v>
      </c>
      <c r="C1121" s="172">
        <v>0</v>
      </c>
      <c r="D1121" s="172">
        <v>0</v>
      </c>
      <c r="E1121" s="155">
        <v>0</v>
      </c>
      <c r="F1121" s="155">
        <v>0</v>
      </c>
    </row>
    <row r="1122" customHeight="1" spans="1:6">
      <c r="A1122" s="160"/>
      <c r="B1122" s="164" t="s">
        <v>1038</v>
      </c>
      <c r="C1122" s="172">
        <v>0</v>
      </c>
      <c r="D1122" s="172">
        <v>0</v>
      </c>
      <c r="E1122" s="155">
        <v>0</v>
      </c>
      <c r="F1122" s="155">
        <v>0</v>
      </c>
    </row>
    <row r="1123" customHeight="1" spans="1:6">
      <c r="A1123" s="160"/>
      <c r="B1123" s="164" t="s">
        <v>1039</v>
      </c>
      <c r="C1123" s="172">
        <v>0</v>
      </c>
      <c r="D1123" s="172">
        <v>0</v>
      </c>
      <c r="E1123" s="155">
        <v>0</v>
      </c>
      <c r="F1123" s="155">
        <v>0</v>
      </c>
    </row>
    <row r="1124" customHeight="1" spans="1:6">
      <c r="A1124" s="160"/>
      <c r="B1124" s="164" t="s">
        <v>1040</v>
      </c>
      <c r="C1124" s="172">
        <v>0</v>
      </c>
      <c r="D1124" s="172">
        <v>0</v>
      </c>
      <c r="E1124" s="155">
        <v>0</v>
      </c>
      <c r="F1124" s="155">
        <v>0</v>
      </c>
    </row>
    <row r="1125" customHeight="1" spans="1:6">
      <c r="A1125" s="160"/>
      <c r="B1125" s="164" t="s">
        <v>1041</v>
      </c>
      <c r="C1125" s="172">
        <v>52</v>
      </c>
      <c r="D1125" s="172">
        <v>40</v>
      </c>
      <c r="E1125" s="155">
        <v>0.769230769230769</v>
      </c>
      <c r="F1125" s="155">
        <v>0.23121387283237</v>
      </c>
    </row>
    <row r="1126" customHeight="1" spans="1:6">
      <c r="A1126" s="160"/>
      <c r="B1126" s="164" t="s">
        <v>1042</v>
      </c>
      <c r="C1126" s="172">
        <v>0</v>
      </c>
      <c r="D1126" s="172">
        <v>40</v>
      </c>
      <c r="E1126" s="155">
        <v>0</v>
      </c>
      <c r="F1126" s="155">
        <v>0.23121387283237</v>
      </c>
    </row>
    <row r="1127" customHeight="1" spans="1:6">
      <c r="A1127" s="160"/>
      <c r="B1127" s="164" t="s">
        <v>1043</v>
      </c>
      <c r="C1127" s="172">
        <v>0</v>
      </c>
      <c r="D1127" s="172">
        <v>0</v>
      </c>
      <c r="E1127" s="155">
        <v>0</v>
      </c>
      <c r="F1127" s="155">
        <v>0</v>
      </c>
    </row>
    <row r="1128" customHeight="1" spans="1:6">
      <c r="A1128" s="160"/>
      <c r="B1128" s="164" t="s">
        <v>1044</v>
      </c>
      <c r="C1128" s="172">
        <v>0</v>
      </c>
      <c r="D1128" s="172">
        <v>0</v>
      </c>
      <c r="E1128" s="155">
        <v>0</v>
      </c>
      <c r="F1128" s="155">
        <v>0</v>
      </c>
    </row>
    <row r="1129" customHeight="1" spans="1:6">
      <c r="A1129" s="160"/>
      <c r="B1129" s="164" t="s">
        <v>1045</v>
      </c>
      <c r="C1129" s="172">
        <v>89</v>
      </c>
      <c r="D1129" s="172">
        <v>52</v>
      </c>
      <c r="E1129" s="155">
        <v>0.584269662921348</v>
      </c>
      <c r="F1129" s="155">
        <v>0</v>
      </c>
    </row>
    <row r="1130" customHeight="1" spans="1:6">
      <c r="A1130" s="160"/>
      <c r="B1130" s="164" t="s">
        <v>1046</v>
      </c>
      <c r="C1130" s="172">
        <v>0</v>
      </c>
      <c r="D1130" s="172">
        <v>52</v>
      </c>
      <c r="E1130" s="155">
        <v>0</v>
      </c>
      <c r="F1130" s="155">
        <v>0</v>
      </c>
    </row>
    <row r="1131" customHeight="1" spans="1:6">
      <c r="A1131" s="160"/>
      <c r="B1131" s="164" t="s">
        <v>1047</v>
      </c>
      <c r="C1131" s="172">
        <v>0</v>
      </c>
      <c r="D1131" s="172">
        <v>0</v>
      </c>
      <c r="E1131" s="155">
        <v>0</v>
      </c>
      <c r="F1131" s="155">
        <v>0</v>
      </c>
    </row>
    <row r="1132" customHeight="1" spans="1:6">
      <c r="A1132" s="160"/>
      <c r="B1132" s="164" t="s">
        <v>1048</v>
      </c>
      <c r="C1132" s="172">
        <v>0</v>
      </c>
      <c r="D1132" s="172">
        <v>0</v>
      </c>
      <c r="E1132" s="155">
        <v>0</v>
      </c>
      <c r="F1132" s="155">
        <v>0</v>
      </c>
    </row>
    <row r="1133" customHeight="1" spans="1:6">
      <c r="A1133" s="160"/>
      <c r="B1133" s="164" t="s">
        <v>1049</v>
      </c>
      <c r="C1133" s="172">
        <v>0</v>
      </c>
      <c r="D1133" s="172">
        <v>0</v>
      </c>
      <c r="E1133" s="155">
        <v>0</v>
      </c>
      <c r="F1133" s="155">
        <v>0</v>
      </c>
    </row>
    <row r="1134" customHeight="1" spans="1:6">
      <c r="A1134" s="160"/>
      <c r="B1134" s="164" t="s">
        <v>1050</v>
      </c>
      <c r="C1134" s="172">
        <v>0</v>
      </c>
      <c r="D1134" s="172">
        <v>0</v>
      </c>
      <c r="E1134" s="155">
        <v>0</v>
      </c>
      <c r="F1134" s="155">
        <v>0</v>
      </c>
    </row>
    <row r="1135" customHeight="1" spans="1:6">
      <c r="A1135" s="203" t="s">
        <v>1051</v>
      </c>
      <c r="B1135" s="164" t="s">
        <v>122</v>
      </c>
      <c r="C1135" s="172">
        <v>12</v>
      </c>
      <c r="D1135" s="172">
        <v>12</v>
      </c>
      <c r="E1135" s="155">
        <v>1</v>
      </c>
      <c r="F1135" s="155">
        <v>0</v>
      </c>
    </row>
    <row r="1136" customHeight="1" spans="1:6">
      <c r="A1136" s="203" t="str">
        <f t="shared" ref="A1136:B1154" si="0">""</f>
        <v/>
      </c>
      <c r="B1136" s="164" t="s">
        <v>1052</v>
      </c>
      <c r="C1136" s="172">
        <v>12</v>
      </c>
      <c r="D1136" s="172">
        <v>12</v>
      </c>
      <c r="E1136" s="155">
        <v>1</v>
      </c>
      <c r="F1136" s="155">
        <v>0</v>
      </c>
    </row>
    <row r="1137" customHeight="1" spans="1:6">
      <c r="A1137" s="203" t="str">
        <f t="shared" si="0"/>
        <v/>
      </c>
      <c r="B1137" s="164" t="s">
        <v>1053</v>
      </c>
      <c r="C1137" s="172">
        <v>0</v>
      </c>
      <c r="D1137" s="172">
        <v>12</v>
      </c>
      <c r="E1137" s="155">
        <v>0</v>
      </c>
      <c r="F1137" s="155">
        <v>0</v>
      </c>
    </row>
    <row r="1138" customHeight="1" spans="1:6">
      <c r="A1138" s="203" t="s">
        <v>1054</v>
      </c>
      <c r="B1138" s="164" t="s">
        <v>123</v>
      </c>
      <c r="C1138" s="172">
        <v>306</v>
      </c>
      <c r="D1138" s="172">
        <v>306</v>
      </c>
      <c r="E1138" s="155">
        <v>1</v>
      </c>
      <c r="F1138" s="155">
        <v>0.695454545454545</v>
      </c>
    </row>
    <row r="1139" customHeight="1" spans="1:6">
      <c r="A1139" s="203" t="str">
        <f t="shared" si="0"/>
        <v/>
      </c>
      <c r="B1139" s="164" t="s">
        <v>1055</v>
      </c>
      <c r="C1139" s="172">
        <v>0</v>
      </c>
      <c r="D1139" s="172">
        <v>0</v>
      </c>
      <c r="E1139" s="155">
        <v>0</v>
      </c>
      <c r="F1139" s="155">
        <v>0</v>
      </c>
    </row>
    <row r="1140" customHeight="1" spans="1:6">
      <c r="A1140" s="203" t="str">
        <f t="shared" si="0"/>
        <v/>
      </c>
      <c r="B1140" s="164" t="s">
        <v>1056</v>
      </c>
      <c r="C1140" s="172">
        <v>0</v>
      </c>
      <c r="D1140" s="172">
        <v>0</v>
      </c>
      <c r="E1140" s="155">
        <v>0</v>
      </c>
      <c r="F1140" s="155">
        <v>0</v>
      </c>
    </row>
    <row r="1141" customHeight="1" spans="1:6">
      <c r="A1141" s="203" t="str">
        <f t="shared" si="0"/>
        <v/>
      </c>
      <c r="B1141" s="164" t="s">
        <v>1057</v>
      </c>
      <c r="C1141" s="172">
        <v>0</v>
      </c>
      <c r="D1141" s="172">
        <v>0</v>
      </c>
      <c r="E1141" s="155">
        <v>0</v>
      </c>
      <c r="F1141" s="155">
        <v>0</v>
      </c>
    </row>
    <row r="1142" customHeight="1" spans="1:6">
      <c r="A1142" s="203" t="str">
        <f t="shared" si="0"/>
        <v/>
      </c>
      <c r="B1142" s="164" t="s">
        <v>1058</v>
      </c>
      <c r="C1142" s="172">
        <v>0</v>
      </c>
      <c r="D1142" s="172">
        <v>0</v>
      </c>
      <c r="E1142" s="155">
        <v>0</v>
      </c>
      <c r="F1142" s="155">
        <v>0</v>
      </c>
    </row>
    <row r="1143" customHeight="1" spans="1:6">
      <c r="A1143" s="203" t="str">
        <f t="shared" si="0"/>
        <v/>
      </c>
      <c r="B1143" s="164" t="s">
        <v>1059</v>
      </c>
      <c r="C1143" s="172">
        <v>0</v>
      </c>
      <c r="D1143" s="172">
        <v>0</v>
      </c>
      <c r="E1143" s="155">
        <v>0</v>
      </c>
      <c r="F1143" s="155">
        <v>0</v>
      </c>
    </row>
    <row r="1144" customHeight="1" spans="1:6">
      <c r="A1144" s="203" t="str">
        <f t="shared" si="0"/>
        <v/>
      </c>
      <c r="B1144" s="164" t="s">
        <v>1060</v>
      </c>
      <c r="C1144" s="172">
        <v>0</v>
      </c>
      <c r="D1144" s="172">
        <v>0</v>
      </c>
      <c r="E1144" s="155">
        <v>0</v>
      </c>
      <c r="F1144" s="155">
        <v>0</v>
      </c>
    </row>
    <row r="1145" customHeight="1" spans="1:6">
      <c r="A1145" s="203" t="str">
        <f t="shared" si="0"/>
        <v/>
      </c>
      <c r="B1145" s="164" t="s">
        <v>1061</v>
      </c>
      <c r="C1145" s="172">
        <v>306</v>
      </c>
      <c r="D1145" s="172">
        <v>306</v>
      </c>
      <c r="E1145" s="155">
        <v>1</v>
      </c>
      <c r="F1145" s="155">
        <v>0.695454545454545</v>
      </c>
    </row>
    <row r="1146" customHeight="1" spans="1:6">
      <c r="A1146" s="203" t="str">
        <f t="shared" si="0"/>
        <v/>
      </c>
      <c r="B1146" s="164" t="s">
        <v>1062</v>
      </c>
      <c r="C1146" s="172">
        <v>0</v>
      </c>
      <c r="D1146" s="172">
        <v>306</v>
      </c>
      <c r="E1146" s="155">
        <v>0</v>
      </c>
      <c r="F1146" s="155">
        <v>0.695454545454545</v>
      </c>
    </row>
    <row r="1147" customHeight="1" spans="1:6">
      <c r="A1147" s="203" t="str">
        <f t="shared" si="0"/>
        <v/>
      </c>
      <c r="B1147" s="164" t="s">
        <v>1063</v>
      </c>
      <c r="C1147" s="172">
        <v>0</v>
      </c>
      <c r="D1147" s="172">
        <v>0</v>
      </c>
      <c r="E1147" s="155">
        <v>0</v>
      </c>
      <c r="F1147" s="155">
        <v>0</v>
      </c>
    </row>
    <row r="1148" customHeight="1" spans="1:6">
      <c r="A1148" s="203" t="str">
        <f t="shared" si="0"/>
        <v/>
      </c>
      <c r="B1148" s="164" t="s">
        <v>1064</v>
      </c>
      <c r="C1148" s="172">
        <v>0</v>
      </c>
      <c r="D1148" s="172">
        <v>0</v>
      </c>
      <c r="E1148" s="155">
        <v>0</v>
      </c>
      <c r="F1148" s="155">
        <v>0</v>
      </c>
    </row>
    <row r="1149" customHeight="1" spans="1:6">
      <c r="A1149" s="203" t="str">
        <f t="shared" si="0"/>
        <v/>
      </c>
      <c r="B1149" s="164" t="s">
        <v>1065</v>
      </c>
      <c r="C1149" s="172">
        <v>0</v>
      </c>
      <c r="D1149" s="172">
        <v>0</v>
      </c>
      <c r="E1149" s="155">
        <v>0</v>
      </c>
      <c r="F1149" s="155">
        <v>0</v>
      </c>
    </row>
    <row r="1150" customHeight="1" spans="1:6">
      <c r="A1150" s="203" t="s">
        <v>1066</v>
      </c>
      <c r="B1150" s="164" t="s">
        <v>124</v>
      </c>
      <c r="C1150" s="172">
        <v>28</v>
      </c>
      <c r="D1150" s="172">
        <v>28</v>
      </c>
      <c r="E1150" s="155">
        <v>1</v>
      </c>
      <c r="F1150" s="155">
        <v>28</v>
      </c>
    </row>
    <row r="1151" customHeight="1" spans="1:6">
      <c r="A1151" s="160"/>
      <c r="B1151" s="164" t="s">
        <v>1067</v>
      </c>
      <c r="C1151" s="172">
        <v>0</v>
      </c>
      <c r="D1151" s="172">
        <v>0</v>
      </c>
      <c r="E1151" s="155">
        <v>0</v>
      </c>
      <c r="F1151" s="155">
        <v>0</v>
      </c>
    </row>
    <row r="1152" customHeight="1" spans="1:6">
      <c r="A1152" s="160"/>
      <c r="B1152" s="164" t="s">
        <v>1068</v>
      </c>
      <c r="C1152" s="172">
        <v>0</v>
      </c>
      <c r="D1152" s="172">
        <v>0</v>
      </c>
      <c r="E1152" s="155">
        <v>0</v>
      </c>
      <c r="F1152" s="155">
        <v>0</v>
      </c>
    </row>
    <row r="1153" customHeight="1" spans="1:6">
      <c r="A1153" s="160"/>
      <c r="B1153" s="164" t="s">
        <v>1069</v>
      </c>
      <c r="C1153" s="172">
        <v>28</v>
      </c>
      <c r="D1153" s="172">
        <v>28</v>
      </c>
      <c r="E1153" s="155">
        <v>1</v>
      </c>
      <c r="F1153" s="155">
        <v>28</v>
      </c>
    </row>
    <row r="1154" customHeight="1" spans="1:6">
      <c r="A1154" s="160"/>
      <c r="B1154" s="204" t="str">
        <f t="shared" si="0"/>
        <v/>
      </c>
      <c r="C1154" s="172">
        <v>0</v>
      </c>
      <c r="D1154" s="172">
        <v>0</v>
      </c>
      <c r="E1154" s="157">
        <v>0</v>
      </c>
      <c r="F1154" s="157">
        <v>0</v>
      </c>
    </row>
    <row r="1155" customHeight="1" spans="1:6">
      <c r="A1155" s="160"/>
      <c r="B1155" s="152" t="s">
        <v>125</v>
      </c>
      <c r="C1155" s="172">
        <v>533118</v>
      </c>
      <c r="D1155" s="172">
        <v>467947</v>
      </c>
      <c r="E1155" s="155">
        <v>0.877755018588755</v>
      </c>
      <c r="F1155" s="155">
        <v>0.917120542495125</v>
      </c>
    </row>
  </sheetData>
  <sheetProtection insertRows="0" insertColumns="0" deleteColumns="0" deleteRows="0" autoFilter="0"/>
  <mergeCells count="1">
    <mergeCell ref="A1:F1"/>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6"/>
  <sheetViews>
    <sheetView showZeros="0" topLeftCell="A64" workbookViewId="0">
      <selection activeCell="D9" sqref="D9"/>
    </sheetView>
  </sheetViews>
  <sheetFormatPr defaultColWidth="7.85454545454545" defaultRowHeight="14.25" customHeight="1" outlineLevelCol="4"/>
  <cols>
    <col min="1" max="1" width="8.57272727272727" style="102" customWidth="1"/>
    <col min="2" max="2" width="42.4545454545455" style="102" customWidth="1"/>
    <col min="3" max="3" width="15.0909090909091" style="102" customWidth="1"/>
    <col min="4" max="4" width="18.5727272727273" style="102" customWidth="1"/>
    <col min="5" max="5" width="15.6363636363636" style="102" customWidth="1"/>
  </cols>
  <sheetData>
    <row r="1" s="101" customFormat="1" ht="45" customHeight="1" spans="1:5">
      <c r="A1" s="103" t="s">
        <v>10</v>
      </c>
      <c r="B1" s="103"/>
      <c r="C1" s="103"/>
      <c r="D1" s="103"/>
      <c r="E1" s="103"/>
    </row>
    <row r="2" s="101" customFormat="1" ht="20.25" customHeight="1" spans="1:5">
      <c r="A2" s="136" t="str">
        <f t="shared" ref="A2:D76" si="0">""</f>
        <v/>
      </c>
      <c r="B2" s="104" t="str">
        <f t="shared" si="0"/>
        <v/>
      </c>
      <c r="C2" s="104" t="str">
        <f t="shared" si="0"/>
        <v/>
      </c>
      <c r="D2" s="104" t="str">
        <f t="shared" si="0"/>
        <v/>
      </c>
      <c r="E2" s="5" t="s">
        <v>47</v>
      </c>
    </row>
    <row r="3" s="101" customFormat="1" ht="30" customHeight="1" spans="1:5">
      <c r="A3" s="106" t="s">
        <v>147</v>
      </c>
      <c r="B3" s="107" t="s">
        <v>98</v>
      </c>
      <c r="C3" s="107" t="s">
        <v>50</v>
      </c>
      <c r="D3" s="107" t="s">
        <v>1070</v>
      </c>
      <c r="E3" s="107" t="s">
        <v>1071</v>
      </c>
    </row>
    <row r="4" s="101" customFormat="1" ht="20.25" customHeight="1" spans="1:5">
      <c r="A4" s="131" t="str">
        <f t="shared" si="0"/>
        <v/>
      </c>
      <c r="B4" s="196" t="s">
        <v>80</v>
      </c>
      <c r="C4" s="141">
        <v>235092</v>
      </c>
      <c r="D4" s="141">
        <v>238691</v>
      </c>
      <c r="E4" s="174">
        <f t="shared" ref="E4:E76" si="1">IF(D4=0,0,C4/D4)</f>
        <v>0.98492192835088</v>
      </c>
    </row>
    <row r="5" s="101" customFormat="1" ht="20.25" customHeight="1" spans="1:5">
      <c r="A5" s="197" t="s">
        <v>149</v>
      </c>
      <c r="B5" s="196" t="s">
        <v>81</v>
      </c>
      <c r="C5" s="141">
        <v>53277</v>
      </c>
      <c r="D5" s="141">
        <v>55035</v>
      </c>
      <c r="E5" s="174">
        <f t="shared" si="1"/>
        <v>0.968056691196511</v>
      </c>
    </row>
    <row r="6" s="101" customFormat="1" ht="20.25" customHeight="1" spans="1:5">
      <c r="A6" s="131" t="str">
        <f t="shared" si="0"/>
        <v/>
      </c>
      <c r="B6" s="196" t="s">
        <v>1072</v>
      </c>
      <c r="C6" s="141">
        <v>0</v>
      </c>
      <c r="D6" s="141">
        <v>0</v>
      </c>
      <c r="E6" s="174">
        <f t="shared" si="1"/>
        <v>0</v>
      </c>
    </row>
    <row r="7" s="101" customFormat="1" ht="20.25" customHeight="1" spans="1:5">
      <c r="A7" s="131" t="str">
        <f t="shared" si="0"/>
        <v/>
      </c>
      <c r="B7" s="196" t="s">
        <v>1073</v>
      </c>
      <c r="C7" s="141">
        <v>0</v>
      </c>
      <c r="D7" s="141">
        <v>0</v>
      </c>
      <c r="E7" s="174">
        <f t="shared" si="1"/>
        <v>0</v>
      </c>
    </row>
    <row r="8" s="101" customFormat="1" ht="20.25" customHeight="1" spans="1:5">
      <c r="A8" s="131" t="str">
        <f t="shared" si="0"/>
        <v/>
      </c>
      <c r="B8" s="196" t="s">
        <v>1074</v>
      </c>
      <c r="C8" s="141">
        <v>7546</v>
      </c>
      <c r="D8" s="141">
        <v>7546</v>
      </c>
      <c r="E8" s="174">
        <f t="shared" si="1"/>
        <v>1</v>
      </c>
    </row>
    <row r="9" s="101" customFormat="1" ht="20.25" customHeight="1" spans="1:5">
      <c r="A9" s="131" t="str">
        <f t="shared" si="0"/>
        <v/>
      </c>
      <c r="B9" s="196" t="s">
        <v>1075</v>
      </c>
      <c r="C9" s="141">
        <v>73</v>
      </c>
      <c r="D9" s="141">
        <v>73</v>
      </c>
      <c r="E9" s="174">
        <f t="shared" si="1"/>
        <v>1</v>
      </c>
    </row>
    <row r="10" s="101" customFormat="1" ht="20.25" customHeight="1" spans="1:5">
      <c r="A10" s="131" t="str">
        <f t="shared" si="0"/>
        <v/>
      </c>
      <c r="B10" s="196" t="s">
        <v>1076</v>
      </c>
      <c r="C10" s="141">
        <v>45658</v>
      </c>
      <c r="D10" s="141">
        <v>47416</v>
      </c>
      <c r="E10" s="174">
        <f t="shared" si="1"/>
        <v>0.962923907541758</v>
      </c>
    </row>
    <row r="11" s="101" customFormat="1" ht="20.25" customHeight="1" spans="1:5">
      <c r="A11" s="131" t="str">
        <f t="shared" si="0"/>
        <v/>
      </c>
      <c r="B11" s="196" t="s">
        <v>1077</v>
      </c>
      <c r="C11" s="141">
        <v>0</v>
      </c>
      <c r="D11" s="141">
        <v>0</v>
      </c>
      <c r="E11" s="174">
        <f t="shared" si="1"/>
        <v>0</v>
      </c>
    </row>
    <row r="12" s="101" customFormat="1" ht="20.25" customHeight="1" spans="1:5">
      <c r="A12" s="197" t="s">
        <v>252</v>
      </c>
      <c r="B12" s="196" t="s">
        <v>82</v>
      </c>
      <c r="C12" s="141">
        <v>116712</v>
      </c>
      <c r="D12" s="141">
        <v>122710</v>
      </c>
      <c r="E12" s="174">
        <f t="shared" si="1"/>
        <v>0.951120528074322</v>
      </c>
    </row>
    <row r="13" s="101" customFormat="1" ht="20.25" customHeight="1" spans="1:5">
      <c r="A13" s="131" t="str">
        <f t="shared" si="0"/>
        <v/>
      </c>
      <c r="B13" s="196" t="s">
        <v>1078</v>
      </c>
      <c r="C13" s="141">
        <v>7</v>
      </c>
      <c r="D13" s="141">
        <v>0</v>
      </c>
      <c r="E13" s="174">
        <f t="shared" si="1"/>
        <v>0</v>
      </c>
    </row>
    <row r="14" s="101" customFormat="1" ht="20.25" customHeight="1" spans="1:5">
      <c r="A14" s="131" t="str">
        <f t="shared" si="0"/>
        <v/>
      </c>
      <c r="B14" s="196" t="s">
        <v>1079</v>
      </c>
      <c r="C14" s="141">
        <v>1829</v>
      </c>
      <c r="D14" s="141">
        <v>1915</v>
      </c>
      <c r="E14" s="174">
        <f t="shared" si="1"/>
        <v>0.95509138381201</v>
      </c>
    </row>
    <row r="15" s="101" customFormat="1" ht="20.25" customHeight="1" spans="1:5">
      <c r="A15" s="131" t="str">
        <f t="shared" si="0"/>
        <v/>
      </c>
      <c r="B15" s="196" t="s">
        <v>1080</v>
      </c>
      <c r="C15" s="141">
        <v>2403</v>
      </c>
      <c r="D15" s="141">
        <v>0</v>
      </c>
      <c r="E15" s="174">
        <f t="shared" si="1"/>
        <v>0</v>
      </c>
    </row>
    <row r="16" s="101" customFormat="1" ht="20.25" customHeight="1" spans="1:5">
      <c r="A16" s="131" t="str">
        <f t="shared" si="0"/>
        <v/>
      </c>
      <c r="B16" s="196" t="s">
        <v>1081</v>
      </c>
      <c r="C16" s="141">
        <v>10551</v>
      </c>
      <c r="D16" s="141">
        <v>5703</v>
      </c>
      <c r="E16" s="174">
        <f t="shared" si="1"/>
        <v>1.85007890583903</v>
      </c>
    </row>
    <row r="17" s="101" customFormat="1" ht="20.25" customHeight="1" spans="1:5">
      <c r="A17" s="131" t="str">
        <f t="shared" si="0"/>
        <v/>
      </c>
      <c r="B17" s="196" t="s">
        <v>1082</v>
      </c>
      <c r="C17" s="141">
        <v>0</v>
      </c>
      <c r="D17" s="141">
        <v>0</v>
      </c>
      <c r="E17" s="174">
        <f t="shared" si="1"/>
        <v>0</v>
      </c>
    </row>
    <row r="18" s="101" customFormat="1" ht="20.25" customHeight="1" spans="1:5">
      <c r="A18" s="131" t="str">
        <f t="shared" si="0"/>
        <v/>
      </c>
      <c r="B18" s="196" t="s">
        <v>1083</v>
      </c>
      <c r="C18" s="141">
        <v>4061</v>
      </c>
      <c r="D18" s="141">
        <v>0</v>
      </c>
      <c r="E18" s="174">
        <f t="shared" si="1"/>
        <v>0</v>
      </c>
    </row>
    <row r="19" s="101" customFormat="1" ht="20.25" customHeight="1" spans="1:5">
      <c r="A19" s="131" t="str">
        <f t="shared" si="0"/>
        <v/>
      </c>
      <c r="B19" s="196" t="s">
        <v>1084</v>
      </c>
      <c r="C19" s="141">
        <v>0</v>
      </c>
      <c r="D19" s="141">
        <v>0</v>
      </c>
      <c r="E19" s="174">
        <f t="shared" si="1"/>
        <v>0</v>
      </c>
    </row>
    <row r="20" s="101" customFormat="1" ht="20.25" customHeight="1" spans="1:5">
      <c r="A20" s="131" t="str">
        <f t="shared" si="0"/>
        <v/>
      </c>
      <c r="B20" s="196" t="s">
        <v>1085</v>
      </c>
      <c r="C20" s="141">
        <v>1369</v>
      </c>
      <c r="D20" s="141">
        <v>1364</v>
      </c>
      <c r="E20" s="174">
        <f t="shared" si="1"/>
        <v>1.00366568914956</v>
      </c>
    </row>
    <row r="21" s="101" customFormat="1" ht="20.25" customHeight="1" spans="1:5">
      <c r="A21" s="131" t="str">
        <f t="shared" si="0"/>
        <v/>
      </c>
      <c r="B21" s="196" t="s">
        <v>1086</v>
      </c>
      <c r="C21" s="141">
        <v>7836</v>
      </c>
      <c r="D21" s="141">
        <v>11782</v>
      </c>
      <c r="E21" s="174">
        <f t="shared" si="1"/>
        <v>0.665082328976405</v>
      </c>
    </row>
    <row r="22" s="101" customFormat="1" ht="20.25" customHeight="1" spans="1:5">
      <c r="A22" s="131" t="str">
        <f t="shared" si="0"/>
        <v/>
      </c>
      <c r="B22" s="196" t="s">
        <v>1087</v>
      </c>
      <c r="C22" s="141">
        <v>0</v>
      </c>
      <c r="D22" s="141">
        <v>0</v>
      </c>
      <c r="E22" s="174">
        <f t="shared" si="1"/>
        <v>0</v>
      </c>
    </row>
    <row r="23" s="101" customFormat="1" ht="20.25" customHeight="1" spans="1:5">
      <c r="A23" s="131" t="str">
        <f t="shared" si="0"/>
        <v/>
      </c>
      <c r="B23" s="196" t="s">
        <v>1088</v>
      </c>
      <c r="C23" s="141">
        <v>0</v>
      </c>
      <c r="D23" s="141">
        <v>0</v>
      </c>
      <c r="E23" s="174">
        <f t="shared" si="1"/>
        <v>0</v>
      </c>
    </row>
    <row r="24" s="101" customFormat="1" ht="20.25" customHeight="1" spans="1:5">
      <c r="A24" s="131" t="str">
        <f t="shared" si="0"/>
        <v/>
      </c>
      <c r="B24" s="196" t="s">
        <v>1089</v>
      </c>
      <c r="C24" s="141">
        <v>0</v>
      </c>
      <c r="D24" s="141">
        <v>0</v>
      </c>
      <c r="E24" s="174">
        <f t="shared" si="1"/>
        <v>0</v>
      </c>
    </row>
    <row r="25" s="101" customFormat="1" ht="20.25" customHeight="1" spans="1:5">
      <c r="A25" s="131" t="str">
        <f t="shared" si="0"/>
        <v/>
      </c>
      <c r="B25" s="198" t="s">
        <v>1090</v>
      </c>
      <c r="C25" s="141">
        <v>1244</v>
      </c>
      <c r="D25" s="141">
        <v>842</v>
      </c>
      <c r="E25" s="174">
        <f t="shared" si="1"/>
        <v>1.47743467933492</v>
      </c>
    </row>
    <row r="26" s="101" customFormat="1" ht="20.25" customHeight="1" spans="1:5">
      <c r="A26" s="131" t="str">
        <f t="shared" si="0"/>
        <v/>
      </c>
      <c r="B26" s="196" t="s">
        <v>1091</v>
      </c>
      <c r="C26" s="141">
        <v>17</v>
      </c>
      <c r="D26" s="141">
        <v>50</v>
      </c>
      <c r="E26" s="174">
        <f t="shared" si="1"/>
        <v>0.34</v>
      </c>
    </row>
    <row r="27" s="101" customFormat="1" ht="20.25" customHeight="1" spans="1:5">
      <c r="A27" s="131" t="str">
        <f t="shared" si="0"/>
        <v/>
      </c>
      <c r="B27" s="196" t="s">
        <v>1092</v>
      </c>
      <c r="C27" s="141">
        <v>0</v>
      </c>
      <c r="D27" s="141">
        <v>0</v>
      </c>
      <c r="E27" s="174">
        <f t="shared" si="1"/>
        <v>0</v>
      </c>
    </row>
    <row r="28" s="101" customFormat="1" ht="20.25" customHeight="1" spans="1:5">
      <c r="A28" s="131" t="str">
        <f t="shared" si="0"/>
        <v/>
      </c>
      <c r="B28" s="196" t="s">
        <v>1093</v>
      </c>
      <c r="C28" s="141">
        <v>0</v>
      </c>
      <c r="D28" s="141">
        <v>0</v>
      </c>
      <c r="E28" s="174">
        <f t="shared" si="1"/>
        <v>0</v>
      </c>
    </row>
    <row r="29" s="101" customFormat="1" ht="20.25" customHeight="1" spans="1:5">
      <c r="A29" s="131" t="str">
        <f t="shared" si="0"/>
        <v/>
      </c>
      <c r="B29" s="196" t="s">
        <v>1094</v>
      </c>
      <c r="C29" s="141">
        <v>2820</v>
      </c>
      <c r="D29" s="141">
        <v>2793</v>
      </c>
      <c r="E29" s="174">
        <f t="shared" si="1"/>
        <v>1.00966702470462</v>
      </c>
    </row>
    <row r="30" s="101" customFormat="1" ht="20.25" customHeight="1" spans="1:5">
      <c r="A30" s="131" t="str">
        <f t="shared" si="0"/>
        <v/>
      </c>
      <c r="B30" s="196" t="s">
        <v>1095</v>
      </c>
      <c r="C30" s="141">
        <v>19217</v>
      </c>
      <c r="D30" s="141">
        <v>12712</v>
      </c>
      <c r="E30" s="174">
        <f t="shared" si="1"/>
        <v>1.51172120830711</v>
      </c>
    </row>
    <row r="31" s="101" customFormat="1" ht="20.25" customHeight="1" spans="1:5">
      <c r="A31" s="131" t="str">
        <f t="shared" si="0"/>
        <v/>
      </c>
      <c r="B31" s="196" t="s">
        <v>1096</v>
      </c>
      <c r="C31" s="141">
        <v>0</v>
      </c>
      <c r="D31" s="141">
        <v>0</v>
      </c>
      <c r="E31" s="174">
        <f t="shared" si="1"/>
        <v>0</v>
      </c>
    </row>
    <row r="32" s="101" customFormat="1" ht="20.25" customHeight="1" spans="1:5">
      <c r="A32" s="131" t="str">
        <f t="shared" si="0"/>
        <v/>
      </c>
      <c r="B32" s="196" t="s">
        <v>1097</v>
      </c>
      <c r="C32" s="141">
        <v>353</v>
      </c>
      <c r="D32" s="141">
        <v>128</v>
      </c>
      <c r="E32" s="174">
        <f t="shared" si="1"/>
        <v>2.7578125</v>
      </c>
    </row>
    <row r="33" s="101" customFormat="1" ht="20.25" customHeight="1" spans="1:5">
      <c r="A33" s="131" t="str">
        <f t="shared" si="0"/>
        <v/>
      </c>
      <c r="B33" s="196" t="s">
        <v>1098</v>
      </c>
      <c r="C33" s="141">
        <v>34208</v>
      </c>
      <c r="D33" s="141">
        <v>30750</v>
      </c>
      <c r="E33" s="174">
        <f t="shared" si="1"/>
        <v>1.11245528455285</v>
      </c>
    </row>
    <row r="34" s="101" customFormat="1" ht="20.25" customHeight="1" spans="1:5">
      <c r="A34" s="131" t="str">
        <f t="shared" si="0"/>
        <v/>
      </c>
      <c r="B34" s="196" t="s">
        <v>1099</v>
      </c>
      <c r="C34" s="141">
        <v>10554</v>
      </c>
      <c r="D34" s="141">
        <v>10827</v>
      </c>
      <c r="E34" s="174">
        <f t="shared" si="1"/>
        <v>0.974785259074536</v>
      </c>
    </row>
    <row r="35" s="101" customFormat="1" ht="20.25" customHeight="1" spans="1:5">
      <c r="A35" s="131" t="str">
        <f t="shared" si="0"/>
        <v/>
      </c>
      <c r="B35" s="196" t="s">
        <v>1100</v>
      </c>
      <c r="C35" s="141">
        <v>447</v>
      </c>
      <c r="D35" s="141">
        <v>160</v>
      </c>
      <c r="E35" s="174">
        <f t="shared" si="1"/>
        <v>2.79375</v>
      </c>
    </row>
    <row r="36" s="101" customFormat="1" ht="20.25" customHeight="1" spans="1:5">
      <c r="A36" s="131" t="str">
        <f t="shared" si="0"/>
        <v/>
      </c>
      <c r="B36" s="196" t="s">
        <v>1101</v>
      </c>
      <c r="C36" s="141">
        <v>0</v>
      </c>
      <c r="D36" s="141">
        <v>0</v>
      </c>
      <c r="E36" s="174">
        <f t="shared" si="1"/>
        <v>0</v>
      </c>
    </row>
    <row r="37" s="101" customFormat="1" ht="20.25" customHeight="1" spans="1:5">
      <c r="A37" s="131" t="str">
        <f t="shared" si="0"/>
        <v/>
      </c>
      <c r="B37" s="196" t="s">
        <v>1102</v>
      </c>
      <c r="C37" s="141">
        <v>3666</v>
      </c>
      <c r="D37" s="141">
        <v>1597</v>
      </c>
      <c r="E37" s="174">
        <f t="shared" si="1"/>
        <v>2.29555416405761</v>
      </c>
    </row>
    <row r="38" s="101" customFormat="1" ht="20.25" customHeight="1" spans="1:5">
      <c r="A38" s="131" t="str">
        <f t="shared" si="0"/>
        <v/>
      </c>
      <c r="B38" s="196" t="s">
        <v>1103</v>
      </c>
      <c r="C38" s="141">
        <v>150</v>
      </c>
      <c r="D38" s="141">
        <v>0</v>
      </c>
      <c r="E38" s="174">
        <f t="shared" si="1"/>
        <v>0</v>
      </c>
    </row>
    <row r="39" s="101" customFormat="1" ht="20.25" customHeight="1" spans="1:5">
      <c r="A39" s="131" t="str">
        <f t="shared" si="0"/>
        <v/>
      </c>
      <c r="B39" s="196" t="s">
        <v>1104</v>
      </c>
      <c r="C39" s="141">
        <v>0</v>
      </c>
      <c r="D39" s="141">
        <v>0</v>
      </c>
      <c r="E39" s="174">
        <f t="shared" si="1"/>
        <v>0</v>
      </c>
    </row>
    <row r="40" s="101" customFormat="1" ht="20.25" customHeight="1" spans="1:5">
      <c r="A40" s="131" t="str">
        <f t="shared" si="0"/>
        <v/>
      </c>
      <c r="B40" s="196" t="s">
        <v>1105</v>
      </c>
      <c r="C40" s="141">
        <v>0</v>
      </c>
      <c r="D40" s="141">
        <v>0</v>
      </c>
      <c r="E40" s="174">
        <f t="shared" si="1"/>
        <v>0</v>
      </c>
    </row>
    <row r="41" s="101" customFormat="1" ht="20.25" customHeight="1" spans="1:5">
      <c r="A41" s="131" t="str">
        <f t="shared" si="0"/>
        <v/>
      </c>
      <c r="B41" s="196" t="s">
        <v>1106</v>
      </c>
      <c r="C41" s="141">
        <v>0</v>
      </c>
      <c r="D41" s="141">
        <v>0</v>
      </c>
      <c r="E41" s="174">
        <f t="shared" si="1"/>
        <v>0</v>
      </c>
    </row>
    <row r="42" s="101" customFormat="1" ht="20.25" customHeight="1" spans="1:5">
      <c r="A42" s="131" t="str">
        <f t="shared" si="0"/>
        <v/>
      </c>
      <c r="B42" s="196" t="s">
        <v>1107</v>
      </c>
      <c r="C42" s="141">
        <v>0</v>
      </c>
      <c r="D42" s="141">
        <v>0</v>
      </c>
      <c r="E42" s="174">
        <f t="shared" si="1"/>
        <v>0</v>
      </c>
    </row>
    <row r="43" s="101" customFormat="1" ht="20.25" customHeight="1" spans="1:5">
      <c r="A43" s="131" t="str">
        <f t="shared" si="0"/>
        <v/>
      </c>
      <c r="B43" s="196" t="s">
        <v>1108</v>
      </c>
      <c r="C43" s="141">
        <v>2822</v>
      </c>
      <c r="D43" s="141">
        <v>6030</v>
      </c>
      <c r="E43" s="174">
        <f t="shared" si="1"/>
        <v>0.467993366500829</v>
      </c>
    </row>
    <row r="44" s="101" customFormat="1" ht="20.25" customHeight="1" spans="1:5">
      <c r="A44" s="131" t="str">
        <f t="shared" si="0"/>
        <v/>
      </c>
      <c r="B44" s="196" t="s">
        <v>1109</v>
      </c>
      <c r="C44" s="141">
        <v>0</v>
      </c>
      <c r="D44" s="141">
        <v>0</v>
      </c>
      <c r="E44" s="174">
        <f t="shared" si="1"/>
        <v>0</v>
      </c>
    </row>
    <row r="45" s="101" customFormat="1" ht="20.25" customHeight="1" spans="1:5">
      <c r="A45" s="131" t="str">
        <f t="shared" si="0"/>
        <v/>
      </c>
      <c r="B45" s="196" t="s">
        <v>1110</v>
      </c>
      <c r="C45" s="141">
        <v>32</v>
      </c>
      <c r="D45" s="141">
        <v>0</v>
      </c>
      <c r="E45" s="174">
        <f t="shared" si="1"/>
        <v>0</v>
      </c>
    </row>
    <row r="46" s="101" customFormat="1" ht="20.25" customHeight="1" spans="1:5">
      <c r="A46" s="131" t="str">
        <f t="shared" si="0"/>
        <v/>
      </c>
      <c r="B46" s="196" t="s">
        <v>1111</v>
      </c>
      <c r="C46" s="141">
        <v>0</v>
      </c>
      <c r="D46" s="141">
        <v>0</v>
      </c>
      <c r="E46" s="174">
        <f t="shared" si="1"/>
        <v>0</v>
      </c>
    </row>
    <row r="47" s="101" customFormat="1" ht="20.25" customHeight="1" spans="1:5">
      <c r="A47" s="131" t="str">
        <f t="shared" si="0"/>
        <v/>
      </c>
      <c r="B47" s="196" t="s">
        <v>1112</v>
      </c>
      <c r="C47" s="141">
        <v>12938</v>
      </c>
      <c r="D47" s="141">
        <v>33801</v>
      </c>
      <c r="E47" s="174">
        <f t="shared" si="1"/>
        <v>0.382769740540221</v>
      </c>
    </row>
    <row r="48" s="101" customFormat="1" ht="20.25" customHeight="1" spans="1:5">
      <c r="A48" s="131" t="str">
        <f t="shared" si="0"/>
        <v/>
      </c>
      <c r="B48" s="196" t="s">
        <v>1113</v>
      </c>
      <c r="C48" s="141">
        <v>0</v>
      </c>
      <c r="D48" s="141">
        <v>0</v>
      </c>
      <c r="E48" s="174">
        <f t="shared" si="1"/>
        <v>0</v>
      </c>
    </row>
    <row r="49" s="101" customFormat="1" ht="20.25" customHeight="1" spans="1:5">
      <c r="A49" s="131" t="str">
        <f t="shared" si="0"/>
        <v/>
      </c>
      <c r="B49" s="196" t="s">
        <v>1114</v>
      </c>
      <c r="C49" s="141">
        <v>0</v>
      </c>
      <c r="D49" s="141">
        <v>2072</v>
      </c>
      <c r="E49" s="174">
        <f t="shared" si="1"/>
        <v>0</v>
      </c>
    </row>
    <row r="50" s="101" customFormat="1" ht="20.25" customHeight="1" spans="1:5">
      <c r="A50" s="131" t="str">
        <f t="shared" si="0"/>
        <v/>
      </c>
      <c r="B50" s="196" t="s">
        <v>1115</v>
      </c>
      <c r="C50" s="141">
        <v>188</v>
      </c>
      <c r="D50" s="141">
        <v>184</v>
      </c>
      <c r="E50" s="174">
        <f t="shared" si="1"/>
        <v>1.02173913043478</v>
      </c>
    </row>
    <row r="51" s="101" customFormat="1" ht="20.25" customHeight="1" spans="1:5">
      <c r="A51" s="197" t="s">
        <v>253</v>
      </c>
      <c r="B51" s="196" t="s">
        <v>83</v>
      </c>
      <c r="C51" s="141">
        <v>65103</v>
      </c>
      <c r="D51" s="141">
        <v>60946</v>
      </c>
      <c r="E51" s="174">
        <f t="shared" si="1"/>
        <v>1.06820792176681</v>
      </c>
    </row>
    <row r="52" s="101" customFormat="1" ht="20.25" customHeight="1" spans="1:5">
      <c r="A52" s="131" t="str">
        <f t="shared" si="0"/>
        <v/>
      </c>
      <c r="B52" s="196" t="s">
        <v>1116</v>
      </c>
      <c r="C52" s="141">
        <v>1205</v>
      </c>
      <c r="D52" s="141">
        <v>651</v>
      </c>
      <c r="E52" s="174">
        <f t="shared" si="1"/>
        <v>1.85099846390169</v>
      </c>
    </row>
    <row r="53" s="101" customFormat="1" ht="20.25" customHeight="1" spans="1:5">
      <c r="A53" s="131" t="str">
        <f t="shared" si="0"/>
        <v/>
      </c>
      <c r="B53" s="196" t="s">
        <v>1117</v>
      </c>
      <c r="C53" s="141">
        <v>0</v>
      </c>
      <c r="D53" s="141">
        <v>0</v>
      </c>
      <c r="E53" s="174">
        <f t="shared" si="1"/>
        <v>0</v>
      </c>
    </row>
    <row r="54" s="101" customFormat="1" ht="20.25" customHeight="1" spans="1:5">
      <c r="A54" s="131" t="str">
        <f t="shared" si="0"/>
        <v/>
      </c>
      <c r="B54" s="196" t="s">
        <v>1118</v>
      </c>
      <c r="C54" s="141">
        <v>0</v>
      </c>
      <c r="D54" s="141">
        <v>25</v>
      </c>
      <c r="E54" s="174">
        <f t="shared" si="1"/>
        <v>0</v>
      </c>
    </row>
    <row r="55" s="101" customFormat="1" ht="20.25" customHeight="1" spans="1:5">
      <c r="A55" s="131" t="str">
        <f t="shared" si="0"/>
        <v/>
      </c>
      <c r="B55" s="196" t="s">
        <v>1119</v>
      </c>
      <c r="C55" s="141">
        <v>219</v>
      </c>
      <c r="D55" s="141">
        <v>226</v>
      </c>
      <c r="E55" s="174">
        <f t="shared" si="1"/>
        <v>0.969026548672566</v>
      </c>
    </row>
    <row r="56" s="101" customFormat="1" ht="20.25" customHeight="1" spans="1:5">
      <c r="A56" s="131" t="str">
        <f t="shared" si="0"/>
        <v/>
      </c>
      <c r="B56" s="196" t="s">
        <v>1120</v>
      </c>
      <c r="C56" s="141">
        <v>1019</v>
      </c>
      <c r="D56" s="141">
        <v>1053</v>
      </c>
      <c r="E56" s="174">
        <f t="shared" si="1"/>
        <v>0.967711301044634</v>
      </c>
    </row>
    <row r="57" s="101" customFormat="1" ht="20.25" customHeight="1" spans="1:5">
      <c r="A57" s="131" t="str">
        <f t="shared" si="0"/>
        <v/>
      </c>
      <c r="B57" s="196" t="s">
        <v>1121</v>
      </c>
      <c r="C57" s="141">
        <v>12</v>
      </c>
      <c r="D57" s="141">
        <v>1369</v>
      </c>
      <c r="E57" s="174">
        <f t="shared" si="1"/>
        <v>0.00876552227903579</v>
      </c>
    </row>
    <row r="58" s="101" customFormat="1" ht="20.25" customHeight="1" spans="1:5">
      <c r="A58" s="131" t="str">
        <f t="shared" si="0"/>
        <v/>
      </c>
      <c r="B58" s="196" t="s">
        <v>1122</v>
      </c>
      <c r="C58" s="141">
        <v>815</v>
      </c>
      <c r="D58" s="141">
        <v>2312</v>
      </c>
      <c r="E58" s="174">
        <f t="shared" si="1"/>
        <v>0.352508650519031</v>
      </c>
    </row>
    <row r="59" s="101" customFormat="1" ht="20.25" customHeight="1" spans="1:5">
      <c r="A59" s="131" t="str">
        <f t="shared" si="0"/>
        <v/>
      </c>
      <c r="B59" s="196" t="s">
        <v>1123</v>
      </c>
      <c r="C59" s="141">
        <v>3052</v>
      </c>
      <c r="D59" s="141">
        <v>4164</v>
      </c>
      <c r="E59" s="174">
        <f t="shared" si="1"/>
        <v>0.732949087415946</v>
      </c>
    </row>
    <row r="60" s="101" customFormat="1" ht="20.25" customHeight="1" spans="1:5">
      <c r="A60" s="131" t="str">
        <f t="shared" si="0"/>
        <v/>
      </c>
      <c r="B60" s="196" t="s">
        <v>1124</v>
      </c>
      <c r="C60" s="141">
        <v>944</v>
      </c>
      <c r="D60" s="141">
        <v>1683</v>
      </c>
      <c r="E60" s="174">
        <f t="shared" si="1"/>
        <v>0.560903149138443</v>
      </c>
    </row>
    <row r="61" s="101" customFormat="1" ht="20.25" customHeight="1" spans="1:5">
      <c r="A61" s="131" t="str">
        <f t="shared" si="0"/>
        <v/>
      </c>
      <c r="B61" s="196" t="s">
        <v>1125</v>
      </c>
      <c r="C61" s="141">
        <v>12520</v>
      </c>
      <c r="D61" s="141">
        <v>18338</v>
      </c>
      <c r="E61" s="174">
        <f t="shared" si="1"/>
        <v>0.682735303740866</v>
      </c>
    </row>
    <row r="62" s="101" customFormat="1" ht="20.25" customHeight="1" spans="1:5">
      <c r="A62" s="131" t="str">
        <f t="shared" si="0"/>
        <v/>
      </c>
      <c r="B62" s="196" t="s">
        <v>1126</v>
      </c>
      <c r="C62" s="141">
        <v>5370</v>
      </c>
      <c r="D62" s="141">
        <v>17163</v>
      </c>
      <c r="E62" s="174">
        <f t="shared" si="1"/>
        <v>0.312882363223213</v>
      </c>
    </row>
    <row r="63" s="101" customFormat="1" ht="20.25" customHeight="1" spans="1:5">
      <c r="A63" s="131" t="str">
        <f t="shared" si="0"/>
        <v/>
      </c>
      <c r="B63" s="196" t="s">
        <v>1127</v>
      </c>
      <c r="C63" s="141">
        <v>5709</v>
      </c>
      <c r="D63" s="141">
        <v>8181</v>
      </c>
      <c r="E63" s="174">
        <f t="shared" si="1"/>
        <v>0.697836450311698</v>
      </c>
    </row>
    <row r="64" s="101" customFormat="1" ht="20.25" customHeight="1" spans="1:5">
      <c r="A64" s="131" t="str">
        <f t="shared" si="0"/>
        <v/>
      </c>
      <c r="B64" s="196" t="s">
        <v>1128</v>
      </c>
      <c r="C64" s="141">
        <v>607</v>
      </c>
      <c r="D64" s="141">
        <v>329</v>
      </c>
      <c r="E64" s="174">
        <f t="shared" si="1"/>
        <v>1.84498480243161</v>
      </c>
    </row>
    <row r="65" s="101" customFormat="1" ht="20.25" customHeight="1" spans="1:5">
      <c r="A65" s="131" t="str">
        <f t="shared" si="0"/>
        <v/>
      </c>
      <c r="B65" s="196" t="s">
        <v>1129</v>
      </c>
      <c r="C65" s="141">
        <v>1688</v>
      </c>
      <c r="D65" s="141">
        <v>2490</v>
      </c>
      <c r="E65" s="174">
        <f t="shared" si="1"/>
        <v>0.677911646586345</v>
      </c>
    </row>
    <row r="66" s="101" customFormat="1" ht="20.25" customHeight="1" spans="1:5">
      <c r="A66" s="131" t="str">
        <f t="shared" si="0"/>
        <v/>
      </c>
      <c r="B66" s="196" t="s">
        <v>1130</v>
      </c>
      <c r="C66" s="141">
        <v>576</v>
      </c>
      <c r="D66" s="141">
        <v>1630</v>
      </c>
      <c r="E66" s="174">
        <f t="shared" si="1"/>
        <v>0.353374233128834</v>
      </c>
    </row>
    <row r="67" s="101" customFormat="1" ht="20.25" customHeight="1" spans="1:5">
      <c r="A67" s="131" t="str">
        <f t="shared" si="0"/>
        <v/>
      </c>
      <c r="B67" s="196" t="s">
        <v>1131</v>
      </c>
      <c r="C67" s="141">
        <v>0</v>
      </c>
      <c r="D67" s="141">
        <v>17</v>
      </c>
      <c r="E67" s="174">
        <f t="shared" si="1"/>
        <v>0</v>
      </c>
    </row>
    <row r="68" s="101" customFormat="1" ht="20.25" customHeight="1" spans="1:5">
      <c r="A68" s="131" t="str">
        <f t="shared" si="0"/>
        <v/>
      </c>
      <c r="B68" s="196" t="s">
        <v>1132</v>
      </c>
      <c r="C68" s="141">
        <v>23</v>
      </c>
      <c r="D68" s="141">
        <v>5</v>
      </c>
      <c r="E68" s="174">
        <f t="shared" si="1"/>
        <v>4.6</v>
      </c>
    </row>
    <row r="69" s="101" customFormat="1" ht="20.25" customHeight="1" spans="1:5">
      <c r="A69" s="131" t="str">
        <f t="shared" si="0"/>
        <v/>
      </c>
      <c r="B69" s="196" t="s">
        <v>1133</v>
      </c>
      <c r="C69" s="141">
        <v>31235</v>
      </c>
      <c r="D69" s="141">
        <v>1244</v>
      </c>
      <c r="E69" s="174">
        <f t="shared" si="1"/>
        <v>25.1085209003215</v>
      </c>
    </row>
    <row r="70" s="101" customFormat="1" ht="20.25" customHeight="1" spans="1:5">
      <c r="A70" s="131" t="str">
        <f t="shared" si="0"/>
        <v/>
      </c>
      <c r="B70" s="196" t="s">
        <v>1134</v>
      </c>
      <c r="C70" s="141">
        <v>0</v>
      </c>
      <c r="D70" s="141">
        <v>0</v>
      </c>
      <c r="E70" s="174">
        <f t="shared" si="1"/>
        <v>0</v>
      </c>
    </row>
    <row r="71" s="101" customFormat="1" ht="20.25" customHeight="1" spans="1:5">
      <c r="A71" s="197" t="str">
        <f t="shared" si="0"/>
        <v/>
      </c>
      <c r="B71" s="196" t="s">
        <v>1135</v>
      </c>
      <c r="C71" s="141">
        <v>109</v>
      </c>
      <c r="D71" s="141">
        <v>66</v>
      </c>
      <c r="E71" s="174">
        <f t="shared" si="1"/>
        <v>1.65151515151515</v>
      </c>
    </row>
    <row r="72" s="101" customFormat="1" ht="20.25" customHeight="1" spans="1:5">
      <c r="A72" s="131" t="str">
        <f t="shared" si="0"/>
        <v/>
      </c>
      <c r="B72" s="196" t="s">
        <v>1136</v>
      </c>
      <c r="C72" s="141">
        <v>0</v>
      </c>
      <c r="D72" s="141">
        <v>0</v>
      </c>
      <c r="E72" s="174">
        <f t="shared" si="1"/>
        <v>0</v>
      </c>
    </row>
    <row r="73" s="101" customFormat="1" ht="20.25" customHeight="1" spans="1:5">
      <c r="A73" s="197" t="s">
        <v>254</v>
      </c>
      <c r="B73" s="199" t="s">
        <v>130</v>
      </c>
      <c r="C73" s="141">
        <v>59648</v>
      </c>
      <c r="D73" s="141">
        <v>65880</v>
      </c>
      <c r="E73" s="174">
        <f t="shared" si="1"/>
        <v>0.905403764420158</v>
      </c>
    </row>
    <row r="74" s="101" customFormat="1" ht="20.25" customHeight="1" spans="1:5">
      <c r="A74" s="197" t="str">
        <f t="shared" si="0"/>
        <v/>
      </c>
      <c r="B74" s="199" t="s">
        <v>1137</v>
      </c>
      <c r="C74" s="141">
        <v>17007</v>
      </c>
      <c r="D74" s="141">
        <v>17007</v>
      </c>
      <c r="E74" s="174">
        <f t="shared" si="1"/>
        <v>1</v>
      </c>
    </row>
    <row r="75" s="101" customFormat="1" ht="20.25" customHeight="1" spans="1:5">
      <c r="A75" s="131" t="str">
        <f t="shared" si="0"/>
        <v/>
      </c>
      <c r="B75" s="199" t="s">
        <v>1138</v>
      </c>
      <c r="C75" s="141">
        <v>42641</v>
      </c>
      <c r="D75" s="141">
        <v>48873</v>
      </c>
      <c r="E75" s="174">
        <f t="shared" si="1"/>
        <v>0.872485830622225</v>
      </c>
    </row>
    <row r="76" s="135" customFormat="1" ht="20.25" customHeight="1" spans="1:5">
      <c r="A76" s="165" t="str">
        <f t="shared" si="0"/>
        <v/>
      </c>
      <c r="B76" s="200" t="s">
        <v>1139</v>
      </c>
      <c r="C76" s="173">
        <f t="shared" ref="C76:D76" si="2">C4-C73</f>
        <v>175444</v>
      </c>
      <c r="D76" s="173">
        <f t="shared" si="2"/>
        <v>172811</v>
      </c>
      <c r="E76" s="201">
        <f t="shared" si="1"/>
        <v>1.01523629861525</v>
      </c>
    </row>
  </sheetData>
  <sheetProtection insertRows="0" insertColumns="0" deleteColumns="0" deleteRows="0" autoFilter="0"/>
  <mergeCells count="1">
    <mergeCell ref="A1:E1"/>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0"/>
  <sheetViews>
    <sheetView showZeros="0" topLeftCell="A44" workbookViewId="0">
      <selection activeCell="A1" sqref="A1:E1"/>
    </sheetView>
  </sheetViews>
  <sheetFormatPr defaultColWidth="9" defaultRowHeight="20.25" customHeight="1" outlineLevelCol="4"/>
  <cols>
    <col min="1" max="1" width="29" style="2" customWidth="1"/>
    <col min="2" max="2" width="16.2727272727273" style="2" customWidth="1"/>
    <col min="3" max="3" width="14.1818181818182" style="147" customWidth="1"/>
    <col min="4" max="4" width="13.5727272727273" style="147" customWidth="1"/>
    <col min="5" max="5" width="12.7090909090909" style="147" customWidth="1"/>
    <col min="6" max="6" width="9" style="134"/>
  </cols>
  <sheetData>
    <row r="1" ht="45" customHeight="1" spans="1:5">
      <c r="A1" s="3" t="s">
        <v>11</v>
      </c>
      <c r="B1" s="3"/>
      <c r="C1" s="148"/>
      <c r="D1" s="148"/>
      <c r="E1" s="148"/>
    </row>
    <row r="2" customHeight="1" spans="1:5">
      <c r="A2" s="195"/>
      <c r="B2" s="4"/>
      <c r="C2" s="150"/>
      <c r="D2" s="150"/>
      <c r="E2" s="194" t="s">
        <v>47</v>
      </c>
    </row>
    <row r="3" ht="33" customHeight="1" spans="1:5">
      <c r="A3" s="6" t="s">
        <v>48</v>
      </c>
      <c r="B3" s="6" t="s">
        <v>49</v>
      </c>
      <c r="C3" s="152" t="s">
        <v>50</v>
      </c>
      <c r="D3" s="152" t="s">
        <v>51</v>
      </c>
      <c r="E3" s="152" t="s">
        <v>52</v>
      </c>
    </row>
    <row r="4" customHeight="1" spans="1:5">
      <c r="A4" s="159" t="s">
        <v>53</v>
      </c>
      <c r="B4" s="154">
        <v>249517</v>
      </c>
      <c r="C4" s="172">
        <v>253796</v>
      </c>
      <c r="D4" s="155">
        <v>1.01714913212326</v>
      </c>
      <c r="E4" s="155">
        <v>0.936914188677852</v>
      </c>
    </row>
    <row r="5" customHeight="1" spans="1:5">
      <c r="A5" s="159" t="s">
        <v>54</v>
      </c>
      <c r="B5" s="154">
        <v>75950</v>
      </c>
      <c r="C5" s="172">
        <v>76880</v>
      </c>
      <c r="D5" s="155">
        <v>1.01224489795918</v>
      </c>
      <c r="E5" s="155">
        <v>1.67926259228518</v>
      </c>
    </row>
    <row r="6" customHeight="1" spans="1:5">
      <c r="A6" s="159" t="s">
        <v>55</v>
      </c>
      <c r="B6" s="154">
        <v>9931</v>
      </c>
      <c r="C6" s="172">
        <v>9882</v>
      </c>
      <c r="D6" s="155">
        <v>0.995065955090122</v>
      </c>
      <c r="E6" s="155">
        <v>0.946370427121241</v>
      </c>
    </row>
    <row r="7" customHeight="1" spans="1:5">
      <c r="A7" s="159" t="s">
        <v>56</v>
      </c>
      <c r="B7" s="154">
        <v>0</v>
      </c>
      <c r="C7" s="172">
        <v>0</v>
      </c>
      <c r="D7" s="155">
        <v>0</v>
      </c>
      <c r="E7" s="155">
        <v>0</v>
      </c>
    </row>
    <row r="8" customHeight="1" spans="1:5">
      <c r="A8" s="159" t="s">
        <v>57</v>
      </c>
      <c r="B8" s="154">
        <v>8300</v>
      </c>
      <c r="C8" s="172">
        <v>8046</v>
      </c>
      <c r="D8" s="155">
        <v>0.969397590361446</v>
      </c>
      <c r="E8" s="155">
        <v>0.929743471227178</v>
      </c>
    </row>
    <row r="9" customHeight="1" spans="1:5">
      <c r="A9" s="159" t="s">
        <v>58</v>
      </c>
      <c r="B9" s="154">
        <v>91</v>
      </c>
      <c r="C9" s="172">
        <v>91</v>
      </c>
      <c r="D9" s="155">
        <v>1</v>
      </c>
      <c r="E9" s="155">
        <v>0.645390070921986</v>
      </c>
    </row>
    <row r="10" customHeight="1" spans="1:5">
      <c r="A10" s="159" t="s">
        <v>59</v>
      </c>
      <c r="B10" s="154">
        <v>31116</v>
      </c>
      <c r="C10" s="172">
        <v>31410</v>
      </c>
      <c r="D10" s="155">
        <v>1.00944851523332</v>
      </c>
      <c r="E10" s="155">
        <v>0.999045801526718</v>
      </c>
    </row>
    <row r="11" customHeight="1" spans="1:5">
      <c r="A11" s="159" t="s">
        <v>60</v>
      </c>
      <c r="B11" s="154">
        <v>11662</v>
      </c>
      <c r="C11" s="172">
        <v>11639</v>
      </c>
      <c r="D11" s="155">
        <v>0.998027782541588</v>
      </c>
      <c r="E11" s="155">
        <v>0.655903071287687</v>
      </c>
    </row>
    <row r="12" customHeight="1" spans="1:5">
      <c r="A12" s="159" t="s">
        <v>61</v>
      </c>
      <c r="B12" s="154">
        <v>15751</v>
      </c>
      <c r="C12" s="172">
        <v>15987</v>
      </c>
      <c r="D12" s="155">
        <v>1.01498317567139</v>
      </c>
      <c r="E12" s="155">
        <v>1.23242368177613</v>
      </c>
    </row>
    <row r="13" customHeight="1" spans="1:5">
      <c r="A13" s="159" t="s">
        <v>62</v>
      </c>
      <c r="B13" s="154">
        <v>3000</v>
      </c>
      <c r="C13" s="172">
        <v>2934</v>
      </c>
      <c r="D13" s="155">
        <v>0.978</v>
      </c>
      <c r="E13" s="155">
        <v>0.441800933594338</v>
      </c>
    </row>
    <row r="14" customHeight="1" spans="1:5">
      <c r="A14" s="159" t="s">
        <v>63</v>
      </c>
      <c r="B14" s="154">
        <v>60961</v>
      </c>
      <c r="C14" s="172">
        <v>63938</v>
      </c>
      <c r="D14" s="155">
        <v>1.04883450074638</v>
      </c>
      <c r="E14" s="155">
        <v>0.644360909833009</v>
      </c>
    </row>
    <row r="15" customHeight="1" spans="1:5">
      <c r="A15" s="159" t="s">
        <v>64</v>
      </c>
      <c r="B15" s="154">
        <v>6600</v>
      </c>
      <c r="C15" s="172">
        <v>6440</v>
      </c>
      <c r="D15" s="155">
        <v>0.975757575757576</v>
      </c>
      <c r="E15" s="155">
        <v>1.26696832579186</v>
      </c>
    </row>
    <row r="16" customHeight="1" spans="1:5">
      <c r="A16" s="159" t="s">
        <v>65</v>
      </c>
      <c r="B16" s="154">
        <v>6</v>
      </c>
      <c r="C16" s="172">
        <v>6</v>
      </c>
      <c r="D16" s="155">
        <v>1</v>
      </c>
      <c r="E16" s="155">
        <v>0.13953488372093</v>
      </c>
    </row>
    <row r="17" customHeight="1" spans="1:5">
      <c r="A17" s="159" t="s">
        <v>66</v>
      </c>
      <c r="B17" s="154">
        <v>23500</v>
      </c>
      <c r="C17" s="172">
        <v>23909</v>
      </c>
      <c r="D17" s="155">
        <v>1.01740425531915</v>
      </c>
      <c r="E17" s="155">
        <v>0.793738795564704</v>
      </c>
    </row>
    <row r="18" customHeight="1" spans="1:5">
      <c r="A18" s="159" t="s">
        <v>67</v>
      </c>
      <c r="B18" s="154">
        <v>2400</v>
      </c>
      <c r="C18" s="172">
        <v>2385</v>
      </c>
      <c r="D18" s="155">
        <v>0.99375</v>
      </c>
      <c r="E18" s="155">
        <v>1.00083927822073</v>
      </c>
    </row>
    <row r="19" customHeight="1" spans="1:5">
      <c r="A19" s="159" t="s">
        <v>68</v>
      </c>
      <c r="B19" s="154">
        <v>162</v>
      </c>
      <c r="C19" s="172">
        <v>162</v>
      </c>
      <c r="D19" s="155">
        <v>1</v>
      </c>
      <c r="E19" s="155">
        <v>1.28571428571429</v>
      </c>
    </row>
    <row r="20" customHeight="1" spans="1:5">
      <c r="A20" s="159" t="s">
        <v>69</v>
      </c>
      <c r="B20" s="154">
        <v>87</v>
      </c>
      <c r="C20" s="172">
        <v>87</v>
      </c>
      <c r="D20" s="155">
        <v>1</v>
      </c>
      <c r="E20" s="155">
        <v>1.03571428571429</v>
      </c>
    </row>
    <row r="21" customHeight="1" spans="1:5">
      <c r="A21" s="159" t="s">
        <v>70</v>
      </c>
      <c r="B21" s="154">
        <v>36483</v>
      </c>
      <c r="C21" s="172">
        <v>37036</v>
      </c>
      <c r="D21" s="155">
        <v>1.01515774470301</v>
      </c>
      <c r="E21" s="155">
        <v>0.729184304305881</v>
      </c>
    </row>
    <row r="22" customHeight="1" spans="1:5">
      <c r="A22" s="159" t="s">
        <v>71</v>
      </c>
      <c r="B22" s="154">
        <v>18788</v>
      </c>
      <c r="C22" s="172">
        <v>18824</v>
      </c>
      <c r="D22" s="155">
        <v>1.00191611667022</v>
      </c>
      <c r="E22" s="155">
        <v>0.620373727054016</v>
      </c>
    </row>
    <row r="23" customHeight="1" spans="1:5">
      <c r="A23" s="159" t="s">
        <v>72</v>
      </c>
      <c r="B23" s="154">
        <v>2108</v>
      </c>
      <c r="C23" s="172">
        <v>2218</v>
      </c>
      <c r="D23" s="155">
        <v>1.05218216318786</v>
      </c>
      <c r="E23" s="155">
        <v>0.605349344978166</v>
      </c>
    </row>
    <row r="24" customHeight="1" spans="1:5">
      <c r="A24" s="159" t="s">
        <v>73</v>
      </c>
      <c r="B24" s="154">
        <v>5136</v>
      </c>
      <c r="C24" s="172">
        <v>5264</v>
      </c>
      <c r="D24" s="155">
        <v>1.02492211838006</v>
      </c>
      <c r="E24" s="155">
        <v>0.936654804270463</v>
      </c>
    </row>
    <row r="25" customHeight="1" spans="1:5">
      <c r="A25" s="159" t="s">
        <v>74</v>
      </c>
      <c r="B25" s="154">
        <v>0</v>
      </c>
      <c r="C25" s="172">
        <v>0</v>
      </c>
      <c r="D25" s="155">
        <v>0</v>
      </c>
      <c r="E25" s="155">
        <v>0</v>
      </c>
    </row>
    <row r="26" customHeight="1" spans="1:5">
      <c r="A26" s="159" t="s">
        <v>75</v>
      </c>
      <c r="B26" s="154">
        <v>6350</v>
      </c>
      <c r="C26" s="172">
        <v>8404</v>
      </c>
      <c r="D26" s="155">
        <v>1.32346456692913</v>
      </c>
      <c r="E26" s="155">
        <v>0.951109099139882</v>
      </c>
    </row>
    <row r="27" customHeight="1" spans="1:5">
      <c r="A27" s="159" t="s">
        <v>76</v>
      </c>
      <c r="B27" s="154">
        <v>5</v>
      </c>
      <c r="C27" s="172">
        <v>0</v>
      </c>
      <c r="D27" s="155">
        <v>0</v>
      </c>
      <c r="E27" s="155">
        <v>0</v>
      </c>
    </row>
    <row r="28" customHeight="1" spans="1:5">
      <c r="A28" s="159" t="s">
        <v>77</v>
      </c>
      <c r="B28" s="154">
        <v>2357</v>
      </c>
      <c r="C28" s="172">
        <v>2434</v>
      </c>
      <c r="D28" s="155">
        <v>1.03266864658464</v>
      </c>
      <c r="E28" s="155">
        <v>1.22005012531328</v>
      </c>
    </row>
    <row r="29" customHeight="1" spans="1:5">
      <c r="A29" s="159" t="s">
        <v>78</v>
      </c>
      <c r="B29" s="154">
        <v>1739</v>
      </c>
      <c r="C29" s="172">
        <v>-108</v>
      </c>
      <c r="D29" s="155">
        <v>-0.0621046578493387</v>
      </c>
      <c r="E29" s="155">
        <v>-0.329268292682927</v>
      </c>
    </row>
    <row r="30" customHeight="1" spans="1:5">
      <c r="A30" s="159" t="str">
        <f t="shared" ref="A30:A32" si="0">""</f>
        <v/>
      </c>
      <c r="B30" s="154">
        <v>0</v>
      </c>
      <c r="C30" s="172">
        <v>0</v>
      </c>
      <c r="D30" s="157">
        <v>0</v>
      </c>
      <c r="E30" s="157">
        <v>0</v>
      </c>
    </row>
    <row r="31" customHeight="1" spans="1:5">
      <c r="A31" s="6" t="s">
        <v>79</v>
      </c>
      <c r="B31" s="154">
        <v>286000</v>
      </c>
      <c r="C31" s="172">
        <v>290832</v>
      </c>
      <c r="D31" s="155">
        <v>1.0168951048951</v>
      </c>
      <c r="E31" s="155">
        <v>0.904114699262612</v>
      </c>
    </row>
    <row r="32" customHeight="1" spans="1:5">
      <c r="A32" s="159" t="str">
        <f t="shared" si="0"/>
        <v/>
      </c>
      <c r="B32" s="154">
        <v>0</v>
      </c>
      <c r="C32" s="172">
        <v>0</v>
      </c>
      <c r="D32" s="157">
        <v>0</v>
      </c>
      <c r="E32" s="157">
        <v>0</v>
      </c>
    </row>
    <row r="33" customHeight="1" spans="1:5">
      <c r="A33" s="7" t="s">
        <v>80</v>
      </c>
      <c r="B33" s="154">
        <v>0</v>
      </c>
      <c r="C33" s="172">
        <v>235092</v>
      </c>
      <c r="D33" s="157">
        <v>0</v>
      </c>
      <c r="E33" s="155">
        <v>0.98492192835088</v>
      </c>
    </row>
    <row r="34" customHeight="1" spans="1:5">
      <c r="A34" s="7" t="s">
        <v>81</v>
      </c>
      <c r="B34" s="154">
        <v>0</v>
      </c>
      <c r="C34" s="172">
        <v>53277</v>
      </c>
      <c r="D34" s="157">
        <v>0</v>
      </c>
      <c r="E34" s="155">
        <v>0.968056691196511</v>
      </c>
    </row>
    <row r="35" customHeight="1" spans="1:5">
      <c r="A35" s="7" t="s">
        <v>82</v>
      </c>
      <c r="B35" s="154">
        <v>0</v>
      </c>
      <c r="C35" s="172">
        <v>116712</v>
      </c>
      <c r="D35" s="157">
        <v>0</v>
      </c>
      <c r="E35" s="155">
        <v>0.951120528074322</v>
      </c>
    </row>
    <row r="36" customHeight="1" spans="1:5">
      <c r="A36" s="7" t="s">
        <v>83</v>
      </c>
      <c r="B36" s="154">
        <v>0</v>
      </c>
      <c r="C36" s="172">
        <v>65103</v>
      </c>
      <c r="D36" s="157">
        <v>0</v>
      </c>
      <c r="E36" s="155">
        <v>1.06820792176681</v>
      </c>
    </row>
    <row r="37" customHeight="1" spans="1:5">
      <c r="A37" s="159" t="s">
        <v>84</v>
      </c>
      <c r="B37" s="154">
        <v>0</v>
      </c>
      <c r="C37" s="172">
        <v>0</v>
      </c>
      <c r="D37" s="157">
        <v>0</v>
      </c>
      <c r="E37" s="155">
        <v>0</v>
      </c>
    </row>
    <row r="38" customHeight="1" spans="1:5">
      <c r="A38" s="159" t="s">
        <v>85</v>
      </c>
      <c r="B38" s="154">
        <v>0</v>
      </c>
      <c r="C38" s="172">
        <v>0</v>
      </c>
      <c r="D38" s="157">
        <v>0</v>
      </c>
      <c r="E38" s="155">
        <v>0</v>
      </c>
    </row>
    <row r="39" customHeight="1" spans="1:5">
      <c r="A39" s="159" t="s">
        <v>86</v>
      </c>
      <c r="B39" s="154">
        <v>0</v>
      </c>
      <c r="C39" s="172">
        <v>35844</v>
      </c>
      <c r="D39" s="157">
        <v>0</v>
      </c>
      <c r="E39" s="155">
        <v>1.42221164147125</v>
      </c>
    </row>
    <row r="40" customHeight="1" spans="1:5">
      <c r="A40" s="159" t="s">
        <v>87</v>
      </c>
      <c r="B40" s="154">
        <v>0</v>
      </c>
      <c r="C40" s="172">
        <v>35168</v>
      </c>
      <c r="D40" s="157">
        <v>0</v>
      </c>
      <c r="E40" s="155">
        <v>1.4756629741524</v>
      </c>
    </row>
    <row r="41" customHeight="1" spans="1:5">
      <c r="A41" s="159" t="s">
        <v>88</v>
      </c>
      <c r="B41" s="154">
        <v>0</v>
      </c>
      <c r="C41" s="172">
        <v>0</v>
      </c>
      <c r="D41" s="157">
        <v>0</v>
      </c>
      <c r="E41" s="155">
        <v>0</v>
      </c>
    </row>
    <row r="42" customHeight="1" spans="1:5">
      <c r="A42" s="159" t="s">
        <v>89</v>
      </c>
      <c r="B42" s="154">
        <v>0</v>
      </c>
      <c r="C42" s="172">
        <v>28300</v>
      </c>
      <c r="D42" s="157">
        <v>0</v>
      </c>
      <c r="E42" s="155">
        <v>0</v>
      </c>
    </row>
    <row r="43" customHeight="1" spans="1:5">
      <c r="A43" s="159" t="s">
        <v>90</v>
      </c>
      <c r="B43" s="154">
        <v>0</v>
      </c>
      <c r="C43" s="172">
        <v>0</v>
      </c>
      <c r="D43" s="157">
        <v>0</v>
      </c>
      <c r="E43" s="155">
        <v>0</v>
      </c>
    </row>
    <row r="44" customHeight="1" spans="1:5">
      <c r="A44" s="159" t="s">
        <v>91</v>
      </c>
      <c r="B44" s="154">
        <v>0</v>
      </c>
      <c r="C44" s="172">
        <v>0</v>
      </c>
      <c r="D44" s="157">
        <v>0</v>
      </c>
      <c r="E44" s="155">
        <v>0</v>
      </c>
    </row>
    <row r="45" customHeight="1" spans="1:5">
      <c r="A45" s="159" t="s">
        <v>92</v>
      </c>
      <c r="B45" s="154">
        <v>0</v>
      </c>
      <c r="C45" s="172">
        <v>0</v>
      </c>
      <c r="D45" s="157">
        <v>0</v>
      </c>
      <c r="E45" s="155">
        <v>0</v>
      </c>
    </row>
    <row r="46" customHeight="1" spans="1:5">
      <c r="A46" s="159" t="s">
        <v>93</v>
      </c>
      <c r="B46" s="154">
        <v>0</v>
      </c>
      <c r="C46" s="172">
        <v>5676</v>
      </c>
      <c r="D46" s="157">
        <v>0</v>
      </c>
      <c r="E46" s="155">
        <v>0.505747126436782</v>
      </c>
    </row>
    <row r="47" customHeight="1" spans="1:5">
      <c r="A47" s="159" t="s">
        <v>94</v>
      </c>
      <c r="B47" s="154">
        <v>0</v>
      </c>
      <c r="C47" s="172">
        <v>0</v>
      </c>
      <c r="D47" s="157">
        <v>0</v>
      </c>
      <c r="E47" s="155">
        <v>0</v>
      </c>
    </row>
    <row r="48" customHeight="1" spans="1:5">
      <c r="A48" s="159" t="s">
        <v>95</v>
      </c>
      <c r="B48" s="154">
        <v>0</v>
      </c>
      <c r="C48" s="172">
        <v>0</v>
      </c>
      <c r="D48" s="157">
        <v>0</v>
      </c>
      <c r="E48" s="155">
        <v>0</v>
      </c>
    </row>
    <row r="49" customHeight="1" spans="1:5">
      <c r="A49" s="159" t="s">
        <v>96</v>
      </c>
      <c r="B49" s="154">
        <v>0</v>
      </c>
      <c r="C49" s="172">
        <v>0</v>
      </c>
      <c r="D49" s="157">
        <v>0</v>
      </c>
      <c r="E49" s="155">
        <v>0</v>
      </c>
    </row>
    <row r="50" customHeight="1" spans="1:5">
      <c r="A50" s="6" t="s">
        <v>1140</v>
      </c>
      <c r="B50" s="154">
        <v>0</v>
      </c>
      <c r="C50" s="172">
        <v>630912</v>
      </c>
      <c r="D50" s="157">
        <v>0</v>
      </c>
      <c r="E50" s="155">
        <v>1.0165752265861</v>
      </c>
    </row>
  </sheetData>
  <sheetProtection insertRows="0" insertColumns="0" deleteColumns="0" deleteRows="0" autoFilter="0"/>
  <mergeCells count="1">
    <mergeCell ref="A1:E1"/>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1"/>
  <sheetViews>
    <sheetView showZeros="0" workbookViewId="0">
      <selection activeCell="A1" sqref="A1:E1"/>
    </sheetView>
  </sheetViews>
  <sheetFormatPr defaultColWidth="9" defaultRowHeight="20.25" customHeight="1" outlineLevelCol="4"/>
  <cols>
    <col min="1" max="1" width="26.7090909090909" style="2" customWidth="1"/>
    <col min="2" max="3" width="16.5727272727273" style="147" customWidth="1"/>
    <col min="4" max="4" width="12.2818181818182" style="147" customWidth="1"/>
    <col min="5" max="5" width="12.5727272727273" style="147" customWidth="1"/>
    <col min="6" max="6" width="9" style="134"/>
  </cols>
  <sheetData>
    <row r="1" ht="45" customHeight="1" spans="1:5">
      <c r="A1" s="3" t="s">
        <v>12</v>
      </c>
      <c r="B1" s="148"/>
      <c r="C1" s="148"/>
      <c r="D1" s="148"/>
      <c r="E1" s="148"/>
    </row>
    <row r="2" customHeight="1" spans="1:5">
      <c r="A2" s="4"/>
      <c r="B2" s="150"/>
      <c r="C2" s="150"/>
      <c r="D2" s="150"/>
      <c r="E2" s="194" t="s">
        <v>47</v>
      </c>
    </row>
    <row r="3" ht="30" customHeight="1" spans="1:5">
      <c r="A3" s="6" t="s">
        <v>98</v>
      </c>
      <c r="B3" s="152" t="s">
        <v>49</v>
      </c>
      <c r="C3" s="152" t="s">
        <v>50</v>
      </c>
      <c r="D3" s="152" t="s">
        <v>51</v>
      </c>
      <c r="E3" s="152" t="s">
        <v>99</v>
      </c>
    </row>
    <row r="4" customHeight="1" spans="1:5">
      <c r="A4" s="159" t="s">
        <v>100</v>
      </c>
      <c r="B4" s="172">
        <v>47533</v>
      </c>
      <c r="C4" s="172">
        <v>44238</v>
      </c>
      <c r="D4" s="155">
        <v>0.930679738287085</v>
      </c>
      <c r="E4" s="155">
        <v>0.886408720219608</v>
      </c>
    </row>
    <row r="5" customHeight="1" spans="1:5">
      <c r="A5" s="159" t="s">
        <v>101</v>
      </c>
      <c r="B5" s="172">
        <v>0</v>
      </c>
      <c r="C5" s="172">
        <v>0</v>
      </c>
      <c r="D5" s="155">
        <v>0</v>
      </c>
      <c r="E5" s="155">
        <v>0</v>
      </c>
    </row>
    <row r="6" customHeight="1" spans="1:5">
      <c r="A6" s="159" t="s">
        <v>102</v>
      </c>
      <c r="B6" s="172">
        <v>558</v>
      </c>
      <c r="C6" s="172">
        <v>558</v>
      </c>
      <c r="D6" s="155">
        <v>1</v>
      </c>
      <c r="E6" s="155">
        <v>1.38118811881188</v>
      </c>
    </row>
    <row r="7" customHeight="1" spans="1:5">
      <c r="A7" s="159" t="s">
        <v>103</v>
      </c>
      <c r="B7" s="172">
        <v>45261</v>
      </c>
      <c r="C7" s="172">
        <v>43132</v>
      </c>
      <c r="D7" s="155">
        <v>0.95296171096529</v>
      </c>
      <c r="E7" s="155">
        <v>0.90693469027293</v>
      </c>
    </row>
    <row r="8" customHeight="1" spans="1:5">
      <c r="A8" s="159" t="s">
        <v>104</v>
      </c>
      <c r="B8" s="172">
        <v>126094</v>
      </c>
      <c r="C8" s="172">
        <v>116191</v>
      </c>
      <c r="D8" s="155">
        <v>0.921463352736847</v>
      </c>
      <c r="E8" s="155">
        <v>1.00137894183451</v>
      </c>
    </row>
    <row r="9" customHeight="1" spans="1:5">
      <c r="A9" s="159" t="s">
        <v>105</v>
      </c>
      <c r="B9" s="172">
        <v>2380</v>
      </c>
      <c r="C9" s="172">
        <v>2357</v>
      </c>
      <c r="D9" s="155">
        <v>0.990336134453782</v>
      </c>
      <c r="E9" s="155">
        <v>0.379610243195362</v>
      </c>
    </row>
    <row r="10" customHeight="1" spans="1:5">
      <c r="A10" s="159" t="s">
        <v>106</v>
      </c>
      <c r="B10" s="172">
        <v>4406</v>
      </c>
      <c r="C10" s="172">
        <v>3349</v>
      </c>
      <c r="D10" s="155">
        <v>0.760099863822061</v>
      </c>
      <c r="E10" s="155">
        <v>0.441412943192303</v>
      </c>
    </row>
    <row r="11" customHeight="1" spans="1:5">
      <c r="A11" s="159" t="s">
        <v>107</v>
      </c>
      <c r="B11" s="172">
        <v>114743</v>
      </c>
      <c r="C11" s="172">
        <v>107962</v>
      </c>
      <c r="D11" s="155">
        <v>0.940902713019531</v>
      </c>
      <c r="E11" s="155">
        <v>1.14546110427365</v>
      </c>
    </row>
    <row r="12" customHeight="1" spans="1:5">
      <c r="A12" s="159" t="s">
        <v>108</v>
      </c>
      <c r="B12" s="172">
        <v>49398</v>
      </c>
      <c r="C12" s="172">
        <v>42325</v>
      </c>
      <c r="D12" s="155">
        <v>0.85681606542775</v>
      </c>
      <c r="E12" s="155">
        <v>0.814114524226279</v>
      </c>
    </row>
    <row r="13" customHeight="1" spans="1:5">
      <c r="A13" s="159" t="s">
        <v>109</v>
      </c>
      <c r="B13" s="172">
        <v>16974</v>
      </c>
      <c r="C13" s="172">
        <v>8532</v>
      </c>
      <c r="D13" s="155">
        <v>0.502651113467656</v>
      </c>
      <c r="E13" s="155">
        <v>0.648525387655822</v>
      </c>
    </row>
    <row r="14" customHeight="1" spans="1:5">
      <c r="A14" s="159" t="s">
        <v>110</v>
      </c>
      <c r="B14" s="172">
        <v>49106</v>
      </c>
      <c r="C14" s="172">
        <v>33873</v>
      </c>
      <c r="D14" s="155">
        <v>0.689793507921639</v>
      </c>
      <c r="E14" s="155">
        <v>0.573681090693539</v>
      </c>
    </row>
    <row r="15" customHeight="1" spans="1:5">
      <c r="A15" s="159" t="s">
        <v>111</v>
      </c>
      <c r="B15" s="172">
        <v>21611</v>
      </c>
      <c r="C15" s="172">
        <v>17908</v>
      </c>
      <c r="D15" s="155">
        <v>0.828652075332007</v>
      </c>
      <c r="E15" s="155">
        <v>0.714747555378168</v>
      </c>
    </row>
    <row r="16" customHeight="1" spans="1:5">
      <c r="A16" s="159" t="s">
        <v>112</v>
      </c>
      <c r="B16" s="172">
        <v>1409</v>
      </c>
      <c r="C16" s="172">
        <v>931</v>
      </c>
      <c r="D16" s="155">
        <v>0.660752306600426</v>
      </c>
      <c r="E16" s="155">
        <v>0.662162162162162</v>
      </c>
    </row>
    <row r="17" customHeight="1" spans="1:5">
      <c r="A17" s="159" t="s">
        <v>113</v>
      </c>
      <c r="B17" s="172">
        <v>1299</v>
      </c>
      <c r="C17" s="172">
        <v>789</v>
      </c>
      <c r="D17" s="155">
        <v>0.607390300230947</v>
      </c>
      <c r="E17" s="155">
        <v>0.362258953168044</v>
      </c>
    </row>
    <row r="18" customHeight="1" spans="1:5">
      <c r="A18" s="159" t="s">
        <v>114</v>
      </c>
      <c r="B18" s="172">
        <v>2282</v>
      </c>
      <c r="C18" s="172">
        <v>2242</v>
      </c>
      <c r="D18" s="155">
        <v>0.982471516213848</v>
      </c>
      <c r="E18" s="155">
        <v>0.835631755497577</v>
      </c>
    </row>
    <row r="19" customHeight="1" spans="1:5">
      <c r="A19" s="159" t="s">
        <v>115</v>
      </c>
      <c r="B19" s="172">
        <v>17</v>
      </c>
      <c r="C19" s="172">
        <v>17</v>
      </c>
      <c r="D19" s="155">
        <v>1</v>
      </c>
      <c r="E19" s="155">
        <v>17</v>
      </c>
    </row>
    <row r="20" customHeight="1" spans="1:5">
      <c r="A20" s="159" t="s">
        <v>116</v>
      </c>
      <c r="B20" s="172">
        <v>0</v>
      </c>
      <c r="C20" s="172">
        <v>0</v>
      </c>
      <c r="D20" s="155">
        <v>0</v>
      </c>
      <c r="E20" s="155">
        <v>0</v>
      </c>
    </row>
    <row r="21" customHeight="1" spans="1:5">
      <c r="A21" s="159" t="s">
        <v>117</v>
      </c>
      <c r="B21" s="172">
        <v>4745</v>
      </c>
      <c r="C21" s="172">
        <v>4676</v>
      </c>
      <c r="D21" s="155">
        <v>0.985458377239199</v>
      </c>
      <c r="E21" s="155">
        <v>1.62248438584316</v>
      </c>
    </row>
    <row r="22" customHeight="1" spans="1:5">
      <c r="A22" s="159" t="s">
        <v>118</v>
      </c>
      <c r="B22" s="172">
        <v>39504</v>
      </c>
      <c r="C22" s="172">
        <v>33128</v>
      </c>
      <c r="D22" s="155">
        <v>0.838598622924261</v>
      </c>
      <c r="E22" s="155">
        <v>1.4004650179666</v>
      </c>
    </row>
    <row r="23" customHeight="1" spans="1:5">
      <c r="A23" s="159" t="s">
        <v>119</v>
      </c>
      <c r="B23" s="172">
        <v>1779</v>
      </c>
      <c r="C23" s="172">
        <v>1779</v>
      </c>
      <c r="D23" s="155">
        <v>1</v>
      </c>
      <c r="E23" s="155">
        <v>1.15519480519481</v>
      </c>
    </row>
    <row r="24" customHeight="1" spans="1:5">
      <c r="A24" s="159" t="s">
        <v>120</v>
      </c>
      <c r="B24" s="172">
        <v>3673</v>
      </c>
      <c r="C24" s="172">
        <v>3614</v>
      </c>
      <c r="D24" s="155">
        <v>0.983936836373537</v>
      </c>
      <c r="E24" s="155">
        <v>0.849154135338346</v>
      </c>
    </row>
    <row r="25" customHeight="1" spans="1:5">
      <c r="A25" s="159" t="s">
        <v>121</v>
      </c>
      <c r="B25" s="172">
        <v>0</v>
      </c>
      <c r="C25" s="172">
        <v>0</v>
      </c>
      <c r="D25" s="155">
        <v>0</v>
      </c>
      <c r="E25" s="155">
        <v>0</v>
      </c>
    </row>
    <row r="26" customHeight="1" spans="1:5">
      <c r="A26" s="159" t="s">
        <v>122</v>
      </c>
      <c r="B26" s="172">
        <v>12</v>
      </c>
      <c r="C26" s="172">
        <v>12</v>
      </c>
      <c r="D26" s="155">
        <v>1</v>
      </c>
      <c r="E26" s="155">
        <v>0</v>
      </c>
    </row>
    <row r="27" customHeight="1" spans="1:5">
      <c r="A27" s="159" t="s">
        <v>123</v>
      </c>
      <c r="B27" s="172">
        <v>306</v>
      </c>
      <c r="C27" s="172">
        <v>306</v>
      </c>
      <c r="D27" s="155">
        <v>1</v>
      </c>
      <c r="E27" s="155">
        <v>0.695454545454545</v>
      </c>
    </row>
    <row r="28" customHeight="1" spans="1:5">
      <c r="A28" s="159" t="s">
        <v>124</v>
      </c>
      <c r="B28" s="172">
        <v>28</v>
      </c>
      <c r="C28" s="172">
        <v>28</v>
      </c>
      <c r="D28" s="155">
        <v>1</v>
      </c>
      <c r="E28" s="155">
        <v>28</v>
      </c>
    </row>
    <row r="29" customHeight="1" spans="1:5">
      <c r="A29" s="6" t="s">
        <v>125</v>
      </c>
      <c r="B29" s="172">
        <v>533118</v>
      </c>
      <c r="C29" s="172">
        <v>467947</v>
      </c>
      <c r="D29" s="155">
        <v>0.877755018588755</v>
      </c>
      <c r="E29" s="155">
        <v>0.917120542495125</v>
      </c>
    </row>
    <row r="30" customHeight="1" spans="1:5">
      <c r="A30" s="159" t="str">
        <f t="shared" ref="A30:A50" si="0">""</f>
        <v/>
      </c>
      <c r="B30" s="172">
        <v>0</v>
      </c>
      <c r="C30" s="172">
        <v>0</v>
      </c>
      <c r="D30" s="157">
        <v>0</v>
      </c>
      <c r="E30" s="157">
        <v>0</v>
      </c>
    </row>
    <row r="31" customHeight="1" spans="1:5">
      <c r="A31" s="159" t="s">
        <v>126</v>
      </c>
      <c r="B31" s="172">
        <v>0</v>
      </c>
      <c r="C31" s="172">
        <v>0</v>
      </c>
      <c r="D31" s="157">
        <v>0</v>
      </c>
      <c r="E31" s="155">
        <v>0</v>
      </c>
    </row>
    <row r="32" customHeight="1" spans="1:5">
      <c r="A32" s="159" t="s">
        <v>127</v>
      </c>
      <c r="B32" s="172">
        <v>0</v>
      </c>
      <c r="C32" s="172">
        <v>0</v>
      </c>
      <c r="D32" s="157">
        <v>0</v>
      </c>
      <c r="E32" s="155">
        <v>0</v>
      </c>
    </row>
    <row r="33" customHeight="1" spans="1:5">
      <c r="A33" s="159" t="s">
        <v>128</v>
      </c>
      <c r="B33" s="172">
        <v>0</v>
      </c>
      <c r="C33" s="172">
        <v>0</v>
      </c>
      <c r="D33" s="157">
        <v>0</v>
      </c>
      <c r="E33" s="155">
        <v>0</v>
      </c>
    </row>
    <row r="34" customHeight="1" spans="1:5">
      <c r="A34" s="159" t="s">
        <v>129</v>
      </c>
      <c r="B34" s="172">
        <v>0</v>
      </c>
      <c r="C34" s="172">
        <v>0</v>
      </c>
      <c r="D34" s="157">
        <v>0</v>
      </c>
      <c r="E34" s="155">
        <v>0</v>
      </c>
    </row>
    <row r="35" customHeight="1" spans="1:5">
      <c r="A35" s="159" t="s">
        <v>130</v>
      </c>
      <c r="B35" s="172">
        <v>0</v>
      </c>
      <c r="C35" s="172">
        <v>59648</v>
      </c>
      <c r="D35" s="157">
        <v>0</v>
      </c>
      <c r="E35" s="155">
        <v>0.905403764420158</v>
      </c>
    </row>
    <row r="36" customHeight="1" spans="1:5">
      <c r="A36" s="159" t="s">
        <v>131</v>
      </c>
      <c r="B36" s="172">
        <v>0</v>
      </c>
      <c r="C36" s="172">
        <v>0</v>
      </c>
      <c r="D36" s="157">
        <v>0</v>
      </c>
      <c r="E36" s="155">
        <v>0</v>
      </c>
    </row>
    <row r="37" customHeight="1" spans="1:5">
      <c r="A37" s="159" t="s">
        <v>132</v>
      </c>
      <c r="B37" s="172">
        <v>0</v>
      </c>
      <c r="C37" s="172">
        <v>28696</v>
      </c>
      <c r="D37" s="157">
        <v>0</v>
      </c>
      <c r="E37" s="155">
        <v>9.59732441471572</v>
      </c>
    </row>
    <row r="38" customHeight="1" spans="1:5">
      <c r="A38" s="159" t="s">
        <v>133</v>
      </c>
      <c r="B38" s="172">
        <v>0</v>
      </c>
      <c r="C38" s="172">
        <v>0</v>
      </c>
      <c r="D38" s="157">
        <v>0</v>
      </c>
      <c r="E38" s="155">
        <v>0</v>
      </c>
    </row>
    <row r="39" customHeight="1" spans="1:5">
      <c r="A39" s="159" t="s">
        <v>134</v>
      </c>
      <c r="B39" s="172">
        <v>0</v>
      </c>
      <c r="C39" s="172">
        <v>0</v>
      </c>
      <c r="D39" s="157">
        <v>0</v>
      </c>
      <c r="E39" s="155">
        <v>0</v>
      </c>
    </row>
    <row r="40" customHeight="1" spans="1:5">
      <c r="A40" s="159" t="s">
        <v>135</v>
      </c>
      <c r="B40" s="172">
        <v>0</v>
      </c>
      <c r="C40" s="172">
        <v>0</v>
      </c>
      <c r="D40" s="157">
        <v>0</v>
      </c>
      <c r="E40" s="155">
        <v>0</v>
      </c>
    </row>
    <row r="41" customHeight="1" spans="1:5">
      <c r="A41" s="159" t="s">
        <v>136</v>
      </c>
      <c r="B41" s="172">
        <v>0</v>
      </c>
      <c r="C41" s="172">
        <v>0</v>
      </c>
      <c r="D41" s="157">
        <v>0</v>
      </c>
      <c r="E41" s="155">
        <v>0</v>
      </c>
    </row>
    <row r="42" customHeight="1" spans="1:5">
      <c r="A42" s="159" t="s">
        <v>137</v>
      </c>
      <c r="B42" s="172">
        <v>0</v>
      </c>
      <c r="C42" s="172">
        <v>9450</v>
      </c>
      <c r="D42" s="157">
        <v>0</v>
      </c>
      <c r="E42" s="155">
        <v>1.66490486257928</v>
      </c>
    </row>
    <row r="43" customHeight="1" spans="1:5">
      <c r="A43" s="159" t="s">
        <v>138</v>
      </c>
      <c r="B43" s="172">
        <v>0</v>
      </c>
      <c r="C43" s="172">
        <v>0</v>
      </c>
      <c r="D43" s="157">
        <v>0</v>
      </c>
      <c r="E43" s="155">
        <v>0</v>
      </c>
    </row>
    <row r="44" customHeight="1" spans="1:5">
      <c r="A44" s="159" t="s">
        <v>139</v>
      </c>
      <c r="B44" s="172">
        <v>0</v>
      </c>
      <c r="C44" s="172">
        <v>0</v>
      </c>
      <c r="D44" s="157">
        <v>0</v>
      </c>
      <c r="E44" s="155">
        <v>0</v>
      </c>
    </row>
    <row r="45" customHeight="1" spans="1:5">
      <c r="A45" s="159" t="s">
        <v>140</v>
      </c>
      <c r="B45" s="172">
        <v>0</v>
      </c>
      <c r="C45" s="172">
        <v>0</v>
      </c>
      <c r="D45" s="157">
        <v>0</v>
      </c>
      <c r="E45" s="155">
        <v>0</v>
      </c>
    </row>
    <row r="46" customHeight="1" spans="1:5">
      <c r="A46" s="159" t="s">
        <v>141</v>
      </c>
      <c r="B46" s="172">
        <v>0</v>
      </c>
      <c r="C46" s="172">
        <v>0</v>
      </c>
      <c r="D46" s="157">
        <v>0</v>
      </c>
      <c r="E46" s="155">
        <v>0</v>
      </c>
    </row>
    <row r="47" customHeight="1" spans="1:5">
      <c r="A47" s="159" t="s">
        <v>142</v>
      </c>
      <c r="B47" s="172">
        <v>0</v>
      </c>
      <c r="C47" s="172">
        <v>65171</v>
      </c>
      <c r="D47" s="157">
        <v>0</v>
      </c>
      <c r="E47" s="155">
        <v>1.81818435442473</v>
      </c>
    </row>
    <row r="48" customHeight="1" spans="1:5">
      <c r="A48" s="159" t="s">
        <v>143</v>
      </c>
      <c r="B48" s="172">
        <v>0</v>
      </c>
      <c r="C48" s="172">
        <v>65171</v>
      </c>
      <c r="D48" s="157">
        <v>0</v>
      </c>
      <c r="E48" s="155">
        <v>1.81818435442473</v>
      </c>
    </row>
    <row r="49" customHeight="1" spans="1:5">
      <c r="A49" s="159" t="s">
        <v>144</v>
      </c>
      <c r="B49" s="172">
        <v>0</v>
      </c>
      <c r="C49" s="172">
        <v>0</v>
      </c>
      <c r="D49" s="157">
        <v>0</v>
      </c>
      <c r="E49" s="155">
        <v>0</v>
      </c>
    </row>
    <row r="50" customHeight="1" spans="1:5">
      <c r="A50" s="159" t="str">
        <f t="shared" si="0"/>
        <v/>
      </c>
      <c r="B50" s="172">
        <v>0</v>
      </c>
      <c r="C50" s="172">
        <v>0</v>
      </c>
      <c r="D50" s="157">
        <v>0</v>
      </c>
      <c r="E50" s="157">
        <v>0</v>
      </c>
    </row>
    <row r="51" customHeight="1" spans="1:5">
      <c r="A51" s="6" t="s">
        <v>145</v>
      </c>
      <c r="B51" s="172">
        <v>0</v>
      </c>
      <c r="C51" s="172">
        <v>630912</v>
      </c>
      <c r="D51" s="157">
        <v>0</v>
      </c>
      <c r="E51" s="155">
        <v>1.0165752265861</v>
      </c>
    </row>
  </sheetData>
  <sheetProtection insertRows="0" insertColumns="0" deleteColumns="0" deleteRows="0" autoFilter="0"/>
  <mergeCells count="1">
    <mergeCell ref="A1:E1"/>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155"/>
  <sheetViews>
    <sheetView showZeros="0" workbookViewId="0">
      <selection activeCell="A1" sqref="A1:F1"/>
    </sheetView>
  </sheetViews>
  <sheetFormatPr defaultColWidth="9" defaultRowHeight="20.25" customHeight="1" outlineLevelCol="5"/>
  <cols>
    <col min="1" max="1" width="9" style="2"/>
    <col min="2" max="2" width="25.8181818181818" style="2" customWidth="1"/>
    <col min="3" max="4" width="17" style="2" customWidth="1"/>
    <col min="5" max="5" width="13" style="147" customWidth="1"/>
    <col min="6" max="6" width="12.8545454545455" style="147" customWidth="1"/>
    <col min="7" max="7" width="9" style="134"/>
  </cols>
  <sheetData>
    <row r="1" ht="45" customHeight="1" spans="1:6">
      <c r="A1" s="3" t="s">
        <v>13</v>
      </c>
      <c r="B1" s="3"/>
      <c r="C1" s="3"/>
      <c r="D1" s="3"/>
      <c r="E1" s="148"/>
      <c r="F1" s="148"/>
    </row>
    <row r="2" customHeight="1" spans="1:6">
      <c r="A2" s="4"/>
      <c r="B2" s="4"/>
      <c r="C2" s="4"/>
      <c r="D2" s="4"/>
      <c r="E2" s="150"/>
      <c r="F2" s="194" t="s">
        <v>146</v>
      </c>
    </row>
    <row r="3" ht="36" customHeight="1" spans="1:6">
      <c r="A3" s="106" t="s">
        <v>147</v>
      </c>
      <c r="B3" s="107" t="s">
        <v>148</v>
      </c>
      <c r="C3" s="107" t="s">
        <v>49</v>
      </c>
      <c r="D3" s="107" t="s">
        <v>50</v>
      </c>
      <c r="E3" s="121" t="s">
        <v>51</v>
      </c>
      <c r="F3" s="121" t="s">
        <v>99</v>
      </c>
    </row>
    <row r="4" customHeight="1" spans="1:6">
      <c r="A4" s="96" t="s">
        <v>149</v>
      </c>
      <c r="B4" s="156" t="s">
        <v>100</v>
      </c>
      <c r="C4" s="154">
        <v>47533</v>
      </c>
      <c r="D4" s="154">
        <v>44238</v>
      </c>
      <c r="E4" s="155">
        <v>0.930679738287085</v>
      </c>
      <c r="F4" s="155">
        <v>0.886408720219608</v>
      </c>
    </row>
    <row r="5" customHeight="1" spans="1:6">
      <c r="A5" s="96" t="s">
        <v>150</v>
      </c>
      <c r="B5" s="156" t="s">
        <v>151</v>
      </c>
      <c r="C5" s="154">
        <v>1035</v>
      </c>
      <c r="D5" s="154">
        <v>979</v>
      </c>
      <c r="E5" s="155">
        <v>0.945893719806763</v>
      </c>
      <c r="F5" s="155">
        <v>0.936842105263158</v>
      </c>
    </row>
    <row r="6" customHeight="1" spans="1:6">
      <c r="A6" s="122"/>
      <c r="B6" s="156" t="s">
        <v>152</v>
      </c>
      <c r="C6" s="154">
        <v>0</v>
      </c>
      <c r="D6" s="154">
        <v>754</v>
      </c>
      <c r="E6" s="155">
        <v>0</v>
      </c>
      <c r="F6" s="155">
        <v>0.954430379746835</v>
      </c>
    </row>
    <row r="7" customHeight="1" spans="1:6">
      <c r="A7" s="122"/>
      <c r="B7" s="156" t="s">
        <v>153</v>
      </c>
      <c r="C7" s="154">
        <v>0</v>
      </c>
      <c r="D7" s="154">
        <v>122</v>
      </c>
      <c r="E7" s="155">
        <v>0</v>
      </c>
      <c r="F7" s="155">
        <v>0.772151898734177</v>
      </c>
    </row>
    <row r="8" customHeight="1" spans="1:6">
      <c r="A8" s="122"/>
      <c r="B8" s="156" t="s">
        <v>154</v>
      </c>
      <c r="C8" s="154">
        <v>0</v>
      </c>
      <c r="D8" s="154">
        <v>2</v>
      </c>
      <c r="E8" s="155">
        <v>0</v>
      </c>
      <c r="F8" s="155">
        <v>1</v>
      </c>
    </row>
    <row r="9" customHeight="1" spans="1:6">
      <c r="A9" s="122"/>
      <c r="B9" s="156" t="s">
        <v>155</v>
      </c>
      <c r="C9" s="154">
        <v>0</v>
      </c>
      <c r="D9" s="154">
        <v>0</v>
      </c>
      <c r="E9" s="155">
        <v>0</v>
      </c>
      <c r="F9" s="155">
        <v>0</v>
      </c>
    </row>
    <row r="10" customHeight="1" spans="1:6">
      <c r="A10" s="122"/>
      <c r="B10" s="156" t="s">
        <v>156</v>
      </c>
      <c r="C10" s="154">
        <v>0</v>
      </c>
      <c r="D10" s="154">
        <v>2</v>
      </c>
      <c r="E10" s="155">
        <v>0</v>
      </c>
      <c r="F10" s="155">
        <v>0</v>
      </c>
    </row>
    <row r="11" customHeight="1" spans="1:6">
      <c r="A11" s="122"/>
      <c r="B11" s="156" t="s">
        <v>157</v>
      </c>
      <c r="C11" s="154">
        <v>0</v>
      </c>
      <c r="D11" s="154">
        <v>0</v>
      </c>
      <c r="E11" s="155">
        <v>0</v>
      </c>
      <c r="F11" s="155">
        <v>0</v>
      </c>
    </row>
    <row r="12" customHeight="1" spans="1:6">
      <c r="A12" s="122"/>
      <c r="B12" s="156" t="s">
        <v>158</v>
      </c>
      <c r="C12" s="154">
        <v>0</v>
      </c>
      <c r="D12" s="154">
        <v>53</v>
      </c>
      <c r="E12" s="155">
        <v>0</v>
      </c>
      <c r="F12" s="155">
        <v>5.88888888888889</v>
      </c>
    </row>
    <row r="13" customHeight="1" spans="1:6">
      <c r="A13" s="122"/>
      <c r="B13" s="156" t="s">
        <v>159</v>
      </c>
      <c r="C13" s="154">
        <v>0</v>
      </c>
      <c r="D13" s="154">
        <v>46</v>
      </c>
      <c r="E13" s="155">
        <v>0</v>
      </c>
      <c r="F13" s="155">
        <v>0.534883720930233</v>
      </c>
    </row>
    <row r="14" customHeight="1" spans="1:6">
      <c r="A14" s="122"/>
      <c r="B14" s="156" t="s">
        <v>160</v>
      </c>
      <c r="C14" s="154">
        <v>0</v>
      </c>
      <c r="D14" s="154">
        <v>0</v>
      </c>
      <c r="E14" s="155">
        <v>0</v>
      </c>
      <c r="F14" s="155">
        <v>0</v>
      </c>
    </row>
    <row r="15" customHeight="1" spans="1:6">
      <c r="A15" s="122"/>
      <c r="B15" s="156" t="s">
        <v>161</v>
      </c>
      <c r="C15" s="154">
        <v>0</v>
      </c>
      <c r="D15" s="154">
        <v>0</v>
      </c>
      <c r="E15" s="155">
        <v>0</v>
      </c>
      <c r="F15" s="155">
        <v>0</v>
      </c>
    </row>
    <row r="16" customHeight="1" spans="1:6">
      <c r="A16" s="122"/>
      <c r="B16" s="156" t="s">
        <v>162</v>
      </c>
      <c r="C16" s="154">
        <v>0</v>
      </c>
      <c r="D16" s="154">
        <v>0</v>
      </c>
      <c r="E16" s="155">
        <v>0</v>
      </c>
      <c r="F16" s="155">
        <v>0</v>
      </c>
    </row>
    <row r="17" customHeight="1" spans="1:6">
      <c r="A17" s="122"/>
      <c r="B17" s="156" t="s">
        <v>163</v>
      </c>
      <c r="C17" s="154">
        <v>767</v>
      </c>
      <c r="D17" s="154">
        <v>713</v>
      </c>
      <c r="E17" s="155">
        <v>0.929595827900913</v>
      </c>
      <c r="F17" s="155">
        <v>0.733539094650206</v>
      </c>
    </row>
    <row r="18" customHeight="1" spans="1:6">
      <c r="A18" s="122"/>
      <c r="B18" s="156" t="s">
        <v>152</v>
      </c>
      <c r="C18" s="154">
        <v>0</v>
      </c>
      <c r="D18" s="154">
        <v>623</v>
      </c>
      <c r="E18" s="155">
        <v>0</v>
      </c>
      <c r="F18" s="155">
        <v>0.872549019607843</v>
      </c>
    </row>
    <row r="19" customHeight="1" spans="1:6">
      <c r="A19" s="122"/>
      <c r="B19" s="156" t="s">
        <v>153</v>
      </c>
      <c r="C19" s="154">
        <v>0</v>
      </c>
      <c r="D19" s="154">
        <v>43</v>
      </c>
      <c r="E19" s="155">
        <v>0</v>
      </c>
      <c r="F19" s="155">
        <v>0.895833333333333</v>
      </c>
    </row>
    <row r="20" customHeight="1" spans="1:6">
      <c r="A20" s="122"/>
      <c r="B20" s="156" t="s">
        <v>154</v>
      </c>
      <c r="C20" s="154">
        <v>0</v>
      </c>
      <c r="D20" s="154">
        <v>0</v>
      </c>
      <c r="E20" s="155">
        <v>0</v>
      </c>
      <c r="F20" s="155">
        <v>0</v>
      </c>
    </row>
    <row r="21" customHeight="1" spans="1:6">
      <c r="A21" s="122"/>
      <c r="B21" s="156" t="s">
        <v>164</v>
      </c>
      <c r="C21" s="154">
        <v>0</v>
      </c>
      <c r="D21" s="154">
        <v>28</v>
      </c>
      <c r="E21" s="155">
        <v>0</v>
      </c>
      <c r="F21" s="155">
        <v>0</v>
      </c>
    </row>
    <row r="22" customHeight="1" spans="1:6">
      <c r="A22" s="122"/>
      <c r="B22" s="156" t="s">
        <v>165</v>
      </c>
      <c r="C22" s="154">
        <v>0</v>
      </c>
      <c r="D22" s="154">
        <v>15</v>
      </c>
      <c r="E22" s="155">
        <v>0</v>
      </c>
      <c r="F22" s="155">
        <v>0</v>
      </c>
    </row>
    <row r="23" customHeight="1" spans="1:6">
      <c r="A23" s="122"/>
      <c r="B23" s="156" t="s">
        <v>166</v>
      </c>
      <c r="C23" s="154">
        <v>0</v>
      </c>
      <c r="D23" s="154">
        <v>0</v>
      </c>
      <c r="E23" s="155">
        <v>0</v>
      </c>
      <c r="F23" s="155">
        <v>0</v>
      </c>
    </row>
    <row r="24" customHeight="1" spans="1:6">
      <c r="A24" s="122"/>
      <c r="B24" s="156" t="s">
        <v>161</v>
      </c>
      <c r="C24" s="154">
        <v>0</v>
      </c>
      <c r="D24" s="154">
        <v>0</v>
      </c>
      <c r="E24" s="155">
        <v>0</v>
      </c>
      <c r="F24" s="155">
        <v>0</v>
      </c>
    </row>
    <row r="25" customHeight="1" spans="1:6">
      <c r="A25" s="122"/>
      <c r="B25" s="156" t="s">
        <v>167</v>
      </c>
      <c r="C25" s="154">
        <v>0</v>
      </c>
      <c r="D25" s="154">
        <v>4</v>
      </c>
      <c r="E25" s="155">
        <v>0</v>
      </c>
      <c r="F25" s="155">
        <v>0</v>
      </c>
    </row>
    <row r="26" customHeight="1" spans="1:6">
      <c r="A26" s="122"/>
      <c r="B26" s="156" t="s">
        <v>168</v>
      </c>
      <c r="C26" s="154">
        <v>29387</v>
      </c>
      <c r="D26" s="154">
        <v>26974</v>
      </c>
      <c r="E26" s="155">
        <v>0.91788886242216</v>
      </c>
      <c r="F26" s="155">
        <v>0.992493928913092</v>
      </c>
    </row>
    <row r="27" customHeight="1" spans="1:6">
      <c r="A27" s="122"/>
      <c r="B27" s="156" t="s">
        <v>152</v>
      </c>
      <c r="C27" s="154">
        <v>0</v>
      </c>
      <c r="D27" s="154">
        <v>19261</v>
      </c>
      <c r="E27" s="155">
        <v>0</v>
      </c>
      <c r="F27" s="155">
        <v>1.10695402298851</v>
      </c>
    </row>
    <row r="28" customHeight="1" spans="1:6">
      <c r="A28" s="122"/>
      <c r="B28" s="156" t="s">
        <v>153</v>
      </c>
      <c r="C28" s="154">
        <v>0</v>
      </c>
      <c r="D28" s="154">
        <v>7231</v>
      </c>
      <c r="E28" s="155">
        <v>0</v>
      </c>
      <c r="F28" s="155">
        <v>0.775109872440776</v>
      </c>
    </row>
    <row r="29" customHeight="1" spans="1:6">
      <c r="A29" s="122"/>
      <c r="B29" s="156" t="s">
        <v>154</v>
      </c>
      <c r="C29" s="154">
        <v>0</v>
      </c>
      <c r="D29" s="154">
        <v>0</v>
      </c>
      <c r="E29" s="155">
        <v>0</v>
      </c>
      <c r="F29" s="155">
        <v>0</v>
      </c>
    </row>
    <row r="30" customHeight="1" spans="1:6">
      <c r="A30" s="122"/>
      <c r="B30" s="156" t="s">
        <v>169</v>
      </c>
      <c r="C30" s="154">
        <v>0</v>
      </c>
      <c r="D30" s="154">
        <v>0</v>
      </c>
      <c r="E30" s="155">
        <v>0</v>
      </c>
      <c r="F30" s="155">
        <v>0</v>
      </c>
    </row>
    <row r="31" customHeight="1" spans="1:6">
      <c r="A31" s="122"/>
      <c r="B31" s="156" t="s">
        <v>170</v>
      </c>
      <c r="C31" s="154">
        <v>0</v>
      </c>
      <c r="D31" s="154">
        <v>0</v>
      </c>
      <c r="E31" s="155">
        <v>0</v>
      </c>
      <c r="F31" s="155">
        <v>0</v>
      </c>
    </row>
    <row r="32" customHeight="1" spans="1:6">
      <c r="A32" s="122"/>
      <c r="B32" s="156" t="s">
        <v>171</v>
      </c>
      <c r="C32" s="154">
        <v>0</v>
      </c>
      <c r="D32" s="154">
        <v>0</v>
      </c>
      <c r="E32" s="155">
        <v>0</v>
      </c>
      <c r="F32" s="155">
        <v>0</v>
      </c>
    </row>
    <row r="33" customHeight="1" spans="1:6">
      <c r="A33" s="122"/>
      <c r="B33" s="156" t="s">
        <v>172</v>
      </c>
      <c r="C33" s="154">
        <v>0</v>
      </c>
      <c r="D33" s="154">
        <v>18</v>
      </c>
      <c r="E33" s="155">
        <v>0</v>
      </c>
      <c r="F33" s="155">
        <v>0.310344827586207</v>
      </c>
    </row>
    <row r="34" customHeight="1" spans="1:6">
      <c r="A34" s="122"/>
      <c r="B34" s="156" t="s">
        <v>173</v>
      </c>
      <c r="C34" s="154">
        <v>0</v>
      </c>
      <c r="D34" s="154">
        <v>0</v>
      </c>
      <c r="E34" s="155">
        <v>0</v>
      </c>
      <c r="F34" s="155">
        <v>0</v>
      </c>
    </row>
    <row r="35" customHeight="1" spans="1:6">
      <c r="A35" s="122"/>
      <c r="B35" s="156" t="s">
        <v>161</v>
      </c>
      <c r="C35" s="154">
        <v>0</v>
      </c>
      <c r="D35" s="154">
        <v>464</v>
      </c>
      <c r="E35" s="155">
        <v>0</v>
      </c>
      <c r="F35" s="155">
        <v>1.2020725388601</v>
      </c>
    </row>
    <row r="36" customHeight="1" spans="1:6">
      <c r="A36" s="122"/>
      <c r="B36" s="156" t="s">
        <v>174</v>
      </c>
      <c r="C36" s="154">
        <v>0</v>
      </c>
      <c r="D36" s="154">
        <v>0</v>
      </c>
      <c r="E36" s="155">
        <v>0</v>
      </c>
      <c r="F36" s="155">
        <v>0</v>
      </c>
    </row>
    <row r="37" customHeight="1" spans="1:6">
      <c r="A37" s="122"/>
      <c r="B37" s="156" t="s">
        <v>175</v>
      </c>
      <c r="C37" s="154">
        <v>448</v>
      </c>
      <c r="D37" s="154">
        <v>444</v>
      </c>
      <c r="E37" s="155">
        <v>0.991071428571429</v>
      </c>
      <c r="F37" s="155">
        <v>0.940677966101695</v>
      </c>
    </row>
    <row r="38" customHeight="1" spans="1:6">
      <c r="A38" s="122"/>
      <c r="B38" s="156" t="s">
        <v>152</v>
      </c>
      <c r="C38" s="154">
        <v>0</v>
      </c>
      <c r="D38" s="154">
        <v>276</v>
      </c>
      <c r="E38" s="155">
        <v>0</v>
      </c>
      <c r="F38" s="155">
        <v>0.958333333333333</v>
      </c>
    </row>
    <row r="39" customHeight="1" spans="1:6">
      <c r="A39" s="122"/>
      <c r="B39" s="156" t="s">
        <v>153</v>
      </c>
      <c r="C39" s="154">
        <v>0</v>
      </c>
      <c r="D39" s="154">
        <v>33</v>
      </c>
      <c r="E39" s="155">
        <v>0</v>
      </c>
      <c r="F39" s="155">
        <v>0.485294117647059</v>
      </c>
    </row>
    <row r="40" customHeight="1" spans="1:6">
      <c r="A40" s="122"/>
      <c r="B40" s="156" t="s">
        <v>154</v>
      </c>
      <c r="C40" s="154">
        <v>0</v>
      </c>
      <c r="D40" s="154">
        <v>0</v>
      </c>
      <c r="E40" s="155">
        <v>0</v>
      </c>
      <c r="F40" s="155">
        <v>0</v>
      </c>
    </row>
    <row r="41" customHeight="1" spans="1:6">
      <c r="A41" s="122"/>
      <c r="B41" s="156" t="s">
        <v>176</v>
      </c>
      <c r="C41" s="154">
        <v>0</v>
      </c>
      <c r="D41" s="154">
        <v>0</v>
      </c>
      <c r="E41" s="155">
        <v>0</v>
      </c>
      <c r="F41" s="155">
        <v>0</v>
      </c>
    </row>
    <row r="42" customHeight="1" spans="1:6">
      <c r="A42" s="122"/>
      <c r="B42" s="156" t="s">
        <v>177</v>
      </c>
      <c r="C42" s="154">
        <v>0</v>
      </c>
      <c r="D42" s="154">
        <v>0</v>
      </c>
      <c r="E42" s="155">
        <v>0</v>
      </c>
      <c r="F42" s="155">
        <v>0</v>
      </c>
    </row>
    <row r="43" customHeight="1" spans="1:6">
      <c r="A43" s="122"/>
      <c r="B43" s="156" t="s">
        <v>178</v>
      </c>
      <c r="C43" s="154">
        <v>0</v>
      </c>
      <c r="D43" s="154">
        <v>0</v>
      </c>
      <c r="E43" s="155">
        <v>0</v>
      </c>
      <c r="F43" s="155">
        <v>0</v>
      </c>
    </row>
    <row r="44" customHeight="1" spans="1:6">
      <c r="A44" s="122"/>
      <c r="B44" s="156" t="s">
        <v>179</v>
      </c>
      <c r="C44" s="154">
        <v>0</v>
      </c>
      <c r="D44" s="154">
        <v>0</v>
      </c>
      <c r="E44" s="155">
        <v>0</v>
      </c>
      <c r="F44" s="155">
        <v>0</v>
      </c>
    </row>
    <row r="45" customHeight="1" spans="1:6">
      <c r="A45" s="122"/>
      <c r="B45" s="156" t="s">
        <v>180</v>
      </c>
      <c r="C45" s="154">
        <v>0</v>
      </c>
      <c r="D45" s="154">
        <v>1</v>
      </c>
      <c r="E45" s="155">
        <v>0</v>
      </c>
      <c r="F45" s="155">
        <v>1</v>
      </c>
    </row>
    <row r="46" customHeight="1" spans="1:6">
      <c r="A46" s="122"/>
      <c r="B46" s="156" t="s">
        <v>161</v>
      </c>
      <c r="C46" s="154">
        <v>0</v>
      </c>
      <c r="D46" s="154">
        <v>128</v>
      </c>
      <c r="E46" s="155">
        <v>0</v>
      </c>
      <c r="F46" s="155">
        <v>1.14285714285714</v>
      </c>
    </row>
    <row r="47" customHeight="1" spans="1:6">
      <c r="A47" s="122"/>
      <c r="B47" s="156" t="s">
        <v>181</v>
      </c>
      <c r="C47" s="154">
        <v>0</v>
      </c>
      <c r="D47" s="154">
        <v>6</v>
      </c>
      <c r="E47" s="155">
        <v>0</v>
      </c>
      <c r="F47" s="155">
        <v>2</v>
      </c>
    </row>
    <row r="48" customHeight="1" spans="1:6">
      <c r="A48" s="122"/>
      <c r="B48" s="156" t="s">
        <v>182</v>
      </c>
      <c r="C48" s="154">
        <v>800</v>
      </c>
      <c r="D48" s="154">
        <v>759</v>
      </c>
      <c r="E48" s="155">
        <v>0.94875</v>
      </c>
      <c r="F48" s="155">
        <v>0.874423963133641</v>
      </c>
    </row>
    <row r="49" customHeight="1" spans="1:6">
      <c r="A49" s="122"/>
      <c r="B49" s="156" t="s">
        <v>152</v>
      </c>
      <c r="C49" s="154">
        <v>0</v>
      </c>
      <c r="D49" s="154">
        <v>190</v>
      </c>
      <c r="E49" s="155">
        <v>0</v>
      </c>
      <c r="F49" s="155">
        <v>0.444964871194379</v>
      </c>
    </row>
    <row r="50" customHeight="1" spans="1:6">
      <c r="A50" s="122"/>
      <c r="B50" s="156" t="s">
        <v>153</v>
      </c>
      <c r="C50" s="154">
        <v>0</v>
      </c>
      <c r="D50" s="154">
        <v>0</v>
      </c>
      <c r="E50" s="155">
        <v>0</v>
      </c>
      <c r="F50" s="155">
        <v>0</v>
      </c>
    </row>
    <row r="51" customHeight="1" spans="1:6">
      <c r="A51" s="122"/>
      <c r="B51" s="156" t="s">
        <v>154</v>
      </c>
      <c r="C51" s="154">
        <v>0</v>
      </c>
      <c r="D51" s="154">
        <v>0</v>
      </c>
      <c r="E51" s="155">
        <v>0</v>
      </c>
      <c r="F51" s="155">
        <v>0</v>
      </c>
    </row>
    <row r="52" customHeight="1" spans="1:6">
      <c r="A52" s="122"/>
      <c r="B52" s="156" t="s">
        <v>183</v>
      </c>
      <c r="C52" s="154">
        <v>0</v>
      </c>
      <c r="D52" s="154">
        <v>190</v>
      </c>
      <c r="E52" s="155">
        <v>0</v>
      </c>
      <c r="F52" s="155">
        <v>0</v>
      </c>
    </row>
    <row r="53" customHeight="1" spans="1:6">
      <c r="A53" s="122"/>
      <c r="B53" s="156" t="s">
        <v>184</v>
      </c>
      <c r="C53" s="154">
        <v>0</v>
      </c>
      <c r="D53" s="154">
        <v>41</v>
      </c>
      <c r="E53" s="155">
        <v>0</v>
      </c>
      <c r="F53" s="155">
        <v>0.3203125</v>
      </c>
    </row>
    <row r="54" customHeight="1" spans="1:6">
      <c r="A54" s="122"/>
      <c r="B54" s="156" t="s">
        <v>185</v>
      </c>
      <c r="C54" s="154">
        <v>0</v>
      </c>
      <c r="D54" s="154">
        <v>0</v>
      </c>
      <c r="E54" s="155">
        <v>0</v>
      </c>
      <c r="F54" s="155">
        <v>0</v>
      </c>
    </row>
    <row r="55" customHeight="1" spans="1:6">
      <c r="A55" s="122"/>
      <c r="B55" s="156" t="s">
        <v>186</v>
      </c>
      <c r="C55" s="154">
        <v>0</v>
      </c>
      <c r="D55" s="154">
        <v>27</v>
      </c>
      <c r="E55" s="155">
        <v>0</v>
      </c>
      <c r="F55" s="155">
        <v>0</v>
      </c>
    </row>
    <row r="56" customHeight="1" spans="1:6">
      <c r="A56" s="122"/>
      <c r="B56" s="156" t="s">
        <v>187</v>
      </c>
      <c r="C56" s="154">
        <v>0</v>
      </c>
      <c r="D56" s="154">
        <v>49</v>
      </c>
      <c r="E56" s="155">
        <v>0</v>
      </c>
      <c r="F56" s="155">
        <v>0.720588235294118</v>
      </c>
    </row>
    <row r="57" customHeight="1" spans="1:6">
      <c r="A57" s="122"/>
      <c r="B57" s="156" t="s">
        <v>161</v>
      </c>
      <c r="C57" s="154">
        <v>0</v>
      </c>
      <c r="D57" s="154">
        <v>262</v>
      </c>
      <c r="E57" s="155">
        <v>0</v>
      </c>
      <c r="F57" s="155">
        <v>1.09166666666667</v>
      </c>
    </row>
    <row r="58" customHeight="1" spans="1:6">
      <c r="A58" s="122"/>
      <c r="B58" s="156" t="s">
        <v>188</v>
      </c>
      <c r="C58" s="154">
        <v>0</v>
      </c>
      <c r="D58" s="154">
        <v>0</v>
      </c>
      <c r="E58" s="155">
        <v>0</v>
      </c>
      <c r="F58" s="155">
        <v>0</v>
      </c>
    </row>
    <row r="59" customHeight="1" spans="1:6">
      <c r="A59" s="122"/>
      <c r="B59" s="156" t="s">
        <v>189</v>
      </c>
      <c r="C59" s="154">
        <v>1942</v>
      </c>
      <c r="D59" s="154">
        <v>1933</v>
      </c>
      <c r="E59" s="155">
        <v>0.995365602471679</v>
      </c>
      <c r="F59" s="155">
        <v>0.947549019607843</v>
      </c>
    </row>
    <row r="60" customHeight="1" spans="1:6">
      <c r="A60" s="122"/>
      <c r="B60" s="156" t="s">
        <v>152</v>
      </c>
      <c r="C60" s="154">
        <v>0</v>
      </c>
      <c r="D60" s="154">
        <v>954</v>
      </c>
      <c r="E60" s="155">
        <v>0</v>
      </c>
      <c r="F60" s="155">
        <v>0.899151743638077</v>
      </c>
    </row>
    <row r="61" customHeight="1" spans="1:6">
      <c r="A61" s="122"/>
      <c r="B61" s="156" t="s">
        <v>153</v>
      </c>
      <c r="C61" s="154">
        <v>0</v>
      </c>
      <c r="D61" s="154">
        <v>365</v>
      </c>
      <c r="E61" s="155">
        <v>0</v>
      </c>
      <c r="F61" s="155">
        <v>1.18892508143322</v>
      </c>
    </row>
    <row r="62" customHeight="1" spans="1:6">
      <c r="A62" s="122"/>
      <c r="B62" s="156" t="s">
        <v>154</v>
      </c>
      <c r="C62" s="154">
        <v>0</v>
      </c>
      <c r="D62" s="154">
        <v>0</v>
      </c>
      <c r="E62" s="155">
        <v>0</v>
      </c>
      <c r="F62" s="155">
        <v>0</v>
      </c>
    </row>
    <row r="63" customHeight="1" spans="1:6">
      <c r="A63" s="122"/>
      <c r="B63" s="156" t="s">
        <v>190</v>
      </c>
      <c r="C63" s="154">
        <v>0</v>
      </c>
      <c r="D63" s="154">
        <v>0</v>
      </c>
      <c r="E63" s="155">
        <v>0</v>
      </c>
      <c r="F63" s="155">
        <v>0</v>
      </c>
    </row>
    <row r="64" customHeight="1" spans="1:6">
      <c r="A64" s="122"/>
      <c r="B64" s="156" t="s">
        <v>191</v>
      </c>
      <c r="C64" s="154">
        <v>0</v>
      </c>
      <c r="D64" s="154">
        <v>41</v>
      </c>
      <c r="E64" s="155">
        <v>0</v>
      </c>
      <c r="F64" s="155">
        <v>0.15018315018315</v>
      </c>
    </row>
    <row r="65" customHeight="1" spans="1:6">
      <c r="A65" s="122"/>
      <c r="B65" s="156" t="s">
        <v>192</v>
      </c>
      <c r="C65" s="154">
        <v>0</v>
      </c>
      <c r="D65" s="154">
        <v>0</v>
      </c>
      <c r="E65" s="155">
        <v>0</v>
      </c>
      <c r="F65" s="155">
        <v>0</v>
      </c>
    </row>
    <row r="66" customHeight="1" spans="1:6">
      <c r="A66" s="122"/>
      <c r="B66" s="156" t="s">
        <v>193</v>
      </c>
      <c r="C66" s="154">
        <v>0</v>
      </c>
      <c r="D66" s="154">
        <v>4</v>
      </c>
      <c r="E66" s="155">
        <v>0</v>
      </c>
      <c r="F66" s="155">
        <v>0.111111111111111</v>
      </c>
    </row>
    <row r="67" customHeight="1" spans="1:6">
      <c r="A67" s="122"/>
      <c r="B67" s="156" t="s">
        <v>194</v>
      </c>
      <c r="C67" s="154">
        <v>0</v>
      </c>
      <c r="D67" s="154">
        <v>0</v>
      </c>
      <c r="E67" s="155">
        <v>0</v>
      </c>
      <c r="F67" s="155">
        <v>0</v>
      </c>
    </row>
    <row r="68" customHeight="1" spans="1:6">
      <c r="A68" s="122"/>
      <c r="B68" s="156" t="s">
        <v>161</v>
      </c>
      <c r="C68" s="154">
        <v>0</v>
      </c>
      <c r="D68" s="154">
        <v>328</v>
      </c>
      <c r="E68" s="155">
        <v>0</v>
      </c>
      <c r="F68" s="155">
        <v>1.12714776632302</v>
      </c>
    </row>
    <row r="69" customHeight="1" spans="1:6">
      <c r="A69" s="122"/>
      <c r="B69" s="156" t="s">
        <v>195</v>
      </c>
      <c r="C69" s="154">
        <v>0</v>
      </c>
      <c r="D69" s="154">
        <v>241</v>
      </c>
      <c r="E69" s="155">
        <v>0</v>
      </c>
      <c r="F69" s="155">
        <v>3.34722222222222</v>
      </c>
    </row>
    <row r="70" customHeight="1" spans="1:6">
      <c r="A70" s="122"/>
      <c r="B70" s="156" t="s">
        <v>196</v>
      </c>
      <c r="C70" s="154">
        <v>0</v>
      </c>
      <c r="D70" s="154">
        <v>0</v>
      </c>
      <c r="E70" s="155">
        <v>0</v>
      </c>
      <c r="F70" s="155">
        <v>0</v>
      </c>
    </row>
    <row r="71" customHeight="1" spans="1:6">
      <c r="A71" s="122"/>
      <c r="B71" s="156" t="s">
        <v>152</v>
      </c>
      <c r="C71" s="154">
        <v>0</v>
      </c>
      <c r="D71" s="154">
        <v>0</v>
      </c>
      <c r="E71" s="155">
        <v>0</v>
      </c>
      <c r="F71" s="155">
        <v>0</v>
      </c>
    </row>
    <row r="72" customHeight="1" spans="1:6">
      <c r="A72" s="122"/>
      <c r="B72" s="156" t="s">
        <v>153</v>
      </c>
      <c r="C72" s="154">
        <v>0</v>
      </c>
      <c r="D72" s="154">
        <v>0</v>
      </c>
      <c r="E72" s="155">
        <v>0</v>
      </c>
      <c r="F72" s="155">
        <v>0</v>
      </c>
    </row>
    <row r="73" customHeight="1" spans="1:6">
      <c r="A73" s="122"/>
      <c r="B73" s="156" t="s">
        <v>154</v>
      </c>
      <c r="C73" s="154">
        <v>0</v>
      </c>
      <c r="D73" s="154">
        <v>0</v>
      </c>
      <c r="E73" s="155">
        <v>0</v>
      </c>
      <c r="F73" s="155">
        <v>0</v>
      </c>
    </row>
    <row r="74" customHeight="1" spans="1:6">
      <c r="A74" s="122"/>
      <c r="B74" s="156" t="s">
        <v>193</v>
      </c>
      <c r="C74" s="154">
        <v>0</v>
      </c>
      <c r="D74" s="154">
        <v>0</v>
      </c>
      <c r="E74" s="155">
        <v>0</v>
      </c>
      <c r="F74" s="155">
        <v>0</v>
      </c>
    </row>
    <row r="75" customHeight="1" spans="1:6">
      <c r="A75" s="122"/>
      <c r="B75" s="156" t="s">
        <v>197</v>
      </c>
      <c r="C75" s="154">
        <v>0</v>
      </c>
      <c r="D75" s="154">
        <v>0</v>
      </c>
      <c r="E75" s="155">
        <v>0</v>
      </c>
      <c r="F75" s="155">
        <v>0</v>
      </c>
    </row>
    <row r="76" customHeight="1" spans="1:6">
      <c r="A76" s="122"/>
      <c r="B76" s="156" t="s">
        <v>161</v>
      </c>
      <c r="C76" s="154">
        <v>0</v>
      </c>
      <c r="D76" s="154">
        <v>0</v>
      </c>
      <c r="E76" s="155">
        <v>0</v>
      </c>
      <c r="F76" s="155">
        <v>0</v>
      </c>
    </row>
    <row r="77" customHeight="1" spans="1:6">
      <c r="A77" s="122"/>
      <c r="B77" s="156" t="s">
        <v>198</v>
      </c>
      <c r="C77" s="154">
        <v>0</v>
      </c>
      <c r="D77" s="154">
        <v>0</v>
      </c>
      <c r="E77" s="155">
        <v>0</v>
      </c>
      <c r="F77" s="155">
        <v>0</v>
      </c>
    </row>
    <row r="78" customHeight="1" spans="1:6">
      <c r="A78" s="122"/>
      <c r="B78" s="156" t="s">
        <v>199</v>
      </c>
      <c r="C78" s="154">
        <v>212</v>
      </c>
      <c r="D78" s="154">
        <v>212</v>
      </c>
      <c r="E78" s="155">
        <v>1</v>
      </c>
      <c r="F78" s="155">
        <v>0.646341463414634</v>
      </c>
    </row>
    <row r="79" customHeight="1" spans="1:6">
      <c r="A79" s="122"/>
      <c r="B79" s="156" t="s">
        <v>152</v>
      </c>
      <c r="C79" s="154">
        <v>0</v>
      </c>
      <c r="D79" s="154">
        <v>8</v>
      </c>
      <c r="E79" s="155">
        <v>0</v>
      </c>
      <c r="F79" s="155">
        <v>1</v>
      </c>
    </row>
    <row r="80" customHeight="1" spans="1:6">
      <c r="A80" s="122"/>
      <c r="B80" s="156" t="s">
        <v>153</v>
      </c>
      <c r="C80" s="154">
        <v>0</v>
      </c>
      <c r="D80" s="154">
        <v>0</v>
      </c>
      <c r="E80" s="155">
        <v>0</v>
      </c>
      <c r="F80" s="155">
        <v>0</v>
      </c>
    </row>
    <row r="81" customHeight="1" spans="1:6">
      <c r="A81" s="122"/>
      <c r="B81" s="156" t="s">
        <v>154</v>
      </c>
      <c r="C81" s="154">
        <v>0</v>
      </c>
      <c r="D81" s="154">
        <v>0</v>
      </c>
      <c r="E81" s="155">
        <v>0</v>
      </c>
      <c r="F81" s="155">
        <v>0</v>
      </c>
    </row>
    <row r="82" customHeight="1" spans="1:6">
      <c r="A82" s="122"/>
      <c r="B82" s="156" t="s">
        <v>200</v>
      </c>
      <c r="C82" s="154">
        <v>0</v>
      </c>
      <c r="D82" s="154">
        <v>0</v>
      </c>
      <c r="E82" s="155">
        <v>0</v>
      </c>
      <c r="F82" s="155">
        <v>0</v>
      </c>
    </row>
    <row r="83" customHeight="1" spans="1:6">
      <c r="A83" s="122"/>
      <c r="B83" s="156" t="s">
        <v>201</v>
      </c>
      <c r="C83" s="154">
        <v>0</v>
      </c>
      <c r="D83" s="154">
        <v>0</v>
      </c>
      <c r="E83" s="155">
        <v>0</v>
      </c>
      <c r="F83" s="155">
        <v>0</v>
      </c>
    </row>
    <row r="84" customHeight="1" spans="1:6">
      <c r="A84" s="122"/>
      <c r="B84" s="156" t="s">
        <v>193</v>
      </c>
      <c r="C84" s="154">
        <v>0</v>
      </c>
      <c r="D84" s="154">
        <v>0</v>
      </c>
      <c r="E84" s="155">
        <v>0</v>
      </c>
      <c r="F84" s="155">
        <v>0</v>
      </c>
    </row>
    <row r="85" customHeight="1" spans="1:6">
      <c r="A85" s="122"/>
      <c r="B85" s="156" t="s">
        <v>161</v>
      </c>
      <c r="C85" s="154">
        <v>0</v>
      </c>
      <c r="D85" s="154">
        <v>24</v>
      </c>
      <c r="E85" s="155">
        <v>0</v>
      </c>
      <c r="F85" s="155">
        <v>1.14285714285714</v>
      </c>
    </row>
    <row r="86" customHeight="1" spans="1:6">
      <c r="A86" s="122"/>
      <c r="B86" s="156" t="s">
        <v>202</v>
      </c>
      <c r="C86" s="154">
        <v>0</v>
      </c>
      <c r="D86" s="154">
        <v>180</v>
      </c>
      <c r="E86" s="155">
        <v>0</v>
      </c>
      <c r="F86" s="155">
        <v>0.602006688963211</v>
      </c>
    </row>
    <row r="87" customHeight="1" spans="1:6">
      <c r="A87" s="122"/>
      <c r="B87" s="156" t="s">
        <v>203</v>
      </c>
      <c r="C87" s="154">
        <v>0</v>
      </c>
      <c r="D87" s="154">
        <v>0</v>
      </c>
      <c r="E87" s="155">
        <v>0</v>
      </c>
      <c r="F87" s="155">
        <v>0</v>
      </c>
    </row>
    <row r="88" customHeight="1" spans="1:6">
      <c r="A88" s="122"/>
      <c r="B88" s="156" t="s">
        <v>152</v>
      </c>
      <c r="C88" s="154">
        <v>0</v>
      </c>
      <c r="D88" s="154">
        <v>0</v>
      </c>
      <c r="E88" s="155">
        <v>0</v>
      </c>
      <c r="F88" s="155">
        <v>0</v>
      </c>
    </row>
    <row r="89" customHeight="1" spans="1:6">
      <c r="A89" s="122"/>
      <c r="B89" s="156" t="s">
        <v>153</v>
      </c>
      <c r="C89" s="154">
        <v>0</v>
      </c>
      <c r="D89" s="154">
        <v>0</v>
      </c>
      <c r="E89" s="155">
        <v>0</v>
      </c>
      <c r="F89" s="155">
        <v>0</v>
      </c>
    </row>
    <row r="90" customHeight="1" spans="1:6">
      <c r="A90" s="122"/>
      <c r="B90" s="156" t="s">
        <v>154</v>
      </c>
      <c r="C90" s="154">
        <v>0</v>
      </c>
      <c r="D90" s="154">
        <v>0</v>
      </c>
      <c r="E90" s="155">
        <v>0</v>
      </c>
      <c r="F90" s="155">
        <v>0</v>
      </c>
    </row>
    <row r="91" customHeight="1" spans="1:6">
      <c r="A91" s="122"/>
      <c r="B91" s="156" t="s">
        <v>204</v>
      </c>
      <c r="C91" s="154">
        <v>0</v>
      </c>
      <c r="D91" s="154">
        <v>0</v>
      </c>
      <c r="E91" s="155">
        <v>0</v>
      </c>
      <c r="F91" s="155">
        <v>0</v>
      </c>
    </row>
    <row r="92" customHeight="1" spans="1:6">
      <c r="A92" s="122"/>
      <c r="B92" s="156" t="s">
        <v>205</v>
      </c>
      <c r="C92" s="154">
        <v>0</v>
      </c>
      <c r="D92" s="154">
        <v>0</v>
      </c>
      <c r="E92" s="155">
        <v>0</v>
      </c>
      <c r="F92" s="155">
        <v>0</v>
      </c>
    </row>
    <row r="93" customHeight="1" spans="1:6">
      <c r="A93" s="122"/>
      <c r="B93" s="156" t="s">
        <v>193</v>
      </c>
      <c r="C93" s="154">
        <v>0</v>
      </c>
      <c r="D93" s="154">
        <v>0</v>
      </c>
      <c r="E93" s="155">
        <v>0</v>
      </c>
      <c r="F93" s="155">
        <v>0</v>
      </c>
    </row>
    <row r="94" customHeight="1" spans="1:6">
      <c r="A94" s="122"/>
      <c r="B94" s="156" t="s">
        <v>206</v>
      </c>
      <c r="C94" s="154">
        <v>0</v>
      </c>
      <c r="D94" s="154">
        <v>0</v>
      </c>
      <c r="E94" s="155">
        <v>0</v>
      </c>
      <c r="F94" s="155">
        <v>0</v>
      </c>
    </row>
    <row r="95" customHeight="1" spans="1:6">
      <c r="A95" s="122"/>
      <c r="B95" s="156" t="s">
        <v>207</v>
      </c>
      <c r="C95" s="154">
        <v>0</v>
      </c>
      <c r="D95" s="154">
        <v>0</v>
      </c>
      <c r="E95" s="155">
        <v>0</v>
      </c>
      <c r="F95" s="155">
        <v>0</v>
      </c>
    </row>
    <row r="96" customHeight="1" spans="1:6">
      <c r="A96" s="122"/>
      <c r="B96" s="156" t="s">
        <v>208</v>
      </c>
      <c r="C96" s="154">
        <v>0</v>
      </c>
      <c r="D96" s="154">
        <v>0</v>
      </c>
      <c r="E96" s="155">
        <v>0</v>
      </c>
      <c r="F96" s="155">
        <v>0</v>
      </c>
    </row>
    <row r="97" customHeight="1" spans="1:6">
      <c r="A97" s="122"/>
      <c r="B97" s="156" t="s">
        <v>209</v>
      </c>
      <c r="C97" s="154">
        <v>0</v>
      </c>
      <c r="D97" s="154">
        <v>0</v>
      </c>
      <c r="E97" s="155">
        <v>0</v>
      </c>
      <c r="F97" s="155">
        <v>0</v>
      </c>
    </row>
    <row r="98" customHeight="1" spans="1:6">
      <c r="A98" s="122"/>
      <c r="B98" s="156" t="s">
        <v>161</v>
      </c>
      <c r="C98" s="154">
        <v>0</v>
      </c>
      <c r="D98" s="154">
        <v>0</v>
      </c>
      <c r="E98" s="155">
        <v>0</v>
      </c>
      <c r="F98" s="155">
        <v>0</v>
      </c>
    </row>
    <row r="99" customHeight="1" spans="1:6">
      <c r="A99" s="122"/>
      <c r="B99" s="156" t="s">
        <v>210</v>
      </c>
      <c r="C99" s="154">
        <v>0</v>
      </c>
      <c r="D99" s="154">
        <v>0</v>
      </c>
      <c r="E99" s="155">
        <v>0</v>
      </c>
      <c r="F99" s="155">
        <v>0</v>
      </c>
    </row>
    <row r="100" customHeight="1" spans="1:6">
      <c r="A100" s="122"/>
      <c r="B100" s="156" t="s">
        <v>211</v>
      </c>
      <c r="C100" s="154">
        <v>446</v>
      </c>
      <c r="D100" s="154">
        <v>446</v>
      </c>
      <c r="E100" s="155">
        <v>1</v>
      </c>
      <c r="F100" s="155">
        <v>0.352848101265823</v>
      </c>
    </row>
    <row r="101" customHeight="1" spans="1:6">
      <c r="A101" s="122"/>
      <c r="B101" s="156" t="s">
        <v>152</v>
      </c>
      <c r="C101" s="154">
        <v>0</v>
      </c>
      <c r="D101" s="154">
        <v>265</v>
      </c>
      <c r="E101" s="155">
        <v>0</v>
      </c>
      <c r="F101" s="155">
        <v>0.939716312056738</v>
      </c>
    </row>
    <row r="102" customHeight="1" spans="1:6">
      <c r="A102" s="122"/>
      <c r="B102" s="156" t="s">
        <v>153</v>
      </c>
      <c r="C102" s="154">
        <v>0</v>
      </c>
      <c r="D102" s="154">
        <v>64</v>
      </c>
      <c r="E102" s="155">
        <v>0</v>
      </c>
      <c r="F102" s="155">
        <v>0.168421052631579</v>
      </c>
    </row>
    <row r="103" customHeight="1" spans="1:6">
      <c r="A103" s="122"/>
      <c r="B103" s="156" t="s">
        <v>154</v>
      </c>
      <c r="C103" s="154">
        <v>0</v>
      </c>
      <c r="D103" s="154">
        <v>0</v>
      </c>
      <c r="E103" s="155">
        <v>0</v>
      </c>
      <c r="F103" s="155">
        <v>0</v>
      </c>
    </row>
    <row r="104" customHeight="1" spans="1:6">
      <c r="A104" s="122"/>
      <c r="B104" s="156" t="s">
        <v>212</v>
      </c>
      <c r="C104" s="154">
        <v>0</v>
      </c>
      <c r="D104" s="154">
        <v>0</v>
      </c>
      <c r="E104" s="155">
        <v>0</v>
      </c>
      <c r="F104" s="155">
        <v>0</v>
      </c>
    </row>
    <row r="105" customHeight="1" spans="1:6">
      <c r="A105" s="122"/>
      <c r="B105" s="156" t="s">
        <v>213</v>
      </c>
      <c r="C105" s="154">
        <v>0</v>
      </c>
      <c r="D105" s="154">
        <v>0</v>
      </c>
      <c r="E105" s="155">
        <v>0</v>
      </c>
      <c r="F105" s="155">
        <v>0</v>
      </c>
    </row>
    <row r="106" customHeight="1" spans="1:6">
      <c r="A106" s="122"/>
      <c r="B106" s="156" t="s">
        <v>214</v>
      </c>
      <c r="C106" s="154">
        <v>0</v>
      </c>
      <c r="D106" s="154">
        <v>0</v>
      </c>
      <c r="E106" s="155">
        <v>0</v>
      </c>
      <c r="F106" s="155">
        <v>0</v>
      </c>
    </row>
    <row r="107" customHeight="1" spans="1:6">
      <c r="A107" s="122"/>
      <c r="B107" s="156" t="s">
        <v>215</v>
      </c>
      <c r="C107" s="154">
        <v>0</v>
      </c>
      <c r="D107" s="154">
        <v>0</v>
      </c>
      <c r="E107" s="155">
        <v>0</v>
      </c>
      <c r="F107" s="155">
        <v>0</v>
      </c>
    </row>
    <row r="108" customHeight="1" spans="1:6">
      <c r="A108" s="122"/>
      <c r="B108" s="156" t="s">
        <v>216</v>
      </c>
      <c r="C108" s="154">
        <v>0</v>
      </c>
      <c r="D108" s="154">
        <v>10</v>
      </c>
      <c r="E108" s="155">
        <v>0</v>
      </c>
      <c r="F108" s="155">
        <v>0.3125</v>
      </c>
    </row>
    <row r="109" customHeight="1" spans="1:6">
      <c r="A109" s="122"/>
      <c r="B109" s="156" t="s">
        <v>161</v>
      </c>
      <c r="C109" s="154">
        <v>0</v>
      </c>
      <c r="D109" s="154">
        <v>107</v>
      </c>
      <c r="E109" s="155">
        <v>0</v>
      </c>
      <c r="F109" s="155">
        <v>0.963963963963964</v>
      </c>
    </row>
    <row r="110" customHeight="1" spans="1:6">
      <c r="A110" s="122"/>
      <c r="B110" s="156" t="s">
        <v>217</v>
      </c>
      <c r="C110" s="154">
        <v>0</v>
      </c>
      <c r="D110" s="154">
        <v>0</v>
      </c>
      <c r="E110" s="155">
        <v>0</v>
      </c>
      <c r="F110" s="155">
        <v>0</v>
      </c>
    </row>
    <row r="111" customHeight="1" spans="1:6">
      <c r="A111" s="122"/>
      <c r="B111" s="156" t="s">
        <v>218</v>
      </c>
      <c r="C111" s="154">
        <v>20</v>
      </c>
      <c r="D111" s="154">
        <v>0</v>
      </c>
      <c r="E111" s="155">
        <v>0</v>
      </c>
      <c r="F111" s="155">
        <v>0</v>
      </c>
    </row>
    <row r="112" customHeight="1" spans="1:6">
      <c r="A112" s="122"/>
      <c r="B112" s="156" t="s">
        <v>152</v>
      </c>
      <c r="C112" s="154">
        <v>0</v>
      </c>
      <c r="D112" s="154">
        <v>0</v>
      </c>
      <c r="E112" s="155">
        <v>0</v>
      </c>
      <c r="F112" s="155">
        <v>0</v>
      </c>
    </row>
    <row r="113" customHeight="1" spans="1:6">
      <c r="A113" s="122"/>
      <c r="B113" s="156" t="s">
        <v>153</v>
      </c>
      <c r="C113" s="154">
        <v>0</v>
      </c>
      <c r="D113" s="154">
        <v>0</v>
      </c>
      <c r="E113" s="155">
        <v>0</v>
      </c>
      <c r="F113" s="155">
        <v>0</v>
      </c>
    </row>
    <row r="114" customHeight="1" spans="1:6">
      <c r="A114" s="122"/>
      <c r="B114" s="156" t="s">
        <v>154</v>
      </c>
      <c r="C114" s="154">
        <v>0</v>
      </c>
      <c r="D114" s="154">
        <v>0</v>
      </c>
      <c r="E114" s="155">
        <v>0</v>
      </c>
      <c r="F114" s="155">
        <v>0</v>
      </c>
    </row>
    <row r="115" customHeight="1" spans="1:6">
      <c r="A115" s="122"/>
      <c r="B115" s="156" t="s">
        <v>219</v>
      </c>
      <c r="C115" s="154">
        <v>0</v>
      </c>
      <c r="D115" s="154">
        <v>0</v>
      </c>
      <c r="E115" s="155">
        <v>0</v>
      </c>
      <c r="F115" s="155">
        <v>0</v>
      </c>
    </row>
    <row r="116" customHeight="1" spans="1:6">
      <c r="A116" s="122"/>
      <c r="B116" s="156" t="s">
        <v>220</v>
      </c>
      <c r="C116" s="154">
        <v>0</v>
      </c>
      <c r="D116" s="154">
        <v>0</v>
      </c>
      <c r="E116" s="155">
        <v>0</v>
      </c>
      <c r="F116" s="155">
        <v>0</v>
      </c>
    </row>
    <row r="117" customHeight="1" spans="1:6">
      <c r="A117" s="122"/>
      <c r="B117" s="156" t="s">
        <v>221</v>
      </c>
      <c r="C117" s="154">
        <v>0</v>
      </c>
      <c r="D117" s="154">
        <v>0</v>
      </c>
      <c r="E117" s="155">
        <v>0</v>
      </c>
      <c r="F117" s="155">
        <v>0</v>
      </c>
    </row>
    <row r="118" customHeight="1" spans="1:6">
      <c r="A118" s="122"/>
      <c r="B118" s="156" t="s">
        <v>222</v>
      </c>
      <c r="C118" s="154">
        <v>0</v>
      </c>
      <c r="D118" s="154">
        <v>0</v>
      </c>
      <c r="E118" s="155">
        <v>0</v>
      </c>
      <c r="F118" s="155">
        <v>0</v>
      </c>
    </row>
    <row r="119" customHeight="1" spans="1:6">
      <c r="A119" s="122"/>
      <c r="B119" s="156" t="s">
        <v>223</v>
      </c>
      <c r="C119" s="154">
        <v>0</v>
      </c>
      <c r="D119" s="154">
        <v>0</v>
      </c>
      <c r="E119" s="155">
        <v>0</v>
      </c>
      <c r="F119" s="155">
        <v>0</v>
      </c>
    </row>
    <row r="120" customHeight="1" spans="1:6">
      <c r="A120" s="122"/>
      <c r="B120" s="156" t="s">
        <v>224</v>
      </c>
      <c r="C120" s="154">
        <v>0</v>
      </c>
      <c r="D120" s="154">
        <v>0</v>
      </c>
      <c r="E120" s="155">
        <v>0</v>
      </c>
      <c r="F120" s="155">
        <v>0</v>
      </c>
    </row>
    <row r="121" customHeight="1" spans="1:6">
      <c r="A121" s="122"/>
      <c r="B121" s="156" t="s">
        <v>161</v>
      </c>
      <c r="C121" s="154">
        <v>0</v>
      </c>
      <c r="D121" s="154">
        <v>0</v>
      </c>
      <c r="E121" s="155">
        <v>0</v>
      </c>
      <c r="F121" s="155">
        <v>0</v>
      </c>
    </row>
    <row r="122" customHeight="1" spans="1:6">
      <c r="A122" s="122"/>
      <c r="B122" s="156" t="s">
        <v>225</v>
      </c>
      <c r="C122" s="154">
        <v>0</v>
      </c>
      <c r="D122" s="154">
        <v>0</v>
      </c>
      <c r="E122" s="155">
        <v>0</v>
      </c>
      <c r="F122" s="155">
        <v>0</v>
      </c>
    </row>
    <row r="123" customHeight="1" spans="1:6">
      <c r="A123" s="122"/>
      <c r="B123" s="156" t="s">
        <v>226</v>
      </c>
      <c r="C123" s="154">
        <v>245</v>
      </c>
      <c r="D123" s="154">
        <v>160</v>
      </c>
      <c r="E123" s="155">
        <v>0.653061224489796</v>
      </c>
      <c r="F123" s="155">
        <v>0.54421768707483</v>
      </c>
    </row>
    <row r="124" customHeight="1" spans="1:6">
      <c r="A124" s="122"/>
      <c r="B124" s="156" t="s">
        <v>152</v>
      </c>
      <c r="C124" s="154">
        <v>0</v>
      </c>
      <c r="D124" s="154">
        <v>43</v>
      </c>
      <c r="E124" s="155">
        <v>0</v>
      </c>
      <c r="F124" s="155">
        <v>0.767857142857143</v>
      </c>
    </row>
    <row r="125" customHeight="1" spans="1:6">
      <c r="A125" s="122"/>
      <c r="B125" s="156" t="s">
        <v>153</v>
      </c>
      <c r="C125" s="154">
        <v>0</v>
      </c>
      <c r="D125" s="154">
        <v>0</v>
      </c>
      <c r="E125" s="155">
        <v>0</v>
      </c>
      <c r="F125" s="155">
        <v>0</v>
      </c>
    </row>
    <row r="126" customHeight="1" spans="1:6">
      <c r="A126" s="122"/>
      <c r="B126" s="156" t="s">
        <v>154</v>
      </c>
      <c r="C126" s="154">
        <v>0</v>
      </c>
      <c r="D126" s="154">
        <v>0</v>
      </c>
      <c r="E126" s="155">
        <v>0</v>
      </c>
      <c r="F126" s="155">
        <v>0</v>
      </c>
    </row>
    <row r="127" customHeight="1" spans="1:6">
      <c r="A127" s="122"/>
      <c r="B127" s="156" t="s">
        <v>227</v>
      </c>
      <c r="C127" s="154">
        <v>0</v>
      </c>
      <c r="D127" s="154">
        <v>77</v>
      </c>
      <c r="E127" s="155">
        <v>0</v>
      </c>
      <c r="F127" s="155">
        <v>0.381188118811881</v>
      </c>
    </row>
    <row r="128" customHeight="1" spans="1:6">
      <c r="A128" s="122"/>
      <c r="B128" s="156" t="s">
        <v>161</v>
      </c>
      <c r="C128" s="154">
        <v>0</v>
      </c>
      <c r="D128" s="154">
        <v>40</v>
      </c>
      <c r="E128" s="155">
        <v>0</v>
      </c>
      <c r="F128" s="155">
        <v>1.11111111111111</v>
      </c>
    </row>
    <row r="129" customHeight="1" spans="1:6">
      <c r="A129" s="122"/>
      <c r="B129" s="156" t="s">
        <v>228</v>
      </c>
      <c r="C129" s="154">
        <v>0</v>
      </c>
      <c r="D129" s="154">
        <v>0</v>
      </c>
      <c r="E129" s="155">
        <v>0</v>
      </c>
      <c r="F129" s="155">
        <v>0</v>
      </c>
    </row>
    <row r="130" customHeight="1" spans="1:6">
      <c r="A130" s="122"/>
      <c r="B130" s="156" t="s">
        <v>229</v>
      </c>
      <c r="C130" s="154">
        <v>5</v>
      </c>
      <c r="D130" s="154">
        <v>5</v>
      </c>
      <c r="E130" s="155">
        <v>1</v>
      </c>
      <c r="F130" s="155">
        <v>0.833333333333333</v>
      </c>
    </row>
    <row r="131" customHeight="1" spans="1:6">
      <c r="A131" s="122"/>
      <c r="B131" s="156" t="s">
        <v>152</v>
      </c>
      <c r="C131" s="154">
        <v>0</v>
      </c>
      <c r="D131" s="154">
        <v>0</v>
      </c>
      <c r="E131" s="155">
        <v>0</v>
      </c>
      <c r="F131" s="155">
        <v>0</v>
      </c>
    </row>
    <row r="132" customHeight="1" spans="1:6">
      <c r="A132" s="122"/>
      <c r="B132" s="156" t="s">
        <v>153</v>
      </c>
      <c r="C132" s="154">
        <v>0</v>
      </c>
      <c r="D132" s="154">
        <v>0</v>
      </c>
      <c r="E132" s="155">
        <v>0</v>
      </c>
      <c r="F132" s="155">
        <v>0</v>
      </c>
    </row>
    <row r="133" customHeight="1" spans="1:6">
      <c r="A133" s="122"/>
      <c r="B133" s="156" t="s">
        <v>154</v>
      </c>
      <c r="C133" s="154">
        <v>0</v>
      </c>
      <c r="D133" s="154">
        <v>0</v>
      </c>
      <c r="E133" s="155">
        <v>0</v>
      </c>
      <c r="F133" s="155">
        <v>0</v>
      </c>
    </row>
    <row r="134" customHeight="1" spans="1:6">
      <c r="A134" s="122"/>
      <c r="B134" s="156" t="s">
        <v>230</v>
      </c>
      <c r="C134" s="154">
        <v>0</v>
      </c>
      <c r="D134" s="154">
        <v>0</v>
      </c>
      <c r="E134" s="155">
        <v>0</v>
      </c>
      <c r="F134" s="155">
        <v>0</v>
      </c>
    </row>
    <row r="135" customHeight="1" spans="1:6">
      <c r="A135" s="122"/>
      <c r="B135" s="156" t="s">
        <v>231</v>
      </c>
      <c r="C135" s="154">
        <v>0</v>
      </c>
      <c r="D135" s="154">
        <v>5</v>
      </c>
      <c r="E135" s="155">
        <v>0</v>
      </c>
      <c r="F135" s="155">
        <v>0.833333333333333</v>
      </c>
    </row>
    <row r="136" customHeight="1" spans="1:6">
      <c r="A136" s="122"/>
      <c r="B136" s="156" t="s">
        <v>161</v>
      </c>
      <c r="C136" s="154">
        <v>0</v>
      </c>
      <c r="D136" s="154">
        <v>0</v>
      </c>
      <c r="E136" s="155">
        <v>0</v>
      </c>
      <c r="F136" s="155">
        <v>0</v>
      </c>
    </row>
    <row r="137" customHeight="1" spans="1:6">
      <c r="A137" s="122"/>
      <c r="B137" s="156" t="s">
        <v>232</v>
      </c>
      <c r="C137" s="154">
        <v>0</v>
      </c>
      <c r="D137" s="154">
        <v>0</v>
      </c>
      <c r="E137" s="155">
        <v>0</v>
      </c>
      <c r="F137" s="155">
        <v>0</v>
      </c>
    </row>
    <row r="138" customHeight="1" spans="1:6">
      <c r="A138" s="122"/>
      <c r="B138" s="156" t="s">
        <v>233</v>
      </c>
      <c r="C138" s="154">
        <v>108</v>
      </c>
      <c r="D138" s="154">
        <v>97</v>
      </c>
      <c r="E138" s="155">
        <v>0.898148148148148</v>
      </c>
      <c r="F138" s="155">
        <v>0.708029197080292</v>
      </c>
    </row>
    <row r="139" customHeight="1" spans="1:6">
      <c r="A139" s="122"/>
      <c r="B139" s="156" t="s">
        <v>152</v>
      </c>
      <c r="C139" s="154">
        <v>0</v>
      </c>
      <c r="D139" s="154">
        <v>0</v>
      </c>
      <c r="E139" s="155">
        <v>0</v>
      </c>
      <c r="F139" s="155">
        <v>0</v>
      </c>
    </row>
    <row r="140" customHeight="1" spans="1:6">
      <c r="A140" s="122"/>
      <c r="B140" s="156" t="s">
        <v>153</v>
      </c>
      <c r="C140" s="154">
        <v>0</v>
      </c>
      <c r="D140" s="154">
        <v>0</v>
      </c>
      <c r="E140" s="155">
        <v>0</v>
      </c>
      <c r="F140" s="155">
        <v>0</v>
      </c>
    </row>
    <row r="141" customHeight="1" spans="1:6">
      <c r="A141" s="122"/>
      <c r="B141" s="156" t="s">
        <v>154</v>
      </c>
      <c r="C141" s="154">
        <v>0</v>
      </c>
      <c r="D141" s="154">
        <v>0</v>
      </c>
      <c r="E141" s="155">
        <v>0</v>
      </c>
      <c r="F141" s="155">
        <v>0</v>
      </c>
    </row>
    <row r="142" customHeight="1" spans="1:6">
      <c r="A142" s="122"/>
      <c r="B142" s="156" t="s">
        <v>234</v>
      </c>
      <c r="C142" s="154">
        <v>0</v>
      </c>
      <c r="D142" s="154">
        <v>97</v>
      </c>
      <c r="E142" s="155">
        <v>0</v>
      </c>
      <c r="F142" s="155">
        <v>0.708029197080292</v>
      </c>
    </row>
    <row r="143" customHeight="1" spans="1:6">
      <c r="A143" s="122"/>
      <c r="B143" s="156" t="s">
        <v>235</v>
      </c>
      <c r="C143" s="154">
        <v>0</v>
      </c>
      <c r="D143" s="154">
        <v>0</v>
      </c>
      <c r="E143" s="155">
        <v>0</v>
      </c>
      <c r="F143" s="155">
        <v>0</v>
      </c>
    </row>
    <row r="144" customHeight="1" spans="1:6">
      <c r="A144" s="122"/>
      <c r="B144" s="156" t="s">
        <v>236</v>
      </c>
      <c r="C144" s="154">
        <v>757</v>
      </c>
      <c r="D144" s="154">
        <v>749</v>
      </c>
      <c r="E144" s="155">
        <v>0.989431968295905</v>
      </c>
      <c r="F144" s="155">
        <v>0.980366492146597</v>
      </c>
    </row>
    <row r="145" customHeight="1" spans="1:6">
      <c r="A145" s="122"/>
      <c r="B145" s="156" t="s">
        <v>152</v>
      </c>
      <c r="C145" s="154">
        <v>0</v>
      </c>
      <c r="D145" s="154">
        <v>549</v>
      </c>
      <c r="E145" s="155">
        <v>0</v>
      </c>
      <c r="F145" s="155">
        <v>1.04174573055028</v>
      </c>
    </row>
    <row r="146" customHeight="1" spans="1:6">
      <c r="A146" s="122"/>
      <c r="B146" s="156" t="s">
        <v>153</v>
      </c>
      <c r="C146" s="154">
        <v>0</v>
      </c>
      <c r="D146" s="154">
        <v>104</v>
      </c>
      <c r="E146" s="155">
        <v>0</v>
      </c>
      <c r="F146" s="155">
        <v>0.608187134502924</v>
      </c>
    </row>
    <row r="147" customHeight="1" spans="1:6">
      <c r="A147" s="122"/>
      <c r="B147" s="156" t="s">
        <v>154</v>
      </c>
      <c r="C147" s="154">
        <v>0</v>
      </c>
      <c r="D147" s="154">
        <v>0</v>
      </c>
      <c r="E147" s="155">
        <v>0</v>
      </c>
      <c r="F147" s="155">
        <v>0</v>
      </c>
    </row>
    <row r="148" customHeight="1" spans="1:6">
      <c r="A148" s="122"/>
      <c r="B148" s="156" t="s">
        <v>237</v>
      </c>
      <c r="C148" s="154">
        <v>0</v>
      </c>
      <c r="D148" s="154">
        <v>0</v>
      </c>
      <c r="E148" s="155">
        <v>0</v>
      </c>
      <c r="F148" s="155">
        <v>0</v>
      </c>
    </row>
    <row r="149" customHeight="1" spans="1:6">
      <c r="A149" s="122"/>
      <c r="B149" s="156" t="s">
        <v>161</v>
      </c>
      <c r="C149" s="154">
        <v>0</v>
      </c>
      <c r="D149" s="154">
        <v>51</v>
      </c>
      <c r="E149" s="155">
        <v>0</v>
      </c>
      <c r="F149" s="155">
        <v>0.980769230769231</v>
      </c>
    </row>
    <row r="150" customHeight="1" spans="1:6">
      <c r="A150" s="122"/>
      <c r="B150" s="156" t="s">
        <v>238</v>
      </c>
      <c r="C150" s="154">
        <v>0</v>
      </c>
      <c r="D150" s="154">
        <v>45</v>
      </c>
      <c r="E150" s="155">
        <v>0</v>
      </c>
      <c r="F150" s="155">
        <v>3.21428571428571</v>
      </c>
    </row>
    <row r="151" customHeight="1" spans="1:6">
      <c r="A151" s="122"/>
      <c r="B151" s="156" t="s">
        <v>239</v>
      </c>
      <c r="C151" s="154">
        <v>4059</v>
      </c>
      <c r="D151" s="154">
        <v>4034</v>
      </c>
      <c r="E151" s="155">
        <v>0.993840847499384</v>
      </c>
      <c r="F151" s="155">
        <v>0.735192272644432</v>
      </c>
    </row>
    <row r="152" customHeight="1" spans="1:6">
      <c r="A152" s="122"/>
      <c r="B152" s="156" t="s">
        <v>152</v>
      </c>
      <c r="C152" s="154">
        <v>0</v>
      </c>
      <c r="D152" s="154">
        <v>2818</v>
      </c>
      <c r="E152" s="155">
        <v>0</v>
      </c>
      <c r="F152" s="155">
        <v>0.782777777777778</v>
      </c>
    </row>
    <row r="153" customHeight="1" spans="1:6">
      <c r="A153" s="122"/>
      <c r="B153" s="156" t="s">
        <v>153</v>
      </c>
      <c r="C153" s="154">
        <v>0</v>
      </c>
      <c r="D153" s="154">
        <v>455</v>
      </c>
      <c r="E153" s="155">
        <v>0</v>
      </c>
      <c r="F153" s="155">
        <v>1.10169491525424</v>
      </c>
    </row>
    <row r="154" customHeight="1" spans="1:6">
      <c r="A154" s="122"/>
      <c r="B154" s="156" t="s">
        <v>154</v>
      </c>
      <c r="C154" s="154">
        <v>0</v>
      </c>
      <c r="D154" s="154">
        <v>0</v>
      </c>
      <c r="E154" s="155">
        <v>0</v>
      </c>
      <c r="F154" s="155">
        <v>0</v>
      </c>
    </row>
    <row r="155" customHeight="1" spans="1:6">
      <c r="A155" s="122"/>
      <c r="B155" s="156" t="s">
        <v>240</v>
      </c>
      <c r="C155" s="154">
        <v>0</v>
      </c>
      <c r="D155" s="154">
        <v>59</v>
      </c>
      <c r="E155" s="155">
        <v>0</v>
      </c>
      <c r="F155" s="155">
        <v>0.418439716312057</v>
      </c>
    </row>
    <row r="156" customHeight="1" spans="1:6">
      <c r="A156" s="122"/>
      <c r="B156" s="156" t="s">
        <v>241</v>
      </c>
      <c r="C156" s="154">
        <v>0</v>
      </c>
      <c r="D156" s="154">
        <v>4</v>
      </c>
      <c r="E156" s="155">
        <v>0</v>
      </c>
      <c r="F156" s="155">
        <v>0.0170212765957447</v>
      </c>
    </row>
    <row r="157" customHeight="1" spans="1:6">
      <c r="A157" s="122"/>
      <c r="B157" s="156" t="s">
        <v>193</v>
      </c>
      <c r="C157" s="154">
        <v>0</v>
      </c>
      <c r="D157" s="154">
        <v>0</v>
      </c>
      <c r="E157" s="155">
        <v>0</v>
      </c>
      <c r="F157" s="155">
        <v>0</v>
      </c>
    </row>
    <row r="158" customHeight="1" spans="1:6">
      <c r="A158" s="122"/>
      <c r="B158" s="156" t="s">
        <v>242</v>
      </c>
      <c r="C158" s="154">
        <v>0</v>
      </c>
      <c r="D158" s="154">
        <v>0</v>
      </c>
      <c r="E158" s="155">
        <v>0</v>
      </c>
      <c r="F158" s="155">
        <v>0</v>
      </c>
    </row>
    <row r="159" customHeight="1" spans="1:6">
      <c r="A159" s="122"/>
      <c r="B159" s="156" t="s">
        <v>243</v>
      </c>
      <c r="C159" s="154">
        <v>0</v>
      </c>
      <c r="D159" s="154">
        <v>0</v>
      </c>
      <c r="E159" s="155">
        <v>0</v>
      </c>
      <c r="F159" s="155">
        <v>0</v>
      </c>
    </row>
    <row r="160" customHeight="1" spans="1:6">
      <c r="A160" s="122"/>
      <c r="B160" s="156" t="s">
        <v>244</v>
      </c>
      <c r="C160" s="154">
        <v>0</v>
      </c>
      <c r="D160" s="154">
        <v>0</v>
      </c>
      <c r="E160" s="155">
        <v>0</v>
      </c>
      <c r="F160" s="155">
        <v>0</v>
      </c>
    </row>
    <row r="161" customHeight="1" spans="1:6">
      <c r="A161" s="122"/>
      <c r="B161" s="156" t="s">
        <v>245</v>
      </c>
      <c r="C161" s="154">
        <v>0</v>
      </c>
      <c r="D161" s="154">
        <v>0</v>
      </c>
      <c r="E161" s="155">
        <v>0</v>
      </c>
      <c r="F161" s="155">
        <v>0</v>
      </c>
    </row>
    <row r="162" customHeight="1" spans="1:6">
      <c r="A162" s="122"/>
      <c r="B162" s="156" t="s">
        <v>246</v>
      </c>
      <c r="C162" s="154">
        <v>0</v>
      </c>
      <c r="D162" s="154">
        <v>1</v>
      </c>
      <c r="E162" s="155">
        <v>0</v>
      </c>
      <c r="F162" s="155">
        <v>0.04</v>
      </c>
    </row>
    <row r="163" customHeight="1" spans="1:6">
      <c r="A163" s="122"/>
      <c r="B163" s="156" t="s">
        <v>247</v>
      </c>
      <c r="C163" s="154">
        <v>0</v>
      </c>
      <c r="D163" s="154">
        <v>0</v>
      </c>
      <c r="E163" s="155">
        <v>0</v>
      </c>
      <c r="F163" s="155">
        <v>0</v>
      </c>
    </row>
    <row r="164" customHeight="1" spans="1:6">
      <c r="A164" s="122"/>
      <c r="B164" s="156" t="s">
        <v>161</v>
      </c>
      <c r="C164" s="154">
        <v>0</v>
      </c>
      <c r="D164" s="154">
        <v>697</v>
      </c>
      <c r="E164" s="155">
        <v>0</v>
      </c>
      <c r="F164" s="155">
        <v>0</v>
      </c>
    </row>
    <row r="165" customHeight="1" spans="1:6">
      <c r="A165" s="122"/>
      <c r="B165" s="156" t="s">
        <v>248</v>
      </c>
      <c r="C165" s="154">
        <v>0</v>
      </c>
      <c r="D165" s="154">
        <v>0</v>
      </c>
      <c r="E165" s="155">
        <v>0</v>
      </c>
      <c r="F165" s="155">
        <v>0</v>
      </c>
    </row>
    <row r="166" customHeight="1" spans="1:6">
      <c r="A166" s="122"/>
      <c r="B166" s="156" t="s">
        <v>249</v>
      </c>
      <c r="C166" s="154">
        <v>719</v>
      </c>
      <c r="D166" s="154">
        <v>698</v>
      </c>
      <c r="E166" s="155">
        <v>0.970792767732962</v>
      </c>
      <c r="F166" s="155">
        <v>2.31893687707641</v>
      </c>
    </row>
    <row r="167" customHeight="1" spans="1:6">
      <c r="A167" s="122"/>
      <c r="B167" s="156" t="s">
        <v>250</v>
      </c>
      <c r="C167" s="154">
        <v>0</v>
      </c>
      <c r="D167" s="154">
        <v>0</v>
      </c>
      <c r="E167" s="155">
        <v>0</v>
      </c>
      <c r="F167" s="155">
        <v>0</v>
      </c>
    </row>
    <row r="168" customHeight="1" spans="1:6">
      <c r="A168" s="122"/>
      <c r="B168" s="156" t="s">
        <v>251</v>
      </c>
      <c r="C168" s="154">
        <v>0</v>
      </c>
      <c r="D168" s="154">
        <v>698</v>
      </c>
      <c r="E168" s="155">
        <v>0</v>
      </c>
      <c r="F168" s="155">
        <v>2.31893687707641</v>
      </c>
    </row>
    <row r="169" customHeight="1" spans="1:6">
      <c r="A169" s="96" t="s">
        <v>252</v>
      </c>
      <c r="B169" s="156" t="s">
        <v>101</v>
      </c>
      <c r="C169" s="154">
        <v>0</v>
      </c>
      <c r="D169" s="154">
        <v>0</v>
      </c>
      <c r="E169" s="155">
        <v>0</v>
      </c>
      <c r="F169" s="155">
        <v>0</v>
      </c>
    </row>
    <row r="170" customHeight="1" spans="1:6">
      <c r="A170" s="96" t="s">
        <v>253</v>
      </c>
      <c r="B170" s="156" t="s">
        <v>102</v>
      </c>
      <c r="C170" s="154">
        <v>558</v>
      </c>
      <c r="D170" s="154">
        <v>558</v>
      </c>
      <c r="E170" s="155">
        <v>1</v>
      </c>
      <c r="F170" s="155">
        <v>1.38118811881188</v>
      </c>
    </row>
    <row r="171" customHeight="1" spans="1:6">
      <c r="A171" s="96" t="s">
        <v>254</v>
      </c>
      <c r="B171" s="156" t="s">
        <v>103</v>
      </c>
      <c r="C171" s="154">
        <v>45261</v>
      </c>
      <c r="D171" s="154">
        <v>43132</v>
      </c>
      <c r="E171" s="155">
        <v>0.95296171096529</v>
      </c>
      <c r="F171" s="155">
        <v>0.90693469027293</v>
      </c>
    </row>
    <row r="172" customHeight="1" spans="1:6">
      <c r="A172" s="96" t="s">
        <v>150</v>
      </c>
      <c r="B172" s="156" t="s">
        <v>255</v>
      </c>
      <c r="C172" s="154">
        <v>0</v>
      </c>
      <c r="D172" s="154">
        <v>0</v>
      </c>
      <c r="E172" s="155">
        <v>0</v>
      </c>
      <c r="F172" s="155">
        <v>0</v>
      </c>
    </row>
    <row r="173" customHeight="1" spans="1:6">
      <c r="A173" s="122"/>
      <c r="B173" s="156" t="s">
        <v>256</v>
      </c>
      <c r="C173" s="154">
        <v>0</v>
      </c>
      <c r="D173" s="154">
        <v>0</v>
      </c>
      <c r="E173" s="155">
        <v>0</v>
      </c>
      <c r="F173" s="155">
        <v>0</v>
      </c>
    </row>
    <row r="174" customHeight="1" spans="1:6">
      <c r="A174" s="122"/>
      <c r="B174" s="156" t="s">
        <v>257</v>
      </c>
      <c r="C174" s="154">
        <v>0</v>
      </c>
      <c r="D174" s="154">
        <v>0</v>
      </c>
      <c r="E174" s="155">
        <v>0</v>
      </c>
      <c r="F174" s="155">
        <v>0</v>
      </c>
    </row>
    <row r="175" customHeight="1" spans="1:6">
      <c r="A175" s="122"/>
      <c r="B175" s="156" t="s">
        <v>258</v>
      </c>
      <c r="C175" s="154">
        <v>43770</v>
      </c>
      <c r="D175" s="154">
        <v>41950</v>
      </c>
      <c r="E175" s="155">
        <v>0.958419008453279</v>
      </c>
      <c r="F175" s="155">
        <v>0.90962314063923</v>
      </c>
    </row>
    <row r="176" customHeight="1" spans="1:6">
      <c r="A176" s="122"/>
      <c r="B176" s="156" t="s">
        <v>152</v>
      </c>
      <c r="C176" s="154">
        <v>0</v>
      </c>
      <c r="D176" s="154">
        <v>24298</v>
      </c>
      <c r="E176" s="155">
        <v>0</v>
      </c>
      <c r="F176" s="155">
        <v>0.943868236025327</v>
      </c>
    </row>
    <row r="177" customHeight="1" spans="1:6">
      <c r="A177" s="122"/>
      <c r="B177" s="156" t="s">
        <v>153</v>
      </c>
      <c r="C177" s="154">
        <v>0</v>
      </c>
      <c r="D177" s="154">
        <v>1143</v>
      </c>
      <c r="E177" s="155">
        <v>0</v>
      </c>
      <c r="F177" s="155">
        <v>0.720226843100189</v>
      </c>
    </row>
    <row r="178" customHeight="1" spans="1:6">
      <c r="A178" s="122"/>
      <c r="B178" s="156" t="s">
        <v>154</v>
      </c>
      <c r="C178" s="154">
        <v>0</v>
      </c>
      <c r="D178" s="154">
        <v>0</v>
      </c>
      <c r="E178" s="155">
        <v>0</v>
      </c>
      <c r="F178" s="155">
        <v>0</v>
      </c>
    </row>
    <row r="179" customHeight="1" spans="1:6">
      <c r="A179" s="122"/>
      <c r="B179" s="156" t="s">
        <v>193</v>
      </c>
      <c r="C179" s="154">
        <v>0</v>
      </c>
      <c r="D179" s="154">
        <v>0</v>
      </c>
      <c r="E179" s="155">
        <v>0</v>
      </c>
      <c r="F179" s="155">
        <v>0</v>
      </c>
    </row>
    <row r="180" customHeight="1" spans="1:6">
      <c r="A180" s="122"/>
      <c r="B180" s="156" t="s">
        <v>259</v>
      </c>
      <c r="C180" s="154">
        <v>0</v>
      </c>
      <c r="D180" s="154">
        <v>16386</v>
      </c>
      <c r="E180" s="155">
        <v>0</v>
      </c>
      <c r="F180" s="155">
        <v>0.877335760561118</v>
      </c>
    </row>
    <row r="181" customHeight="1" spans="1:6">
      <c r="A181" s="122"/>
      <c r="B181" s="156" t="s">
        <v>260</v>
      </c>
      <c r="C181" s="154">
        <v>0</v>
      </c>
      <c r="D181" s="154">
        <v>78</v>
      </c>
      <c r="E181" s="155">
        <v>0</v>
      </c>
      <c r="F181" s="155">
        <v>0</v>
      </c>
    </row>
    <row r="182" customHeight="1" spans="1:6">
      <c r="A182" s="122"/>
      <c r="B182" s="156" t="s">
        <v>261</v>
      </c>
      <c r="C182" s="154">
        <v>0</v>
      </c>
      <c r="D182" s="154">
        <v>0</v>
      </c>
      <c r="E182" s="155">
        <v>0</v>
      </c>
      <c r="F182" s="155">
        <v>0</v>
      </c>
    </row>
    <row r="183" customHeight="1" spans="1:6">
      <c r="A183" s="122"/>
      <c r="B183" s="156" t="s">
        <v>262</v>
      </c>
      <c r="C183" s="154">
        <v>0</v>
      </c>
      <c r="D183" s="154">
        <v>0</v>
      </c>
      <c r="E183" s="155">
        <v>0</v>
      </c>
      <c r="F183" s="155">
        <v>0</v>
      </c>
    </row>
    <row r="184" customHeight="1" spans="1:6">
      <c r="A184" s="122"/>
      <c r="B184" s="156" t="s">
        <v>161</v>
      </c>
      <c r="C184" s="154">
        <v>0</v>
      </c>
      <c r="D184" s="154">
        <v>0</v>
      </c>
      <c r="E184" s="155">
        <v>0</v>
      </c>
      <c r="F184" s="155">
        <v>0</v>
      </c>
    </row>
    <row r="185" customHeight="1" spans="1:6">
      <c r="A185" s="122"/>
      <c r="B185" s="156" t="s">
        <v>263</v>
      </c>
      <c r="C185" s="154">
        <v>0</v>
      </c>
      <c r="D185" s="154">
        <v>45</v>
      </c>
      <c r="E185" s="155">
        <v>0</v>
      </c>
      <c r="F185" s="155">
        <v>0.405405405405405</v>
      </c>
    </row>
    <row r="186" customHeight="1" spans="1:6">
      <c r="A186" s="122"/>
      <c r="B186" s="156" t="s">
        <v>264</v>
      </c>
      <c r="C186" s="154">
        <v>29</v>
      </c>
      <c r="D186" s="154">
        <v>29</v>
      </c>
      <c r="E186" s="155">
        <v>1</v>
      </c>
      <c r="F186" s="155">
        <v>0.439393939393939</v>
      </c>
    </row>
    <row r="187" customHeight="1" spans="1:6">
      <c r="A187" s="122"/>
      <c r="B187" s="156" t="s">
        <v>152</v>
      </c>
      <c r="C187" s="154">
        <v>0</v>
      </c>
      <c r="D187" s="154">
        <v>29</v>
      </c>
      <c r="E187" s="155">
        <v>0</v>
      </c>
      <c r="F187" s="155">
        <v>0.58</v>
      </c>
    </row>
    <row r="188" customHeight="1" spans="1:6">
      <c r="A188" s="122"/>
      <c r="B188" s="156" t="s">
        <v>153</v>
      </c>
      <c r="C188" s="154">
        <v>0</v>
      </c>
      <c r="D188" s="154">
        <v>0</v>
      </c>
      <c r="E188" s="155">
        <v>0</v>
      </c>
      <c r="F188" s="155">
        <v>0</v>
      </c>
    </row>
    <row r="189" customHeight="1" spans="1:6">
      <c r="A189" s="122"/>
      <c r="B189" s="156" t="s">
        <v>154</v>
      </c>
      <c r="C189" s="154">
        <v>0</v>
      </c>
      <c r="D189" s="154">
        <v>0</v>
      </c>
      <c r="E189" s="155">
        <v>0</v>
      </c>
      <c r="F189" s="155">
        <v>0</v>
      </c>
    </row>
    <row r="190" customHeight="1" spans="1:6">
      <c r="A190" s="122"/>
      <c r="B190" s="156" t="s">
        <v>265</v>
      </c>
      <c r="C190" s="154">
        <v>0</v>
      </c>
      <c r="D190" s="154">
        <v>0</v>
      </c>
      <c r="E190" s="155">
        <v>0</v>
      </c>
      <c r="F190" s="155">
        <v>0</v>
      </c>
    </row>
    <row r="191" customHeight="1" spans="1:6">
      <c r="A191" s="122"/>
      <c r="B191" s="156" t="s">
        <v>266</v>
      </c>
      <c r="C191" s="154">
        <v>0</v>
      </c>
      <c r="D191" s="154">
        <v>0</v>
      </c>
      <c r="E191" s="155">
        <v>0</v>
      </c>
      <c r="F191" s="155">
        <v>0</v>
      </c>
    </row>
    <row r="192" customHeight="1" spans="1:6">
      <c r="A192" s="122"/>
      <c r="B192" s="156" t="s">
        <v>161</v>
      </c>
      <c r="C192" s="154">
        <v>0</v>
      </c>
      <c r="D192" s="154">
        <v>0</v>
      </c>
      <c r="E192" s="155">
        <v>0</v>
      </c>
      <c r="F192" s="155">
        <v>0</v>
      </c>
    </row>
    <row r="193" customHeight="1" spans="1:6">
      <c r="A193" s="122"/>
      <c r="B193" s="156" t="s">
        <v>267</v>
      </c>
      <c r="C193" s="154">
        <v>0</v>
      </c>
      <c r="D193" s="154">
        <v>0</v>
      </c>
      <c r="E193" s="155">
        <v>0</v>
      </c>
      <c r="F193" s="155">
        <v>0</v>
      </c>
    </row>
    <row r="194" customHeight="1" spans="1:6">
      <c r="A194" s="122"/>
      <c r="B194" s="156" t="s">
        <v>268</v>
      </c>
      <c r="C194" s="154">
        <v>42</v>
      </c>
      <c r="D194" s="154">
        <v>42</v>
      </c>
      <c r="E194" s="155">
        <v>1</v>
      </c>
      <c r="F194" s="155">
        <v>0.403846153846154</v>
      </c>
    </row>
    <row r="195" customHeight="1" spans="1:6">
      <c r="A195" s="122"/>
      <c r="B195" s="156" t="s">
        <v>152</v>
      </c>
      <c r="C195" s="154">
        <v>0</v>
      </c>
      <c r="D195" s="154">
        <v>42</v>
      </c>
      <c r="E195" s="155">
        <v>0</v>
      </c>
      <c r="F195" s="155">
        <v>0.403846153846154</v>
      </c>
    </row>
    <row r="196" customHeight="1" spans="1:6">
      <c r="A196" s="122"/>
      <c r="B196" s="156" t="s">
        <v>153</v>
      </c>
      <c r="C196" s="154">
        <v>0</v>
      </c>
      <c r="D196" s="154">
        <v>0</v>
      </c>
      <c r="E196" s="155">
        <v>0</v>
      </c>
      <c r="F196" s="155">
        <v>0</v>
      </c>
    </row>
    <row r="197" customHeight="1" spans="1:6">
      <c r="A197" s="122"/>
      <c r="B197" s="156" t="s">
        <v>154</v>
      </c>
      <c r="C197" s="154">
        <v>0</v>
      </c>
      <c r="D197" s="154">
        <v>0</v>
      </c>
      <c r="E197" s="155">
        <v>0</v>
      </c>
      <c r="F197" s="155">
        <v>0</v>
      </c>
    </row>
    <row r="198" customHeight="1" spans="1:6">
      <c r="A198" s="122"/>
      <c r="B198" s="156" t="s">
        <v>269</v>
      </c>
      <c r="C198" s="154">
        <v>0</v>
      </c>
      <c r="D198" s="154">
        <v>0</v>
      </c>
      <c r="E198" s="155">
        <v>0</v>
      </c>
      <c r="F198" s="155">
        <v>0</v>
      </c>
    </row>
    <row r="199" customHeight="1" spans="1:6">
      <c r="A199" s="122"/>
      <c r="B199" s="156" t="s">
        <v>270</v>
      </c>
      <c r="C199" s="154">
        <v>0</v>
      </c>
      <c r="D199" s="154">
        <v>0</v>
      </c>
      <c r="E199" s="155">
        <v>0</v>
      </c>
      <c r="F199" s="155">
        <v>0</v>
      </c>
    </row>
    <row r="200" customHeight="1" spans="1:6">
      <c r="A200" s="122"/>
      <c r="B200" s="156" t="s">
        <v>271</v>
      </c>
      <c r="C200" s="154">
        <v>0</v>
      </c>
      <c r="D200" s="154">
        <v>0</v>
      </c>
      <c r="E200" s="155">
        <v>0</v>
      </c>
      <c r="F200" s="155">
        <v>0</v>
      </c>
    </row>
    <row r="201" customHeight="1" spans="1:6">
      <c r="A201" s="122"/>
      <c r="B201" s="156" t="s">
        <v>161</v>
      </c>
      <c r="C201" s="154">
        <v>0</v>
      </c>
      <c r="D201" s="154">
        <v>0</v>
      </c>
      <c r="E201" s="155">
        <v>0</v>
      </c>
      <c r="F201" s="155">
        <v>0</v>
      </c>
    </row>
    <row r="202" customHeight="1" spans="1:6">
      <c r="A202" s="122"/>
      <c r="B202" s="156" t="s">
        <v>272</v>
      </c>
      <c r="C202" s="154">
        <v>0</v>
      </c>
      <c r="D202" s="154">
        <v>0</v>
      </c>
      <c r="E202" s="155">
        <v>0</v>
      </c>
      <c r="F202" s="155">
        <v>0</v>
      </c>
    </row>
    <row r="203" customHeight="1" spans="1:6">
      <c r="A203" s="122"/>
      <c r="B203" s="156" t="s">
        <v>273</v>
      </c>
      <c r="C203" s="154">
        <v>1416</v>
      </c>
      <c r="D203" s="154">
        <v>1107</v>
      </c>
      <c r="E203" s="155">
        <v>0.781779661016949</v>
      </c>
      <c r="F203" s="155">
        <v>0.877179080824089</v>
      </c>
    </row>
    <row r="204" customHeight="1" spans="1:6">
      <c r="A204" s="122"/>
      <c r="B204" s="156" t="s">
        <v>152</v>
      </c>
      <c r="C204" s="154">
        <v>0</v>
      </c>
      <c r="D204" s="154">
        <v>498</v>
      </c>
      <c r="E204" s="155">
        <v>0</v>
      </c>
      <c r="F204" s="155">
        <v>0.697478991596639</v>
      </c>
    </row>
    <row r="205" customHeight="1" spans="1:6">
      <c r="A205" s="122"/>
      <c r="B205" s="156" t="s">
        <v>153</v>
      </c>
      <c r="C205" s="154">
        <v>0</v>
      </c>
      <c r="D205" s="154">
        <v>51</v>
      </c>
      <c r="E205" s="155">
        <v>0</v>
      </c>
      <c r="F205" s="155">
        <v>0.548387096774194</v>
      </c>
    </row>
    <row r="206" customHeight="1" spans="1:6">
      <c r="A206" s="122"/>
      <c r="B206" s="156" t="s">
        <v>154</v>
      </c>
      <c r="C206" s="154">
        <v>0</v>
      </c>
      <c r="D206" s="154">
        <v>0</v>
      </c>
      <c r="E206" s="155">
        <v>0</v>
      </c>
      <c r="F206" s="155">
        <v>0</v>
      </c>
    </row>
    <row r="207" customHeight="1" spans="1:6">
      <c r="A207" s="122"/>
      <c r="B207" s="156" t="s">
        <v>274</v>
      </c>
      <c r="C207" s="154">
        <v>0</v>
      </c>
      <c r="D207" s="154">
        <v>104</v>
      </c>
      <c r="E207" s="155">
        <v>0</v>
      </c>
      <c r="F207" s="155">
        <v>1.65079365079365</v>
      </c>
    </row>
    <row r="208" customHeight="1" spans="1:6">
      <c r="A208" s="122"/>
      <c r="B208" s="156" t="s">
        <v>275</v>
      </c>
      <c r="C208" s="154">
        <v>0</v>
      </c>
      <c r="D208" s="154">
        <v>28</v>
      </c>
      <c r="E208" s="155">
        <v>0</v>
      </c>
      <c r="F208" s="155">
        <v>3.11111111111111</v>
      </c>
    </row>
    <row r="209" customHeight="1" spans="1:6">
      <c r="A209" s="122"/>
      <c r="B209" s="156" t="s">
        <v>276</v>
      </c>
      <c r="C209" s="154">
        <v>0</v>
      </c>
      <c r="D209" s="154">
        <v>0</v>
      </c>
      <c r="E209" s="155">
        <v>0</v>
      </c>
      <c r="F209" s="155">
        <v>0</v>
      </c>
    </row>
    <row r="210" customHeight="1" spans="1:6">
      <c r="A210" s="122"/>
      <c r="B210" s="156" t="s">
        <v>277</v>
      </c>
      <c r="C210" s="154">
        <v>0</v>
      </c>
      <c r="D210" s="154">
        <v>91</v>
      </c>
      <c r="E210" s="155">
        <v>0</v>
      </c>
      <c r="F210" s="155">
        <v>1.09638554216867</v>
      </c>
    </row>
    <row r="211" customHeight="1" spans="1:6">
      <c r="A211" s="122"/>
      <c r="B211" s="156" t="s">
        <v>278</v>
      </c>
      <c r="C211" s="154">
        <v>0</v>
      </c>
      <c r="D211" s="154">
        <v>0</v>
      </c>
      <c r="E211" s="155">
        <v>0</v>
      </c>
      <c r="F211" s="155">
        <v>0</v>
      </c>
    </row>
    <row r="212" customHeight="1" spans="1:6">
      <c r="A212" s="122"/>
      <c r="B212" s="156" t="s">
        <v>279</v>
      </c>
      <c r="C212" s="154">
        <v>0</v>
      </c>
      <c r="D212" s="154">
        <v>9</v>
      </c>
      <c r="E212" s="155">
        <v>0</v>
      </c>
      <c r="F212" s="155">
        <v>1</v>
      </c>
    </row>
    <row r="213" customHeight="1" spans="1:6">
      <c r="A213" s="122"/>
      <c r="B213" s="156" t="s">
        <v>280</v>
      </c>
      <c r="C213" s="154">
        <v>0</v>
      </c>
      <c r="D213" s="154">
        <v>0</v>
      </c>
      <c r="E213" s="155">
        <v>0</v>
      </c>
      <c r="F213" s="155">
        <v>0</v>
      </c>
    </row>
    <row r="214" customHeight="1" spans="1:6">
      <c r="A214" s="122"/>
      <c r="B214" s="156" t="s">
        <v>193</v>
      </c>
      <c r="C214" s="154">
        <v>0</v>
      </c>
      <c r="D214" s="154">
        <v>0</v>
      </c>
      <c r="E214" s="155">
        <v>0</v>
      </c>
      <c r="F214" s="155">
        <v>0</v>
      </c>
    </row>
    <row r="215" customHeight="1" spans="1:6">
      <c r="A215" s="122"/>
      <c r="B215" s="156" t="s">
        <v>161</v>
      </c>
      <c r="C215" s="154">
        <v>0</v>
      </c>
      <c r="D215" s="154">
        <v>0</v>
      </c>
      <c r="E215" s="155">
        <v>0</v>
      </c>
      <c r="F215" s="155">
        <v>0</v>
      </c>
    </row>
    <row r="216" customHeight="1" spans="1:6">
      <c r="A216" s="122"/>
      <c r="B216" s="156" t="s">
        <v>281</v>
      </c>
      <c r="C216" s="154">
        <v>0</v>
      </c>
      <c r="D216" s="154">
        <v>326</v>
      </c>
      <c r="E216" s="155">
        <v>0</v>
      </c>
      <c r="F216" s="155">
        <v>1.12027491408935</v>
      </c>
    </row>
    <row r="217" customHeight="1" spans="1:6">
      <c r="A217" s="122"/>
      <c r="B217" s="156" t="s">
        <v>282</v>
      </c>
      <c r="C217" s="154">
        <v>4</v>
      </c>
      <c r="D217" s="154">
        <v>4</v>
      </c>
      <c r="E217" s="155">
        <v>1</v>
      </c>
      <c r="F217" s="155">
        <v>0.5</v>
      </c>
    </row>
    <row r="218" customHeight="1" spans="1:6">
      <c r="A218" s="122"/>
      <c r="B218" s="156" t="s">
        <v>283</v>
      </c>
      <c r="C218" s="154">
        <v>0</v>
      </c>
      <c r="D218" s="154">
        <v>0</v>
      </c>
      <c r="E218" s="155">
        <v>0</v>
      </c>
      <c r="F218" s="155">
        <v>0</v>
      </c>
    </row>
    <row r="219" customHeight="1" spans="1:6">
      <c r="A219" s="122"/>
      <c r="B219" s="156" t="s">
        <v>284</v>
      </c>
      <c r="C219" s="154">
        <v>0</v>
      </c>
      <c r="D219" s="154">
        <v>4</v>
      </c>
      <c r="E219" s="155">
        <v>0</v>
      </c>
      <c r="F219" s="155">
        <v>0.5</v>
      </c>
    </row>
    <row r="220" customHeight="1" spans="1:6">
      <c r="A220" s="96" t="s">
        <v>285</v>
      </c>
      <c r="B220" s="156" t="s">
        <v>104</v>
      </c>
      <c r="C220" s="154">
        <v>126094</v>
      </c>
      <c r="D220" s="154">
        <v>116191</v>
      </c>
      <c r="E220" s="155">
        <v>0.921463352736847</v>
      </c>
      <c r="F220" s="155">
        <v>1.00137894183451</v>
      </c>
    </row>
    <row r="221" customHeight="1" spans="1:6">
      <c r="A221" s="122"/>
      <c r="B221" s="156" t="s">
        <v>286</v>
      </c>
      <c r="C221" s="154">
        <v>1214</v>
      </c>
      <c r="D221" s="154">
        <v>1199</v>
      </c>
      <c r="E221" s="155">
        <v>0.987644151565074</v>
      </c>
      <c r="F221" s="155">
        <v>0.0807897041978303</v>
      </c>
    </row>
    <row r="222" customHeight="1" spans="1:6">
      <c r="A222" s="122"/>
      <c r="B222" s="156" t="s">
        <v>152</v>
      </c>
      <c r="C222" s="154">
        <v>0</v>
      </c>
      <c r="D222" s="154">
        <v>554</v>
      </c>
      <c r="E222" s="155">
        <v>0</v>
      </c>
      <c r="F222" s="155">
        <v>0.038299343242309</v>
      </c>
    </row>
    <row r="223" customHeight="1" spans="1:6">
      <c r="A223" s="122"/>
      <c r="B223" s="156" t="s">
        <v>153</v>
      </c>
      <c r="C223" s="154">
        <v>0</v>
      </c>
      <c r="D223" s="154">
        <v>16</v>
      </c>
      <c r="E223" s="155">
        <v>0</v>
      </c>
      <c r="F223" s="155">
        <v>0</v>
      </c>
    </row>
    <row r="224" customHeight="1" spans="1:6">
      <c r="A224" s="122"/>
      <c r="B224" s="156" t="s">
        <v>154</v>
      </c>
      <c r="C224" s="154">
        <v>0</v>
      </c>
      <c r="D224" s="154">
        <v>77</v>
      </c>
      <c r="E224" s="155">
        <v>0</v>
      </c>
      <c r="F224" s="155">
        <v>1.48076923076923</v>
      </c>
    </row>
    <row r="225" customHeight="1" spans="1:6">
      <c r="A225" s="122"/>
      <c r="B225" s="156" t="s">
        <v>287</v>
      </c>
      <c r="C225" s="154">
        <v>0</v>
      </c>
      <c r="D225" s="154">
        <v>552</v>
      </c>
      <c r="E225" s="155">
        <v>0</v>
      </c>
      <c r="F225" s="155">
        <v>1.7037037037037</v>
      </c>
    </row>
    <row r="226" customHeight="1" spans="1:6">
      <c r="A226" s="122"/>
      <c r="B226" s="156" t="s">
        <v>288</v>
      </c>
      <c r="C226" s="154">
        <v>113051</v>
      </c>
      <c r="D226" s="154">
        <v>108292</v>
      </c>
      <c r="E226" s="155">
        <v>0.957903954852235</v>
      </c>
      <c r="F226" s="155">
        <v>1.26565531427503</v>
      </c>
    </row>
    <row r="227" customHeight="1" spans="1:6">
      <c r="A227" s="122"/>
      <c r="B227" s="156" t="s">
        <v>289</v>
      </c>
      <c r="C227" s="154">
        <v>0</v>
      </c>
      <c r="D227" s="154">
        <v>11621</v>
      </c>
      <c r="E227" s="155">
        <v>0</v>
      </c>
      <c r="F227" s="155">
        <v>1.31118131558163</v>
      </c>
    </row>
    <row r="228" customHeight="1" spans="1:6">
      <c r="A228" s="122"/>
      <c r="B228" s="156" t="s">
        <v>290</v>
      </c>
      <c r="C228" s="154">
        <v>0</v>
      </c>
      <c r="D228" s="154">
        <v>44470</v>
      </c>
      <c r="E228" s="155">
        <v>0</v>
      </c>
      <c r="F228" s="155">
        <v>1.37511982436068</v>
      </c>
    </row>
    <row r="229" customHeight="1" spans="1:6">
      <c r="A229" s="122"/>
      <c r="B229" s="156" t="s">
        <v>291</v>
      </c>
      <c r="C229" s="154">
        <v>0</v>
      </c>
      <c r="D229" s="154">
        <v>21028</v>
      </c>
      <c r="E229" s="155">
        <v>0</v>
      </c>
      <c r="F229" s="155">
        <v>1.40617894877625</v>
      </c>
    </row>
    <row r="230" customHeight="1" spans="1:6">
      <c r="A230" s="122"/>
      <c r="B230" s="156" t="s">
        <v>292</v>
      </c>
      <c r="C230" s="154">
        <v>0</v>
      </c>
      <c r="D230" s="154">
        <v>8614</v>
      </c>
      <c r="E230" s="155">
        <v>0</v>
      </c>
      <c r="F230" s="155">
        <v>1.1185560316842</v>
      </c>
    </row>
    <row r="231" customHeight="1" spans="1:6">
      <c r="A231" s="122"/>
      <c r="B231" s="156" t="s">
        <v>293</v>
      </c>
      <c r="C231" s="154">
        <v>0</v>
      </c>
      <c r="D231" s="154">
        <v>0</v>
      </c>
      <c r="E231" s="155">
        <v>0</v>
      </c>
      <c r="F231" s="155">
        <v>0</v>
      </c>
    </row>
    <row r="232" customHeight="1" spans="1:6">
      <c r="A232" s="122"/>
      <c r="B232" s="156" t="s">
        <v>294</v>
      </c>
      <c r="C232" s="154">
        <v>0</v>
      </c>
      <c r="D232" s="154">
        <v>22559</v>
      </c>
      <c r="E232" s="155">
        <v>0</v>
      </c>
      <c r="F232" s="155">
        <v>1.04073629821</v>
      </c>
    </row>
    <row r="233" customHeight="1" spans="1:6">
      <c r="A233" s="122"/>
      <c r="B233" s="156" t="s">
        <v>295</v>
      </c>
      <c r="C233" s="154">
        <v>2150</v>
      </c>
      <c r="D233" s="154">
        <v>2074</v>
      </c>
      <c r="E233" s="155">
        <v>0.964651162790698</v>
      </c>
      <c r="F233" s="155">
        <v>1.02724120851907</v>
      </c>
    </row>
    <row r="234" customHeight="1" spans="1:6">
      <c r="A234" s="122"/>
      <c r="B234" s="156" t="s">
        <v>296</v>
      </c>
      <c r="C234" s="154">
        <v>0</v>
      </c>
      <c r="D234" s="154">
        <v>0</v>
      </c>
      <c r="E234" s="155">
        <v>0</v>
      </c>
      <c r="F234" s="155">
        <v>0</v>
      </c>
    </row>
    <row r="235" customHeight="1" spans="1:6">
      <c r="A235" s="122"/>
      <c r="B235" s="156" t="s">
        <v>297</v>
      </c>
      <c r="C235" s="154">
        <v>0</v>
      </c>
      <c r="D235" s="154">
        <v>2074</v>
      </c>
      <c r="E235" s="155">
        <v>0</v>
      </c>
      <c r="F235" s="155">
        <v>1.04378459989935</v>
      </c>
    </row>
    <row r="236" customHeight="1" spans="1:6">
      <c r="A236" s="122"/>
      <c r="B236" s="156" t="s">
        <v>298</v>
      </c>
      <c r="C236" s="154">
        <v>0</v>
      </c>
      <c r="D236" s="154">
        <v>0</v>
      </c>
      <c r="E236" s="155">
        <v>0</v>
      </c>
      <c r="F236" s="155">
        <v>0</v>
      </c>
    </row>
    <row r="237" customHeight="1" spans="1:6">
      <c r="A237" s="122"/>
      <c r="B237" s="156" t="s">
        <v>299</v>
      </c>
      <c r="C237" s="154">
        <v>0</v>
      </c>
      <c r="D237" s="154">
        <v>0</v>
      </c>
      <c r="E237" s="155">
        <v>0</v>
      </c>
      <c r="F237" s="155">
        <v>0</v>
      </c>
    </row>
    <row r="238" customHeight="1" spans="1:6">
      <c r="A238" s="122"/>
      <c r="B238" s="156" t="s">
        <v>300</v>
      </c>
      <c r="C238" s="154">
        <v>0</v>
      </c>
      <c r="D238" s="154">
        <v>0</v>
      </c>
      <c r="E238" s="155">
        <v>0</v>
      </c>
      <c r="F238" s="155">
        <v>0</v>
      </c>
    </row>
    <row r="239" customHeight="1" spans="1:6">
      <c r="A239" s="122"/>
      <c r="B239" s="156" t="s">
        <v>301</v>
      </c>
      <c r="C239" s="154">
        <v>0</v>
      </c>
      <c r="D239" s="154">
        <v>0</v>
      </c>
      <c r="E239" s="155">
        <v>0</v>
      </c>
      <c r="F239" s="155">
        <v>0</v>
      </c>
    </row>
    <row r="240" customHeight="1" spans="1:6">
      <c r="A240" s="122"/>
      <c r="B240" s="156" t="s">
        <v>302</v>
      </c>
      <c r="C240" s="154">
        <v>0</v>
      </c>
      <c r="D240" s="154">
        <v>0</v>
      </c>
      <c r="E240" s="155">
        <v>0</v>
      </c>
      <c r="F240" s="155">
        <v>0</v>
      </c>
    </row>
    <row r="241" customHeight="1" spans="1:6">
      <c r="A241" s="122"/>
      <c r="B241" s="156" t="s">
        <v>303</v>
      </c>
      <c r="C241" s="154">
        <v>0</v>
      </c>
      <c r="D241" s="154">
        <v>0</v>
      </c>
      <c r="E241" s="155">
        <v>0</v>
      </c>
      <c r="F241" s="155">
        <v>0</v>
      </c>
    </row>
    <row r="242" customHeight="1" spans="1:6">
      <c r="A242" s="122"/>
      <c r="B242" s="156" t="s">
        <v>304</v>
      </c>
      <c r="C242" s="154">
        <v>0</v>
      </c>
      <c r="D242" s="154">
        <v>0</v>
      </c>
      <c r="E242" s="155">
        <v>0</v>
      </c>
      <c r="F242" s="155">
        <v>0</v>
      </c>
    </row>
    <row r="243" customHeight="1" spans="1:6">
      <c r="A243" s="122"/>
      <c r="B243" s="156" t="s">
        <v>305</v>
      </c>
      <c r="C243" s="154">
        <v>0</v>
      </c>
      <c r="D243" s="154">
        <v>0</v>
      </c>
      <c r="E243" s="155">
        <v>0</v>
      </c>
      <c r="F243" s="155">
        <v>0</v>
      </c>
    </row>
    <row r="244" customHeight="1" spans="1:6">
      <c r="A244" s="122"/>
      <c r="B244" s="156" t="s">
        <v>306</v>
      </c>
      <c r="C244" s="154">
        <v>0</v>
      </c>
      <c r="D244" s="154">
        <v>0</v>
      </c>
      <c r="E244" s="155">
        <v>0</v>
      </c>
      <c r="F244" s="155">
        <v>0</v>
      </c>
    </row>
    <row r="245" customHeight="1" spans="1:6">
      <c r="A245" s="122"/>
      <c r="B245" s="156" t="s">
        <v>307</v>
      </c>
      <c r="C245" s="154">
        <v>0</v>
      </c>
      <c r="D245" s="154">
        <v>0</v>
      </c>
      <c r="E245" s="155">
        <v>0</v>
      </c>
      <c r="F245" s="155">
        <v>0</v>
      </c>
    </row>
    <row r="246" customHeight="1" spans="1:6">
      <c r="A246" s="122"/>
      <c r="B246" s="156" t="s">
        <v>308</v>
      </c>
      <c r="C246" s="154">
        <v>0</v>
      </c>
      <c r="D246" s="154">
        <v>0</v>
      </c>
      <c r="E246" s="155">
        <v>0</v>
      </c>
      <c r="F246" s="155">
        <v>0</v>
      </c>
    </row>
    <row r="247" customHeight="1" spans="1:6">
      <c r="A247" s="122"/>
      <c r="B247" s="156" t="s">
        <v>309</v>
      </c>
      <c r="C247" s="154">
        <v>0</v>
      </c>
      <c r="D247" s="154">
        <v>0</v>
      </c>
      <c r="E247" s="155">
        <v>0</v>
      </c>
      <c r="F247" s="155">
        <v>0</v>
      </c>
    </row>
    <row r="248" customHeight="1" spans="1:6">
      <c r="A248" s="122"/>
      <c r="B248" s="156" t="s">
        <v>310</v>
      </c>
      <c r="C248" s="154">
        <v>0</v>
      </c>
      <c r="D248" s="154">
        <v>0</v>
      </c>
      <c r="E248" s="155">
        <v>0</v>
      </c>
      <c r="F248" s="155">
        <v>0</v>
      </c>
    </row>
    <row r="249" customHeight="1" spans="1:6">
      <c r="A249" s="122"/>
      <c r="B249" s="156" t="s">
        <v>311</v>
      </c>
      <c r="C249" s="154">
        <v>0</v>
      </c>
      <c r="D249" s="154">
        <v>0</v>
      </c>
      <c r="E249" s="155">
        <v>0</v>
      </c>
      <c r="F249" s="155">
        <v>0</v>
      </c>
    </row>
    <row r="250" customHeight="1" spans="1:6">
      <c r="A250" s="122"/>
      <c r="B250" s="156" t="s">
        <v>312</v>
      </c>
      <c r="C250" s="154">
        <v>0</v>
      </c>
      <c r="D250" s="154">
        <v>0</v>
      </c>
      <c r="E250" s="155">
        <v>0</v>
      </c>
      <c r="F250" s="155">
        <v>0</v>
      </c>
    </row>
    <row r="251" customHeight="1" spans="1:6">
      <c r="A251" s="122"/>
      <c r="B251" s="156" t="s">
        <v>313</v>
      </c>
      <c r="C251" s="154">
        <v>0</v>
      </c>
      <c r="D251" s="154">
        <v>0</v>
      </c>
      <c r="E251" s="155">
        <v>0</v>
      </c>
      <c r="F251" s="155">
        <v>0</v>
      </c>
    </row>
    <row r="252" customHeight="1" spans="1:6">
      <c r="A252" s="122"/>
      <c r="B252" s="156" t="s">
        <v>314</v>
      </c>
      <c r="C252" s="154">
        <v>0</v>
      </c>
      <c r="D252" s="154">
        <v>0</v>
      </c>
      <c r="E252" s="155">
        <v>0</v>
      </c>
      <c r="F252" s="155">
        <v>0</v>
      </c>
    </row>
    <row r="253" customHeight="1" spans="1:6">
      <c r="A253" s="122"/>
      <c r="B253" s="156" t="s">
        <v>315</v>
      </c>
      <c r="C253" s="154">
        <v>1084</v>
      </c>
      <c r="D253" s="154">
        <v>1039</v>
      </c>
      <c r="E253" s="155">
        <v>0.958487084870849</v>
      </c>
      <c r="F253" s="155">
        <v>1.59111791730475</v>
      </c>
    </row>
    <row r="254" customHeight="1" spans="1:6">
      <c r="A254" s="122"/>
      <c r="B254" s="156" t="s">
        <v>316</v>
      </c>
      <c r="C254" s="154">
        <v>0</v>
      </c>
      <c r="D254" s="154">
        <v>1039</v>
      </c>
      <c r="E254" s="155">
        <v>0</v>
      </c>
      <c r="F254" s="155">
        <v>1.59600614439324</v>
      </c>
    </row>
    <row r="255" customHeight="1" spans="1:6">
      <c r="A255" s="122"/>
      <c r="B255" s="156" t="s">
        <v>317</v>
      </c>
      <c r="C255" s="154">
        <v>0</v>
      </c>
      <c r="D255" s="154">
        <v>0</v>
      </c>
      <c r="E255" s="155">
        <v>0</v>
      </c>
      <c r="F255" s="155">
        <v>0</v>
      </c>
    </row>
    <row r="256" customHeight="1" spans="1:6">
      <c r="A256" s="122"/>
      <c r="B256" s="156" t="s">
        <v>318</v>
      </c>
      <c r="C256" s="154">
        <v>0</v>
      </c>
      <c r="D256" s="154">
        <v>0</v>
      </c>
      <c r="E256" s="155">
        <v>0</v>
      </c>
      <c r="F256" s="155">
        <v>0</v>
      </c>
    </row>
    <row r="257" customHeight="1" spans="1:6">
      <c r="A257" s="122"/>
      <c r="B257" s="156" t="s">
        <v>319</v>
      </c>
      <c r="C257" s="154">
        <v>801</v>
      </c>
      <c r="D257" s="154">
        <v>801</v>
      </c>
      <c r="E257" s="155">
        <v>1</v>
      </c>
      <c r="F257" s="155">
        <v>1.14102564102564</v>
      </c>
    </row>
    <row r="258" customHeight="1" spans="1:6">
      <c r="A258" s="122"/>
      <c r="B258" s="156" t="s">
        <v>320</v>
      </c>
      <c r="C258" s="154">
        <v>0</v>
      </c>
      <c r="D258" s="154">
        <v>801</v>
      </c>
      <c r="E258" s="155">
        <v>0</v>
      </c>
      <c r="F258" s="155">
        <v>1.14102564102564</v>
      </c>
    </row>
    <row r="259" customHeight="1" spans="1:6">
      <c r="A259" s="122"/>
      <c r="B259" s="156" t="s">
        <v>321</v>
      </c>
      <c r="C259" s="154">
        <v>0</v>
      </c>
      <c r="D259" s="154">
        <v>0</v>
      </c>
      <c r="E259" s="155">
        <v>0</v>
      </c>
      <c r="F259" s="155">
        <v>0</v>
      </c>
    </row>
    <row r="260" customHeight="1" spans="1:6">
      <c r="A260" s="122"/>
      <c r="B260" s="156" t="s">
        <v>322</v>
      </c>
      <c r="C260" s="154">
        <v>0</v>
      </c>
      <c r="D260" s="154">
        <v>0</v>
      </c>
      <c r="E260" s="155">
        <v>0</v>
      </c>
      <c r="F260" s="155">
        <v>0</v>
      </c>
    </row>
    <row r="261" customHeight="1" spans="1:6">
      <c r="A261" s="122"/>
      <c r="B261" s="156" t="s">
        <v>323</v>
      </c>
      <c r="C261" s="154">
        <v>0</v>
      </c>
      <c r="D261" s="154">
        <v>0</v>
      </c>
      <c r="E261" s="155">
        <v>0</v>
      </c>
      <c r="F261" s="155">
        <v>0</v>
      </c>
    </row>
    <row r="262" customHeight="1" spans="1:6">
      <c r="A262" s="122"/>
      <c r="B262" s="156" t="s">
        <v>324</v>
      </c>
      <c r="C262" s="154">
        <v>0</v>
      </c>
      <c r="D262" s="154">
        <v>0</v>
      </c>
      <c r="E262" s="155">
        <v>0</v>
      </c>
      <c r="F262" s="155">
        <v>0</v>
      </c>
    </row>
    <row r="263" customHeight="1" spans="1:6">
      <c r="A263" s="122"/>
      <c r="B263" s="156" t="s">
        <v>325</v>
      </c>
      <c r="C263" s="154">
        <v>6761</v>
      </c>
      <c r="D263" s="154">
        <v>2168</v>
      </c>
      <c r="E263" s="155">
        <v>0.320662623872208</v>
      </c>
      <c r="F263" s="155">
        <v>0.178421529092256</v>
      </c>
    </row>
    <row r="264" customHeight="1" spans="1:6">
      <c r="A264" s="122"/>
      <c r="B264" s="156" t="s">
        <v>326</v>
      </c>
      <c r="C264" s="154">
        <v>0</v>
      </c>
      <c r="D264" s="154">
        <v>0</v>
      </c>
      <c r="E264" s="155">
        <v>0</v>
      </c>
      <c r="F264" s="155">
        <v>0</v>
      </c>
    </row>
    <row r="265" customHeight="1" spans="1:6">
      <c r="A265" s="122"/>
      <c r="B265" s="156" t="s">
        <v>327</v>
      </c>
      <c r="C265" s="154">
        <v>0</v>
      </c>
      <c r="D265" s="154">
        <v>0</v>
      </c>
      <c r="E265" s="155">
        <v>0</v>
      </c>
      <c r="F265" s="155">
        <v>0</v>
      </c>
    </row>
    <row r="266" customHeight="1" spans="1:6">
      <c r="A266" s="122"/>
      <c r="B266" s="156" t="s">
        <v>328</v>
      </c>
      <c r="C266" s="154">
        <v>0</v>
      </c>
      <c r="D266" s="154">
        <v>0</v>
      </c>
      <c r="E266" s="155">
        <v>0</v>
      </c>
      <c r="F266" s="155">
        <v>0</v>
      </c>
    </row>
    <row r="267" customHeight="1" spans="1:6">
      <c r="A267" s="122"/>
      <c r="B267" s="156" t="s">
        <v>329</v>
      </c>
      <c r="C267" s="154">
        <v>0</v>
      </c>
      <c r="D267" s="154">
        <v>0</v>
      </c>
      <c r="E267" s="155">
        <v>0</v>
      </c>
      <c r="F267" s="155">
        <v>0</v>
      </c>
    </row>
    <row r="268" customHeight="1" spans="1:6">
      <c r="A268" s="122"/>
      <c r="B268" s="156" t="s">
        <v>330</v>
      </c>
      <c r="C268" s="154">
        <v>0</v>
      </c>
      <c r="D268" s="154">
        <v>0</v>
      </c>
      <c r="E268" s="155">
        <v>0</v>
      </c>
      <c r="F268" s="155">
        <v>0</v>
      </c>
    </row>
    <row r="269" customHeight="1" spans="1:6">
      <c r="A269" s="122"/>
      <c r="B269" s="156" t="s">
        <v>331</v>
      </c>
      <c r="C269" s="154">
        <v>0</v>
      </c>
      <c r="D269" s="154">
        <v>2168</v>
      </c>
      <c r="E269" s="155">
        <v>0</v>
      </c>
      <c r="F269" s="155">
        <v>0.178421529092256</v>
      </c>
    </row>
    <row r="270" customHeight="1" spans="1:6">
      <c r="A270" s="122"/>
      <c r="B270" s="156" t="s">
        <v>332</v>
      </c>
      <c r="C270" s="154">
        <v>1033</v>
      </c>
      <c r="D270" s="154">
        <v>618</v>
      </c>
      <c r="E270" s="155">
        <v>0.598257502420136</v>
      </c>
      <c r="F270" s="155">
        <v>6</v>
      </c>
    </row>
    <row r="271" customHeight="1" spans="1:6">
      <c r="A271" s="122"/>
      <c r="B271" s="156" t="s">
        <v>333</v>
      </c>
      <c r="C271" s="154">
        <v>0</v>
      </c>
      <c r="D271" s="154">
        <v>618</v>
      </c>
      <c r="E271" s="155">
        <v>0</v>
      </c>
      <c r="F271" s="155">
        <v>6</v>
      </c>
    </row>
    <row r="272" customHeight="1" spans="1:6">
      <c r="A272" s="96" t="s">
        <v>334</v>
      </c>
      <c r="B272" s="156" t="s">
        <v>105</v>
      </c>
      <c r="C272" s="154">
        <v>2380</v>
      </c>
      <c r="D272" s="154">
        <v>2357</v>
      </c>
      <c r="E272" s="155">
        <v>0.990336134453782</v>
      </c>
      <c r="F272" s="155">
        <v>0.379610243195362</v>
      </c>
    </row>
    <row r="273" customHeight="1" spans="1:6">
      <c r="A273" s="122"/>
      <c r="B273" s="156" t="s">
        <v>335</v>
      </c>
      <c r="C273" s="154">
        <v>280</v>
      </c>
      <c r="D273" s="154">
        <v>280</v>
      </c>
      <c r="E273" s="155">
        <v>1</v>
      </c>
      <c r="F273" s="155">
        <v>1.12449799196787</v>
      </c>
    </row>
    <row r="274" customHeight="1" spans="1:6">
      <c r="A274" s="122"/>
      <c r="B274" s="156" t="s">
        <v>152</v>
      </c>
      <c r="C274" s="154">
        <v>0</v>
      </c>
      <c r="D274" s="154">
        <v>280</v>
      </c>
      <c r="E274" s="155">
        <v>0</v>
      </c>
      <c r="F274" s="155">
        <v>1.12449799196787</v>
      </c>
    </row>
    <row r="275" customHeight="1" spans="1:6">
      <c r="A275" s="122"/>
      <c r="B275" s="156" t="s">
        <v>153</v>
      </c>
      <c r="C275" s="154">
        <v>0</v>
      </c>
      <c r="D275" s="154">
        <v>0</v>
      </c>
      <c r="E275" s="155">
        <v>0</v>
      </c>
      <c r="F275" s="155">
        <v>0</v>
      </c>
    </row>
    <row r="276" customHeight="1" spans="1:6">
      <c r="A276" s="122"/>
      <c r="B276" s="156" t="s">
        <v>154</v>
      </c>
      <c r="C276" s="154">
        <v>0</v>
      </c>
      <c r="D276" s="154">
        <v>0</v>
      </c>
      <c r="E276" s="155">
        <v>0</v>
      </c>
      <c r="F276" s="155">
        <v>0</v>
      </c>
    </row>
    <row r="277" customHeight="1" spans="1:6">
      <c r="A277" s="122"/>
      <c r="B277" s="156" t="s">
        <v>336</v>
      </c>
      <c r="C277" s="154">
        <v>0</v>
      </c>
      <c r="D277" s="154">
        <v>0</v>
      </c>
      <c r="E277" s="155">
        <v>0</v>
      </c>
      <c r="F277" s="155">
        <v>0</v>
      </c>
    </row>
    <row r="278" customHeight="1" spans="1:6">
      <c r="A278" s="122"/>
      <c r="B278" s="156" t="s">
        <v>337</v>
      </c>
      <c r="C278" s="154">
        <v>0</v>
      </c>
      <c r="D278" s="154">
        <v>0</v>
      </c>
      <c r="E278" s="155">
        <v>0</v>
      </c>
      <c r="F278" s="155">
        <v>0</v>
      </c>
    </row>
    <row r="279" customHeight="1" spans="1:6">
      <c r="A279" s="122"/>
      <c r="B279" s="156" t="s">
        <v>338</v>
      </c>
      <c r="C279" s="154">
        <v>0</v>
      </c>
      <c r="D279" s="154">
        <v>0</v>
      </c>
      <c r="E279" s="155">
        <v>0</v>
      </c>
      <c r="F279" s="155">
        <v>0</v>
      </c>
    </row>
    <row r="280" customHeight="1" spans="1:6">
      <c r="A280" s="122"/>
      <c r="B280" s="156" t="s">
        <v>339</v>
      </c>
      <c r="C280" s="154">
        <v>0</v>
      </c>
      <c r="D280" s="154">
        <v>0</v>
      </c>
      <c r="E280" s="155">
        <v>0</v>
      </c>
      <c r="F280" s="155">
        <v>0</v>
      </c>
    </row>
    <row r="281" customHeight="1" spans="1:6">
      <c r="A281" s="122"/>
      <c r="B281" s="156" t="s">
        <v>340</v>
      </c>
      <c r="C281" s="154">
        <v>0</v>
      </c>
      <c r="D281" s="154">
        <v>0</v>
      </c>
      <c r="E281" s="155">
        <v>0</v>
      </c>
      <c r="F281" s="155">
        <v>0</v>
      </c>
    </row>
    <row r="282" customHeight="1" spans="1:6">
      <c r="A282" s="122"/>
      <c r="B282" s="156" t="s">
        <v>341</v>
      </c>
      <c r="C282" s="154">
        <v>0</v>
      </c>
      <c r="D282" s="154">
        <v>0</v>
      </c>
      <c r="E282" s="155">
        <v>0</v>
      </c>
      <c r="F282" s="155">
        <v>0</v>
      </c>
    </row>
    <row r="283" customHeight="1" spans="1:6">
      <c r="A283" s="122"/>
      <c r="B283" s="156" t="s">
        <v>342</v>
      </c>
      <c r="C283" s="154">
        <v>0</v>
      </c>
      <c r="D283" s="154">
        <v>0</v>
      </c>
      <c r="E283" s="155">
        <v>0</v>
      </c>
      <c r="F283" s="155">
        <v>0</v>
      </c>
    </row>
    <row r="284" customHeight="1" spans="1:6">
      <c r="A284" s="122"/>
      <c r="B284" s="156" t="s">
        <v>343</v>
      </c>
      <c r="C284" s="154">
        <v>0</v>
      </c>
      <c r="D284" s="154">
        <v>0</v>
      </c>
      <c r="E284" s="155">
        <v>0</v>
      </c>
      <c r="F284" s="155">
        <v>0</v>
      </c>
    </row>
    <row r="285" customHeight="1" spans="1:6">
      <c r="A285" s="122"/>
      <c r="B285" s="156" t="s">
        <v>344</v>
      </c>
      <c r="C285" s="154">
        <v>0</v>
      </c>
      <c r="D285" s="154">
        <v>0</v>
      </c>
      <c r="E285" s="155">
        <v>0</v>
      </c>
      <c r="F285" s="155">
        <v>0</v>
      </c>
    </row>
    <row r="286" customHeight="1" spans="1:6">
      <c r="A286" s="122"/>
      <c r="B286" s="156" t="s">
        <v>345</v>
      </c>
      <c r="C286" s="154">
        <v>0</v>
      </c>
      <c r="D286" s="154">
        <v>0</v>
      </c>
      <c r="E286" s="155">
        <v>0</v>
      </c>
      <c r="F286" s="155">
        <v>0</v>
      </c>
    </row>
    <row r="287" customHeight="1" spans="1:6">
      <c r="A287" s="122"/>
      <c r="B287" s="156" t="s">
        <v>346</v>
      </c>
      <c r="C287" s="154">
        <v>0</v>
      </c>
      <c r="D287" s="154">
        <v>0</v>
      </c>
      <c r="E287" s="155">
        <v>0</v>
      </c>
      <c r="F287" s="155">
        <v>0</v>
      </c>
    </row>
    <row r="288" customHeight="1" spans="1:6">
      <c r="A288" s="122"/>
      <c r="B288" s="156" t="s">
        <v>338</v>
      </c>
      <c r="C288" s="154">
        <v>0</v>
      </c>
      <c r="D288" s="154">
        <v>0</v>
      </c>
      <c r="E288" s="155">
        <v>0</v>
      </c>
      <c r="F288" s="155">
        <v>0</v>
      </c>
    </row>
    <row r="289" customHeight="1" spans="1:6">
      <c r="A289" s="122"/>
      <c r="B289" s="156" t="s">
        <v>347</v>
      </c>
      <c r="C289" s="154">
        <v>0</v>
      </c>
      <c r="D289" s="154">
        <v>0</v>
      </c>
      <c r="E289" s="155">
        <v>0</v>
      </c>
      <c r="F289" s="155">
        <v>0</v>
      </c>
    </row>
    <row r="290" customHeight="1" spans="1:6">
      <c r="A290" s="122"/>
      <c r="B290" s="156" t="s">
        <v>348</v>
      </c>
      <c r="C290" s="154">
        <v>0</v>
      </c>
      <c r="D290" s="154">
        <v>0</v>
      </c>
      <c r="E290" s="155">
        <v>0</v>
      </c>
      <c r="F290" s="155">
        <v>0</v>
      </c>
    </row>
    <row r="291" customHeight="1" spans="1:6">
      <c r="A291" s="122"/>
      <c r="B291" s="156" t="s">
        <v>349</v>
      </c>
      <c r="C291" s="154">
        <v>0</v>
      </c>
      <c r="D291" s="154">
        <v>0</v>
      </c>
      <c r="E291" s="155">
        <v>0</v>
      </c>
      <c r="F291" s="155">
        <v>0</v>
      </c>
    </row>
    <row r="292" customHeight="1" spans="1:6">
      <c r="A292" s="122"/>
      <c r="B292" s="156" t="s">
        <v>350</v>
      </c>
      <c r="C292" s="154">
        <v>0</v>
      </c>
      <c r="D292" s="154">
        <v>0</v>
      </c>
      <c r="E292" s="155">
        <v>0</v>
      </c>
      <c r="F292" s="155">
        <v>0</v>
      </c>
    </row>
    <row r="293" customHeight="1" spans="1:6">
      <c r="A293" s="122"/>
      <c r="B293" s="156" t="s">
        <v>351</v>
      </c>
      <c r="C293" s="154">
        <v>1638</v>
      </c>
      <c r="D293" s="154">
        <v>1638</v>
      </c>
      <c r="E293" s="155">
        <v>1</v>
      </c>
      <c r="F293" s="155">
        <v>0.290425531914894</v>
      </c>
    </row>
    <row r="294" customHeight="1" spans="1:6">
      <c r="A294" s="122"/>
      <c r="B294" s="156" t="s">
        <v>338</v>
      </c>
      <c r="C294" s="154">
        <v>0</v>
      </c>
      <c r="D294" s="154">
        <v>0</v>
      </c>
      <c r="E294" s="155">
        <v>0</v>
      </c>
      <c r="F294" s="155">
        <v>0</v>
      </c>
    </row>
    <row r="295" customHeight="1" spans="1:6">
      <c r="A295" s="122"/>
      <c r="B295" s="156" t="s">
        <v>352</v>
      </c>
      <c r="C295" s="154">
        <v>0</v>
      </c>
      <c r="D295" s="154">
        <v>1638</v>
      </c>
      <c r="E295" s="155">
        <v>0</v>
      </c>
      <c r="F295" s="155">
        <v>0.378553270164086</v>
      </c>
    </row>
    <row r="296" customHeight="1" spans="1:6">
      <c r="A296" s="122"/>
      <c r="B296" s="156" t="s">
        <v>353</v>
      </c>
      <c r="C296" s="154">
        <v>0</v>
      </c>
      <c r="D296" s="154">
        <v>0</v>
      </c>
      <c r="E296" s="155">
        <v>0</v>
      </c>
      <c r="F296" s="155">
        <v>0</v>
      </c>
    </row>
    <row r="297" customHeight="1" spans="1:6">
      <c r="A297" s="122"/>
      <c r="B297" s="156" t="s">
        <v>354</v>
      </c>
      <c r="C297" s="154">
        <v>0</v>
      </c>
      <c r="D297" s="154">
        <v>0</v>
      </c>
      <c r="E297" s="155">
        <v>0</v>
      </c>
      <c r="F297" s="155">
        <v>0</v>
      </c>
    </row>
    <row r="298" customHeight="1" spans="1:6">
      <c r="A298" s="122"/>
      <c r="B298" s="156" t="s">
        <v>355</v>
      </c>
      <c r="C298" s="154">
        <v>0</v>
      </c>
      <c r="D298" s="154">
        <v>0</v>
      </c>
      <c r="E298" s="155">
        <v>0</v>
      </c>
      <c r="F298" s="155">
        <v>0</v>
      </c>
    </row>
    <row r="299" customHeight="1" spans="1:6">
      <c r="A299" s="122"/>
      <c r="B299" s="156" t="s">
        <v>338</v>
      </c>
      <c r="C299" s="154">
        <v>0</v>
      </c>
      <c r="D299" s="154">
        <v>0</v>
      </c>
      <c r="E299" s="155">
        <v>0</v>
      </c>
      <c r="F299" s="155">
        <v>0</v>
      </c>
    </row>
    <row r="300" customHeight="1" spans="1:6">
      <c r="A300" s="122"/>
      <c r="B300" s="156" t="s">
        <v>356</v>
      </c>
      <c r="C300" s="154">
        <v>0</v>
      </c>
      <c r="D300" s="154">
        <v>0</v>
      </c>
      <c r="E300" s="155">
        <v>0</v>
      </c>
      <c r="F300" s="155">
        <v>0</v>
      </c>
    </row>
    <row r="301" customHeight="1" spans="1:6">
      <c r="A301" s="122"/>
      <c r="B301" s="156" t="s">
        <v>357</v>
      </c>
      <c r="C301" s="154">
        <v>0</v>
      </c>
      <c r="D301" s="154">
        <v>0</v>
      </c>
      <c r="E301" s="155">
        <v>0</v>
      </c>
      <c r="F301" s="155">
        <v>0</v>
      </c>
    </row>
    <row r="302" customHeight="1" spans="1:6">
      <c r="A302" s="122"/>
      <c r="B302" s="156" t="s">
        <v>358</v>
      </c>
      <c r="C302" s="154">
        <v>0</v>
      </c>
      <c r="D302" s="154">
        <v>0</v>
      </c>
      <c r="E302" s="155">
        <v>0</v>
      </c>
      <c r="F302" s="155">
        <v>0</v>
      </c>
    </row>
    <row r="303" customHeight="1" spans="1:6">
      <c r="A303" s="122"/>
      <c r="B303" s="156" t="s">
        <v>359</v>
      </c>
      <c r="C303" s="154">
        <v>0</v>
      </c>
      <c r="D303" s="154">
        <v>0</v>
      </c>
      <c r="E303" s="155">
        <v>0</v>
      </c>
      <c r="F303" s="155">
        <v>0</v>
      </c>
    </row>
    <row r="304" customHeight="1" spans="1:6">
      <c r="A304" s="122"/>
      <c r="B304" s="156" t="s">
        <v>360</v>
      </c>
      <c r="C304" s="154">
        <v>0</v>
      </c>
      <c r="D304" s="154">
        <v>0</v>
      </c>
      <c r="E304" s="155">
        <v>0</v>
      </c>
      <c r="F304" s="155">
        <v>0</v>
      </c>
    </row>
    <row r="305" customHeight="1" spans="1:6">
      <c r="A305" s="122"/>
      <c r="B305" s="156" t="s">
        <v>361</v>
      </c>
      <c r="C305" s="154">
        <v>0</v>
      </c>
      <c r="D305" s="154">
        <v>0</v>
      </c>
      <c r="E305" s="155">
        <v>0</v>
      </c>
      <c r="F305" s="155">
        <v>0</v>
      </c>
    </row>
    <row r="306" customHeight="1" spans="1:6">
      <c r="A306" s="122"/>
      <c r="B306" s="156" t="s">
        <v>362</v>
      </c>
      <c r="C306" s="154">
        <v>0</v>
      </c>
      <c r="D306" s="154">
        <v>0</v>
      </c>
      <c r="E306" s="155">
        <v>0</v>
      </c>
      <c r="F306" s="155">
        <v>0</v>
      </c>
    </row>
    <row r="307" customHeight="1" spans="1:6">
      <c r="A307" s="122"/>
      <c r="B307" s="156" t="s">
        <v>363</v>
      </c>
      <c r="C307" s="154">
        <v>0</v>
      </c>
      <c r="D307" s="154">
        <v>0</v>
      </c>
      <c r="E307" s="155">
        <v>0</v>
      </c>
      <c r="F307" s="155">
        <v>0</v>
      </c>
    </row>
    <row r="308" customHeight="1" spans="1:6">
      <c r="A308" s="122"/>
      <c r="B308" s="156" t="s">
        <v>364</v>
      </c>
      <c r="C308" s="154">
        <v>462</v>
      </c>
      <c r="D308" s="154">
        <v>439</v>
      </c>
      <c r="E308" s="155">
        <v>0.95021645021645</v>
      </c>
      <c r="F308" s="155">
        <v>1.371875</v>
      </c>
    </row>
    <row r="309" customHeight="1" spans="1:6">
      <c r="A309" s="122"/>
      <c r="B309" s="156" t="s">
        <v>338</v>
      </c>
      <c r="C309" s="154">
        <v>0</v>
      </c>
      <c r="D309" s="154">
        <v>378</v>
      </c>
      <c r="E309" s="155">
        <v>0</v>
      </c>
      <c r="F309" s="155">
        <v>2.43870967741935</v>
      </c>
    </row>
    <row r="310" customHeight="1" spans="1:6">
      <c r="A310" s="122"/>
      <c r="B310" s="156" t="s">
        <v>365</v>
      </c>
      <c r="C310" s="154">
        <v>0</v>
      </c>
      <c r="D310" s="154">
        <v>11</v>
      </c>
      <c r="E310" s="155">
        <v>0</v>
      </c>
      <c r="F310" s="155">
        <v>0.0666666666666667</v>
      </c>
    </row>
    <row r="311" customHeight="1" spans="1:6">
      <c r="A311" s="122"/>
      <c r="B311" s="156" t="s">
        <v>366</v>
      </c>
      <c r="C311" s="154">
        <v>0</v>
      </c>
      <c r="D311" s="154">
        <v>0</v>
      </c>
      <c r="E311" s="155">
        <v>0</v>
      </c>
      <c r="F311" s="155">
        <v>0</v>
      </c>
    </row>
    <row r="312" customHeight="1" spans="1:6">
      <c r="A312" s="122"/>
      <c r="B312" s="156" t="s">
        <v>367</v>
      </c>
      <c r="C312" s="154">
        <v>0</v>
      </c>
      <c r="D312" s="154">
        <v>0</v>
      </c>
      <c r="E312" s="155">
        <v>0</v>
      </c>
      <c r="F312" s="155">
        <v>0</v>
      </c>
    </row>
    <row r="313" customHeight="1" spans="1:6">
      <c r="A313" s="122"/>
      <c r="B313" s="156" t="s">
        <v>368</v>
      </c>
      <c r="C313" s="154">
        <v>0</v>
      </c>
      <c r="D313" s="154">
        <v>0</v>
      </c>
      <c r="E313" s="155">
        <v>0</v>
      </c>
      <c r="F313" s="155">
        <v>0</v>
      </c>
    </row>
    <row r="314" customHeight="1" spans="1:6">
      <c r="A314" s="122"/>
      <c r="B314" s="156" t="s">
        <v>369</v>
      </c>
      <c r="C314" s="154">
        <v>0</v>
      </c>
      <c r="D314" s="154">
        <v>50</v>
      </c>
      <c r="E314" s="155">
        <v>0</v>
      </c>
      <c r="F314" s="155">
        <v>0</v>
      </c>
    </row>
    <row r="315" customHeight="1" spans="1:6">
      <c r="A315" s="122"/>
      <c r="B315" s="156" t="s">
        <v>370</v>
      </c>
      <c r="C315" s="154">
        <v>0</v>
      </c>
      <c r="D315" s="154">
        <v>0</v>
      </c>
      <c r="E315" s="155">
        <v>0</v>
      </c>
      <c r="F315" s="155">
        <v>0</v>
      </c>
    </row>
    <row r="316" customHeight="1" spans="1:6">
      <c r="A316" s="122"/>
      <c r="B316" s="156" t="s">
        <v>371</v>
      </c>
      <c r="C316" s="154">
        <v>0</v>
      </c>
      <c r="D316" s="154">
        <v>0</v>
      </c>
      <c r="E316" s="155">
        <v>0</v>
      </c>
      <c r="F316" s="155">
        <v>0</v>
      </c>
    </row>
    <row r="317" customHeight="1" spans="1:6">
      <c r="A317" s="122"/>
      <c r="B317" s="156" t="s">
        <v>372</v>
      </c>
      <c r="C317" s="154">
        <v>0</v>
      </c>
      <c r="D317" s="154">
        <v>0</v>
      </c>
      <c r="E317" s="155">
        <v>0</v>
      </c>
      <c r="F317" s="155">
        <v>0</v>
      </c>
    </row>
    <row r="318" customHeight="1" spans="1:6">
      <c r="A318" s="122"/>
      <c r="B318" s="156" t="s">
        <v>373</v>
      </c>
      <c r="C318" s="154">
        <v>0</v>
      </c>
      <c r="D318" s="154">
        <v>0</v>
      </c>
      <c r="E318" s="155">
        <v>0</v>
      </c>
      <c r="F318" s="155">
        <v>0</v>
      </c>
    </row>
    <row r="319" customHeight="1" spans="1:6">
      <c r="A319" s="122"/>
      <c r="B319" s="156" t="s">
        <v>374</v>
      </c>
      <c r="C319" s="154">
        <v>0</v>
      </c>
      <c r="D319" s="154">
        <v>0</v>
      </c>
      <c r="E319" s="155">
        <v>0</v>
      </c>
      <c r="F319" s="155">
        <v>0</v>
      </c>
    </row>
    <row r="320" customHeight="1" spans="1:6">
      <c r="A320" s="122"/>
      <c r="B320" s="156" t="s">
        <v>375</v>
      </c>
      <c r="C320" s="154">
        <v>0</v>
      </c>
      <c r="D320" s="154">
        <v>0</v>
      </c>
      <c r="E320" s="155">
        <v>0</v>
      </c>
      <c r="F320" s="155">
        <v>0</v>
      </c>
    </row>
    <row r="321" customHeight="1" spans="1:6">
      <c r="A321" s="122"/>
      <c r="B321" s="156" t="s">
        <v>376</v>
      </c>
      <c r="C321" s="154">
        <v>0</v>
      </c>
      <c r="D321" s="154">
        <v>0</v>
      </c>
      <c r="E321" s="155">
        <v>0</v>
      </c>
      <c r="F321" s="155">
        <v>0</v>
      </c>
    </row>
    <row r="322" customHeight="1" spans="1:6">
      <c r="A322" s="122"/>
      <c r="B322" s="156" t="s">
        <v>377</v>
      </c>
      <c r="C322" s="154">
        <v>0</v>
      </c>
      <c r="D322" s="154">
        <v>0</v>
      </c>
      <c r="E322" s="155">
        <v>0</v>
      </c>
      <c r="F322" s="155">
        <v>0</v>
      </c>
    </row>
    <row r="323" customHeight="1" spans="1:6">
      <c r="A323" s="122"/>
      <c r="B323" s="156" t="s">
        <v>378</v>
      </c>
      <c r="C323" s="154">
        <v>0</v>
      </c>
      <c r="D323" s="154">
        <v>0</v>
      </c>
      <c r="E323" s="155">
        <v>0</v>
      </c>
      <c r="F323" s="155">
        <v>0</v>
      </c>
    </row>
    <row r="324" customHeight="1" spans="1:6">
      <c r="A324" s="122"/>
      <c r="B324" s="156" t="s">
        <v>379</v>
      </c>
      <c r="C324" s="154">
        <v>0</v>
      </c>
      <c r="D324" s="154">
        <v>0</v>
      </c>
      <c r="E324" s="155">
        <v>0</v>
      </c>
      <c r="F324" s="155">
        <v>0</v>
      </c>
    </row>
    <row r="325" customHeight="1" spans="1:6">
      <c r="A325" s="122"/>
      <c r="B325" s="156" t="s">
        <v>380</v>
      </c>
      <c r="C325" s="154">
        <v>0</v>
      </c>
      <c r="D325" s="154">
        <v>0</v>
      </c>
      <c r="E325" s="155">
        <v>0</v>
      </c>
      <c r="F325" s="155">
        <v>0</v>
      </c>
    </row>
    <row r="326" customHeight="1" spans="1:6">
      <c r="A326" s="122"/>
      <c r="B326" s="156" t="s">
        <v>381</v>
      </c>
      <c r="C326" s="154">
        <v>0</v>
      </c>
      <c r="D326" s="154">
        <v>0</v>
      </c>
      <c r="E326" s="155">
        <v>0</v>
      </c>
      <c r="F326" s="155">
        <v>0</v>
      </c>
    </row>
    <row r="327" customHeight="1" spans="1:6">
      <c r="A327" s="122"/>
      <c r="B327" s="156" t="s">
        <v>382</v>
      </c>
      <c r="C327" s="154">
        <v>0</v>
      </c>
      <c r="D327" s="154">
        <v>0</v>
      </c>
      <c r="E327" s="155">
        <v>0</v>
      </c>
      <c r="F327" s="155">
        <v>0</v>
      </c>
    </row>
    <row r="328" customHeight="1" spans="1:6">
      <c r="A328" s="96" t="s">
        <v>383</v>
      </c>
      <c r="B328" s="156" t="s">
        <v>106</v>
      </c>
      <c r="C328" s="154">
        <v>4406</v>
      </c>
      <c r="D328" s="154">
        <v>3349</v>
      </c>
      <c r="E328" s="155">
        <v>0.760099863822061</v>
      </c>
      <c r="F328" s="155">
        <v>0.441412943192303</v>
      </c>
    </row>
    <row r="329" customHeight="1" spans="1:6">
      <c r="A329" s="122"/>
      <c r="B329" s="156" t="s">
        <v>384</v>
      </c>
      <c r="C329" s="154">
        <v>2132</v>
      </c>
      <c r="D329" s="154">
        <v>1905</v>
      </c>
      <c r="E329" s="155">
        <v>0.893527204502814</v>
      </c>
      <c r="F329" s="155">
        <v>0.435528120713306</v>
      </c>
    </row>
    <row r="330" customHeight="1" spans="1:6">
      <c r="A330" s="122"/>
      <c r="B330" s="156" t="s">
        <v>152</v>
      </c>
      <c r="C330" s="154">
        <v>0</v>
      </c>
      <c r="D330" s="154">
        <v>226</v>
      </c>
      <c r="E330" s="155">
        <v>0</v>
      </c>
      <c r="F330" s="155">
        <v>0.722044728434505</v>
      </c>
    </row>
    <row r="331" customHeight="1" spans="1:6">
      <c r="A331" s="122"/>
      <c r="B331" s="156" t="s">
        <v>153</v>
      </c>
      <c r="C331" s="154">
        <v>0</v>
      </c>
      <c r="D331" s="154">
        <v>9</v>
      </c>
      <c r="E331" s="155">
        <v>0</v>
      </c>
      <c r="F331" s="155">
        <v>0.15</v>
      </c>
    </row>
    <row r="332" customHeight="1" spans="1:6">
      <c r="A332" s="122"/>
      <c r="B332" s="156" t="s">
        <v>154</v>
      </c>
      <c r="C332" s="154">
        <v>0</v>
      </c>
      <c r="D332" s="154">
        <v>0</v>
      </c>
      <c r="E332" s="155">
        <v>0</v>
      </c>
      <c r="F332" s="155">
        <v>0</v>
      </c>
    </row>
    <row r="333" customHeight="1" spans="1:6">
      <c r="A333" s="122"/>
      <c r="B333" s="156" t="s">
        <v>385</v>
      </c>
      <c r="C333" s="154">
        <v>0</v>
      </c>
      <c r="D333" s="154">
        <v>288</v>
      </c>
      <c r="E333" s="155">
        <v>0</v>
      </c>
      <c r="F333" s="155">
        <v>0.920127795527157</v>
      </c>
    </row>
    <row r="334" customHeight="1" spans="1:6">
      <c r="A334" s="122"/>
      <c r="B334" s="156" t="s">
        <v>386</v>
      </c>
      <c r="C334" s="154">
        <v>0</v>
      </c>
      <c r="D334" s="154">
        <v>0</v>
      </c>
      <c r="E334" s="155">
        <v>0</v>
      </c>
      <c r="F334" s="155">
        <v>0</v>
      </c>
    </row>
    <row r="335" customHeight="1" spans="1:6">
      <c r="A335" s="122"/>
      <c r="B335" s="156" t="s">
        <v>387</v>
      </c>
      <c r="C335" s="154">
        <v>0</v>
      </c>
      <c r="D335" s="154">
        <v>0</v>
      </c>
      <c r="E335" s="155">
        <v>0</v>
      </c>
      <c r="F335" s="155">
        <v>0</v>
      </c>
    </row>
    <row r="336" customHeight="1" spans="1:6">
      <c r="A336" s="122"/>
      <c r="B336" s="156" t="s">
        <v>388</v>
      </c>
      <c r="C336" s="154">
        <v>0</v>
      </c>
      <c r="D336" s="154">
        <v>87</v>
      </c>
      <c r="E336" s="155">
        <v>0</v>
      </c>
      <c r="F336" s="155">
        <v>0.71900826446281</v>
      </c>
    </row>
    <row r="337" customHeight="1" spans="1:6">
      <c r="A337" s="122"/>
      <c r="B337" s="156" t="s">
        <v>389</v>
      </c>
      <c r="C337" s="154">
        <v>0</v>
      </c>
      <c r="D337" s="154">
        <v>0</v>
      </c>
      <c r="E337" s="155">
        <v>0</v>
      </c>
      <c r="F337" s="155">
        <v>0</v>
      </c>
    </row>
    <row r="338" customHeight="1" spans="1:6">
      <c r="A338" s="122"/>
      <c r="B338" s="156" t="s">
        <v>390</v>
      </c>
      <c r="C338" s="154">
        <v>0</v>
      </c>
      <c r="D338" s="154">
        <v>317</v>
      </c>
      <c r="E338" s="155">
        <v>0</v>
      </c>
      <c r="F338" s="155">
        <v>0.264386989157631</v>
      </c>
    </row>
    <row r="339" customHeight="1" spans="1:6">
      <c r="A339" s="122"/>
      <c r="B339" s="156" t="s">
        <v>391</v>
      </c>
      <c r="C339" s="154">
        <v>0</v>
      </c>
      <c r="D339" s="154">
        <v>0</v>
      </c>
      <c r="E339" s="155">
        <v>0</v>
      </c>
      <c r="F339" s="155">
        <v>0</v>
      </c>
    </row>
    <row r="340" customHeight="1" spans="1:6">
      <c r="A340" s="122"/>
      <c r="B340" s="156" t="s">
        <v>392</v>
      </c>
      <c r="C340" s="154">
        <v>0</v>
      </c>
      <c r="D340" s="154">
        <v>10</v>
      </c>
      <c r="E340" s="155">
        <v>0</v>
      </c>
      <c r="F340" s="155">
        <v>2.5</v>
      </c>
    </row>
    <row r="341" customHeight="1" spans="1:6">
      <c r="A341" s="122"/>
      <c r="B341" s="156" t="s">
        <v>393</v>
      </c>
      <c r="C341" s="154">
        <v>0</v>
      </c>
      <c r="D341" s="154">
        <v>312</v>
      </c>
      <c r="E341" s="155">
        <v>0</v>
      </c>
      <c r="F341" s="155">
        <v>0.925816023738872</v>
      </c>
    </row>
    <row r="342" customHeight="1" spans="1:6">
      <c r="A342" s="122"/>
      <c r="B342" s="156" t="s">
        <v>394</v>
      </c>
      <c r="C342" s="154">
        <v>0</v>
      </c>
      <c r="D342" s="154">
        <v>0</v>
      </c>
      <c r="E342" s="155">
        <v>0</v>
      </c>
      <c r="F342" s="155">
        <v>0</v>
      </c>
    </row>
    <row r="343" customHeight="1" spans="1:6">
      <c r="A343" s="122"/>
      <c r="B343" s="156" t="s">
        <v>395</v>
      </c>
      <c r="C343" s="154">
        <v>0</v>
      </c>
      <c r="D343" s="154">
        <v>0</v>
      </c>
      <c r="E343" s="155">
        <v>0</v>
      </c>
      <c r="F343" s="155">
        <v>0</v>
      </c>
    </row>
    <row r="344" customHeight="1" spans="1:6">
      <c r="A344" s="122"/>
      <c r="B344" s="156" t="s">
        <v>396</v>
      </c>
      <c r="C344" s="154">
        <v>0</v>
      </c>
      <c r="D344" s="154">
        <v>656</v>
      </c>
      <c r="E344" s="155">
        <v>0</v>
      </c>
      <c r="F344" s="155">
        <v>0.324110671936759</v>
      </c>
    </row>
    <row r="345" customHeight="1" spans="1:6">
      <c r="A345" s="122"/>
      <c r="B345" s="156" t="s">
        <v>397</v>
      </c>
      <c r="C345" s="154">
        <v>637</v>
      </c>
      <c r="D345" s="154">
        <v>130</v>
      </c>
      <c r="E345" s="155">
        <v>0.204081632653061</v>
      </c>
      <c r="F345" s="155">
        <v>0.942028985507246</v>
      </c>
    </row>
    <row r="346" customHeight="1" spans="1:6">
      <c r="A346" s="122"/>
      <c r="B346" s="156" t="s">
        <v>152</v>
      </c>
      <c r="C346" s="154">
        <v>0</v>
      </c>
      <c r="D346" s="154">
        <v>0</v>
      </c>
      <c r="E346" s="155">
        <v>0</v>
      </c>
      <c r="F346" s="155">
        <v>0</v>
      </c>
    </row>
    <row r="347" customHeight="1" spans="1:6">
      <c r="A347" s="122"/>
      <c r="B347" s="156" t="s">
        <v>153</v>
      </c>
      <c r="C347" s="154">
        <v>0</v>
      </c>
      <c r="D347" s="154">
        <v>0</v>
      </c>
      <c r="E347" s="155">
        <v>0</v>
      </c>
      <c r="F347" s="155">
        <v>0</v>
      </c>
    </row>
    <row r="348" customHeight="1" spans="1:6">
      <c r="A348" s="122"/>
      <c r="B348" s="156" t="s">
        <v>154</v>
      </c>
      <c r="C348" s="154">
        <v>0</v>
      </c>
      <c r="D348" s="154">
        <v>0</v>
      </c>
      <c r="E348" s="155">
        <v>0</v>
      </c>
      <c r="F348" s="155">
        <v>0</v>
      </c>
    </row>
    <row r="349" customHeight="1" spans="1:6">
      <c r="A349" s="122"/>
      <c r="B349" s="156" t="s">
        <v>398</v>
      </c>
      <c r="C349" s="154">
        <v>0</v>
      </c>
      <c r="D349" s="154">
        <v>126</v>
      </c>
      <c r="E349" s="155">
        <v>0</v>
      </c>
      <c r="F349" s="155">
        <v>1.0327868852459</v>
      </c>
    </row>
    <row r="350" customHeight="1" spans="1:6">
      <c r="A350" s="122"/>
      <c r="B350" s="156" t="s">
        <v>399</v>
      </c>
      <c r="C350" s="154">
        <v>0</v>
      </c>
      <c r="D350" s="154">
        <v>4</v>
      </c>
      <c r="E350" s="155">
        <v>0</v>
      </c>
      <c r="F350" s="155">
        <v>0.25</v>
      </c>
    </row>
    <row r="351" customHeight="1" spans="1:6">
      <c r="A351" s="122"/>
      <c r="B351" s="156" t="s">
        <v>400</v>
      </c>
      <c r="C351" s="154">
        <v>0</v>
      </c>
      <c r="D351" s="154">
        <v>0</v>
      </c>
      <c r="E351" s="155">
        <v>0</v>
      </c>
      <c r="F351" s="155">
        <v>0</v>
      </c>
    </row>
    <row r="352" customHeight="1" spans="1:6">
      <c r="A352" s="122"/>
      <c r="B352" s="156" t="s">
        <v>401</v>
      </c>
      <c r="C352" s="154">
        <v>0</v>
      </c>
      <c r="D352" s="154">
        <v>0</v>
      </c>
      <c r="E352" s="155">
        <v>0</v>
      </c>
      <c r="F352" s="155">
        <v>0</v>
      </c>
    </row>
    <row r="353" customHeight="1" spans="1:6">
      <c r="A353" s="122"/>
      <c r="B353" s="156" t="s">
        <v>402</v>
      </c>
      <c r="C353" s="154">
        <v>492</v>
      </c>
      <c r="D353" s="154">
        <v>492</v>
      </c>
      <c r="E353" s="155">
        <v>1</v>
      </c>
      <c r="F353" s="155">
        <v>1.31903485254692</v>
      </c>
    </row>
    <row r="354" customHeight="1" spans="1:6">
      <c r="A354" s="122"/>
      <c r="B354" s="156" t="s">
        <v>152</v>
      </c>
      <c r="C354" s="154">
        <v>0</v>
      </c>
      <c r="D354" s="154">
        <v>0</v>
      </c>
      <c r="E354" s="155">
        <v>0</v>
      </c>
      <c r="F354" s="155">
        <v>0</v>
      </c>
    </row>
    <row r="355" customHeight="1" spans="1:6">
      <c r="A355" s="122"/>
      <c r="B355" s="156" t="s">
        <v>153</v>
      </c>
      <c r="C355" s="154">
        <v>0</v>
      </c>
      <c r="D355" s="154">
        <v>0</v>
      </c>
      <c r="E355" s="155">
        <v>0</v>
      </c>
      <c r="F355" s="155">
        <v>0</v>
      </c>
    </row>
    <row r="356" customHeight="1" spans="1:6">
      <c r="A356" s="122"/>
      <c r="B356" s="156" t="s">
        <v>154</v>
      </c>
      <c r="C356" s="154">
        <v>0</v>
      </c>
      <c r="D356" s="154">
        <v>0</v>
      </c>
      <c r="E356" s="155">
        <v>0</v>
      </c>
      <c r="F356" s="155">
        <v>0</v>
      </c>
    </row>
    <row r="357" customHeight="1" spans="1:6">
      <c r="A357" s="122"/>
      <c r="B357" s="156" t="s">
        <v>403</v>
      </c>
      <c r="C357" s="154">
        <v>0</v>
      </c>
      <c r="D357" s="154">
        <v>0</v>
      </c>
      <c r="E357" s="155">
        <v>0</v>
      </c>
      <c r="F357" s="155">
        <v>0</v>
      </c>
    </row>
    <row r="358" customHeight="1" spans="1:6">
      <c r="A358" s="122"/>
      <c r="B358" s="156" t="s">
        <v>404</v>
      </c>
      <c r="C358" s="154">
        <v>0</v>
      </c>
      <c r="D358" s="154">
        <v>0</v>
      </c>
      <c r="E358" s="155">
        <v>0</v>
      </c>
      <c r="F358" s="155">
        <v>0</v>
      </c>
    </row>
    <row r="359" customHeight="1" spans="1:6">
      <c r="A359" s="122"/>
      <c r="B359" s="156" t="s">
        <v>405</v>
      </c>
      <c r="C359" s="154">
        <v>0</v>
      </c>
      <c r="D359" s="154">
        <v>0</v>
      </c>
      <c r="E359" s="155">
        <v>0</v>
      </c>
      <c r="F359" s="155">
        <v>0</v>
      </c>
    </row>
    <row r="360" customHeight="1" spans="1:6">
      <c r="A360" s="122"/>
      <c r="B360" s="156" t="s">
        <v>406</v>
      </c>
      <c r="C360" s="154">
        <v>0</v>
      </c>
      <c r="D360" s="154">
        <v>208</v>
      </c>
      <c r="E360" s="155">
        <v>0</v>
      </c>
      <c r="F360" s="155">
        <v>1.3</v>
      </c>
    </row>
    <row r="361" customHeight="1" spans="1:6">
      <c r="A361" s="122"/>
      <c r="B361" s="156" t="s">
        <v>407</v>
      </c>
      <c r="C361" s="154">
        <v>0</v>
      </c>
      <c r="D361" s="154">
        <v>284</v>
      </c>
      <c r="E361" s="155">
        <v>0</v>
      </c>
      <c r="F361" s="155">
        <v>1.33333333333333</v>
      </c>
    </row>
    <row r="362" customHeight="1" spans="1:6">
      <c r="A362" s="122"/>
      <c r="B362" s="156" t="s">
        <v>408</v>
      </c>
      <c r="C362" s="154">
        <v>0</v>
      </c>
      <c r="D362" s="154">
        <v>0</v>
      </c>
      <c r="E362" s="155">
        <v>0</v>
      </c>
      <c r="F362" s="155">
        <v>0</v>
      </c>
    </row>
    <row r="363" customHeight="1" spans="1:6">
      <c r="A363" s="122"/>
      <c r="B363" s="156" t="s">
        <v>409</v>
      </c>
      <c r="C363" s="154">
        <v>0</v>
      </c>
      <c r="D363" s="154">
        <v>0</v>
      </c>
      <c r="E363" s="155">
        <v>0</v>
      </c>
      <c r="F363" s="155">
        <v>0</v>
      </c>
    </row>
    <row r="364" customHeight="1" spans="1:6">
      <c r="A364" s="122"/>
      <c r="B364" s="122" t="s">
        <v>410</v>
      </c>
      <c r="C364" s="154">
        <v>261</v>
      </c>
      <c r="D364" s="154">
        <v>261</v>
      </c>
      <c r="E364" s="155">
        <v>1</v>
      </c>
      <c r="F364" s="155">
        <v>0.276483050847458</v>
      </c>
    </row>
    <row r="365" customHeight="1" spans="1:6">
      <c r="A365" s="122"/>
      <c r="B365" s="122" t="s">
        <v>152</v>
      </c>
      <c r="C365" s="154">
        <v>0</v>
      </c>
      <c r="D365" s="154">
        <v>0</v>
      </c>
      <c r="E365" s="155">
        <v>0</v>
      </c>
      <c r="F365" s="155">
        <v>0</v>
      </c>
    </row>
    <row r="366" customHeight="1" spans="1:6">
      <c r="A366" s="122"/>
      <c r="B366" s="122" t="s">
        <v>153</v>
      </c>
      <c r="C366" s="154">
        <v>0</v>
      </c>
      <c r="D366" s="154">
        <v>0</v>
      </c>
      <c r="E366" s="155">
        <v>0</v>
      </c>
      <c r="F366" s="155">
        <v>0</v>
      </c>
    </row>
    <row r="367" customHeight="1" spans="1:6">
      <c r="A367" s="122"/>
      <c r="B367" s="122" t="s">
        <v>154</v>
      </c>
      <c r="C367" s="154">
        <v>0</v>
      </c>
      <c r="D367" s="154">
        <v>0</v>
      </c>
      <c r="E367" s="155">
        <v>0</v>
      </c>
      <c r="F367" s="155">
        <v>0</v>
      </c>
    </row>
    <row r="368" customHeight="1" spans="1:6">
      <c r="A368" s="122"/>
      <c r="B368" s="122" t="s">
        <v>411</v>
      </c>
      <c r="C368" s="154">
        <v>0</v>
      </c>
      <c r="D368" s="154">
        <v>0</v>
      </c>
      <c r="E368" s="155">
        <v>0</v>
      </c>
      <c r="F368" s="155">
        <v>0</v>
      </c>
    </row>
    <row r="369" customHeight="1" spans="1:6">
      <c r="A369" s="122"/>
      <c r="B369" s="122" t="s">
        <v>412</v>
      </c>
      <c r="C369" s="154">
        <v>0</v>
      </c>
      <c r="D369" s="154">
        <v>0</v>
      </c>
      <c r="E369" s="155">
        <v>0</v>
      </c>
      <c r="F369" s="155">
        <v>0</v>
      </c>
    </row>
    <row r="370" customHeight="1" spans="1:6">
      <c r="A370" s="122"/>
      <c r="B370" s="122" t="s">
        <v>413</v>
      </c>
      <c r="C370" s="154">
        <v>0</v>
      </c>
      <c r="D370" s="154">
        <v>0</v>
      </c>
      <c r="E370" s="155">
        <v>0</v>
      </c>
      <c r="F370" s="155">
        <v>0</v>
      </c>
    </row>
    <row r="371" customHeight="1" spans="1:6">
      <c r="A371" s="122"/>
      <c r="B371" s="122" t="s">
        <v>414</v>
      </c>
      <c r="C371" s="154">
        <v>0</v>
      </c>
      <c r="D371" s="154">
        <v>0</v>
      </c>
      <c r="E371" s="155">
        <v>0</v>
      </c>
      <c r="F371" s="155">
        <v>0</v>
      </c>
    </row>
    <row r="372" customHeight="1" spans="1:6">
      <c r="A372" s="122"/>
      <c r="B372" s="122" t="s">
        <v>415</v>
      </c>
      <c r="C372" s="154">
        <v>0</v>
      </c>
      <c r="D372" s="154">
        <v>261</v>
      </c>
      <c r="E372" s="155">
        <v>0</v>
      </c>
      <c r="F372" s="155">
        <v>0.276483050847458</v>
      </c>
    </row>
    <row r="373" customHeight="1" spans="1:6">
      <c r="A373" s="122"/>
      <c r="B373" s="122" t="s">
        <v>416</v>
      </c>
      <c r="C373" s="154">
        <v>240</v>
      </c>
      <c r="D373" s="154">
        <v>240</v>
      </c>
      <c r="E373" s="155">
        <v>1</v>
      </c>
      <c r="F373" s="155">
        <v>0</v>
      </c>
    </row>
    <row r="374" customHeight="1" spans="1:6">
      <c r="A374" s="122"/>
      <c r="B374" s="122" t="s">
        <v>152</v>
      </c>
      <c r="C374" s="154">
        <v>0</v>
      </c>
      <c r="D374" s="154">
        <v>0</v>
      </c>
      <c r="E374" s="155">
        <v>0</v>
      </c>
      <c r="F374" s="155">
        <v>0</v>
      </c>
    </row>
    <row r="375" customHeight="1" spans="1:6">
      <c r="A375" s="122"/>
      <c r="B375" s="122" t="s">
        <v>153</v>
      </c>
      <c r="C375" s="154">
        <v>0</v>
      </c>
      <c r="D375" s="154">
        <v>0</v>
      </c>
      <c r="E375" s="155">
        <v>0</v>
      </c>
      <c r="F375" s="155">
        <v>0</v>
      </c>
    </row>
    <row r="376" customHeight="1" spans="1:6">
      <c r="A376" s="122"/>
      <c r="B376" s="122" t="s">
        <v>154</v>
      </c>
      <c r="C376" s="154">
        <v>0</v>
      </c>
      <c r="D376" s="154">
        <v>0</v>
      </c>
      <c r="E376" s="155">
        <v>0</v>
      </c>
      <c r="F376" s="155">
        <v>0</v>
      </c>
    </row>
    <row r="377" customHeight="1" spans="1:6">
      <c r="A377" s="122"/>
      <c r="B377" s="122" t="s">
        <v>417</v>
      </c>
      <c r="C377" s="154">
        <v>0</v>
      </c>
      <c r="D377" s="154">
        <v>0</v>
      </c>
      <c r="E377" s="155">
        <v>0</v>
      </c>
      <c r="F377" s="155">
        <v>0</v>
      </c>
    </row>
    <row r="378" customHeight="1" spans="1:6">
      <c r="A378" s="122"/>
      <c r="B378" s="122" t="s">
        <v>418</v>
      </c>
      <c r="C378" s="154">
        <v>0</v>
      </c>
      <c r="D378" s="154">
        <v>0</v>
      </c>
      <c r="E378" s="155">
        <v>0</v>
      </c>
      <c r="F378" s="155">
        <v>0</v>
      </c>
    </row>
    <row r="379" customHeight="1" spans="1:6">
      <c r="A379" s="122"/>
      <c r="B379" s="122" t="s">
        <v>419</v>
      </c>
      <c r="C379" s="154">
        <v>0</v>
      </c>
      <c r="D379" s="154">
        <v>0</v>
      </c>
      <c r="E379" s="155">
        <v>0</v>
      </c>
      <c r="F379" s="155">
        <v>0</v>
      </c>
    </row>
    <row r="380" customHeight="1" spans="1:6">
      <c r="A380" s="122"/>
      <c r="B380" s="122" t="s">
        <v>420</v>
      </c>
      <c r="C380" s="154">
        <v>0</v>
      </c>
      <c r="D380" s="154">
        <v>240</v>
      </c>
      <c r="E380" s="155">
        <v>0</v>
      </c>
      <c r="F380" s="155">
        <v>0</v>
      </c>
    </row>
    <row r="381" customHeight="1" spans="1:6">
      <c r="A381" s="122"/>
      <c r="B381" s="156" t="s">
        <v>421</v>
      </c>
      <c r="C381" s="154">
        <v>644</v>
      </c>
      <c r="D381" s="154">
        <v>321</v>
      </c>
      <c r="E381" s="155">
        <v>0.498447204968944</v>
      </c>
      <c r="F381" s="155">
        <v>0.18259385665529</v>
      </c>
    </row>
    <row r="382" customHeight="1" spans="1:6">
      <c r="A382" s="122"/>
      <c r="B382" s="156" t="s">
        <v>422</v>
      </c>
      <c r="C382" s="154">
        <v>0</v>
      </c>
      <c r="D382" s="154">
        <v>0</v>
      </c>
      <c r="E382" s="155">
        <v>0</v>
      </c>
      <c r="F382" s="155">
        <v>0</v>
      </c>
    </row>
    <row r="383" customHeight="1" spans="1:6">
      <c r="A383" s="122"/>
      <c r="B383" s="156" t="s">
        <v>423</v>
      </c>
      <c r="C383" s="154">
        <v>0</v>
      </c>
      <c r="D383" s="154">
        <v>50</v>
      </c>
      <c r="E383" s="155">
        <v>0</v>
      </c>
      <c r="F383" s="155">
        <v>0.0492610837438424</v>
      </c>
    </row>
    <row r="384" customHeight="1" spans="1:6">
      <c r="A384" s="122"/>
      <c r="B384" s="156" t="s">
        <v>424</v>
      </c>
      <c r="C384" s="154">
        <v>0</v>
      </c>
      <c r="D384" s="154">
        <v>271</v>
      </c>
      <c r="E384" s="155">
        <v>0</v>
      </c>
      <c r="F384" s="155">
        <v>0.364737550471063</v>
      </c>
    </row>
    <row r="385" customHeight="1" spans="1:6">
      <c r="A385" s="96" t="s">
        <v>425</v>
      </c>
      <c r="B385" s="156" t="s">
        <v>107</v>
      </c>
      <c r="C385" s="154">
        <v>114743</v>
      </c>
      <c r="D385" s="154">
        <v>107962</v>
      </c>
      <c r="E385" s="155">
        <v>0.940902713019531</v>
      </c>
      <c r="F385" s="155">
        <v>1.14546110427365</v>
      </c>
    </row>
    <row r="386" customHeight="1" spans="1:6">
      <c r="A386" s="122"/>
      <c r="B386" s="156" t="s">
        <v>426</v>
      </c>
      <c r="C386" s="154">
        <v>2107</v>
      </c>
      <c r="D386" s="154">
        <v>2075</v>
      </c>
      <c r="E386" s="155">
        <v>0.984812529663028</v>
      </c>
      <c r="F386" s="155">
        <v>0.720486111111111</v>
      </c>
    </row>
    <row r="387" customHeight="1" spans="1:6">
      <c r="A387" s="122"/>
      <c r="B387" s="156" t="s">
        <v>152</v>
      </c>
      <c r="C387" s="154">
        <v>0</v>
      </c>
      <c r="D387" s="154">
        <v>2063</v>
      </c>
      <c r="E387" s="155">
        <v>0</v>
      </c>
      <c r="F387" s="155">
        <v>0.983317445185891</v>
      </c>
    </row>
    <row r="388" customHeight="1" spans="1:6">
      <c r="A388" s="122"/>
      <c r="B388" s="156" t="s">
        <v>153</v>
      </c>
      <c r="C388" s="154">
        <v>0</v>
      </c>
      <c r="D388" s="154">
        <v>1</v>
      </c>
      <c r="E388" s="155">
        <v>0</v>
      </c>
      <c r="F388" s="155">
        <v>1</v>
      </c>
    </row>
    <row r="389" customHeight="1" spans="1:6">
      <c r="A389" s="122"/>
      <c r="B389" s="156" t="s">
        <v>154</v>
      </c>
      <c r="C389" s="154">
        <v>0</v>
      </c>
      <c r="D389" s="154">
        <v>0</v>
      </c>
      <c r="E389" s="155">
        <v>0</v>
      </c>
      <c r="F389" s="155">
        <v>0</v>
      </c>
    </row>
    <row r="390" customHeight="1" spans="1:6">
      <c r="A390" s="122"/>
      <c r="B390" s="156" t="s">
        <v>427</v>
      </c>
      <c r="C390" s="154">
        <v>0</v>
      </c>
      <c r="D390" s="154">
        <v>0</v>
      </c>
      <c r="E390" s="155">
        <v>0</v>
      </c>
      <c r="F390" s="155">
        <v>0</v>
      </c>
    </row>
    <row r="391" customHeight="1" spans="1:6">
      <c r="A391" s="122"/>
      <c r="B391" s="156" t="s">
        <v>428</v>
      </c>
      <c r="C391" s="154">
        <v>0</v>
      </c>
      <c r="D391" s="154">
        <v>0</v>
      </c>
      <c r="E391" s="155">
        <v>0</v>
      </c>
      <c r="F391" s="155">
        <v>0</v>
      </c>
    </row>
    <row r="392" customHeight="1" spans="1:6">
      <c r="A392" s="122"/>
      <c r="B392" s="156" t="s">
        <v>429</v>
      </c>
      <c r="C392" s="154">
        <v>0</v>
      </c>
      <c r="D392" s="154">
        <v>0</v>
      </c>
      <c r="E392" s="155">
        <v>0</v>
      </c>
      <c r="F392" s="155">
        <v>0</v>
      </c>
    </row>
    <row r="393" customHeight="1" spans="1:6">
      <c r="A393" s="122"/>
      <c r="B393" s="156" t="s">
        <v>430</v>
      </c>
      <c r="C393" s="154">
        <v>0</v>
      </c>
      <c r="D393" s="154">
        <v>0</v>
      </c>
      <c r="E393" s="155">
        <v>0</v>
      </c>
      <c r="F393" s="155">
        <v>0</v>
      </c>
    </row>
    <row r="394" customHeight="1" spans="1:6">
      <c r="A394" s="122"/>
      <c r="B394" s="156" t="s">
        <v>193</v>
      </c>
      <c r="C394" s="154">
        <v>0</v>
      </c>
      <c r="D394" s="154">
        <v>0</v>
      </c>
      <c r="E394" s="155">
        <v>0</v>
      </c>
      <c r="F394" s="155">
        <v>0</v>
      </c>
    </row>
    <row r="395" customHeight="1" spans="1:6">
      <c r="A395" s="122"/>
      <c r="B395" s="156" t="s">
        <v>431</v>
      </c>
      <c r="C395" s="154">
        <v>0</v>
      </c>
      <c r="D395" s="154">
        <v>0</v>
      </c>
      <c r="E395" s="155">
        <v>0</v>
      </c>
      <c r="F395" s="155">
        <v>0</v>
      </c>
    </row>
    <row r="396" customHeight="1" spans="1:6">
      <c r="A396" s="122"/>
      <c r="B396" s="156" t="s">
        <v>432</v>
      </c>
      <c r="C396" s="154">
        <v>0</v>
      </c>
      <c r="D396" s="154">
        <v>0</v>
      </c>
      <c r="E396" s="155">
        <v>0</v>
      </c>
      <c r="F396" s="155">
        <v>0</v>
      </c>
    </row>
    <row r="397" customHeight="1" spans="1:6">
      <c r="A397" s="122"/>
      <c r="B397" s="156" t="s">
        <v>433</v>
      </c>
      <c r="C397" s="154">
        <v>0</v>
      </c>
      <c r="D397" s="154">
        <v>0</v>
      </c>
      <c r="E397" s="155">
        <v>0</v>
      </c>
      <c r="F397" s="155">
        <v>0</v>
      </c>
    </row>
    <row r="398" customHeight="1" spans="1:6">
      <c r="A398" s="122"/>
      <c r="B398" s="156" t="s">
        <v>434</v>
      </c>
      <c r="C398" s="154">
        <v>0</v>
      </c>
      <c r="D398" s="154">
        <v>0</v>
      </c>
      <c r="E398" s="155">
        <v>0</v>
      </c>
      <c r="F398" s="155">
        <v>0</v>
      </c>
    </row>
    <row r="399" customHeight="1" spans="1:6">
      <c r="A399" s="122"/>
      <c r="B399" s="156" t="s">
        <v>435</v>
      </c>
      <c r="C399" s="154">
        <v>0</v>
      </c>
      <c r="D399" s="154">
        <v>0</v>
      </c>
      <c r="E399" s="155">
        <v>0</v>
      </c>
      <c r="F399" s="155">
        <v>0</v>
      </c>
    </row>
    <row r="400" customHeight="1" spans="1:6">
      <c r="A400" s="122"/>
      <c r="B400" s="156" t="s">
        <v>436</v>
      </c>
      <c r="C400" s="154">
        <v>0</v>
      </c>
      <c r="D400" s="154">
        <v>0</v>
      </c>
      <c r="E400" s="155">
        <v>0</v>
      </c>
      <c r="F400" s="155">
        <v>0</v>
      </c>
    </row>
    <row r="401" customHeight="1" spans="1:6">
      <c r="A401" s="122"/>
      <c r="B401" s="156" t="s">
        <v>437</v>
      </c>
      <c r="C401" s="154">
        <v>0</v>
      </c>
      <c r="D401" s="154">
        <v>0</v>
      </c>
      <c r="E401" s="155">
        <v>0</v>
      </c>
      <c r="F401" s="155">
        <v>0</v>
      </c>
    </row>
    <row r="402" customHeight="1" spans="1:6">
      <c r="A402" s="122"/>
      <c r="B402" s="156" t="s">
        <v>438</v>
      </c>
      <c r="C402" s="154">
        <v>0</v>
      </c>
      <c r="D402" s="154">
        <v>0</v>
      </c>
      <c r="E402" s="155">
        <v>0</v>
      </c>
      <c r="F402" s="155">
        <v>0</v>
      </c>
    </row>
    <row r="403" customHeight="1" spans="1:6">
      <c r="A403" s="122"/>
      <c r="B403" s="156" t="s">
        <v>161</v>
      </c>
      <c r="C403" s="154">
        <v>0</v>
      </c>
      <c r="D403" s="154">
        <v>0</v>
      </c>
      <c r="E403" s="155">
        <v>0</v>
      </c>
      <c r="F403" s="155">
        <v>0</v>
      </c>
    </row>
    <row r="404" customHeight="1" spans="1:6">
      <c r="A404" s="122"/>
      <c r="B404" s="156" t="s">
        <v>439</v>
      </c>
      <c r="C404" s="154">
        <v>0</v>
      </c>
      <c r="D404" s="154">
        <v>11</v>
      </c>
      <c r="E404" s="155">
        <v>0</v>
      </c>
      <c r="F404" s="155">
        <v>0.255813953488372</v>
      </c>
    </row>
    <row r="405" customHeight="1" spans="1:6">
      <c r="A405" s="122"/>
      <c r="B405" s="156" t="s">
        <v>440</v>
      </c>
      <c r="C405" s="154">
        <v>1945</v>
      </c>
      <c r="D405" s="154">
        <v>1291</v>
      </c>
      <c r="E405" s="155">
        <v>0.663753213367609</v>
      </c>
      <c r="F405" s="155">
        <v>0.623972933784437</v>
      </c>
    </row>
    <row r="406" customHeight="1" spans="1:6">
      <c r="A406" s="122"/>
      <c r="B406" s="156" t="s">
        <v>152</v>
      </c>
      <c r="C406" s="154">
        <v>0</v>
      </c>
      <c r="D406" s="154">
        <v>410</v>
      </c>
      <c r="E406" s="155">
        <v>0</v>
      </c>
      <c r="F406" s="155">
        <v>0.942528735632184</v>
      </c>
    </row>
    <row r="407" customHeight="1" spans="1:6">
      <c r="A407" s="122"/>
      <c r="B407" s="156" t="s">
        <v>153</v>
      </c>
      <c r="C407" s="154">
        <v>0</v>
      </c>
      <c r="D407" s="154">
        <v>0</v>
      </c>
      <c r="E407" s="155">
        <v>0</v>
      </c>
      <c r="F407" s="155">
        <v>0</v>
      </c>
    </row>
    <row r="408" customHeight="1" spans="1:6">
      <c r="A408" s="122"/>
      <c r="B408" s="156" t="s">
        <v>154</v>
      </c>
      <c r="C408" s="154">
        <v>0</v>
      </c>
      <c r="D408" s="154">
        <v>0</v>
      </c>
      <c r="E408" s="155">
        <v>0</v>
      </c>
      <c r="F408" s="155">
        <v>0</v>
      </c>
    </row>
    <row r="409" customHeight="1" spans="1:6">
      <c r="A409" s="122"/>
      <c r="B409" s="156" t="s">
        <v>441</v>
      </c>
      <c r="C409" s="154">
        <v>0</v>
      </c>
      <c r="D409" s="154">
        <v>19</v>
      </c>
      <c r="E409" s="155">
        <v>0</v>
      </c>
      <c r="F409" s="155">
        <v>0.95</v>
      </c>
    </row>
    <row r="410" customHeight="1" spans="1:6">
      <c r="A410" s="122"/>
      <c r="B410" s="156" t="s">
        <v>442</v>
      </c>
      <c r="C410" s="154">
        <v>0</v>
      </c>
      <c r="D410" s="154">
        <v>10</v>
      </c>
      <c r="E410" s="155">
        <v>0</v>
      </c>
      <c r="F410" s="155">
        <v>0.769230769230769</v>
      </c>
    </row>
    <row r="411" customHeight="1" spans="1:6">
      <c r="A411" s="122"/>
      <c r="B411" s="156" t="s">
        <v>443</v>
      </c>
      <c r="C411" s="154">
        <v>0</v>
      </c>
      <c r="D411" s="154">
        <v>787</v>
      </c>
      <c r="E411" s="155">
        <v>0</v>
      </c>
      <c r="F411" s="155">
        <v>0.564562410329986</v>
      </c>
    </row>
    <row r="412" customHeight="1" spans="1:6">
      <c r="A412" s="122"/>
      <c r="B412" s="156" t="s">
        <v>444</v>
      </c>
      <c r="C412" s="154">
        <v>0</v>
      </c>
      <c r="D412" s="154">
        <v>65</v>
      </c>
      <c r="E412" s="155">
        <v>0</v>
      </c>
      <c r="F412" s="155">
        <v>0.323383084577114</v>
      </c>
    </row>
    <row r="413" customHeight="1" spans="1:6">
      <c r="A413" s="122"/>
      <c r="B413" s="156" t="s">
        <v>445</v>
      </c>
      <c r="C413" s="154">
        <v>0</v>
      </c>
      <c r="D413" s="154">
        <v>0</v>
      </c>
      <c r="E413" s="155">
        <v>0</v>
      </c>
      <c r="F413" s="155">
        <v>0</v>
      </c>
    </row>
    <row r="414" customHeight="1" spans="1:6">
      <c r="A414" s="122"/>
      <c r="B414" s="156" t="s">
        <v>446</v>
      </c>
      <c r="C414" s="154">
        <v>0</v>
      </c>
      <c r="D414" s="154">
        <v>0</v>
      </c>
      <c r="E414" s="155">
        <v>0</v>
      </c>
      <c r="F414" s="155">
        <v>0</v>
      </c>
    </row>
    <row r="415" customHeight="1" spans="1:6">
      <c r="A415" s="122"/>
      <c r="B415" s="156" t="s">
        <v>447</v>
      </c>
      <c r="C415" s="154">
        <v>57579</v>
      </c>
      <c r="D415" s="154">
        <v>57579</v>
      </c>
      <c r="E415" s="155">
        <v>1</v>
      </c>
      <c r="F415" s="155">
        <v>1.32219619729953</v>
      </c>
    </row>
    <row r="416" customHeight="1" spans="1:6">
      <c r="A416" s="122"/>
      <c r="B416" s="156" t="s">
        <v>448</v>
      </c>
      <c r="C416" s="154">
        <v>0</v>
      </c>
      <c r="D416" s="154">
        <v>9280</v>
      </c>
      <c r="E416" s="155">
        <v>0</v>
      </c>
      <c r="F416" s="155">
        <v>1.13005358012664</v>
      </c>
    </row>
    <row r="417" customHeight="1" spans="1:6">
      <c r="A417" s="122"/>
      <c r="B417" s="156" t="s">
        <v>449</v>
      </c>
      <c r="C417" s="154">
        <v>0</v>
      </c>
      <c r="D417" s="154">
        <v>9024</v>
      </c>
      <c r="E417" s="155">
        <v>0</v>
      </c>
      <c r="F417" s="155">
        <v>1.06415094339623</v>
      </c>
    </row>
    <row r="418" customHeight="1" spans="1:6">
      <c r="A418" s="122"/>
      <c r="B418" s="156" t="s">
        <v>450</v>
      </c>
      <c r="C418" s="154">
        <v>0</v>
      </c>
      <c r="D418" s="154">
        <v>193</v>
      </c>
      <c r="E418" s="155">
        <v>0</v>
      </c>
      <c r="F418" s="155">
        <v>0.759842519685039</v>
      </c>
    </row>
    <row r="419" customHeight="1" spans="1:6">
      <c r="A419" s="122"/>
      <c r="B419" s="156" t="s">
        <v>451</v>
      </c>
      <c r="C419" s="154">
        <v>0</v>
      </c>
      <c r="D419" s="154">
        <v>15935</v>
      </c>
      <c r="E419" s="155">
        <v>0</v>
      </c>
      <c r="F419" s="155">
        <v>1.05285761480013</v>
      </c>
    </row>
    <row r="420" customHeight="1" spans="1:6">
      <c r="A420" s="122"/>
      <c r="B420" s="156" t="s">
        <v>452</v>
      </c>
      <c r="C420" s="154">
        <v>0</v>
      </c>
      <c r="D420" s="154">
        <v>2532</v>
      </c>
      <c r="E420" s="155">
        <v>0</v>
      </c>
      <c r="F420" s="155">
        <v>1.30179948586118</v>
      </c>
    </row>
    <row r="421" customHeight="1" spans="1:6">
      <c r="A421" s="122"/>
      <c r="B421" s="156" t="s">
        <v>453</v>
      </c>
      <c r="C421" s="154">
        <v>0</v>
      </c>
      <c r="D421" s="154">
        <v>18001</v>
      </c>
      <c r="E421" s="155">
        <v>0</v>
      </c>
      <c r="F421" s="155">
        <v>2.53821206993796</v>
      </c>
    </row>
    <row r="422" customHeight="1" spans="1:6">
      <c r="A422" s="122"/>
      <c r="B422" s="156" t="s">
        <v>454</v>
      </c>
      <c r="C422" s="154">
        <v>0</v>
      </c>
      <c r="D422" s="154">
        <v>0</v>
      </c>
      <c r="E422" s="155">
        <v>0</v>
      </c>
      <c r="F422" s="155">
        <v>0</v>
      </c>
    </row>
    <row r="423" customHeight="1" spans="1:6">
      <c r="A423" s="122"/>
      <c r="B423" s="156" t="s">
        <v>455</v>
      </c>
      <c r="C423" s="154">
        <v>0</v>
      </c>
      <c r="D423" s="154">
        <v>2614</v>
      </c>
      <c r="E423" s="155">
        <v>0</v>
      </c>
      <c r="F423" s="155">
        <v>1.07572016460905</v>
      </c>
    </row>
    <row r="424" customHeight="1" spans="1:6">
      <c r="A424" s="122"/>
      <c r="B424" s="156" t="s">
        <v>456</v>
      </c>
      <c r="C424" s="154">
        <v>0</v>
      </c>
      <c r="D424" s="154">
        <v>0</v>
      </c>
      <c r="E424" s="155">
        <v>0</v>
      </c>
      <c r="F424" s="155">
        <v>0</v>
      </c>
    </row>
    <row r="425" customHeight="1" spans="1:6">
      <c r="A425" s="122"/>
      <c r="B425" s="156" t="s">
        <v>457</v>
      </c>
      <c r="C425" s="154">
        <v>0</v>
      </c>
      <c r="D425" s="154">
        <v>0</v>
      </c>
      <c r="E425" s="155">
        <v>0</v>
      </c>
      <c r="F425" s="155">
        <v>0</v>
      </c>
    </row>
    <row r="426" customHeight="1" spans="1:6">
      <c r="A426" s="122"/>
      <c r="B426" s="156" t="s">
        <v>458</v>
      </c>
      <c r="C426" s="154">
        <v>0</v>
      </c>
      <c r="D426" s="154">
        <v>0</v>
      </c>
      <c r="E426" s="155">
        <v>0</v>
      </c>
      <c r="F426" s="155">
        <v>0</v>
      </c>
    </row>
    <row r="427" customHeight="1" spans="1:6">
      <c r="A427" s="122"/>
      <c r="B427" s="156" t="s">
        <v>459</v>
      </c>
      <c r="C427" s="154">
        <v>0</v>
      </c>
      <c r="D427" s="154">
        <v>0</v>
      </c>
      <c r="E427" s="155">
        <v>0</v>
      </c>
      <c r="F427" s="155">
        <v>0</v>
      </c>
    </row>
    <row r="428" customHeight="1" spans="1:6">
      <c r="A428" s="122"/>
      <c r="B428" s="156" t="s">
        <v>460</v>
      </c>
      <c r="C428" s="154">
        <v>5266</v>
      </c>
      <c r="D428" s="154">
        <v>4145</v>
      </c>
      <c r="E428" s="155">
        <v>0.787124952525636</v>
      </c>
      <c r="F428" s="155">
        <v>1.20459168846266</v>
      </c>
    </row>
    <row r="429" customHeight="1" spans="1:6">
      <c r="A429" s="122"/>
      <c r="B429" s="156" t="s">
        <v>461</v>
      </c>
      <c r="C429" s="154">
        <v>0</v>
      </c>
      <c r="D429" s="154">
        <v>0</v>
      </c>
      <c r="E429" s="155">
        <v>0</v>
      </c>
      <c r="F429" s="155">
        <v>0</v>
      </c>
    </row>
    <row r="430" customHeight="1" spans="1:6">
      <c r="A430" s="122"/>
      <c r="B430" s="156" t="s">
        <v>462</v>
      </c>
      <c r="C430" s="154">
        <v>0</v>
      </c>
      <c r="D430" s="154">
        <v>0</v>
      </c>
      <c r="E430" s="155">
        <v>0</v>
      </c>
      <c r="F430" s="155">
        <v>0</v>
      </c>
    </row>
    <row r="431" customHeight="1" spans="1:6">
      <c r="A431" s="122"/>
      <c r="B431" s="156" t="s">
        <v>463</v>
      </c>
      <c r="C431" s="154">
        <v>0</v>
      </c>
      <c r="D431" s="154">
        <v>0</v>
      </c>
      <c r="E431" s="155">
        <v>0</v>
      </c>
      <c r="F431" s="155">
        <v>0</v>
      </c>
    </row>
    <row r="432" customHeight="1" spans="1:6">
      <c r="A432" s="122"/>
      <c r="B432" s="156" t="s">
        <v>464</v>
      </c>
      <c r="C432" s="154">
        <v>0</v>
      </c>
      <c r="D432" s="154">
        <v>0</v>
      </c>
      <c r="E432" s="155">
        <v>0</v>
      </c>
      <c r="F432" s="155">
        <v>0</v>
      </c>
    </row>
    <row r="433" customHeight="1" spans="1:6">
      <c r="A433" s="122"/>
      <c r="B433" s="156" t="s">
        <v>465</v>
      </c>
      <c r="C433" s="154">
        <v>0</v>
      </c>
      <c r="D433" s="154">
        <v>0</v>
      </c>
      <c r="E433" s="155">
        <v>0</v>
      </c>
      <c r="F433" s="155">
        <v>0</v>
      </c>
    </row>
    <row r="434" customHeight="1" spans="1:6">
      <c r="A434" s="122"/>
      <c r="B434" s="156" t="s">
        <v>466</v>
      </c>
      <c r="C434" s="154">
        <v>0</v>
      </c>
      <c r="D434" s="154">
        <v>560</v>
      </c>
      <c r="E434" s="155">
        <v>0</v>
      </c>
      <c r="F434" s="155">
        <v>1.22004357298475</v>
      </c>
    </row>
    <row r="435" customHeight="1" spans="1:6">
      <c r="A435" s="122"/>
      <c r="B435" s="156" t="s">
        <v>467</v>
      </c>
      <c r="C435" s="154">
        <v>0</v>
      </c>
      <c r="D435" s="154">
        <v>0</v>
      </c>
      <c r="E435" s="155">
        <v>0</v>
      </c>
      <c r="F435" s="155">
        <v>0</v>
      </c>
    </row>
    <row r="436" customHeight="1" spans="1:6">
      <c r="A436" s="122"/>
      <c r="B436" s="156" t="s">
        <v>468</v>
      </c>
      <c r="C436" s="154">
        <v>0</v>
      </c>
      <c r="D436" s="154">
        <v>0</v>
      </c>
      <c r="E436" s="155">
        <v>0</v>
      </c>
      <c r="F436" s="155">
        <v>0</v>
      </c>
    </row>
    <row r="437" customHeight="1" spans="1:6">
      <c r="A437" s="122"/>
      <c r="B437" s="156" t="s">
        <v>469</v>
      </c>
      <c r="C437" s="154">
        <v>0</v>
      </c>
      <c r="D437" s="154">
        <v>3585</v>
      </c>
      <c r="E437" s="155">
        <v>0</v>
      </c>
      <c r="F437" s="155">
        <v>1.20707070707071</v>
      </c>
    </row>
    <row r="438" customHeight="1" spans="1:6">
      <c r="A438" s="122"/>
      <c r="B438" s="156" t="s">
        <v>470</v>
      </c>
      <c r="C438" s="154">
        <v>8908</v>
      </c>
      <c r="D438" s="154">
        <v>8088</v>
      </c>
      <c r="E438" s="155">
        <v>0.907947911989223</v>
      </c>
      <c r="F438" s="155">
        <v>1.20214030915577</v>
      </c>
    </row>
    <row r="439" customHeight="1" spans="1:6">
      <c r="A439" s="122"/>
      <c r="B439" s="156" t="s">
        <v>471</v>
      </c>
      <c r="C439" s="154">
        <v>0</v>
      </c>
      <c r="D439" s="154">
        <v>2593</v>
      </c>
      <c r="E439" s="155">
        <v>0</v>
      </c>
      <c r="F439" s="155">
        <v>1.88171262699565</v>
      </c>
    </row>
    <row r="440" customHeight="1" spans="1:6">
      <c r="A440" s="122"/>
      <c r="B440" s="156" t="s">
        <v>472</v>
      </c>
      <c r="C440" s="154">
        <v>0</v>
      </c>
      <c r="D440" s="154">
        <v>63</v>
      </c>
      <c r="E440" s="155">
        <v>0</v>
      </c>
      <c r="F440" s="155">
        <v>1.575</v>
      </c>
    </row>
    <row r="441" customHeight="1" spans="1:6">
      <c r="A441" s="122"/>
      <c r="B441" s="156" t="s">
        <v>473</v>
      </c>
      <c r="C441" s="154">
        <v>0</v>
      </c>
      <c r="D441" s="154">
        <v>0</v>
      </c>
      <c r="E441" s="155">
        <v>0</v>
      </c>
      <c r="F441" s="155">
        <v>0</v>
      </c>
    </row>
    <row r="442" customHeight="1" spans="1:6">
      <c r="A442" s="122"/>
      <c r="B442" s="156" t="s">
        <v>474</v>
      </c>
      <c r="C442" s="154">
        <v>0</v>
      </c>
      <c r="D442" s="154">
        <v>838</v>
      </c>
      <c r="E442" s="155">
        <v>0</v>
      </c>
      <c r="F442" s="155">
        <v>0.990543735224586</v>
      </c>
    </row>
    <row r="443" customHeight="1" spans="1:6">
      <c r="A443" s="122"/>
      <c r="B443" s="156" t="s">
        <v>475</v>
      </c>
      <c r="C443" s="154">
        <v>0</v>
      </c>
      <c r="D443" s="154">
        <v>0</v>
      </c>
      <c r="E443" s="155">
        <v>0</v>
      </c>
      <c r="F443" s="155">
        <v>0</v>
      </c>
    </row>
    <row r="444" customHeight="1" spans="1:6">
      <c r="A444" s="122"/>
      <c r="B444" s="156" t="s">
        <v>476</v>
      </c>
      <c r="C444" s="154">
        <v>0</v>
      </c>
      <c r="D444" s="154">
        <v>0</v>
      </c>
      <c r="E444" s="155">
        <v>0</v>
      </c>
      <c r="F444" s="155">
        <v>0</v>
      </c>
    </row>
    <row r="445" customHeight="1" spans="1:6">
      <c r="A445" s="122"/>
      <c r="B445" s="156" t="s">
        <v>477</v>
      </c>
      <c r="C445" s="154">
        <v>0</v>
      </c>
      <c r="D445" s="154">
        <v>173</v>
      </c>
      <c r="E445" s="155">
        <v>0</v>
      </c>
      <c r="F445" s="155">
        <v>0</v>
      </c>
    </row>
    <row r="446" customHeight="1" spans="1:6">
      <c r="A446" s="122"/>
      <c r="B446" s="156" t="s">
        <v>478</v>
      </c>
      <c r="C446" s="154">
        <v>0</v>
      </c>
      <c r="D446" s="154">
        <v>4421</v>
      </c>
      <c r="E446" s="155">
        <v>0</v>
      </c>
      <c r="F446" s="155">
        <v>0.991255605381166</v>
      </c>
    </row>
    <row r="447" customHeight="1" spans="1:6">
      <c r="A447" s="122"/>
      <c r="B447" s="156" t="s">
        <v>479</v>
      </c>
      <c r="C447" s="154">
        <v>20288</v>
      </c>
      <c r="D447" s="154">
        <v>17148</v>
      </c>
      <c r="E447" s="155">
        <v>0.845228706624606</v>
      </c>
      <c r="F447" s="155">
        <v>0.976704448368172</v>
      </c>
    </row>
    <row r="448" customHeight="1" spans="1:6">
      <c r="A448" s="122"/>
      <c r="B448" s="156" t="s">
        <v>480</v>
      </c>
      <c r="C448" s="154">
        <v>0</v>
      </c>
      <c r="D448" s="154">
        <v>292</v>
      </c>
      <c r="E448" s="155">
        <v>0</v>
      </c>
      <c r="F448" s="155">
        <v>0.86646884272997</v>
      </c>
    </row>
    <row r="449" customHeight="1" spans="1:6">
      <c r="A449" s="122"/>
      <c r="B449" s="156" t="s">
        <v>481</v>
      </c>
      <c r="C449" s="154">
        <v>0</v>
      </c>
      <c r="D449" s="154">
        <v>15158</v>
      </c>
      <c r="E449" s="155">
        <v>0</v>
      </c>
      <c r="F449" s="155">
        <v>0.96757308821652</v>
      </c>
    </row>
    <row r="450" customHeight="1" spans="1:6">
      <c r="A450" s="122"/>
      <c r="B450" s="156" t="s">
        <v>482</v>
      </c>
      <c r="C450" s="154">
        <v>0</v>
      </c>
      <c r="D450" s="154">
        <v>548</v>
      </c>
      <c r="E450" s="155">
        <v>0</v>
      </c>
      <c r="F450" s="155">
        <v>0.568464730290456</v>
      </c>
    </row>
    <row r="451" customHeight="1" spans="1:6">
      <c r="A451" s="122"/>
      <c r="B451" s="156" t="s">
        <v>483</v>
      </c>
      <c r="C451" s="154">
        <v>0</v>
      </c>
      <c r="D451" s="154">
        <v>14</v>
      </c>
      <c r="E451" s="155">
        <v>0</v>
      </c>
      <c r="F451" s="155">
        <v>1.07692307692308</v>
      </c>
    </row>
    <row r="452" customHeight="1" spans="1:6">
      <c r="A452" s="122"/>
      <c r="B452" s="156" t="s">
        <v>484</v>
      </c>
      <c r="C452" s="154">
        <v>0</v>
      </c>
      <c r="D452" s="154">
        <v>638</v>
      </c>
      <c r="E452" s="155">
        <v>0</v>
      </c>
      <c r="F452" s="155">
        <v>1.36909871244635</v>
      </c>
    </row>
    <row r="453" customHeight="1" spans="1:6">
      <c r="A453" s="122"/>
      <c r="B453" s="156" t="s">
        <v>485</v>
      </c>
      <c r="C453" s="154">
        <v>0</v>
      </c>
      <c r="D453" s="154">
        <v>498</v>
      </c>
      <c r="E453" s="155">
        <v>0</v>
      </c>
      <c r="F453" s="155">
        <v>4.48648648648649</v>
      </c>
    </row>
    <row r="454" customHeight="1" spans="1:6">
      <c r="A454" s="122"/>
      <c r="B454" s="156" t="s">
        <v>486</v>
      </c>
      <c r="C454" s="154">
        <v>3110</v>
      </c>
      <c r="D454" s="154">
        <v>2549</v>
      </c>
      <c r="E454" s="155">
        <v>0.819614147909968</v>
      </c>
      <c r="F454" s="155">
        <v>0.828943089430894</v>
      </c>
    </row>
    <row r="455" customHeight="1" spans="1:6">
      <c r="A455" s="122"/>
      <c r="B455" s="156" t="s">
        <v>487</v>
      </c>
      <c r="C455" s="154">
        <v>0</v>
      </c>
      <c r="D455" s="154">
        <v>245</v>
      </c>
      <c r="E455" s="155">
        <v>0</v>
      </c>
      <c r="F455" s="155">
        <v>1.01239669421488</v>
      </c>
    </row>
    <row r="456" customHeight="1" spans="1:6">
      <c r="A456" s="122"/>
      <c r="B456" s="156" t="s">
        <v>488</v>
      </c>
      <c r="C456" s="154">
        <v>0</v>
      </c>
      <c r="D456" s="154">
        <v>1906</v>
      </c>
      <c r="E456" s="155">
        <v>0</v>
      </c>
      <c r="F456" s="155">
        <v>1.09729418537709</v>
      </c>
    </row>
    <row r="457" customHeight="1" spans="1:6">
      <c r="A457" s="122"/>
      <c r="B457" s="156" t="s">
        <v>489</v>
      </c>
      <c r="C457" s="154">
        <v>0</v>
      </c>
      <c r="D457" s="154">
        <v>0</v>
      </c>
      <c r="E457" s="155">
        <v>0</v>
      </c>
      <c r="F457" s="155">
        <v>0</v>
      </c>
    </row>
    <row r="458" customHeight="1" spans="1:6">
      <c r="A458" s="122"/>
      <c r="B458" s="156" t="s">
        <v>490</v>
      </c>
      <c r="C458" s="154">
        <v>0</v>
      </c>
      <c r="D458" s="154">
        <v>99</v>
      </c>
      <c r="E458" s="155">
        <v>0</v>
      </c>
      <c r="F458" s="155">
        <v>1.01020408163265</v>
      </c>
    </row>
    <row r="459" customHeight="1" spans="1:6">
      <c r="A459" s="122"/>
      <c r="B459" s="156" t="s">
        <v>491</v>
      </c>
      <c r="C459" s="154">
        <v>0</v>
      </c>
      <c r="D459" s="154">
        <v>230</v>
      </c>
      <c r="E459" s="155">
        <v>0</v>
      </c>
      <c r="F459" s="155">
        <v>1.08490566037736</v>
      </c>
    </row>
    <row r="460" customHeight="1" spans="1:6">
      <c r="A460" s="122"/>
      <c r="B460" s="156" t="s">
        <v>492</v>
      </c>
      <c r="C460" s="154">
        <v>0</v>
      </c>
      <c r="D460" s="154">
        <v>69</v>
      </c>
      <c r="E460" s="155">
        <v>0</v>
      </c>
      <c r="F460" s="155">
        <v>0.113114754098361</v>
      </c>
    </row>
    <row r="461" customHeight="1" spans="1:6">
      <c r="A461" s="122"/>
      <c r="B461" s="156" t="s">
        <v>493</v>
      </c>
      <c r="C461" s="154">
        <v>0</v>
      </c>
      <c r="D461" s="154">
        <v>0</v>
      </c>
      <c r="E461" s="155">
        <v>0</v>
      </c>
      <c r="F461" s="155">
        <v>0</v>
      </c>
    </row>
    <row r="462" customHeight="1" spans="1:6">
      <c r="A462" s="122"/>
      <c r="B462" s="156" t="s">
        <v>494</v>
      </c>
      <c r="C462" s="154">
        <v>1573</v>
      </c>
      <c r="D462" s="154">
        <v>1534</v>
      </c>
      <c r="E462" s="155">
        <v>0.975206611570248</v>
      </c>
      <c r="F462" s="155">
        <v>1.20882584712372</v>
      </c>
    </row>
    <row r="463" customHeight="1" spans="1:6">
      <c r="A463" s="122"/>
      <c r="B463" s="156" t="s">
        <v>152</v>
      </c>
      <c r="C463" s="154">
        <v>0</v>
      </c>
      <c r="D463" s="154">
        <v>249</v>
      </c>
      <c r="E463" s="155">
        <v>0</v>
      </c>
      <c r="F463" s="155">
        <v>0.84406779661017</v>
      </c>
    </row>
    <row r="464" customHeight="1" spans="1:6">
      <c r="A464" s="122"/>
      <c r="B464" s="156" t="s">
        <v>153</v>
      </c>
      <c r="C464" s="154">
        <v>0</v>
      </c>
      <c r="D464" s="154">
        <v>0</v>
      </c>
      <c r="E464" s="155">
        <v>0</v>
      </c>
      <c r="F464" s="155">
        <v>0</v>
      </c>
    </row>
    <row r="465" customHeight="1" spans="1:6">
      <c r="A465" s="122"/>
      <c r="B465" s="156" t="s">
        <v>154</v>
      </c>
      <c r="C465" s="154">
        <v>0</v>
      </c>
      <c r="D465" s="154">
        <v>0</v>
      </c>
      <c r="E465" s="155">
        <v>0</v>
      </c>
      <c r="F465" s="155">
        <v>0</v>
      </c>
    </row>
    <row r="466" customHeight="1" spans="1:6">
      <c r="A466" s="122"/>
      <c r="B466" s="156" t="s">
        <v>495</v>
      </c>
      <c r="C466" s="154">
        <v>0</v>
      </c>
      <c r="D466" s="154">
        <v>65</v>
      </c>
      <c r="E466" s="155">
        <v>0</v>
      </c>
      <c r="F466" s="155">
        <v>0.970149253731343</v>
      </c>
    </row>
    <row r="467" customHeight="1" spans="1:6">
      <c r="A467" s="122"/>
      <c r="B467" s="156" t="s">
        <v>496</v>
      </c>
      <c r="C467" s="154">
        <v>0</v>
      </c>
      <c r="D467" s="154">
        <v>91</v>
      </c>
      <c r="E467" s="155">
        <v>0</v>
      </c>
      <c r="F467" s="155">
        <v>0.270833333333333</v>
      </c>
    </row>
    <row r="468" customHeight="1" spans="1:6">
      <c r="A468" s="122"/>
      <c r="B468" s="156" t="s">
        <v>497</v>
      </c>
      <c r="C468" s="154">
        <v>0</v>
      </c>
      <c r="D468" s="154">
        <v>0</v>
      </c>
      <c r="E468" s="155">
        <v>0</v>
      </c>
      <c r="F468" s="155">
        <v>0</v>
      </c>
    </row>
    <row r="469" customHeight="1" spans="1:6">
      <c r="A469" s="122"/>
      <c r="B469" s="156" t="s">
        <v>498</v>
      </c>
      <c r="C469" s="154">
        <v>0</v>
      </c>
      <c r="D469" s="154">
        <v>684</v>
      </c>
      <c r="E469" s="155">
        <v>0</v>
      </c>
      <c r="F469" s="155">
        <v>1.62085308056872</v>
      </c>
    </row>
    <row r="470" customHeight="1" spans="1:6">
      <c r="A470" s="122"/>
      <c r="B470" s="156" t="s">
        <v>499</v>
      </c>
      <c r="C470" s="154">
        <v>0</v>
      </c>
      <c r="D470" s="154">
        <v>445</v>
      </c>
      <c r="E470" s="155">
        <v>0</v>
      </c>
      <c r="F470" s="155">
        <v>3.24817518248175</v>
      </c>
    </row>
    <row r="471" customHeight="1" spans="1:6">
      <c r="A471" s="122"/>
      <c r="B471" s="156" t="s">
        <v>500</v>
      </c>
      <c r="C471" s="154">
        <v>86</v>
      </c>
      <c r="D471" s="154">
        <v>86</v>
      </c>
      <c r="E471" s="155">
        <v>1</v>
      </c>
      <c r="F471" s="155">
        <v>0.86</v>
      </c>
    </row>
    <row r="472" customHeight="1" spans="1:6">
      <c r="A472" s="122"/>
      <c r="B472" s="156" t="s">
        <v>152</v>
      </c>
      <c r="C472" s="154">
        <v>0</v>
      </c>
      <c r="D472" s="154">
        <v>84</v>
      </c>
      <c r="E472" s="155">
        <v>0</v>
      </c>
      <c r="F472" s="155">
        <v>0.91304347826087</v>
      </c>
    </row>
    <row r="473" customHeight="1" spans="1:6">
      <c r="A473" s="122"/>
      <c r="B473" s="156" t="s">
        <v>153</v>
      </c>
      <c r="C473" s="154">
        <v>0</v>
      </c>
      <c r="D473" s="154">
        <v>0</v>
      </c>
      <c r="E473" s="155">
        <v>0</v>
      </c>
      <c r="F473" s="155">
        <v>0</v>
      </c>
    </row>
    <row r="474" customHeight="1" spans="1:6">
      <c r="A474" s="122"/>
      <c r="B474" s="156" t="s">
        <v>154</v>
      </c>
      <c r="C474" s="154">
        <v>0</v>
      </c>
      <c r="D474" s="154">
        <v>0</v>
      </c>
      <c r="E474" s="155">
        <v>0</v>
      </c>
      <c r="F474" s="155">
        <v>0</v>
      </c>
    </row>
    <row r="475" customHeight="1" spans="1:6">
      <c r="A475" s="122"/>
      <c r="B475" s="156" t="s">
        <v>161</v>
      </c>
      <c r="C475" s="154">
        <v>0</v>
      </c>
      <c r="D475" s="154">
        <v>0</v>
      </c>
      <c r="E475" s="155">
        <v>0</v>
      </c>
      <c r="F475" s="155">
        <v>0</v>
      </c>
    </row>
    <row r="476" customHeight="1" spans="1:6">
      <c r="A476" s="122"/>
      <c r="B476" s="156" t="s">
        <v>501</v>
      </c>
      <c r="C476" s="154">
        <v>0</v>
      </c>
      <c r="D476" s="154">
        <v>2</v>
      </c>
      <c r="E476" s="155">
        <v>0</v>
      </c>
      <c r="F476" s="155">
        <v>0.25</v>
      </c>
    </row>
    <row r="477" customHeight="1" spans="1:6">
      <c r="A477" s="122"/>
      <c r="B477" s="156" t="s">
        <v>502</v>
      </c>
      <c r="C477" s="154">
        <v>3412</v>
      </c>
      <c r="D477" s="154">
        <v>3412</v>
      </c>
      <c r="E477" s="155">
        <v>1</v>
      </c>
      <c r="F477" s="155">
        <v>0.94988864142539</v>
      </c>
    </row>
    <row r="478" customHeight="1" spans="1:6">
      <c r="A478" s="122"/>
      <c r="B478" s="156" t="s">
        <v>503</v>
      </c>
      <c r="C478" s="154">
        <v>0</v>
      </c>
      <c r="D478" s="154">
        <v>3412</v>
      </c>
      <c r="E478" s="155">
        <v>0</v>
      </c>
      <c r="F478" s="155">
        <v>0.94988864142539</v>
      </c>
    </row>
    <row r="479" customHeight="1" spans="1:6">
      <c r="A479" s="122"/>
      <c r="B479" s="156" t="s">
        <v>504</v>
      </c>
      <c r="C479" s="154">
        <v>0</v>
      </c>
      <c r="D479" s="154">
        <v>0</v>
      </c>
      <c r="E479" s="155">
        <v>0</v>
      </c>
      <c r="F479" s="155">
        <v>0</v>
      </c>
    </row>
    <row r="480" customHeight="1" spans="1:6">
      <c r="A480" s="122"/>
      <c r="B480" s="156" t="s">
        <v>505</v>
      </c>
      <c r="C480" s="154">
        <v>253</v>
      </c>
      <c r="D480" s="154">
        <v>241</v>
      </c>
      <c r="E480" s="155">
        <v>0.952569169960474</v>
      </c>
      <c r="F480" s="155">
        <v>0.719402985074627</v>
      </c>
    </row>
    <row r="481" customHeight="1" spans="1:6">
      <c r="A481" s="122"/>
      <c r="B481" s="156" t="s">
        <v>506</v>
      </c>
      <c r="C481" s="154">
        <v>0</v>
      </c>
      <c r="D481" s="154">
        <v>107</v>
      </c>
      <c r="E481" s="155">
        <v>0</v>
      </c>
      <c r="F481" s="155">
        <v>0.786764705882353</v>
      </c>
    </row>
    <row r="482" customHeight="1" spans="1:6">
      <c r="A482" s="122"/>
      <c r="B482" s="156" t="s">
        <v>507</v>
      </c>
      <c r="C482" s="154">
        <v>0</v>
      </c>
      <c r="D482" s="154">
        <v>134</v>
      </c>
      <c r="E482" s="155">
        <v>0</v>
      </c>
      <c r="F482" s="155">
        <v>0.673366834170854</v>
      </c>
    </row>
    <row r="483" customHeight="1" spans="1:6">
      <c r="A483" s="122"/>
      <c r="B483" s="156" t="s">
        <v>508</v>
      </c>
      <c r="C483" s="154">
        <v>399</v>
      </c>
      <c r="D483" s="154">
        <v>399</v>
      </c>
      <c r="E483" s="155">
        <v>1</v>
      </c>
      <c r="F483" s="155">
        <v>1.09315068493151</v>
      </c>
    </row>
    <row r="484" customHeight="1" spans="1:6">
      <c r="A484" s="122"/>
      <c r="B484" s="156" t="s">
        <v>509</v>
      </c>
      <c r="C484" s="154">
        <v>0</v>
      </c>
      <c r="D484" s="154">
        <v>399</v>
      </c>
      <c r="E484" s="155">
        <v>0</v>
      </c>
      <c r="F484" s="155">
        <v>1.09315068493151</v>
      </c>
    </row>
    <row r="485" customHeight="1" spans="1:6">
      <c r="A485" s="122"/>
      <c r="B485" s="156" t="s">
        <v>510</v>
      </c>
      <c r="C485" s="154">
        <v>0</v>
      </c>
      <c r="D485" s="154">
        <v>0</v>
      </c>
      <c r="E485" s="155">
        <v>0</v>
      </c>
      <c r="F485" s="155">
        <v>0</v>
      </c>
    </row>
    <row r="486" customHeight="1" spans="1:6">
      <c r="A486" s="122"/>
      <c r="B486" s="156" t="s">
        <v>511</v>
      </c>
      <c r="C486" s="154">
        <v>0</v>
      </c>
      <c r="D486" s="154">
        <v>0</v>
      </c>
      <c r="E486" s="155">
        <v>0</v>
      </c>
      <c r="F486" s="155">
        <v>0</v>
      </c>
    </row>
    <row r="487" customHeight="1" spans="1:6">
      <c r="A487" s="122"/>
      <c r="B487" s="156" t="s">
        <v>512</v>
      </c>
      <c r="C487" s="154">
        <v>0</v>
      </c>
      <c r="D487" s="154">
        <v>0</v>
      </c>
      <c r="E487" s="155">
        <v>0</v>
      </c>
      <c r="F487" s="155">
        <v>0</v>
      </c>
    </row>
    <row r="488" customHeight="1" spans="1:6">
      <c r="A488" s="122"/>
      <c r="B488" s="156" t="s">
        <v>513</v>
      </c>
      <c r="C488" s="154">
        <v>0</v>
      </c>
      <c r="D488" s="154">
        <v>0</v>
      </c>
      <c r="E488" s="155">
        <v>0</v>
      </c>
      <c r="F488" s="155">
        <v>0</v>
      </c>
    </row>
    <row r="489" customHeight="1" spans="1:6">
      <c r="A489" s="122"/>
      <c r="B489" s="156" t="s">
        <v>514</v>
      </c>
      <c r="C489" s="154">
        <v>17</v>
      </c>
      <c r="D489" s="154">
        <v>17</v>
      </c>
      <c r="E489" s="155">
        <v>1</v>
      </c>
      <c r="F489" s="155">
        <v>0.80952380952381</v>
      </c>
    </row>
    <row r="490" customHeight="1" spans="1:6">
      <c r="A490" s="122"/>
      <c r="B490" s="156" t="s">
        <v>515</v>
      </c>
      <c r="C490" s="154">
        <v>0</v>
      </c>
      <c r="D490" s="154">
        <v>17</v>
      </c>
      <c r="E490" s="155">
        <v>0</v>
      </c>
      <c r="F490" s="155">
        <v>0.80952380952381</v>
      </c>
    </row>
    <row r="491" customHeight="1" spans="1:6">
      <c r="A491" s="122"/>
      <c r="B491" s="156" t="s">
        <v>516</v>
      </c>
      <c r="C491" s="154">
        <v>0</v>
      </c>
      <c r="D491" s="154">
        <v>0</v>
      </c>
      <c r="E491" s="155">
        <v>0</v>
      </c>
      <c r="F491" s="155">
        <v>0</v>
      </c>
    </row>
    <row r="492" customHeight="1" spans="1:6">
      <c r="A492" s="122"/>
      <c r="B492" s="156" t="s">
        <v>517</v>
      </c>
      <c r="C492" s="154">
        <v>4672</v>
      </c>
      <c r="D492" s="154">
        <v>4672</v>
      </c>
      <c r="E492" s="155">
        <v>1</v>
      </c>
      <c r="F492" s="155">
        <v>1.13398058252427</v>
      </c>
    </row>
    <row r="493" customHeight="1" spans="1:6">
      <c r="A493" s="122"/>
      <c r="B493" s="156" t="s">
        <v>518</v>
      </c>
      <c r="C493" s="154">
        <v>0</v>
      </c>
      <c r="D493" s="154">
        <v>0</v>
      </c>
      <c r="E493" s="155">
        <v>0</v>
      </c>
      <c r="F493" s="155">
        <v>0</v>
      </c>
    </row>
    <row r="494" customHeight="1" spans="1:6">
      <c r="A494" s="122"/>
      <c r="B494" s="156" t="s">
        <v>519</v>
      </c>
      <c r="C494" s="154">
        <v>0</v>
      </c>
      <c r="D494" s="154">
        <v>4672</v>
      </c>
      <c r="E494" s="155">
        <v>0</v>
      </c>
      <c r="F494" s="155">
        <v>1.13398058252427</v>
      </c>
    </row>
    <row r="495" customHeight="1" spans="1:6">
      <c r="A495" s="122"/>
      <c r="B495" s="156" t="s">
        <v>520</v>
      </c>
      <c r="C495" s="154">
        <v>0</v>
      </c>
      <c r="D495" s="154">
        <v>0</v>
      </c>
      <c r="E495" s="155">
        <v>0</v>
      </c>
      <c r="F495" s="155">
        <v>0</v>
      </c>
    </row>
    <row r="496" customHeight="1" spans="1:6">
      <c r="A496" s="122"/>
      <c r="B496" s="156" t="s">
        <v>521</v>
      </c>
      <c r="C496" s="154">
        <v>424</v>
      </c>
      <c r="D496" s="154">
        <v>424</v>
      </c>
      <c r="E496" s="155">
        <v>1</v>
      </c>
      <c r="F496" s="155">
        <v>1.04950495049505</v>
      </c>
    </row>
    <row r="497" customHeight="1" spans="1:6">
      <c r="A497" s="122"/>
      <c r="B497" s="156" t="s">
        <v>522</v>
      </c>
      <c r="C497" s="154">
        <v>0</v>
      </c>
      <c r="D497" s="154">
        <v>0</v>
      </c>
      <c r="E497" s="155">
        <v>0</v>
      </c>
      <c r="F497" s="155">
        <v>0</v>
      </c>
    </row>
    <row r="498" customHeight="1" spans="1:6">
      <c r="A498" s="122"/>
      <c r="B498" s="156" t="s">
        <v>523</v>
      </c>
      <c r="C498" s="154">
        <v>0</v>
      </c>
      <c r="D498" s="154">
        <v>0</v>
      </c>
      <c r="E498" s="155">
        <v>0</v>
      </c>
      <c r="F498" s="155">
        <v>0</v>
      </c>
    </row>
    <row r="499" customHeight="1" spans="1:6">
      <c r="A499" s="122"/>
      <c r="B499" s="156" t="s">
        <v>524</v>
      </c>
      <c r="C499" s="154">
        <v>0</v>
      </c>
      <c r="D499" s="154">
        <v>424</v>
      </c>
      <c r="E499" s="155">
        <v>0</v>
      </c>
      <c r="F499" s="155">
        <v>1.04950495049505</v>
      </c>
    </row>
    <row r="500" customHeight="1" spans="1:6">
      <c r="A500" s="122"/>
      <c r="B500" s="156" t="s">
        <v>525</v>
      </c>
      <c r="C500" s="154">
        <v>408</v>
      </c>
      <c r="D500" s="154">
        <v>407</v>
      </c>
      <c r="E500" s="155">
        <v>0.997549019607843</v>
      </c>
      <c r="F500" s="155">
        <v>0.645007923930269</v>
      </c>
    </row>
    <row r="501" customHeight="1" spans="1:6">
      <c r="A501" s="122"/>
      <c r="B501" s="156" t="s">
        <v>152</v>
      </c>
      <c r="C501" s="154">
        <v>0</v>
      </c>
      <c r="D501" s="154">
        <v>258</v>
      </c>
      <c r="E501" s="155">
        <v>0</v>
      </c>
      <c r="F501" s="155">
        <v>0.938181818181818</v>
      </c>
    </row>
    <row r="502" customHeight="1" spans="1:6">
      <c r="A502" s="122"/>
      <c r="B502" s="156" t="s">
        <v>153</v>
      </c>
      <c r="C502" s="154">
        <v>0</v>
      </c>
      <c r="D502" s="154">
        <v>0</v>
      </c>
      <c r="E502" s="155">
        <v>0</v>
      </c>
      <c r="F502" s="155">
        <v>0</v>
      </c>
    </row>
    <row r="503" customHeight="1" spans="1:6">
      <c r="A503" s="122"/>
      <c r="B503" s="156" t="s">
        <v>154</v>
      </c>
      <c r="C503" s="154">
        <v>0</v>
      </c>
      <c r="D503" s="154">
        <v>0</v>
      </c>
      <c r="E503" s="155">
        <v>0</v>
      </c>
      <c r="F503" s="155">
        <v>0</v>
      </c>
    </row>
    <row r="504" customHeight="1" spans="1:6">
      <c r="A504" s="122"/>
      <c r="B504" s="156" t="s">
        <v>526</v>
      </c>
      <c r="C504" s="154">
        <v>0</v>
      </c>
      <c r="D504" s="154">
        <v>149</v>
      </c>
      <c r="E504" s="155">
        <v>0</v>
      </c>
      <c r="F504" s="155">
        <v>0.788359788359788</v>
      </c>
    </row>
    <row r="505" customHeight="1" spans="1:6">
      <c r="A505" s="122"/>
      <c r="B505" s="156" t="s">
        <v>527</v>
      </c>
      <c r="C505" s="154">
        <v>0</v>
      </c>
      <c r="D505" s="154">
        <v>0</v>
      </c>
      <c r="E505" s="155">
        <v>0</v>
      </c>
      <c r="F505" s="155">
        <v>0</v>
      </c>
    </row>
    <row r="506" customHeight="1" spans="1:6">
      <c r="A506" s="122"/>
      <c r="B506" s="156" t="s">
        <v>161</v>
      </c>
      <c r="C506" s="154">
        <v>0</v>
      </c>
      <c r="D506" s="154">
        <v>0</v>
      </c>
      <c r="E506" s="155">
        <v>0</v>
      </c>
      <c r="F506" s="155">
        <v>0</v>
      </c>
    </row>
    <row r="507" customHeight="1" spans="1:6">
      <c r="A507" s="122"/>
      <c r="B507" s="156" t="s">
        <v>528</v>
      </c>
      <c r="C507" s="154">
        <v>0</v>
      </c>
      <c r="D507" s="154">
        <v>0</v>
      </c>
      <c r="E507" s="155">
        <v>0</v>
      </c>
      <c r="F507" s="155">
        <v>0</v>
      </c>
    </row>
    <row r="508" customHeight="1" spans="1:6">
      <c r="A508" s="122"/>
      <c r="B508" s="156" t="s">
        <v>529</v>
      </c>
      <c r="C508" s="154">
        <v>22</v>
      </c>
      <c r="D508" s="154">
        <v>18</v>
      </c>
      <c r="E508" s="155">
        <v>0.818181818181818</v>
      </c>
      <c r="F508" s="155">
        <v>0.692307692307692</v>
      </c>
    </row>
    <row r="509" customHeight="1" spans="1:6">
      <c r="A509" s="122"/>
      <c r="B509" s="156" t="s">
        <v>530</v>
      </c>
      <c r="C509" s="154">
        <v>0</v>
      </c>
      <c r="D509" s="154">
        <v>18</v>
      </c>
      <c r="E509" s="155">
        <v>0</v>
      </c>
      <c r="F509" s="155">
        <v>0.692307692307692</v>
      </c>
    </row>
    <row r="510" customHeight="1" spans="1:6">
      <c r="A510" s="122"/>
      <c r="B510" s="156" t="s">
        <v>531</v>
      </c>
      <c r="C510" s="154">
        <v>0</v>
      </c>
      <c r="D510" s="154">
        <v>0</v>
      </c>
      <c r="E510" s="155">
        <v>0</v>
      </c>
      <c r="F510" s="155">
        <v>0</v>
      </c>
    </row>
    <row r="511" customHeight="1" spans="1:6">
      <c r="A511" s="122"/>
      <c r="B511" s="156" t="s">
        <v>532</v>
      </c>
      <c r="C511" s="154">
        <v>4274</v>
      </c>
      <c r="D511" s="154">
        <v>3877</v>
      </c>
      <c r="E511" s="155">
        <v>0.907112774918109</v>
      </c>
      <c r="F511" s="155">
        <v>0.947690051332193</v>
      </c>
    </row>
    <row r="512" customHeight="1" spans="1:6">
      <c r="A512" s="122"/>
      <c r="B512" s="156" t="s">
        <v>533</v>
      </c>
      <c r="C512" s="154">
        <v>0</v>
      </c>
      <c r="D512" s="154">
        <v>3877</v>
      </c>
      <c r="E512" s="155">
        <v>0</v>
      </c>
      <c r="F512" s="155">
        <v>0.947690051332193</v>
      </c>
    </row>
    <row r="513" customHeight="1" spans="1:6">
      <c r="A513" s="96" t="s">
        <v>534</v>
      </c>
      <c r="B513" s="156" t="s">
        <v>108</v>
      </c>
      <c r="C513" s="154">
        <v>49398</v>
      </c>
      <c r="D513" s="154">
        <v>42325</v>
      </c>
      <c r="E513" s="155">
        <v>0.85681606542775</v>
      </c>
      <c r="F513" s="155">
        <v>0.814114524226279</v>
      </c>
    </row>
    <row r="514" customHeight="1" spans="1:6">
      <c r="A514" s="122"/>
      <c r="B514" s="156" t="s">
        <v>535</v>
      </c>
      <c r="C514" s="154">
        <v>1628</v>
      </c>
      <c r="D514" s="154">
        <v>1366</v>
      </c>
      <c r="E514" s="155">
        <v>0.839066339066339</v>
      </c>
      <c r="F514" s="155">
        <v>0.696228338430173</v>
      </c>
    </row>
    <row r="515" customHeight="1" spans="1:6">
      <c r="A515" s="122"/>
      <c r="B515" s="156" t="s">
        <v>152</v>
      </c>
      <c r="C515" s="154">
        <v>0</v>
      </c>
      <c r="D515" s="154">
        <v>710</v>
      </c>
      <c r="E515" s="155">
        <v>0</v>
      </c>
      <c r="F515" s="155">
        <v>0.823665893271462</v>
      </c>
    </row>
    <row r="516" customHeight="1" spans="1:6">
      <c r="A516" s="122"/>
      <c r="B516" s="156" t="s">
        <v>153</v>
      </c>
      <c r="C516" s="154">
        <v>0</v>
      </c>
      <c r="D516" s="154">
        <v>501</v>
      </c>
      <c r="E516" s="155">
        <v>0</v>
      </c>
      <c r="F516" s="155">
        <v>0.501501501501502</v>
      </c>
    </row>
    <row r="517" customHeight="1" spans="1:6">
      <c r="A517" s="122"/>
      <c r="B517" s="156" t="s">
        <v>154</v>
      </c>
      <c r="C517" s="154">
        <v>0</v>
      </c>
      <c r="D517" s="154">
        <v>0</v>
      </c>
      <c r="E517" s="155">
        <v>0</v>
      </c>
      <c r="F517" s="155">
        <v>0</v>
      </c>
    </row>
    <row r="518" customHeight="1" spans="1:6">
      <c r="A518" s="122"/>
      <c r="B518" s="156" t="s">
        <v>536</v>
      </c>
      <c r="C518" s="154">
        <v>0</v>
      </c>
      <c r="D518" s="154">
        <v>155</v>
      </c>
      <c r="E518" s="155">
        <v>0</v>
      </c>
      <c r="F518" s="155">
        <v>1.53465346534653</v>
      </c>
    </row>
    <row r="519" customHeight="1" spans="1:6">
      <c r="A519" s="122"/>
      <c r="B519" s="156" t="s">
        <v>537</v>
      </c>
      <c r="C519" s="154">
        <v>3511</v>
      </c>
      <c r="D519" s="154">
        <v>3460</v>
      </c>
      <c r="E519" s="155">
        <v>0.985474223867844</v>
      </c>
      <c r="F519" s="155">
        <v>0.948204987667854</v>
      </c>
    </row>
    <row r="520" customHeight="1" spans="1:6">
      <c r="A520" s="122"/>
      <c r="B520" s="156" t="s">
        <v>538</v>
      </c>
      <c r="C520" s="154">
        <v>0</v>
      </c>
      <c r="D520" s="154">
        <v>2729</v>
      </c>
      <c r="E520" s="155">
        <v>0</v>
      </c>
      <c r="F520" s="155">
        <v>1.62828162291169</v>
      </c>
    </row>
    <row r="521" customHeight="1" spans="1:6">
      <c r="A521" s="122"/>
      <c r="B521" s="156" t="s">
        <v>539</v>
      </c>
      <c r="C521" s="154">
        <v>0</v>
      </c>
      <c r="D521" s="154">
        <v>565</v>
      </c>
      <c r="E521" s="155">
        <v>0</v>
      </c>
      <c r="F521" s="155">
        <v>0.946398659966499</v>
      </c>
    </row>
    <row r="522" customHeight="1" spans="1:6">
      <c r="A522" s="122"/>
      <c r="B522" s="156" t="s">
        <v>540</v>
      </c>
      <c r="C522" s="154">
        <v>0</v>
      </c>
      <c r="D522" s="154">
        <v>0</v>
      </c>
      <c r="E522" s="155">
        <v>0</v>
      </c>
      <c r="F522" s="155">
        <v>0</v>
      </c>
    </row>
    <row r="523" customHeight="1" spans="1:6">
      <c r="A523" s="122"/>
      <c r="B523" s="156" t="s">
        <v>541</v>
      </c>
      <c r="C523" s="154">
        <v>0</v>
      </c>
      <c r="D523" s="154">
        <v>0</v>
      </c>
      <c r="E523" s="155">
        <v>0</v>
      </c>
      <c r="F523" s="155">
        <v>0</v>
      </c>
    </row>
    <row r="524" customHeight="1" spans="1:6">
      <c r="A524" s="122"/>
      <c r="B524" s="156" t="s">
        <v>542</v>
      </c>
      <c r="C524" s="154">
        <v>0</v>
      </c>
      <c r="D524" s="154">
        <v>0</v>
      </c>
      <c r="E524" s="155">
        <v>0</v>
      </c>
      <c r="F524" s="155">
        <v>0</v>
      </c>
    </row>
    <row r="525" customHeight="1" spans="1:6">
      <c r="A525" s="122"/>
      <c r="B525" s="156" t="s">
        <v>543</v>
      </c>
      <c r="C525" s="154">
        <v>0</v>
      </c>
      <c r="D525" s="154">
        <v>0</v>
      </c>
      <c r="E525" s="155">
        <v>0</v>
      </c>
      <c r="F525" s="155">
        <v>0</v>
      </c>
    </row>
    <row r="526" customHeight="1" spans="1:6">
      <c r="A526" s="122"/>
      <c r="B526" s="156" t="s">
        <v>544</v>
      </c>
      <c r="C526" s="154">
        <v>0</v>
      </c>
      <c r="D526" s="154">
        <v>0</v>
      </c>
      <c r="E526" s="155">
        <v>0</v>
      </c>
      <c r="F526" s="155">
        <v>0</v>
      </c>
    </row>
    <row r="527" customHeight="1" spans="1:6">
      <c r="A527" s="122"/>
      <c r="B527" s="156" t="s">
        <v>545</v>
      </c>
      <c r="C527" s="154">
        <v>0</v>
      </c>
      <c r="D527" s="154">
        <v>166</v>
      </c>
      <c r="E527" s="155">
        <v>0</v>
      </c>
      <c r="F527" s="155">
        <v>0.970760233918129</v>
      </c>
    </row>
    <row r="528" customHeight="1" spans="1:6">
      <c r="A528" s="122"/>
      <c r="B528" s="156" t="s">
        <v>546</v>
      </c>
      <c r="C528" s="154">
        <v>0</v>
      </c>
      <c r="D528" s="154">
        <v>0</v>
      </c>
      <c r="E528" s="155">
        <v>0</v>
      </c>
      <c r="F528" s="155">
        <v>0</v>
      </c>
    </row>
    <row r="529" customHeight="1" spans="1:6">
      <c r="A529" s="122"/>
      <c r="B529" s="156" t="s">
        <v>547</v>
      </c>
      <c r="C529" s="154">
        <v>0</v>
      </c>
      <c r="D529" s="154">
        <v>0</v>
      </c>
      <c r="E529" s="155">
        <v>0</v>
      </c>
      <c r="F529" s="155">
        <v>0</v>
      </c>
    </row>
    <row r="530" customHeight="1" spans="1:6">
      <c r="A530" s="122"/>
      <c r="B530" s="156" t="s">
        <v>548</v>
      </c>
      <c r="C530" s="154">
        <v>0</v>
      </c>
      <c r="D530" s="154">
        <v>0</v>
      </c>
      <c r="E530" s="155">
        <v>0</v>
      </c>
      <c r="F530" s="155">
        <v>0</v>
      </c>
    </row>
    <row r="531" customHeight="1" spans="1:6">
      <c r="A531" s="122"/>
      <c r="B531" s="156" t="s">
        <v>549</v>
      </c>
      <c r="C531" s="154">
        <v>0</v>
      </c>
      <c r="D531" s="154">
        <v>0</v>
      </c>
      <c r="E531" s="155">
        <v>0</v>
      </c>
      <c r="F531" s="155">
        <v>0</v>
      </c>
    </row>
    <row r="532" customHeight="1" spans="1:6">
      <c r="A532" s="122"/>
      <c r="B532" s="156" t="s">
        <v>550</v>
      </c>
      <c r="C532" s="154">
        <v>0</v>
      </c>
      <c r="D532" s="154">
        <v>0</v>
      </c>
      <c r="E532" s="155">
        <v>0</v>
      </c>
      <c r="F532" s="155">
        <v>0</v>
      </c>
    </row>
    <row r="533" customHeight="1" spans="1:6">
      <c r="A533" s="122"/>
      <c r="B533" s="156" t="s">
        <v>551</v>
      </c>
      <c r="C533" s="154">
        <v>0</v>
      </c>
      <c r="D533" s="154">
        <v>0</v>
      </c>
      <c r="E533" s="155">
        <v>0</v>
      </c>
      <c r="F533" s="155">
        <v>0</v>
      </c>
    </row>
    <row r="534" customHeight="1" spans="1:6">
      <c r="A534" s="122"/>
      <c r="B534" s="156" t="s">
        <v>552</v>
      </c>
      <c r="C534" s="154">
        <v>3135</v>
      </c>
      <c r="D534" s="154">
        <v>2752</v>
      </c>
      <c r="E534" s="155">
        <v>0.877830940988836</v>
      </c>
      <c r="F534" s="155">
        <v>1.16560779330792</v>
      </c>
    </row>
    <row r="535" customHeight="1" spans="1:6">
      <c r="A535" s="122"/>
      <c r="B535" s="156" t="s">
        <v>553</v>
      </c>
      <c r="C535" s="154">
        <v>0</v>
      </c>
      <c r="D535" s="154">
        <v>2123</v>
      </c>
      <c r="E535" s="155">
        <v>0</v>
      </c>
      <c r="F535" s="155">
        <v>1.12925531914894</v>
      </c>
    </row>
    <row r="536" customHeight="1" spans="1:6">
      <c r="A536" s="122"/>
      <c r="B536" s="156" t="s">
        <v>554</v>
      </c>
      <c r="C536" s="154">
        <v>0</v>
      </c>
      <c r="D536" s="154">
        <v>0</v>
      </c>
      <c r="E536" s="155">
        <v>0</v>
      </c>
      <c r="F536" s="155">
        <v>0</v>
      </c>
    </row>
    <row r="537" customHeight="1" spans="1:6">
      <c r="A537" s="122"/>
      <c r="B537" s="156" t="s">
        <v>555</v>
      </c>
      <c r="C537" s="154">
        <v>0</v>
      </c>
      <c r="D537" s="154">
        <v>629</v>
      </c>
      <c r="E537" s="155">
        <v>0</v>
      </c>
      <c r="F537" s="155">
        <v>1.30769230769231</v>
      </c>
    </row>
    <row r="538" customHeight="1" spans="1:6">
      <c r="A538" s="122"/>
      <c r="B538" s="156" t="s">
        <v>556</v>
      </c>
      <c r="C538" s="154">
        <v>17487</v>
      </c>
      <c r="D538" s="154">
        <v>11644</v>
      </c>
      <c r="E538" s="155">
        <v>0.665866071939155</v>
      </c>
      <c r="F538" s="155">
        <v>0.597403930018983</v>
      </c>
    </row>
    <row r="539" customHeight="1" spans="1:6">
      <c r="A539" s="122"/>
      <c r="B539" s="156" t="s">
        <v>557</v>
      </c>
      <c r="C539" s="154">
        <v>0</v>
      </c>
      <c r="D539" s="154">
        <v>998</v>
      </c>
      <c r="E539" s="155">
        <v>0</v>
      </c>
      <c r="F539" s="155">
        <v>0.995014955134596</v>
      </c>
    </row>
    <row r="540" customHeight="1" spans="1:6">
      <c r="A540" s="122"/>
      <c r="B540" s="156" t="s">
        <v>558</v>
      </c>
      <c r="C540" s="154">
        <v>0</v>
      </c>
      <c r="D540" s="154">
        <v>60</v>
      </c>
      <c r="E540" s="155">
        <v>0</v>
      </c>
      <c r="F540" s="155">
        <v>0.75</v>
      </c>
    </row>
    <row r="541" customHeight="1" spans="1:6">
      <c r="A541" s="122"/>
      <c r="B541" s="156" t="s">
        <v>559</v>
      </c>
      <c r="C541" s="154">
        <v>0</v>
      </c>
      <c r="D541" s="154">
        <v>709</v>
      </c>
      <c r="E541" s="155">
        <v>0</v>
      </c>
      <c r="F541" s="155">
        <v>0.868872549019608</v>
      </c>
    </row>
    <row r="542" customHeight="1" spans="1:6">
      <c r="A542" s="122"/>
      <c r="B542" s="156" t="s">
        <v>560</v>
      </c>
      <c r="C542" s="154">
        <v>0</v>
      </c>
      <c r="D542" s="154">
        <v>568</v>
      </c>
      <c r="E542" s="155">
        <v>0</v>
      </c>
      <c r="F542" s="155">
        <v>0.948247078464107</v>
      </c>
    </row>
    <row r="543" customHeight="1" spans="1:6">
      <c r="A543" s="122"/>
      <c r="B543" s="156" t="s">
        <v>561</v>
      </c>
      <c r="C543" s="154">
        <v>0</v>
      </c>
      <c r="D543" s="154">
        <v>0</v>
      </c>
      <c r="E543" s="155">
        <v>0</v>
      </c>
      <c r="F543" s="155">
        <v>0</v>
      </c>
    </row>
    <row r="544" customHeight="1" spans="1:6">
      <c r="A544" s="122"/>
      <c r="B544" s="156" t="s">
        <v>562</v>
      </c>
      <c r="C544" s="154">
        <v>0</v>
      </c>
      <c r="D544" s="154">
        <v>0</v>
      </c>
      <c r="E544" s="155">
        <v>0</v>
      </c>
      <c r="F544" s="155">
        <v>0</v>
      </c>
    </row>
    <row r="545" customHeight="1" spans="1:6">
      <c r="A545" s="122"/>
      <c r="B545" s="156" t="s">
        <v>563</v>
      </c>
      <c r="C545" s="154">
        <v>0</v>
      </c>
      <c r="D545" s="154">
        <v>0</v>
      </c>
      <c r="E545" s="155">
        <v>0</v>
      </c>
      <c r="F545" s="155">
        <v>0</v>
      </c>
    </row>
    <row r="546" customHeight="1" spans="1:6">
      <c r="A546" s="122"/>
      <c r="B546" s="156" t="s">
        <v>564</v>
      </c>
      <c r="C546" s="154">
        <v>0</v>
      </c>
      <c r="D546" s="154">
        <v>4941</v>
      </c>
      <c r="E546" s="155">
        <v>0</v>
      </c>
      <c r="F546" s="155">
        <v>1.19636803874092</v>
      </c>
    </row>
    <row r="547" customHeight="1" spans="1:6">
      <c r="A547" s="122"/>
      <c r="B547" s="156" t="s">
        <v>565</v>
      </c>
      <c r="C547" s="154">
        <v>0</v>
      </c>
      <c r="D547" s="154">
        <v>45</v>
      </c>
      <c r="E547" s="155">
        <v>0</v>
      </c>
      <c r="F547" s="155">
        <v>0.138888888888889</v>
      </c>
    </row>
    <row r="548" customHeight="1" spans="1:6">
      <c r="A548" s="122"/>
      <c r="B548" s="156" t="s">
        <v>566</v>
      </c>
      <c r="C548" s="154">
        <v>0</v>
      </c>
      <c r="D548" s="154">
        <v>3026</v>
      </c>
      <c r="E548" s="155">
        <v>0</v>
      </c>
      <c r="F548" s="155">
        <v>0.318024172359432</v>
      </c>
    </row>
    <row r="549" customHeight="1" spans="1:6">
      <c r="A549" s="122"/>
      <c r="B549" s="156" t="s">
        <v>567</v>
      </c>
      <c r="C549" s="154">
        <v>0</v>
      </c>
      <c r="D549" s="154">
        <v>1297</v>
      </c>
      <c r="E549" s="155">
        <v>0</v>
      </c>
      <c r="F549" s="155">
        <v>0.428902116402116</v>
      </c>
    </row>
    <row r="550" customHeight="1" spans="1:6">
      <c r="A550" s="122"/>
      <c r="B550" s="156" t="s">
        <v>568</v>
      </c>
      <c r="C550" s="154">
        <v>0</v>
      </c>
      <c r="D550" s="154">
        <v>0</v>
      </c>
      <c r="E550" s="155">
        <v>0</v>
      </c>
      <c r="F550" s="155">
        <v>0</v>
      </c>
    </row>
    <row r="551" customHeight="1" spans="1:6">
      <c r="A551" s="122"/>
      <c r="B551" s="156" t="s">
        <v>569</v>
      </c>
      <c r="C551" s="154">
        <v>0</v>
      </c>
      <c r="D551" s="154">
        <v>0</v>
      </c>
      <c r="E551" s="155">
        <v>0</v>
      </c>
      <c r="F551" s="155">
        <v>0</v>
      </c>
    </row>
    <row r="552" customHeight="1" spans="1:6">
      <c r="A552" s="122"/>
      <c r="B552" s="156" t="s">
        <v>570</v>
      </c>
      <c r="C552" s="154">
        <v>0</v>
      </c>
      <c r="D552" s="154">
        <v>0</v>
      </c>
      <c r="E552" s="155">
        <v>0</v>
      </c>
      <c r="F552" s="155">
        <v>0</v>
      </c>
    </row>
    <row r="553" customHeight="1" spans="1:6">
      <c r="A553" s="122"/>
      <c r="B553" s="156" t="s">
        <v>571</v>
      </c>
      <c r="C553" s="154">
        <v>2197</v>
      </c>
      <c r="D553" s="154">
        <v>2096</v>
      </c>
      <c r="E553" s="155">
        <v>0.95402822030041</v>
      </c>
      <c r="F553" s="155">
        <v>1.29143561306223</v>
      </c>
    </row>
    <row r="554" customHeight="1" spans="1:6">
      <c r="A554" s="122"/>
      <c r="B554" s="156" t="s">
        <v>572</v>
      </c>
      <c r="C554" s="154">
        <v>0</v>
      </c>
      <c r="D554" s="154">
        <v>0</v>
      </c>
      <c r="E554" s="155">
        <v>0</v>
      </c>
      <c r="F554" s="155">
        <v>0</v>
      </c>
    </row>
    <row r="555" customHeight="1" spans="1:6">
      <c r="A555" s="122"/>
      <c r="B555" s="156" t="s">
        <v>573</v>
      </c>
      <c r="C555" s="154">
        <v>0</v>
      </c>
      <c r="D555" s="154">
        <v>0</v>
      </c>
      <c r="E555" s="155">
        <v>0</v>
      </c>
      <c r="F555" s="155">
        <v>0</v>
      </c>
    </row>
    <row r="556" customHeight="1" spans="1:6">
      <c r="A556" s="122"/>
      <c r="B556" s="156" t="s">
        <v>574</v>
      </c>
      <c r="C556" s="154">
        <v>0</v>
      </c>
      <c r="D556" s="154">
        <v>2096</v>
      </c>
      <c r="E556" s="155">
        <v>0</v>
      </c>
      <c r="F556" s="155">
        <v>1.29143561306223</v>
      </c>
    </row>
    <row r="557" customHeight="1" spans="1:6">
      <c r="A557" s="122"/>
      <c r="B557" s="156" t="s">
        <v>575</v>
      </c>
      <c r="C557" s="154">
        <v>16230</v>
      </c>
      <c r="D557" s="154">
        <v>15999</v>
      </c>
      <c r="E557" s="155">
        <v>0.985767097966728</v>
      </c>
      <c r="F557" s="155">
        <v>0.920276100086281</v>
      </c>
    </row>
    <row r="558" customHeight="1" spans="1:6">
      <c r="A558" s="122"/>
      <c r="B558" s="156" t="s">
        <v>576</v>
      </c>
      <c r="C558" s="154">
        <v>0</v>
      </c>
      <c r="D558" s="154">
        <v>2724</v>
      </c>
      <c r="E558" s="155">
        <v>0</v>
      </c>
      <c r="F558" s="155">
        <v>0.705151436707222</v>
      </c>
    </row>
    <row r="559" customHeight="1" spans="1:6">
      <c r="A559" s="122"/>
      <c r="B559" s="156" t="s">
        <v>577</v>
      </c>
      <c r="C559" s="154">
        <v>0</v>
      </c>
      <c r="D559" s="154">
        <v>5587</v>
      </c>
      <c r="E559" s="155">
        <v>0</v>
      </c>
      <c r="F559" s="155">
        <v>0.858481868469576</v>
      </c>
    </row>
    <row r="560" customHeight="1" spans="1:6">
      <c r="A560" s="122"/>
      <c r="B560" s="156" t="s">
        <v>578</v>
      </c>
      <c r="C560" s="154">
        <v>0</v>
      </c>
      <c r="D560" s="154">
        <v>6720</v>
      </c>
      <c r="E560" s="155">
        <v>0</v>
      </c>
      <c r="F560" s="155">
        <v>1.04575163398693</v>
      </c>
    </row>
    <row r="561" customHeight="1" spans="1:6">
      <c r="A561" s="122"/>
      <c r="B561" s="156" t="s">
        <v>579</v>
      </c>
      <c r="C561" s="154">
        <v>0</v>
      </c>
      <c r="D561" s="154">
        <v>968</v>
      </c>
      <c r="E561" s="155">
        <v>0</v>
      </c>
      <c r="F561" s="155">
        <v>1.64625850340136</v>
      </c>
    </row>
    <row r="562" customHeight="1" spans="1:6">
      <c r="A562" s="122"/>
      <c r="B562" s="156" t="s">
        <v>580</v>
      </c>
      <c r="C562" s="154">
        <v>4044</v>
      </c>
      <c r="D562" s="154">
        <v>4044</v>
      </c>
      <c r="E562" s="155">
        <v>1</v>
      </c>
      <c r="F562" s="155">
        <v>0.990448199853049</v>
      </c>
    </row>
    <row r="563" customHeight="1" spans="1:6">
      <c r="A563" s="122"/>
      <c r="B563" s="156" t="s">
        <v>581</v>
      </c>
      <c r="C563" s="154">
        <v>0</v>
      </c>
      <c r="D563" s="154">
        <v>0</v>
      </c>
      <c r="E563" s="155">
        <v>0</v>
      </c>
      <c r="F563" s="155">
        <v>0</v>
      </c>
    </row>
    <row r="564" customHeight="1" spans="1:6">
      <c r="A564" s="122"/>
      <c r="B564" s="156" t="s">
        <v>582</v>
      </c>
      <c r="C564" s="154">
        <v>0</v>
      </c>
      <c r="D564" s="154">
        <v>4044</v>
      </c>
      <c r="E564" s="155">
        <v>0</v>
      </c>
      <c r="F564" s="155">
        <v>0.990448199853049</v>
      </c>
    </row>
    <row r="565" customHeight="1" spans="1:6">
      <c r="A565" s="122"/>
      <c r="B565" s="156" t="s">
        <v>583</v>
      </c>
      <c r="C565" s="154">
        <v>0</v>
      </c>
      <c r="D565" s="154">
        <v>0</v>
      </c>
      <c r="E565" s="155">
        <v>0</v>
      </c>
      <c r="F565" s="155">
        <v>0</v>
      </c>
    </row>
    <row r="566" customHeight="1" spans="1:6">
      <c r="A566" s="122"/>
      <c r="B566" s="156" t="s">
        <v>584</v>
      </c>
      <c r="C566" s="154">
        <v>31</v>
      </c>
      <c r="D566" s="154">
        <v>31</v>
      </c>
      <c r="E566" s="155">
        <v>1</v>
      </c>
      <c r="F566" s="155">
        <v>15.5</v>
      </c>
    </row>
    <row r="567" customHeight="1" spans="1:6">
      <c r="A567" s="122"/>
      <c r="B567" s="156" t="s">
        <v>585</v>
      </c>
      <c r="C567" s="154">
        <v>0</v>
      </c>
      <c r="D567" s="154">
        <v>31</v>
      </c>
      <c r="E567" s="155">
        <v>0</v>
      </c>
      <c r="F567" s="155">
        <v>0</v>
      </c>
    </row>
    <row r="568" customHeight="1" spans="1:6">
      <c r="A568" s="122"/>
      <c r="B568" s="156" t="s">
        <v>586</v>
      </c>
      <c r="C568" s="154">
        <v>0</v>
      </c>
      <c r="D568" s="154">
        <v>0</v>
      </c>
      <c r="E568" s="155">
        <v>0</v>
      </c>
      <c r="F568" s="155">
        <v>0</v>
      </c>
    </row>
    <row r="569" customHeight="1" spans="1:6">
      <c r="A569" s="122"/>
      <c r="B569" s="156" t="s">
        <v>587</v>
      </c>
      <c r="C569" s="154">
        <v>0</v>
      </c>
      <c r="D569" s="154">
        <v>0</v>
      </c>
      <c r="E569" s="155">
        <v>0</v>
      </c>
      <c r="F569" s="155">
        <v>0</v>
      </c>
    </row>
    <row r="570" customHeight="1" spans="1:6">
      <c r="A570" s="122"/>
      <c r="B570" s="156" t="s">
        <v>588</v>
      </c>
      <c r="C570" s="154">
        <v>241</v>
      </c>
      <c r="D570" s="154">
        <v>102</v>
      </c>
      <c r="E570" s="155">
        <v>0.423236514522822</v>
      </c>
      <c r="F570" s="155">
        <v>0.953271028037383</v>
      </c>
    </row>
    <row r="571" customHeight="1" spans="1:6">
      <c r="A571" s="122"/>
      <c r="B571" s="156" t="s">
        <v>589</v>
      </c>
      <c r="C571" s="154">
        <v>0</v>
      </c>
      <c r="D571" s="154">
        <v>102</v>
      </c>
      <c r="E571" s="155">
        <v>0</v>
      </c>
      <c r="F571" s="155">
        <v>0.953271028037383</v>
      </c>
    </row>
    <row r="572" customHeight="1" spans="1:6">
      <c r="A572" s="122"/>
      <c r="B572" s="156" t="s">
        <v>590</v>
      </c>
      <c r="C572" s="154">
        <v>0</v>
      </c>
      <c r="D572" s="154">
        <v>0</v>
      </c>
      <c r="E572" s="155">
        <v>0</v>
      </c>
      <c r="F572" s="155">
        <v>0</v>
      </c>
    </row>
    <row r="573" customHeight="1" spans="1:6">
      <c r="A573" s="122"/>
      <c r="B573" s="156" t="s">
        <v>591</v>
      </c>
      <c r="C573" s="154">
        <v>807</v>
      </c>
      <c r="D573" s="154">
        <v>786</v>
      </c>
      <c r="E573" s="155">
        <v>0.973977695167286</v>
      </c>
      <c r="F573" s="155">
        <v>0.803680981595092</v>
      </c>
    </row>
    <row r="574" customHeight="1" spans="1:6">
      <c r="A574" s="122"/>
      <c r="B574" s="156" t="s">
        <v>152</v>
      </c>
      <c r="C574" s="154">
        <v>0</v>
      </c>
      <c r="D574" s="154">
        <v>747</v>
      </c>
      <c r="E574" s="155">
        <v>0</v>
      </c>
      <c r="F574" s="155">
        <v>0.90108564535585</v>
      </c>
    </row>
    <row r="575" customHeight="1" spans="1:6">
      <c r="A575" s="122"/>
      <c r="B575" s="156" t="s">
        <v>153</v>
      </c>
      <c r="C575" s="154">
        <v>0</v>
      </c>
      <c r="D575" s="154">
        <v>14</v>
      </c>
      <c r="E575" s="155">
        <v>0</v>
      </c>
      <c r="F575" s="155">
        <v>0.264150943396226</v>
      </c>
    </row>
    <row r="576" customHeight="1" spans="1:6">
      <c r="A576" s="122"/>
      <c r="B576" s="156" t="s">
        <v>154</v>
      </c>
      <c r="C576" s="154">
        <v>0</v>
      </c>
      <c r="D576" s="154">
        <v>0</v>
      </c>
      <c r="E576" s="155">
        <v>0</v>
      </c>
      <c r="F576" s="155">
        <v>0</v>
      </c>
    </row>
    <row r="577" customHeight="1" spans="1:6">
      <c r="A577" s="122"/>
      <c r="B577" s="156" t="s">
        <v>193</v>
      </c>
      <c r="C577" s="154">
        <v>0</v>
      </c>
      <c r="D577" s="154">
        <v>0</v>
      </c>
      <c r="E577" s="155">
        <v>0</v>
      </c>
      <c r="F577" s="155">
        <v>0</v>
      </c>
    </row>
    <row r="578" customHeight="1" spans="1:6">
      <c r="A578" s="122"/>
      <c r="B578" s="156" t="s">
        <v>592</v>
      </c>
      <c r="C578" s="154">
        <v>0</v>
      </c>
      <c r="D578" s="154">
        <v>0</v>
      </c>
      <c r="E578" s="155">
        <v>0</v>
      </c>
      <c r="F578" s="155">
        <v>0</v>
      </c>
    </row>
    <row r="579" customHeight="1" spans="1:6">
      <c r="A579" s="122"/>
      <c r="B579" s="156" t="s">
        <v>593</v>
      </c>
      <c r="C579" s="154">
        <v>0</v>
      </c>
      <c r="D579" s="154">
        <v>0</v>
      </c>
      <c r="E579" s="155">
        <v>0</v>
      </c>
      <c r="F579" s="155">
        <v>0</v>
      </c>
    </row>
    <row r="580" customHeight="1" spans="1:6">
      <c r="A580" s="122"/>
      <c r="B580" s="156" t="s">
        <v>161</v>
      </c>
      <c r="C580" s="154">
        <v>0</v>
      </c>
      <c r="D580" s="154">
        <v>0</v>
      </c>
      <c r="E580" s="155">
        <v>0</v>
      </c>
      <c r="F580" s="155">
        <v>0</v>
      </c>
    </row>
    <row r="581" customHeight="1" spans="1:6">
      <c r="A581" s="122"/>
      <c r="B581" s="156" t="s">
        <v>594</v>
      </c>
      <c r="C581" s="154">
        <v>0</v>
      </c>
      <c r="D581" s="154">
        <v>25</v>
      </c>
      <c r="E581" s="155">
        <v>0</v>
      </c>
      <c r="F581" s="155">
        <v>0.260416666666667</v>
      </c>
    </row>
    <row r="582" customHeight="1" spans="1:6">
      <c r="A582" s="122"/>
      <c r="B582" s="156" t="s">
        <v>595</v>
      </c>
      <c r="C582" s="154">
        <v>0</v>
      </c>
      <c r="D582" s="154">
        <v>0</v>
      </c>
      <c r="E582" s="155">
        <v>0</v>
      </c>
      <c r="F582" s="155">
        <v>0</v>
      </c>
    </row>
    <row r="583" customHeight="1" spans="1:6">
      <c r="A583" s="122"/>
      <c r="B583" s="156" t="s">
        <v>596</v>
      </c>
      <c r="C583" s="154">
        <v>0</v>
      </c>
      <c r="D583" s="154">
        <v>0</v>
      </c>
      <c r="E583" s="155">
        <v>0</v>
      </c>
      <c r="F583" s="155">
        <v>0</v>
      </c>
    </row>
    <row r="584" customHeight="1" spans="1:6">
      <c r="A584" s="122"/>
      <c r="B584" s="156" t="s">
        <v>597</v>
      </c>
      <c r="C584" s="154">
        <v>87</v>
      </c>
      <c r="D584" s="154">
        <v>45</v>
      </c>
      <c r="E584" s="155">
        <v>0.517241379310345</v>
      </c>
      <c r="F584" s="155">
        <v>0.147058823529412</v>
      </c>
    </row>
    <row r="585" customHeight="1" spans="1:6">
      <c r="A585" s="122"/>
      <c r="B585" s="156" t="s">
        <v>598</v>
      </c>
      <c r="C585" s="154">
        <v>0</v>
      </c>
      <c r="D585" s="154">
        <v>45</v>
      </c>
      <c r="E585" s="155">
        <v>0</v>
      </c>
      <c r="F585" s="155">
        <v>0.147058823529412</v>
      </c>
    </row>
    <row r="586" customHeight="1" spans="1:6">
      <c r="A586" s="96" t="s">
        <v>599</v>
      </c>
      <c r="B586" s="156" t="s">
        <v>109</v>
      </c>
      <c r="C586" s="154">
        <v>16974</v>
      </c>
      <c r="D586" s="154">
        <v>8532</v>
      </c>
      <c r="E586" s="155">
        <v>0.502651113467656</v>
      </c>
      <c r="F586" s="155">
        <v>0.648525387655822</v>
      </c>
    </row>
    <row r="587" customHeight="1" spans="1:6">
      <c r="A587" s="122"/>
      <c r="B587" s="156" t="s">
        <v>600</v>
      </c>
      <c r="C587" s="154">
        <v>3511</v>
      </c>
      <c r="D587" s="154">
        <v>3511</v>
      </c>
      <c r="E587" s="155">
        <v>1</v>
      </c>
      <c r="F587" s="155">
        <v>1.47335291649182</v>
      </c>
    </row>
    <row r="588" customHeight="1" spans="1:6">
      <c r="A588" s="122"/>
      <c r="B588" s="156" t="s">
        <v>152</v>
      </c>
      <c r="C588" s="154">
        <v>0</v>
      </c>
      <c r="D588" s="154">
        <v>14</v>
      </c>
      <c r="E588" s="155">
        <v>0</v>
      </c>
      <c r="F588" s="155">
        <v>0.424242424242424</v>
      </c>
    </row>
    <row r="589" customHeight="1" spans="1:6">
      <c r="A589" s="122"/>
      <c r="B589" s="156" t="s">
        <v>153</v>
      </c>
      <c r="C589" s="154">
        <v>0</v>
      </c>
      <c r="D589" s="154">
        <v>0</v>
      </c>
      <c r="E589" s="155">
        <v>0</v>
      </c>
      <c r="F589" s="155">
        <v>0</v>
      </c>
    </row>
    <row r="590" customHeight="1" spans="1:6">
      <c r="A590" s="122"/>
      <c r="B590" s="156" t="s">
        <v>154</v>
      </c>
      <c r="C590" s="154">
        <v>0</v>
      </c>
      <c r="D590" s="154">
        <v>0</v>
      </c>
      <c r="E590" s="155">
        <v>0</v>
      </c>
      <c r="F590" s="155">
        <v>0</v>
      </c>
    </row>
    <row r="591" customHeight="1" spans="1:6">
      <c r="A591" s="122"/>
      <c r="B591" s="156" t="s">
        <v>601</v>
      </c>
      <c r="C591" s="154">
        <v>0</v>
      </c>
      <c r="D591" s="154">
        <v>0</v>
      </c>
      <c r="E591" s="155">
        <v>0</v>
      </c>
      <c r="F591" s="155">
        <v>0</v>
      </c>
    </row>
    <row r="592" customHeight="1" spans="1:6">
      <c r="A592" s="122"/>
      <c r="B592" s="156" t="s">
        <v>602</v>
      </c>
      <c r="C592" s="154">
        <v>0</v>
      </c>
      <c r="D592" s="154">
        <v>0</v>
      </c>
      <c r="E592" s="155">
        <v>0</v>
      </c>
      <c r="F592" s="155">
        <v>0</v>
      </c>
    </row>
    <row r="593" customHeight="1" spans="1:6">
      <c r="A593" s="122"/>
      <c r="B593" s="156" t="s">
        <v>603</v>
      </c>
      <c r="C593" s="154">
        <v>0</v>
      </c>
      <c r="D593" s="154">
        <v>0</v>
      </c>
      <c r="E593" s="155">
        <v>0</v>
      </c>
      <c r="F593" s="155">
        <v>0</v>
      </c>
    </row>
    <row r="594" customHeight="1" spans="1:6">
      <c r="A594" s="122"/>
      <c r="B594" s="156" t="s">
        <v>604</v>
      </c>
      <c r="C594" s="154">
        <v>0</v>
      </c>
      <c r="D594" s="154">
        <v>0</v>
      </c>
      <c r="E594" s="155">
        <v>0</v>
      </c>
      <c r="F594" s="155">
        <v>0</v>
      </c>
    </row>
    <row r="595" customHeight="1" spans="1:6">
      <c r="A595" s="122"/>
      <c r="B595" s="156" t="s">
        <v>605</v>
      </c>
      <c r="C595" s="154">
        <v>0</v>
      </c>
      <c r="D595" s="154">
        <v>0</v>
      </c>
      <c r="E595" s="155">
        <v>0</v>
      </c>
      <c r="F595" s="155">
        <v>0</v>
      </c>
    </row>
    <row r="596" customHeight="1" spans="1:6">
      <c r="A596" s="122"/>
      <c r="B596" s="156" t="s">
        <v>606</v>
      </c>
      <c r="C596" s="154">
        <v>0</v>
      </c>
      <c r="D596" s="154">
        <v>3497</v>
      </c>
      <c r="E596" s="155">
        <v>0</v>
      </c>
      <c r="F596" s="155">
        <v>1.48808510638298</v>
      </c>
    </row>
    <row r="597" customHeight="1" spans="1:6">
      <c r="A597" s="122"/>
      <c r="B597" s="156" t="s">
        <v>607</v>
      </c>
      <c r="C597" s="154">
        <v>0</v>
      </c>
      <c r="D597" s="154">
        <v>0</v>
      </c>
      <c r="E597" s="155">
        <v>0</v>
      </c>
      <c r="F597" s="155">
        <v>0</v>
      </c>
    </row>
    <row r="598" customHeight="1" spans="1:6">
      <c r="A598" s="122"/>
      <c r="B598" s="156" t="s">
        <v>608</v>
      </c>
      <c r="C598" s="154">
        <v>0</v>
      </c>
      <c r="D598" s="154">
        <v>0</v>
      </c>
      <c r="E598" s="155">
        <v>0</v>
      </c>
      <c r="F598" s="155">
        <v>0</v>
      </c>
    </row>
    <row r="599" customHeight="1" spans="1:6">
      <c r="A599" s="122"/>
      <c r="B599" s="156" t="s">
        <v>609</v>
      </c>
      <c r="C599" s="154">
        <v>0</v>
      </c>
      <c r="D599" s="154">
        <v>0</v>
      </c>
      <c r="E599" s="155">
        <v>0</v>
      </c>
      <c r="F599" s="155">
        <v>0</v>
      </c>
    </row>
    <row r="600" customHeight="1" spans="1:6">
      <c r="A600" s="122"/>
      <c r="B600" s="156" t="s">
        <v>610</v>
      </c>
      <c r="C600" s="154">
        <v>0</v>
      </c>
      <c r="D600" s="154">
        <v>0</v>
      </c>
      <c r="E600" s="155">
        <v>0</v>
      </c>
      <c r="F600" s="155">
        <v>0</v>
      </c>
    </row>
    <row r="601" customHeight="1" spans="1:6">
      <c r="A601" s="122"/>
      <c r="B601" s="156" t="s">
        <v>611</v>
      </c>
      <c r="C601" s="154">
        <v>10140</v>
      </c>
      <c r="D601" s="154">
        <v>3612</v>
      </c>
      <c r="E601" s="155">
        <v>0.356213017751479</v>
      </c>
      <c r="F601" s="155">
        <v>0.487120701281187</v>
      </c>
    </row>
    <row r="602" customHeight="1" spans="1:6">
      <c r="A602" s="122"/>
      <c r="B602" s="156" t="s">
        <v>612</v>
      </c>
      <c r="C602" s="154">
        <v>0</v>
      </c>
      <c r="D602" s="154">
        <v>0</v>
      </c>
      <c r="E602" s="155">
        <v>0</v>
      </c>
      <c r="F602" s="155">
        <v>0</v>
      </c>
    </row>
    <row r="603" customHeight="1" spans="1:6">
      <c r="A603" s="122"/>
      <c r="B603" s="156" t="s">
        <v>613</v>
      </c>
      <c r="C603" s="154">
        <v>0</v>
      </c>
      <c r="D603" s="154">
        <v>3163</v>
      </c>
      <c r="E603" s="155">
        <v>0</v>
      </c>
      <c r="F603" s="155">
        <v>0.427432432432432</v>
      </c>
    </row>
    <row r="604" customHeight="1" spans="1:6">
      <c r="A604" s="122"/>
      <c r="B604" s="156" t="s">
        <v>614</v>
      </c>
      <c r="C604" s="154">
        <v>0</v>
      </c>
      <c r="D604" s="154">
        <v>0</v>
      </c>
      <c r="E604" s="155">
        <v>0</v>
      </c>
      <c r="F604" s="155">
        <v>0</v>
      </c>
    </row>
    <row r="605" customHeight="1" spans="1:6">
      <c r="A605" s="122"/>
      <c r="B605" s="156" t="s">
        <v>615</v>
      </c>
      <c r="C605" s="154">
        <v>0</v>
      </c>
      <c r="D605" s="154">
        <v>449</v>
      </c>
      <c r="E605" s="155">
        <v>0</v>
      </c>
      <c r="F605" s="155">
        <v>29.9333333333333</v>
      </c>
    </row>
    <row r="606" customHeight="1" spans="1:6">
      <c r="A606" s="122"/>
      <c r="B606" s="156" t="s">
        <v>616</v>
      </c>
      <c r="C606" s="154">
        <v>0</v>
      </c>
      <c r="D606" s="154">
        <v>0</v>
      </c>
      <c r="E606" s="155">
        <v>0</v>
      </c>
      <c r="F606" s="155">
        <v>0</v>
      </c>
    </row>
    <row r="607" customHeight="1" spans="1:6">
      <c r="A607" s="122"/>
      <c r="B607" s="156" t="s">
        <v>617</v>
      </c>
      <c r="C607" s="154">
        <v>0</v>
      </c>
      <c r="D607" s="154">
        <v>0</v>
      </c>
      <c r="E607" s="155">
        <v>0</v>
      </c>
      <c r="F607" s="155">
        <v>0</v>
      </c>
    </row>
    <row r="608" customHeight="1" spans="1:6">
      <c r="A608" s="122"/>
      <c r="B608" s="156" t="s">
        <v>618</v>
      </c>
      <c r="C608" s="154">
        <v>0</v>
      </c>
      <c r="D608" s="154">
        <v>0</v>
      </c>
      <c r="E608" s="155">
        <v>0</v>
      </c>
      <c r="F608" s="155">
        <v>0</v>
      </c>
    </row>
    <row r="609" customHeight="1" spans="1:6">
      <c r="A609" s="122"/>
      <c r="B609" s="156" t="s">
        <v>619</v>
      </c>
      <c r="C609" s="154">
        <v>0</v>
      </c>
      <c r="D609" s="154">
        <v>0</v>
      </c>
      <c r="E609" s="155">
        <v>0</v>
      </c>
      <c r="F609" s="155">
        <v>0</v>
      </c>
    </row>
    <row r="610" customHeight="1" spans="1:6">
      <c r="A610" s="122"/>
      <c r="B610" s="156" t="s">
        <v>620</v>
      </c>
      <c r="C610" s="154">
        <v>9</v>
      </c>
      <c r="D610" s="154">
        <v>9</v>
      </c>
      <c r="E610" s="155">
        <v>1</v>
      </c>
      <c r="F610" s="155">
        <v>0.0491803278688525</v>
      </c>
    </row>
    <row r="611" customHeight="1" spans="1:6">
      <c r="A611" s="122"/>
      <c r="B611" s="156" t="s">
        <v>621</v>
      </c>
      <c r="C611" s="154">
        <v>0</v>
      </c>
      <c r="D611" s="154">
        <v>0</v>
      </c>
      <c r="E611" s="155">
        <v>0</v>
      </c>
      <c r="F611" s="155">
        <v>0</v>
      </c>
    </row>
    <row r="612" customHeight="1" spans="1:6">
      <c r="A612" s="122"/>
      <c r="B612" s="156" t="s">
        <v>622</v>
      </c>
      <c r="C612" s="154">
        <v>0</v>
      </c>
      <c r="D612" s="154">
        <v>0</v>
      </c>
      <c r="E612" s="155">
        <v>0</v>
      </c>
      <c r="F612" s="155">
        <v>0</v>
      </c>
    </row>
    <row r="613" customHeight="1" spans="1:6">
      <c r="A613" s="122"/>
      <c r="B613" s="156" t="s">
        <v>623</v>
      </c>
      <c r="C613" s="154">
        <v>0</v>
      </c>
      <c r="D613" s="154">
        <v>0</v>
      </c>
      <c r="E613" s="155">
        <v>0</v>
      </c>
      <c r="F613" s="155">
        <v>0</v>
      </c>
    </row>
    <row r="614" customHeight="1" spans="1:6">
      <c r="A614" s="122"/>
      <c r="B614" s="156" t="s">
        <v>624</v>
      </c>
      <c r="C614" s="154">
        <v>0</v>
      </c>
      <c r="D614" s="154">
        <v>9</v>
      </c>
      <c r="E614" s="155">
        <v>0</v>
      </c>
      <c r="F614" s="155">
        <v>0.0818181818181818</v>
      </c>
    </row>
    <row r="615" customHeight="1" spans="1:6">
      <c r="A615" s="122"/>
      <c r="B615" s="156" t="s">
        <v>625</v>
      </c>
      <c r="C615" s="154">
        <v>0</v>
      </c>
      <c r="D615" s="154">
        <v>0</v>
      </c>
      <c r="E615" s="155">
        <v>0</v>
      </c>
      <c r="F615" s="155">
        <v>0</v>
      </c>
    </row>
    <row r="616" customHeight="1" spans="1:6">
      <c r="A616" s="122"/>
      <c r="B616" s="156" t="s">
        <v>626</v>
      </c>
      <c r="C616" s="154">
        <v>0</v>
      </c>
      <c r="D616" s="154">
        <v>0</v>
      </c>
      <c r="E616" s="155">
        <v>0</v>
      </c>
      <c r="F616" s="155">
        <v>0</v>
      </c>
    </row>
    <row r="617" customHeight="1" spans="1:6">
      <c r="A617" s="122"/>
      <c r="B617" s="156" t="s">
        <v>627</v>
      </c>
      <c r="C617" s="154">
        <v>446</v>
      </c>
      <c r="D617" s="154">
        <v>25</v>
      </c>
      <c r="E617" s="155">
        <v>0.0560538116591928</v>
      </c>
      <c r="F617" s="155">
        <v>0</v>
      </c>
    </row>
    <row r="618" customHeight="1" spans="1:6">
      <c r="A618" s="122"/>
      <c r="B618" s="156" t="s">
        <v>628</v>
      </c>
      <c r="C618" s="154">
        <v>0</v>
      </c>
      <c r="D618" s="154">
        <v>25</v>
      </c>
      <c r="E618" s="155">
        <v>0</v>
      </c>
      <c r="F618" s="155">
        <v>0</v>
      </c>
    </row>
    <row r="619" customHeight="1" spans="1:6">
      <c r="A619" s="122"/>
      <c r="B619" s="156" t="s">
        <v>629</v>
      </c>
      <c r="C619" s="154">
        <v>0</v>
      </c>
      <c r="D619" s="154">
        <v>0</v>
      </c>
      <c r="E619" s="155">
        <v>0</v>
      </c>
      <c r="F619" s="155">
        <v>0</v>
      </c>
    </row>
    <row r="620" customHeight="1" spans="1:6">
      <c r="A620" s="122"/>
      <c r="B620" s="156" t="s">
        <v>630</v>
      </c>
      <c r="C620" s="154">
        <v>0</v>
      </c>
      <c r="D620" s="154">
        <v>0</v>
      </c>
      <c r="E620" s="155">
        <v>0</v>
      </c>
      <c r="F620" s="155">
        <v>0</v>
      </c>
    </row>
    <row r="621" customHeight="1" spans="1:6">
      <c r="A621" s="122"/>
      <c r="B621" s="156" t="s">
        <v>631</v>
      </c>
      <c r="C621" s="154">
        <v>0</v>
      </c>
      <c r="D621" s="154">
        <v>0</v>
      </c>
      <c r="E621" s="155">
        <v>0</v>
      </c>
      <c r="F621" s="155">
        <v>0</v>
      </c>
    </row>
    <row r="622" customHeight="1" spans="1:6">
      <c r="A622" s="122"/>
      <c r="B622" s="156" t="s">
        <v>632</v>
      </c>
      <c r="C622" s="154">
        <v>0</v>
      </c>
      <c r="D622" s="154">
        <v>0</v>
      </c>
      <c r="E622" s="155">
        <v>0</v>
      </c>
      <c r="F622" s="155">
        <v>0</v>
      </c>
    </row>
    <row r="623" customHeight="1" spans="1:6">
      <c r="A623" s="122"/>
      <c r="B623" s="156" t="s">
        <v>633</v>
      </c>
      <c r="C623" s="154">
        <v>0</v>
      </c>
      <c r="D623" s="154">
        <v>0</v>
      </c>
      <c r="E623" s="155">
        <v>0</v>
      </c>
      <c r="F623" s="155">
        <v>0</v>
      </c>
    </row>
    <row r="624" customHeight="1" spans="1:6">
      <c r="A624" s="122"/>
      <c r="B624" s="156" t="s">
        <v>634</v>
      </c>
      <c r="C624" s="154">
        <v>0</v>
      </c>
      <c r="D624" s="154">
        <v>0</v>
      </c>
      <c r="E624" s="155">
        <v>0</v>
      </c>
      <c r="F624" s="155">
        <v>0</v>
      </c>
    </row>
    <row r="625" customHeight="1" spans="1:6">
      <c r="A625" s="122"/>
      <c r="B625" s="156" t="s">
        <v>635</v>
      </c>
      <c r="C625" s="154">
        <v>0</v>
      </c>
      <c r="D625" s="154">
        <v>0</v>
      </c>
      <c r="E625" s="155">
        <v>0</v>
      </c>
      <c r="F625" s="155">
        <v>0</v>
      </c>
    </row>
    <row r="626" customHeight="1" spans="1:6">
      <c r="A626" s="122"/>
      <c r="B626" s="156" t="s">
        <v>636</v>
      </c>
      <c r="C626" s="154">
        <v>0</v>
      </c>
      <c r="D626" s="154">
        <v>0</v>
      </c>
      <c r="E626" s="155">
        <v>0</v>
      </c>
      <c r="F626" s="155">
        <v>0</v>
      </c>
    </row>
    <row r="627" customHeight="1" spans="1:6">
      <c r="A627" s="122"/>
      <c r="B627" s="156" t="s">
        <v>637</v>
      </c>
      <c r="C627" s="154">
        <v>0</v>
      </c>
      <c r="D627" s="154">
        <v>0</v>
      </c>
      <c r="E627" s="155">
        <v>0</v>
      </c>
      <c r="F627" s="155">
        <v>0</v>
      </c>
    </row>
    <row r="628" customHeight="1" spans="1:6">
      <c r="A628" s="122"/>
      <c r="B628" s="156" t="s">
        <v>638</v>
      </c>
      <c r="C628" s="154">
        <v>0</v>
      </c>
      <c r="D628" s="154">
        <v>0</v>
      </c>
      <c r="E628" s="155">
        <v>0</v>
      </c>
      <c r="F628" s="155">
        <v>0</v>
      </c>
    </row>
    <row r="629" customHeight="1" spans="1:6">
      <c r="A629" s="122"/>
      <c r="B629" s="156" t="s">
        <v>639</v>
      </c>
      <c r="C629" s="154">
        <v>0</v>
      </c>
      <c r="D629" s="154">
        <v>0</v>
      </c>
      <c r="E629" s="155">
        <v>0</v>
      </c>
      <c r="F629" s="155">
        <v>0</v>
      </c>
    </row>
    <row r="630" customHeight="1" spans="1:6">
      <c r="A630" s="122"/>
      <c r="B630" s="156" t="s">
        <v>640</v>
      </c>
      <c r="C630" s="154">
        <v>0</v>
      </c>
      <c r="D630" s="154">
        <v>0</v>
      </c>
      <c r="E630" s="155">
        <v>0</v>
      </c>
      <c r="F630" s="155">
        <v>0</v>
      </c>
    </row>
    <row r="631" customHeight="1" spans="1:6">
      <c r="A631" s="122"/>
      <c r="B631" s="156" t="s">
        <v>641</v>
      </c>
      <c r="C631" s="154">
        <v>0</v>
      </c>
      <c r="D631" s="154">
        <v>0</v>
      </c>
      <c r="E631" s="155">
        <v>0</v>
      </c>
      <c r="F631" s="155">
        <v>0</v>
      </c>
    </row>
    <row r="632" customHeight="1" spans="1:6">
      <c r="A632" s="122"/>
      <c r="B632" s="156" t="s">
        <v>642</v>
      </c>
      <c r="C632" s="154">
        <v>0</v>
      </c>
      <c r="D632" s="154">
        <v>0</v>
      </c>
      <c r="E632" s="155">
        <v>0</v>
      </c>
      <c r="F632" s="155">
        <v>0</v>
      </c>
    </row>
    <row r="633" customHeight="1" spans="1:6">
      <c r="A633" s="122"/>
      <c r="B633" s="156" t="s">
        <v>643</v>
      </c>
      <c r="C633" s="154">
        <v>0</v>
      </c>
      <c r="D633" s="154">
        <v>0</v>
      </c>
      <c r="E633" s="155">
        <v>0</v>
      </c>
      <c r="F633" s="155">
        <v>0</v>
      </c>
    </row>
    <row r="634" customHeight="1" spans="1:6">
      <c r="A634" s="122"/>
      <c r="B634" s="156" t="s">
        <v>644</v>
      </c>
      <c r="C634" s="154">
        <v>0</v>
      </c>
      <c r="D634" s="154">
        <v>0</v>
      </c>
      <c r="E634" s="155">
        <v>0</v>
      </c>
      <c r="F634" s="155">
        <v>0</v>
      </c>
    </row>
    <row r="635" customHeight="1" spans="1:6">
      <c r="A635" s="122"/>
      <c r="B635" s="156" t="s">
        <v>645</v>
      </c>
      <c r="C635" s="154">
        <v>0</v>
      </c>
      <c r="D635" s="154">
        <v>0</v>
      </c>
      <c r="E635" s="155">
        <v>0</v>
      </c>
      <c r="F635" s="155">
        <v>0</v>
      </c>
    </row>
    <row r="636" customHeight="1" spans="1:6">
      <c r="A636" s="122"/>
      <c r="B636" s="156" t="s">
        <v>646</v>
      </c>
      <c r="C636" s="154">
        <v>0</v>
      </c>
      <c r="D636" s="154">
        <v>0</v>
      </c>
      <c r="E636" s="155">
        <v>0</v>
      </c>
      <c r="F636" s="155">
        <v>0</v>
      </c>
    </row>
    <row r="637" customHeight="1" spans="1:6">
      <c r="A637" s="122"/>
      <c r="B637" s="156" t="s">
        <v>647</v>
      </c>
      <c r="C637" s="154">
        <v>0</v>
      </c>
      <c r="D637" s="154">
        <v>0</v>
      </c>
      <c r="E637" s="155">
        <v>0</v>
      </c>
      <c r="F637" s="155">
        <v>0</v>
      </c>
    </row>
    <row r="638" customHeight="1" spans="1:6">
      <c r="A638" s="122"/>
      <c r="B638" s="156" t="s">
        <v>648</v>
      </c>
      <c r="C638" s="154">
        <v>0</v>
      </c>
      <c r="D638" s="154">
        <v>0</v>
      </c>
      <c r="E638" s="155">
        <v>0</v>
      </c>
      <c r="F638" s="155">
        <v>0</v>
      </c>
    </row>
    <row r="639" customHeight="1" spans="1:6">
      <c r="A639" s="122"/>
      <c r="B639" s="156" t="s">
        <v>649</v>
      </c>
      <c r="C639" s="154">
        <v>0</v>
      </c>
      <c r="D639" s="154">
        <v>0</v>
      </c>
      <c r="E639" s="155">
        <v>0</v>
      </c>
      <c r="F639" s="155">
        <v>0</v>
      </c>
    </row>
    <row r="640" customHeight="1" spans="1:6">
      <c r="A640" s="122"/>
      <c r="B640" s="156" t="s">
        <v>650</v>
      </c>
      <c r="C640" s="154">
        <v>0</v>
      </c>
      <c r="D640" s="154">
        <v>0</v>
      </c>
      <c r="E640" s="155">
        <v>0</v>
      </c>
      <c r="F640" s="155">
        <v>0</v>
      </c>
    </row>
    <row r="641" customHeight="1" spans="1:6">
      <c r="A641" s="122"/>
      <c r="B641" s="156" t="s">
        <v>651</v>
      </c>
      <c r="C641" s="154">
        <v>0</v>
      </c>
      <c r="D641" s="154">
        <v>0</v>
      </c>
      <c r="E641" s="155">
        <v>0</v>
      </c>
      <c r="F641" s="155">
        <v>0</v>
      </c>
    </row>
    <row r="642" customHeight="1" spans="1:6">
      <c r="A642" s="122"/>
      <c r="B642" s="156" t="s">
        <v>652</v>
      </c>
      <c r="C642" s="154">
        <v>0</v>
      </c>
      <c r="D642" s="154">
        <v>0</v>
      </c>
      <c r="E642" s="155">
        <v>0</v>
      </c>
      <c r="F642" s="155">
        <v>0</v>
      </c>
    </row>
    <row r="643" customHeight="1" spans="1:6">
      <c r="A643" s="122"/>
      <c r="B643" s="156" t="s">
        <v>653</v>
      </c>
      <c r="C643" s="154">
        <v>0</v>
      </c>
      <c r="D643" s="154">
        <v>0</v>
      </c>
      <c r="E643" s="155">
        <v>0</v>
      </c>
      <c r="F643" s="155">
        <v>0</v>
      </c>
    </row>
    <row r="644" customHeight="1" spans="1:6">
      <c r="A644" s="122"/>
      <c r="B644" s="156" t="s">
        <v>654</v>
      </c>
      <c r="C644" s="154">
        <v>0</v>
      </c>
      <c r="D644" s="154">
        <v>0</v>
      </c>
      <c r="E644" s="155">
        <v>0</v>
      </c>
      <c r="F644" s="155">
        <v>0</v>
      </c>
    </row>
    <row r="645" customHeight="1" spans="1:6">
      <c r="A645" s="122"/>
      <c r="B645" s="156" t="s">
        <v>655</v>
      </c>
      <c r="C645" s="154">
        <v>0</v>
      </c>
      <c r="D645" s="154">
        <v>0</v>
      </c>
      <c r="E645" s="155">
        <v>0</v>
      </c>
      <c r="F645" s="155">
        <v>0</v>
      </c>
    </row>
    <row r="646" customHeight="1" spans="1:6">
      <c r="A646" s="122"/>
      <c r="B646" s="156" t="s">
        <v>656</v>
      </c>
      <c r="C646" s="154">
        <v>0</v>
      </c>
      <c r="D646" s="154">
        <v>0</v>
      </c>
      <c r="E646" s="155">
        <v>0</v>
      </c>
      <c r="F646" s="155">
        <v>0</v>
      </c>
    </row>
    <row r="647" customHeight="1" spans="1:6">
      <c r="A647" s="122"/>
      <c r="B647" s="156" t="s">
        <v>657</v>
      </c>
      <c r="C647" s="154">
        <v>0</v>
      </c>
      <c r="D647" s="154">
        <v>0</v>
      </c>
      <c r="E647" s="155">
        <v>0</v>
      </c>
      <c r="F647" s="155">
        <v>0</v>
      </c>
    </row>
    <row r="648" customHeight="1" spans="1:6">
      <c r="A648" s="122"/>
      <c r="B648" s="156" t="s">
        <v>658</v>
      </c>
      <c r="C648" s="154">
        <v>0</v>
      </c>
      <c r="D648" s="154">
        <v>0</v>
      </c>
      <c r="E648" s="155">
        <v>0</v>
      </c>
      <c r="F648" s="155">
        <v>0</v>
      </c>
    </row>
    <row r="649" customHeight="1" spans="1:6">
      <c r="A649" s="122"/>
      <c r="B649" s="156" t="s">
        <v>659</v>
      </c>
      <c r="C649" s="154">
        <v>0</v>
      </c>
      <c r="D649" s="154">
        <v>0</v>
      </c>
      <c r="E649" s="155">
        <v>0</v>
      </c>
      <c r="F649" s="155">
        <v>0</v>
      </c>
    </row>
    <row r="650" customHeight="1" spans="1:6">
      <c r="A650" s="122"/>
      <c r="B650" s="156" t="s">
        <v>660</v>
      </c>
      <c r="C650" s="154">
        <v>326</v>
      </c>
      <c r="D650" s="154">
        <v>0</v>
      </c>
      <c r="E650" s="155">
        <v>0</v>
      </c>
      <c r="F650" s="155">
        <v>0</v>
      </c>
    </row>
    <row r="651" customHeight="1" spans="1:6">
      <c r="A651" s="122"/>
      <c r="B651" s="156" t="s">
        <v>152</v>
      </c>
      <c r="C651" s="154">
        <v>0</v>
      </c>
      <c r="D651" s="154">
        <v>0</v>
      </c>
      <c r="E651" s="155">
        <v>0</v>
      </c>
      <c r="F651" s="155">
        <v>0</v>
      </c>
    </row>
    <row r="652" customHeight="1" spans="1:6">
      <c r="A652" s="122"/>
      <c r="B652" s="156" t="s">
        <v>153</v>
      </c>
      <c r="C652" s="154">
        <v>0</v>
      </c>
      <c r="D652" s="154">
        <v>0</v>
      </c>
      <c r="E652" s="155">
        <v>0</v>
      </c>
      <c r="F652" s="155">
        <v>0</v>
      </c>
    </row>
    <row r="653" customHeight="1" spans="1:6">
      <c r="A653" s="122"/>
      <c r="B653" s="156" t="s">
        <v>154</v>
      </c>
      <c r="C653" s="154">
        <v>0</v>
      </c>
      <c r="D653" s="154">
        <v>0</v>
      </c>
      <c r="E653" s="155">
        <v>0</v>
      </c>
      <c r="F653" s="155">
        <v>0</v>
      </c>
    </row>
    <row r="654" customHeight="1" spans="1:6">
      <c r="A654" s="122"/>
      <c r="B654" s="156" t="s">
        <v>661</v>
      </c>
      <c r="C654" s="154">
        <v>0</v>
      </c>
      <c r="D654" s="154">
        <v>0</v>
      </c>
      <c r="E654" s="155">
        <v>0</v>
      </c>
      <c r="F654" s="155">
        <v>0</v>
      </c>
    </row>
    <row r="655" customHeight="1" spans="1:6">
      <c r="A655" s="122"/>
      <c r="B655" s="156" t="s">
        <v>662</v>
      </c>
      <c r="C655" s="154">
        <v>0</v>
      </c>
      <c r="D655" s="154">
        <v>0</v>
      </c>
      <c r="E655" s="155">
        <v>0</v>
      </c>
      <c r="F655" s="155">
        <v>0</v>
      </c>
    </row>
    <row r="656" customHeight="1" spans="1:6">
      <c r="A656" s="122"/>
      <c r="B656" s="156" t="s">
        <v>663</v>
      </c>
      <c r="C656" s="154">
        <v>0</v>
      </c>
      <c r="D656" s="154">
        <v>0</v>
      </c>
      <c r="E656" s="155">
        <v>0</v>
      </c>
      <c r="F656" s="155">
        <v>0</v>
      </c>
    </row>
    <row r="657" customHeight="1" spans="1:6">
      <c r="A657" s="122"/>
      <c r="B657" s="156" t="s">
        <v>193</v>
      </c>
      <c r="C657" s="154">
        <v>0</v>
      </c>
      <c r="D657" s="154">
        <v>0</v>
      </c>
      <c r="E657" s="155">
        <v>0</v>
      </c>
      <c r="F657" s="155">
        <v>0</v>
      </c>
    </row>
    <row r="658" customHeight="1" spans="1:6">
      <c r="A658" s="122"/>
      <c r="B658" s="156" t="s">
        <v>664</v>
      </c>
      <c r="C658" s="154">
        <v>0</v>
      </c>
      <c r="D658" s="154">
        <v>0</v>
      </c>
      <c r="E658" s="155">
        <v>0</v>
      </c>
      <c r="F658" s="155">
        <v>0</v>
      </c>
    </row>
    <row r="659" customHeight="1" spans="1:6">
      <c r="A659" s="122"/>
      <c r="B659" s="156" t="s">
        <v>161</v>
      </c>
      <c r="C659" s="154">
        <v>0</v>
      </c>
      <c r="D659" s="154">
        <v>0</v>
      </c>
      <c r="E659" s="155">
        <v>0</v>
      </c>
      <c r="F659" s="155">
        <v>0</v>
      </c>
    </row>
    <row r="660" customHeight="1" spans="1:6">
      <c r="A660" s="122"/>
      <c r="B660" s="156" t="s">
        <v>665</v>
      </c>
      <c r="C660" s="154">
        <v>0</v>
      </c>
      <c r="D660" s="154">
        <v>0</v>
      </c>
      <c r="E660" s="155">
        <v>0</v>
      </c>
      <c r="F660" s="155">
        <v>0</v>
      </c>
    </row>
    <row r="661" customHeight="1" spans="1:6">
      <c r="A661" s="122"/>
      <c r="B661" s="156" t="s">
        <v>666</v>
      </c>
      <c r="C661" s="154">
        <v>2542</v>
      </c>
      <c r="D661" s="154">
        <v>1375</v>
      </c>
      <c r="E661" s="155">
        <v>0.540912667191188</v>
      </c>
      <c r="F661" s="155">
        <v>3.99709302325581</v>
      </c>
    </row>
    <row r="662" customHeight="1" spans="1:6">
      <c r="A662" s="122"/>
      <c r="B662" s="156" t="s">
        <v>667</v>
      </c>
      <c r="C662" s="154">
        <v>0</v>
      </c>
      <c r="D662" s="154">
        <v>1375</v>
      </c>
      <c r="E662" s="155">
        <v>0</v>
      </c>
      <c r="F662" s="155">
        <v>3.99709302325581</v>
      </c>
    </row>
    <row r="663" customHeight="1" spans="1:6">
      <c r="A663" s="96" t="s">
        <v>668</v>
      </c>
      <c r="B663" s="156" t="s">
        <v>110</v>
      </c>
      <c r="C663" s="154">
        <v>49106</v>
      </c>
      <c r="D663" s="154">
        <v>33873</v>
      </c>
      <c r="E663" s="155">
        <v>0.689793507921639</v>
      </c>
      <c r="F663" s="155">
        <v>0.573681090693539</v>
      </c>
    </row>
    <row r="664" customHeight="1" spans="1:6">
      <c r="A664" s="122"/>
      <c r="B664" s="156" t="s">
        <v>669</v>
      </c>
      <c r="C664" s="154">
        <v>6335</v>
      </c>
      <c r="D664" s="154">
        <v>6292</v>
      </c>
      <c r="E664" s="155">
        <v>0.993212312549329</v>
      </c>
      <c r="F664" s="155">
        <v>0.722886029411765</v>
      </c>
    </row>
    <row r="665" customHeight="1" spans="1:6">
      <c r="A665" s="122"/>
      <c r="B665" s="156" t="s">
        <v>152</v>
      </c>
      <c r="C665" s="154">
        <v>0</v>
      </c>
      <c r="D665" s="154">
        <v>3674</v>
      </c>
      <c r="E665" s="155">
        <v>0</v>
      </c>
      <c r="F665" s="155">
        <v>0.860623096743968</v>
      </c>
    </row>
    <row r="666" customHeight="1" spans="1:6">
      <c r="A666" s="122"/>
      <c r="B666" s="156" t="s">
        <v>153</v>
      </c>
      <c r="C666" s="154">
        <v>0</v>
      </c>
      <c r="D666" s="154">
        <v>470</v>
      </c>
      <c r="E666" s="155">
        <v>0</v>
      </c>
      <c r="F666" s="155">
        <v>0.52572706935123</v>
      </c>
    </row>
    <row r="667" customHeight="1" spans="1:6">
      <c r="A667" s="122"/>
      <c r="B667" s="156" t="s">
        <v>154</v>
      </c>
      <c r="C667" s="154">
        <v>0</v>
      </c>
      <c r="D667" s="154">
        <v>0</v>
      </c>
      <c r="E667" s="155">
        <v>0</v>
      </c>
      <c r="F667" s="155">
        <v>0</v>
      </c>
    </row>
    <row r="668" customHeight="1" spans="1:6">
      <c r="A668" s="122"/>
      <c r="B668" s="156" t="s">
        <v>670</v>
      </c>
      <c r="C668" s="154">
        <v>0</v>
      </c>
      <c r="D668" s="154">
        <v>1191</v>
      </c>
      <c r="E668" s="155">
        <v>0</v>
      </c>
      <c r="F668" s="155">
        <v>0.557584269662921</v>
      </c>
    </row>
    <row r="669" customHeight="1" spans="1:6">
      <c r="A669" s="122"/>
      <c r="B669" s="156" t="s">
        <v>671</v>
      </c>
      <c r="C669" s="154">
        <v>0</v>
      </c>
      <c r="D669" s="154">
        <v>0</v>
      </c>
      <c r="E669" s="155">
        <v>0</v>
      </c>
      <c r="F669" s="155">
        <v>0</v>
      </c>
    </row>
    <row r="670" customHeight="1" spans="1:6">
      <c r="A670" s="122"/>
      <c r="B670" s="156" t="s">
        <v>672</v>
      </c>
      <c r="C670" s="154">
        <v>0</v>
      </c>
      <c r="D670" s="154">
        <v>0</v>
      </c>
      <c r="E670" s="155">
        <v>0</v>
      </c>
      <c r="F670" s="155">
        <v>0</v>
      </c>
    </row>
    <row r="671" customHeight="1" spans="1:6">
      <c r="A671" s="122"/>
      <c r="B671" s="156" t="s">
        <v>673</v>
      </c>
      <c r="C671" s="154">
        <v>0</v>
      </c>
      <c r="D671" s="154">
        <v>0</v>
      </c>
      <c r="E671" s="155">
        <v>0</v>
      </c>
      <c r="F671" s="155">
        <v>0</v>
      </c>
    </row>
    <row r="672" customHeight="1" spans="1:6">
      <c r="A672" s="122"/>
      <c r="B672" s="156" t="s">
        <v>674</v>
      </c>
      <c r="C672" s="154">
        <v>0</v>
      </c>
      <c r="D672" s="154">
        <v>0</v>
      </c>
      <c r="E672" s="155">
        <v>0</v>
      </c>
      <c r="F672" s="155">
        <v>0</v>
      </c>
    </row>
    <row r="673" customHeight="1" spans="1:6">
      <c r="A673" s="122"/>
      <c r="B673" s="156" t="s">
        <v>675</v>
      </c>
      <c r="C673" s="154">
        <v>0</v>
      </c>
      <c r="D673" s="154">
        <v>0</v>
      </c>
      <c r="E673" s="155">
        <v>0</v>
      </c>
      <c r="F673" s="155">
        <v>0</v>
      </c>
    </row>
    <row r="674" customHeight="1" spans="1:6">
      <c r="A674" s="122"/>
      <c r="B674" s="156" t="s">
        <v>676</v>
      </c>
      <c r="C674" s="154">
        <v>0</v>
      </c>
      <c r="D674" s="154">
        <v>957</v>
      </c>
      <c r="E674" s="155">
        <v>0</v>
      </c>
      <c r="F674" s="155">
        <v>0.681138790035587</v>
      </c>
    </row>
    <row r="675" customHeight="1" spans="1:6">
      <c r="A675" s="122"/>
      <c r="B675" s="156" t="s">
        <v>677</v>
      </c>
      <c r="C675" s="154">
        <v>0</v>
      </c>
      <c r="D675" s="154">
        <v>0</v>
      </c>
      <c r="E675" s="155">
        <v>0</v>
      </c>
      <c r="F675" s="155">
        <v>0</v>
      </c>
    </row>
    <row r="676" customHeight="1" spans="1:6">
      <c r="A676" s="122"/>
      <c r="B676" s="156" t="s">
        <v>678</v>
      </c>
      <c r="C676" s="154">
        <v>0</v>
      </c>
      <c r="D676" s="154">
        <v>0</v>
      </c>
      <c r="E676" s="155">
        <v>0</v>
      </c>
      <c r="F676" s="155">
        <v>0</v>
      </c>
    </row>
    <row r="677" customHeight="1" spans="1:6">
      <c r="A677" s="122"/>
      <c r="B677" s="156" t="s">
        <v>679</v>
      </c>
      <c r="C677" s="154">
        <v>14200</v>
      </c>
      <c r="D677" s="154">
        <v>1745</v>
      </c>
      <c r="E677" s="155">
        <v>0.122887323943662</v>
      </c>
      <c r="F677" s="155">
        <v>0.106441380993046</v>
      </c>
    </row>
    <row r="678" customHeight="1" spans="1:6">
      <c r="A678" s="122"/>
      <c r="B678" s="156" t="s">
        <v>680</v>
      </c>
      <c r="C678" s="154">
        <v>0</v>
      </c>
      <c r="D678" s="154">
        <v>0</v>
      </c>
      <c r="E678" s="155">
        <v>0</v>
      </c>
      <c r="F678" s="155">
        <v>0</v>
      </c>
    </row>
    <row r="679" customHeight="1" spans="1:6">
      <c r="A679" s="122"/>
      <c r="B679" s="156" t="s">
        <v>681</v>
      </c>
      <c r="C679" s="154">
        <v>0</v>
      </c>
      <c r="D679" s="154">
        <v>1745</v>
      </c>
      <c r="E679" s="155">
        <v>0</v>
      </c>
      <c r="F679" s="155">
        <v>0.938676707907477</v>
      </c>
    </row>
    <row r="680" customHeight="1" spans="1:6">
      <c r="A680" s="122"/>
      <c r="B680" s="156" t="s">
        <v>682</v>
      </c>
      <c r="C680" s="154">
        <v>23651</v>
      </c>
      <c r="D680" s="154">
        <v>21629</v>
      </c>
      <c r="E680" s="155">
        <v>0.914506786182402</v>
      </c>
      <c r="F680" s="155">
        <v>1.02366415826589</v>
      </c>
    </row>
    <row r="681" customHeight="1" spans="1:6">
      <c r="A681" s="122"/>
      <c r="B681" s="156" t="s">
        <v>683</v>
      </c>
      <c r="C681" s="154">
        <v>0</v>
      </c>
      <c r="D681" s="154">
        <v>21629</v>
      </c>
      <c r="E681" s="155">
        <v>0</v>
      </c>
      <c r="F681" s="155">
        <v>1.02366415826589</v>
      </c>
    </row>
    <row r="682" customHeight="1" spans="1:6">
      <c r="A682" s="122"/>
      <c r="B682" s="156" t="s">
        <v>684</v>
      </c>
      <c r="C682" s="154">
        <v>0</v>
      </c>
      <c r="D682" s="154">
        <v>0</v>
      </c>
      <c r="E682" s="155">
        <v>0</v>
      </c>
      <c r="F682" s="155">
        <v>0</v>
      </c>
    </row>
    <row r="683" customHeight="1" spans="1:6">
      <c r="A683" s="122"/>
      <c r="B683" s="156" t="s">
        <v>685</v>
      </c>
      <c r="C683" s="154">
        <v>0</v>
      </c>
      <c r="D683" s="154">
        <v>0</v>
      </c>
      <c r="E683" s="155">
        <v>0</v>
      </c>
      <c r="F683" s="155">
        <v>0</v>
      </c>
    </row>
    <row r="684" customHeight="1" spans="1:6">
      <c r="A684" s="122"/>
      <c r="B684" s="156" t="s">
        <v>686</v>
      </c>
      <c r="C684" s="154">
        <v>4920</v>
      </c>
      <c r="D684" s="154">
        <v>4207</v>
      </c>
      <c r="E684" s="155">
        <v>0.855081300813008</v>
      </c>
      <c r="F684" s="155">
        <v>0.328543537680594</v>
      </c>
    </row>
    <row r="685" customHeight="1" spans="1:6">
      <c r="A685" s="122"/>
      <c r="B685" s="156" t="s">
        <v>687</v>
      </c>
      <c r="C685" s="154">
        <v>0</v>
      </c>
      <c r="D685" s="154">
        <v>4207</v>
      </c>
      <c r="E685" s="155">
        <v>0</v>
      </c>
      <c r="F685" s="155">
        <v>0.328543537680594</v>
      </c>
    </row>
    <row r="686" customHeight="1" spans="1:6">
      <c r="A686" s="96" t="s">
        <v>688</v>
      </c>
      <c r="B686" s="156" t="s">
        <v>111</v>
      </c>
      <c r="C686" s="154">
        <v>21611</v>
      </c>
      <c r="D686" s="154">
        <v>17908</v>
      </c>
      <c r="E686" s="155">
        <v>0.828652075332007</v>
      </c>
      <c r="F686" s="155">
        <v>0.714747555378168</v>
      </c>
    </row>
    <row r="687" customHeight="1" spans="1:6">
      <c r="A687" s="122"/>
      <c r="B687" s="156" t="s">
        <v>689</v>
      </c>
      <c r="C687" s="154">
        <v>7495</v>
      </c>
      <c r="D687" s="154">
        <v>6572</v>
      </c>
      <c r="E687" s="155">
        <v>0.876851234156104</v>
      </c>
      <c r="F687" s="155">
        <v>0.83922870642319</v>
      </c>
    </row>
    <row r="688" customHeight="1" spans="1:6">
      <c r="A688" s="122"/>
      <c r="B688" s="156" t="s">
        <v>152</v>
      </c>
      <c r="C688" s="154">
        <v>0</v>
      </c>
      <c r="D688" s="154">
        <v>2520</v>
      </c>
      <c r="E688" s="155">
        <v>0</v>
      </c>
      <c r="F688" s="155">
        <v>0.980926430517711</v>
      </c>
    </row>
    <row r="689" customHeight="1" spans="1:6">
      <c r="A689" s="122"/>
      <c r="B689" s="156" t="s">
        <v>153</v>
      </c>
      <c r="C689" s="154">
        <v>0</v>
      </c>
      <c r="D689" s="154">
        <v>108</v>
      </c>
      <c r="E689" s="155">
        <v>0</v>
      </c>
      <c r="F689" s="155">
        <v>1.16129032258065</v>
      </c>
    </row>
    <row r="690" customHeight="1" spans="1:6">
      <c r="A690" s="122"/>
      <c r="B690" s="156" t="s">
        <v>154</v>
      </c>
      <c r="C690" s="154">
        <v>0</v>
      </c>
      <c r="D690" s="154">
        <v>0</v>
      </c>
      <c r="E690" s="155">
        <v>0</v>
      </c>
      <c r="F690" s="155">
        <v>0</v>
      </c>
    </row>
    <row r="691" customHeight="1" spans="1:6">
      <c r="A691" s="122"/>
      <c r="B691" s="156" t="s">
        <v>161</v>
      </c>
      <c r="C691" s="154">
        <v>0</v>
      </c>
      <c r="D691" s="154">
        <v>1445</v>
      </c>
      <c r="E691" s="155">
        <v>0</v>
      </c>
      <c r="F691" s="155">
        <v>1.57751091703057</v>
      </c>
    </row>
    <row r="692" customHeight="1" spans="1:6">
      <c r="A692" s="122"/>
      <c r="B692" s="156" t="s">
        <v>690</v>
      </c>
      <c r="C692" s="154">
        <v>0</v>
      </c>
      <c r="D692" s="154">
        <v>0</v>
      </c>
      <c r="E692" s="155">
        <v>0</v>
      </c>
      <c r="F692" s="155">
        <v>0</v>
      </c>
    </row>
    <row r="693" customHeight="1" spans="1:6">
      <c r="A693" s="122"/>
      <c r="B693" s="156" t="s">
        <v>691</v>
      </c>
      <c r="C693" s="154">
        <v>0</v>
      </c>
      <c r="D693" s="154">
        <v>122</v>
      </c>
      <c r="E693" s="155">
        <v>0</v>
      </c>
      <c r="F693" s="155">
        <v>0.460377358490566</v>
      </c>
    </row>
    <row r="694" customHeight="1" spans="1:6">
      <c r="A694" s="122"/>
      <c r="B694" s="156" t="s">
        <v>692</v>
      </c>
      <c r="C694" s="154">
        <v>0</v>
      </c>
      <c r="D694" s="154">
        <v>34</v>
      </c>
      <c r="E694" s="155">
        <v>0</v>
      </c>
      <c r="F694" s="155">
        <v>0.755555555555556</v>
      </c>
    </row>
    <row r="695" customHeight="1" spans="1:6">
      <c r="A695" s="122"/>
      <c r="B695" s="156" t="s">
        <v>693</v>
      </c>
      <c r="C695" s="154">
        <v>0</v>
      </c>
      <c r="D695" s="154">
        <v>117</v>
      </c>
      <c r="E695" s="155">
        <v>0</v>
      </c>
      <c r="F695" s="155">
        <v>3</v>
      </c>
    </row>
    <row r="696" customHeight="1" spans="1:6">
      <c r="A696" s="122"/>
      <c r="B696" s="156" t="s">
        <v>694</v>
      </c>
      <c r="C696" s="154">
        <v>0</v>
      </c>
      <c r="D696" s="154">
        <v>0</v>
      </c>
      <c r="E696" s="155">
        <v>0</v>
      </c>
      <c r="F696" s="155">
        <v>0</v>
      </c>
    </row>
    <row r="697" customHeight="1" spans="1:6">
      <c r="A697" s="122"/>
      <c r="B697" s="156" t="s">
        <v>695</v>
      </c>
      <c r="C697" s="154">
        <v>0</v>
      </c>
      <c r="D697" s="154">
        <v>0</v>
      </c>
      <c r="E697" s="155">
        <v>0</v>
      </c>
      <c r="F697" s="155">
        <v>0</v>
      </c>
    </row>
    <row r="698" customHeight="1" spans="1:6">
      <c r="A698" s="122"/>
      <c r="B698" s="156" t="s">
        <v>696</v>
      </c>
      <c r="C698" s="154">
        <v>0</v>
      </c>
      <c r="D698" s="154">
        <v>0</v>
      </c>
      <c r="E698" s="155">
        <v>0</v>
      </c>
      <c r="F698" s="155">
        <v>0</v>
      </c>
    </row>
    <row r="699" customHeight="1" spans="1:6">
      <c r="A699" s="122"/>
      <c r="B699" s="156" t="s">
        <v>697</v>
      </c>
      <c r="C699" s="154">
        <v>0</v>
      </c>
      <c r="D699" s="154">
        <v>0</v>
      </c>
      <c r="E699" s="155">
        <v>0</v>
      </c>
      <c r="F699" s="155">
        <v>0</v>
      </c>
    </row>
    <row r="700" customHeight="1" spans="1:6">
      <c r="A700" s="122"/>
      <c r="B700" s="156" t="s">
        <v>698</v>
      </c>
      <c r="C700" s="154">
        <v>0</v>
      </c>
      <c r="D700" s="154">
        <v>112</v>
      </c>
      <c r="E700" s="155">
        <v>0</v>
      </c>
      <c r="F700" s="155">
        <v>11.2</v>
      </c>
    </row>
    <row r="701" customHeight="1" spans="1:6">
      <c r="A701" s="122"/>
      <c r="B701" s="156" t="s">
        <v>699</v>
      </c>
      <c r="C701" s="154">
        <v>0</v>
      </c>
      <c r="D701" s="154">
        <v>44</v>
      </c>
      <c r="E701" s="155">
        <v>0</v>
      </c>
      <c r="F701" s="155">
        <v>0.721311475409836</v>
      </c>
    </row>
    <row r="702" customHeight="1" spans="1:6">
      <c r="A702" s="122"/>
      <c r="B702" s="156" t="s">
        <v>700</v>
      </c>
      <c r="C702" s="154">
        <v>0</v>
      </c>
      <c r="D702" s="154">
        <v>0</v>
      </c>
      <c r="E702" s="155">
        <v>0</v>
      </c>
      <c r="F702" s="155">
        <v>0</v>
      </c>
    </row>
    <row r="703" customHeight="1" spans="1:6">
      <c r="A703" s="122"/>
      <c r="B703" s="156" t="s">
        <v>701</v>
      </c>
      <c r="C703" s="154">
        <v>0</v>
      </c>
      <c r="D703" s="154">
        <v>1320</v>
      </c>
      <c r="E703" s="155">
        <v>0</v>
      </c>
      <c r="F703" s="155">
        <v>1.54747948417351</v>
      </c>
    </row>
    <row r="704" customHeight="1" spans="1:6">
      <c r="A704" s="122"/>
      <c r="B704" s="156" t="s">
        <v>702</v>
      </c>
      <c r="C704" s="154">
        <v>0</v>
      </c>
      <c r="D704" s="154">
        <v>0</v>
      </c>
      <c r="E704" s="155">
        <v>0</v>
      </c>
      <c r="F704" s="155">
        <v>0</v>
      </c>
    </row>
    <row r="705" customHeight="1" spans="1:6">
      <c r="A705" s="122"/>
      <c r="B705" s="156" t="s">
        <v>703</v>
      </c>
      <c r="C705" s="154">
        <v>0</v>
      </c>
      <c r="D705" s="154">
        <v>1</v>
      </c>
      <c r="E705" s="155">
        <v>0</v>
      </c>
      <c r="F705" s="155">
        <v>0</v>
      </c>
    </row>
    <row r="706" customHeight="1" spans="1:6">
      <c r="A706" s="122"/>
      <c r="B706" s="156" t="s">
        <v>704</v>
      </c>
      <c r="C706" s="154">
        <v>0</v>
      </c>
      <c r="D706" s="154">
        <v>100</v>
      </c>
      <c r="E706" s="155">
        <v>0</v>
      </c>
      <c r="F706" s="155">
        <v>0.0658761528326746</v>
      </c>
    </row>
    <row r="707" customHeight="1" spans="1:6">
      <c r="A707" s="122"/>
      <c r="B707" s="156" t="s">
        <v>705</v>
      </c>
      <c r="C707" s="154">
        <v>0</v>
      </c>
      <c r="D707" s="154">
        <v>500</v>
      </c>
      <c r="E707" s="155">
        <v>0</v>
      </c>
      <c r="F707" s="155">
        <v>1.55763239875389</v>
      </c>
    </row>
    <row r="708" customHeight="1" spans="1:6">
      <c r="A708" s="122"/>
      <c r="B708" s="156" t="s">
        <v>706</v>
      </c>
      <c r="C708" s="154">
        <v>0</v>
      </c>
      <c r="D708" s="154">
        <v>0</v>
      </c>
      <c r="E708" s="155">
        <v>0</v>
      </c>
      <c r="F708" s="155">
        <v>0</v>
      </c>
    </row>
    <row r="709" customHeight="1" spans="1:6">
      <c r="A709" s="122"/>
      <c r="B709" s="156" t="s">
        <v>707</v>
      </c>
      <c r="C709" s="154">
        <v>0</v>
      </c>
      <c r="D709" s="154">
        <v>2</v>
      </c>
      <c r="E709" s="155">
        <v>0</v>
      </c>
      <c r="F709" s="155">
        <v>0.285714285714286</v>
      </c>
    </row>
    <row r="710" customHeight="1" spans="1:6">
      <c r="A710" s="122"/>
      <c r="B710" s="156" t="s">
        <v>708</v>
      </c>
      <c r="C710" s="154">
        <v>0</v>
      </c>
      <c r="D710" s="154">
        <v>0</v>
      </c>
      <c r="E710" s="155">
        <v>0</v>
      </c>
      <c r="F710" s="155">
        <v>0</v>
      </c>
    </row>
    <row r="711" customHeight="1" spans="1:6">
      <c r="A711" s="122"/>
      <c r="B711" s="156" t="s">
        <v>709</v>
      </c>
      <c r="C711" s="154">
        <v>0</v>
      </c>
      <c r="D711" s="154">
        <v>4</v>
      </c>
      <c r="E711" s="155">
        <v>0</v>
      </c>
      <c r="F711" s="155">
        <v>0</v>
      </c>
    </row>
    <row r="712" customHeight="1" spans="1:6">
      <c r="A712" s="122"/>
      <c r="B712" s="156" t="s">
        <v>710</v>
      </c>
      <c r="C712" s="154">
        <v>0</v>
      </c>
      <c r="D712" s="154">
        <v>143</v>
      </c>
      <c r="E712" s="155">
        <v>0</v>
      </c>
      <c r="F712" s="155">
        <v>0.137367915465898</v>
      </c>
    </row>
    <row r="713" customHeight="1" spans="1:6">
      <c r="A713" s="122"/>
      <c r="B713" s="156" t="s">
        <v>711</v>
      </c>
      <c r="C713" s="154">
        <v>3155</v>
      </c>
      <c r="D713" s="154">
        <v>2486</v>
      </c>
      <c r="E713" s="155">
        <v>0.787955625990491</v>
      </c>
      <c r="F713" s="155">
        <v>0.946326608298439</v>
      </c>
    </row>
    <row r="714" customHeight="1" spans="1:6">
      <c r="A714" s="122"/>
      <c r="B714" s="156" t="s">
        <v>152</v>
      </c>
      <c r="C714" s="154">
        <v>0</v>
      </c>
      <c r="D714" s="154">
        <v>0</v>
      </c>
      <c r="E714" s="155">
        <v>0</v>
      </c>
      <c r="F714" s="155">
        <v>0</v>
      </c>
    </row>
    <row r="715" customHeight="1" spans="1:6">
      <c r="A715" s="122"/>
      <c r="B715" s="156" t="s">
        <v>153</v>
      </c>
      <c r="C715" s="154">
        <v>0</v>
      </c>
      <c r="D715" s="154">
        <v>0</v>
      </c>
      <c r="E715" s="155">
        <v>0</v>
      </c>
      <c r="F715" s="155">
        <v>0</v>
      </c>
    </row>
    <row r="716" customHeight="1" spans="1:6">
      <c r="A716" s="122"/>
      <c r="B716" s="156" t="s">
        <v>154</v>
      </c>
      <c r="C716" s="154">
        <v>0</v>
      </c>
      <c r="D716" s="154">
        <v>0</v>
      </c>
      <c r="E716" s="155">
        <v>0</v>
      </c>
      <c r="F716" s="155">
        <v>0</v>
      </c>
    </row>
    <row r="717" customHeight="1" spans="1:6">
      <c r="A717" s="122"/>
      <c r="B717" s="156" t="s">
        <v>712</v>
      </c>
      <c r="C717" s="154">
        <v>0</v>
      </c>
      <c r="D717" s="154">
        <v>0</v>
      </c>
      <c r="E717" s="155">
        <v>0</v>
      </c>
      <c r="F717" s="155">
        <v>0</v>
      </c>
    </row>
    <row r="718" customHeight="1" spans="1:6">
      <c r="A718" s="122"/>
      <c r="B718" s="156" t="s">
        <v>713</v>
      </c>
      <c r="C718" s="154">
        <v>0</v>
      </c>
      <c r="D718" s="154">
        <v>129</v>
      </c>
      <c r="E718" s="155">
        <v>0</v>
      </c>
      <c r="F718" s="155">
        <v>0.772455089820359</v>
      </c>
    </row>
    <row r="719" customHeight="1" spans="1:6">
      <c r="A719" s="122"/>
      <c r="B719" s="156" t="s">
        <v>714</v>
      </c>
      <c r="C719" s="154">
        <v>0</v>
      </c>
      <c r="D719" s="154">
        <v>0</v>
      </c>
      <c r="E719" s="155">
        <v>0</v>
      </c>
      <c r="F719" s="155">
        <v>0</v>
      </c>
    </row>
    <row r="720" customHeight="1" spans="1:6">
      <c r="A720" s="122"/>
      <c r="B720" s="156" t="s">
        <v>715</v>
      </c>
      <c r="C720" s="154">
        <v>0</v>
      </c>
      <c r="D720" s="154">
        <v>18</v>
      </c>
      <c r="E720" s="155">
        <v>0</v>
      </c>
      <c r="F720" s="155">
        <v>0.105263157894737</v>
      </c>
    </row>
    <row r="721" customHeight="1" spans="1:6">
      <c r="A721" s="122"/>
      <c r="B721" s="156" t="s">
        <v>716</v>
      </c>
      <c r="C721" s="154">
        <v>0</v>
      </c>
      <c r="D721" s="154">
        <v>599</v>
      </c>
      <c r="E721" s="155">
        <v>0</v>
      </c>
      <c r="F721" s="155">
        <v>0.66778149386845</v>
      </c>
    </row>
    <row r="722" customHeight="1" spans="1:6">
      <c r="A722" s="122"/>
      <c r="B722" s="156" t="s">
        <v>717</v>
      </c>
      <c r="C722" s="154">
        <v>0</v>
      </c>
      <c r="D722" s="154">
        <v>0</v>
      </c>
      <c r="E722" s="155">
        <v>0</v>
      </c>
      <c r="F722" s="155">
        <v>0</v>
      </c>
    </row>
    <row r="723" customHeight="1" spans="1:6">
      <c r="A723" s="122"/>
      <c r="B723" s="156" t="s">
        <v>718</v>
      </c>
      <c r="C723" s="154">
        <v>0</v>
      </c>
      <c r="D723" s="154">
        <v>0</v>
      </c>
      <c r="E723" s="155">
        <v>0</v>
      </c>
      <c r="F723" s="155">
        <v>0</v>
      </c>
    </row>
    <row r="724" customHeight="1" spans="1:6">
      <c r="A724" s="122"/>
      <c r="B724" s="156" t="s">
        <v>719</v>
      </c>
      <c r="C724" s="154">
        <v>0</v>
      </c>
      <c r="D724" s="154">
        <v>0</v>
      </c>
      <c r="E724" s="155">
        <v>0</v>
      </c>
      <c r="F724" s="155">
        <v>0</v>
      </c>
    </row>
    <row r="725" customHeight="1" spans="1:6">
      <c r="A725" s="122"/>
      <c r="B725" s="156" t="s">
        <v>720</v>
      </c>
      <c r="C725" s="154">
        <v>0</v>
      </c>
      <c r="D725" s="154">
        <v>0</v>
      </c>
      <c r="E725" s="155">
        <v>0</v>
      </c>
      <c r="F725" s="155">
        <v>0</v>
      </c>
    </row>
    <row r="726" customHeight="1" spans="1:6">
      <c r="A726" s="122"/>
      <c r="B726" s="156" t="s">
        <v>721</v>
      </c>
      <c r="C726" s="154">
        <v>0</v>
      </c>
      <c r="D726" s="154">
        <v>0</v>
      </c>
      <c r="E726" s="155">
        <v>0</v>
      </c>
      <c r="F726" s="155">
        <v>0</v>
      </c>
    </row>
    <row r="727" customHeight="1" spans="1:6">
      <c r="A727" s="122"/>
      <c r="B727" s="156" t="s">
        <v>722</v>
      </c>
      <c r="C727" s="154">
        <v>0</v>
      </c>
      <c r="D727" s="154">
        <v>0</v>
      </c>
      <c r="E727" s="155">
        <v>0</v>
      </c>
      <c r="F727" s="155">
        <v>0</v>
      </c>
    </row>
    <row r="728" customHeight="1" spans="1:6">
      <c r="A728" s="122"/>
      <c r="B728" s="156" t="s">
        <v>723</v>
      </c>
      <c r="C728" s="154">
        <v>0</v>
      </c>
      <c r="D728" s="154">
        <v>0</v>
      </c>
      <c r="E728" s="155">
        <v>0</v>
      </c>
      <c r="F728" s="155">
        <v>0</v>
      </c>
    </row>
    <row r="729" customHeight="1" spans="1:6">
      <c r="A729" s="122"/>
      <c r="B729" s="156" t="s">
        <v>724</v>
      </c>
      <c r="C729" s="154">
        <v>0</v>
      </c>
      <c r="D729" s="154">
        <v>0</v>
      </c>
      <c r="E729" s="155">
        <v>0</v>
      </c>
      <c r="F729" s="155">
        <v>0</v>
      </c>
    </row>
    <row r="730" customHeight="1" spans="1:6">
      <c r="A730" s="122"/>
      <c r="B730" s="156" t="s">
        <v>725</v>
      </c>
      <c r="C730" s="154">
        <v>0</v>
      </c>
      <c r="D730" s="154">
        <v>0</v>
      </c>
      <c r="E730" s="155">
        <v>0</v>
      </c>
      <c r="F730" s="155">
        <v>0</v>
      </c>
    </row>
    <row r="731" customHeight="1" spans="1:6">
      <c r="A731" s="122"/>
      <c r="B731" s="156" t="s">
        <v>726</v>
      </c>
      <c r="C731" s="154">
        <v>0</v>
      </c>
      <c r="D731" s="154">
        <v>688</v>
      </c>
      <c r="E731" s="155">
        <v>0</v>
      </c>
      <c r="F731" s="155">
        <v>0.772166105499439</v>
      </c>
    </row>
    <row r="732" customHeight="1" spans="1:6">
      <c r="A732" s="122"/>
      <c r="B732" s="156" t="s">
        <v>727</v>
      </c>
      <c r="C732" s="154">
        <v>0</v>
      </c>
      <c r="D732" s="154">
        <v>0</v>
      </c>
      <c r="E732" s="155">
        <v>0</v>
      </c>
      <c r="F732" s="155">
        <v>0</v>
      </c>
    </row>
    <row r="733" customHeight="1" spans="1:6">
      <c r="A733" s="122"/>
      <c r="B733" s="156" t="s">
        <v>696</v>
      </c>
      <c r="C733" s="154">
        <v>0</v>
      </c>
      <c r="D733" s="154">
        <v>0</v>
      </c>
      <c r="E733" s="155">
        <v>0</v>
      </c>
      <c r="F733" s="155">
        <v>0</v>
      </c>
    </row>
    <row r="734" customHeight="1" spans="1:6">
      <c r="A734" s="122"/>
      <c r="B734" s="156" t="s">
        <v>728</v>
      </c>
      <c r="C734" s="154">
        <v>0</v>
      </c>
      <c r="D734" s="154">
        <v>1052</v>
      </c>
      <c r="E734" s="155">
        <v>0</v>
      </c>
      <c r="F734" s="155">
        <v>3.79783393501805</v>
      </c>
    </row>
    <row r="735" customHeight="1" spans="1:6">
      <c r="A735" s="122"/>
      <c r="B735" s="156" t="s">
        <v>729</v>
      </c>
      <c r="C735" s="154">
        <v>3616</v>
      </c>
      <c r="D735" s="154">
        <v>3053</v>
      </c>
      <c r="E735" s="155">
        <v>0.844303097345133</v>
      </c>
      <c r="F735" s="155">
        <v>0.310643060643061</v>
      </c>
    </row>
    <row r="736" customHeight="1" spans="1:6">
      <c r="A736" s="122"/>
      <c r="B736" s="156" t="s">
        <v>152</v>
      </c>
      <c r="C736" s="154">
        <v>0</v>
      </c>
      <c r="D736" s="154">
        <v>703</v>
      </c>
      <c r="E736" s="155">
        <v>0</v>
      </c>
      <c r="F736" s="155">
        <v>0.973684210526316</v>
      </c>
    </row>
    <row r="737" customHeight="1" spans="1:6">
      <c r="A737" s="122"/>
      <c r="B737" s="156" t="s">
        <v>153</v>
      </c>
      <c r="C737" s="154">
        <v>0</v>
      </c>
      <c r="D737" s="154">
        <v>79</v>
      </c>
      <c r="E737" s="155">
        <v>0</v>
      </c>
      <c r="F737" s="155">
        <v>0.699115044247788</v>
      </c>
    </row>
    <row r="738" customHeight="1" spans="1:6">
      <c r="A738" s="122"/>
      <c r="B738" s="156" t="s">
        <v>154</v>
      </c>
      <c r="C738" s="154">
        <v>0</v>
      </c>
      <c r="D738" s="154">
        <v>0</v>
      </c>
      <c r="E738" s="155">
        <v>0</v>
      </c>
      <c r="F738" s="155">
        <v>0</v>
      </c>
    </row>
    <row r="739" customHeight="1" spans="1:6">
      <c r="A739" s="122"/>
      <c r="B739" s="156" t="s">
        <v>730</v>
      </c>
      <c r="C739" s="154">
        <v>0</v>
      </c>
      <c r="D739" s="154">
        <v>80</v>
      </c>
      <c r="E739" s="155">
        <v>0</v>
      </c>
      <c r="F739" s="155">
        <v>0</v>
      </c>
    </row>
    <row r="740" customHeight="1" spans="1:6">
      <c r="A740" s="122"/>
      <c r="B740" s="156" t="s">
        <v>731</v>
      </c>
      <c r="C740" s="154">
        <v>0</v>
      </c>
      <c r="D740" s="154">
        <v>175</v>
      </c>
      <c r="E740" s="155">
        <v>0</v>
      </c>
      <c r="F740" s="155">
        <v>0.309187279151943</v>
      </c>
    </row>
    <row r="741" customHeight="1" spans="1:6">
      <c r="A741" s="122"/>
      <c r="B741" s="156" t="s">
        <v>732</v>
      </c>
      <c r="C741" s="154">
        <v>0</v>
      </c>
      <c r="D741" s="154">
        <v>1134</v>
      </c>
      <c r="E741" s="155">
        <v>0</v>
      </c>
      <c r="F741" s="155">
        <v>1.42462311557789</v>
      </c>
    </row>
    <row r="742" customHeight="1" spans="1:6">
      <c r="A742" s="122"/>
      <c r="B742" s="156" t="s">
        <v>733</v>
      </c>
      <c r="C742" s="154">
        <v>0</v>
      </c>
      <c r="D742" s="154">
        <v>0</v>
      </c>
      <c r="E742" s="155">
        <v>0</v>
      </c>
      <c r="F742" s="155">
        <v>0</v>
      </c>
    </row>
    <row r="743" customHeight="1" spans="1:6">
      <c r="A743" s="122"/>
      <c r="B743" s="156" t="s">
        <v>734</v>
      </c>
      <c r="C743" s="154">
        <v>0</v>
      </c>
      <c r="D743" s="154">
        <v>0</v>
      </c>
      <c r="E743" s="155">
        <v>0</v>
      </c>
      <c r="F743" s="155">
        <v>0</v>
      </c>
    </row>
    <row r="744" customHeight="1" spans="1:6">
      <c r="A744" s="122"/>
      <c r="B744" s="156" t="s">
        <v>735</v>
      </c>
      <c r="C744" s="154">
        <v>0</v>
      </c>
      <c r="D744" s="154">
        <v>41</v>
      </c>
      <c r="E744" s="155">
        <v>0</v>
      </c>
      <c r="F744" s="155">
        <v>0</v>
      </c>
    </row>
    <row r="745" customHeight="1" spans="1:6">
      <c r="A745" s="122"/>
      <c r="B745" s="156" t="s">
        <v>736</v>
      </c>
      <c r="C745" s="154">
        <v>0</v>
      </c>
      <c r="D745" s="154">
        <v>0</v>
      </c>
      <c r="E745" s="155">
        <v>0</v>
      </c>
      <c r="F745" s="155">
        <v>0</v>
      </c>
    </row>
    <row r="746" customHeight="1" spans="1:6">
      <c r="A746" s="122"/>
      <c r="B746" s="156" t="s">
        <v>737</v>
      </c>
      <c r="C746" s="154">
        <v>0</v>
      </c>
      <c r="D746" s="154">
        <v>216</v>
      </c>
      <c r="E746" s="155">
        <v>0</v>
      </c>
      <c r="F746" s="155">
        <v>0.0581270182992465</v>
      </c>
    </row>
    <row r="747" customHeight="1" spans="1:6">
      <c r="A747" s="122"/>
      <c r="B747" s="156" t="s">
        <v>738</v>
      </c>
      <c r="C747" s="154">
        <v>0</v>
      </c>
      <c r="D747" s="154">
        <v>0</v>
      </c>
      <c r="E747" s="155">
        <v>0</v>
      </c>
      <c r="F747" s="155">
        <v>0</v>
      </c>
    </row>
    <row r="748" customHeight="1" spans="1:6">
      <c r="A748" s="122"/>
      <c r="B748" s="156" t="s">
        <v>739</v>
      </c>
      <c r="C748" s="154">
        <v>0</v>
      </c>
      <c r="D748" s="154">
        <v>0</v>
      </c>
      <c r="E748" s="155">
        <v>0</v>
      </c>
      <c r="F748" s="155">
        <v>0</v>
      </c>
    </row>
    <row r="749" customHeight="1" spans="1:6">
      <c r="A749" s="122"/>
      <c r="B749" s="156" t="s">
        <v>740</v>
      </c>
      <c r="C749" s="154">
        <v>0</v>
      </c>
      <c r="D749" s="154">
        <v>90</v>
      </c>
      <c r="E749" s="155">
        <v>0</v>
      </c>
      <c r="F749" s="155">
        <v>0.75</v>
      </c>
    </row>
    <row r="750" customHeight="1" spans="1:6">
      <c r="A750" s="122"/>
      <c r="B750" s="156" t="s">
        <v>741</v>
      </c>
      <c r="C750" s="154">
        <v>0</v>
      </c>
      <c r="D750" s="154">
        <v>20</v>
      </c>
      <c r="E750" s="155">
        <v>0</v>
      </c>
      <c r="F750" s="155">
        <v>0.5</v>
      </c>
    </row>
    <row r="751" customHeight="1" spans="1:6">
      <c r="A751" s="122"/>
      <c r="B751" s="156" t="s">
        <v>742</v>
      </c>
      <c r="C751" s="154">
        <v>0</v>
      </c>
      <c r="D751" s="154">
        <v>0</v>
      </c>
      <c r="E751" s="155">
        <v>0</v>
      </c>
      <c r="F751" s="155">
        <v>0</v>
      </c>
    </row>
    <row r="752" customHeight="1" spans="1:6">
      <c r="A752" s="122"/>
      <c r="B752" s="156" t="s">
        <v>743</v>
      </c>
      <c r="C752" s="154">
        <v>0</v>
      </c>
      <c r="D752" s="154">
        <v>0</v>
      </c>
      <c r="E752" s="155">
        <v>0</v>
      </c>
      <c r="F752" s="155">
        <v>0</v>
      </c>
    </row>
    <row r="753" customHeight="1" spans="1:6">
      <c r="A753" s="122"/>
      <c r="B753" s="156" t="s">
        <v>744</v>
      </c>
      <c r="C753" s="154">
        <v>0</v>
      </c>
      <c r="D753" s="154">
        <v>0</v>
      </c>
      <c r="E753" s="155">
        <v>0</v>
      </c>
      <c r="F753" s="155">
        <v>0</v>
      </c>
    </row>
    <row r="754" customHeight="1" spans="1:6">
      <c r="A754" s="122"/>
      <c r="B754" s="156" t="s">
        <v>745</v>
      </c>
      <c r="C754" s="154">
        <v>0</v>
      </c>
      <c r="D754" s="154">
        <v>18</v>
      </c>
      <c r="E754" s="155">
        <v>0</v>
      </c>
      <c r="F754" s="155">
        <v>0.36734693877551</v>
      </c>
    </row>
    <row r="755" customHeight="1" spans="1:6">
      <c r="A755" s="122"/>
      <c r="B755" s="156" t="s">
        <v>746</v>
      </c>
      <c r="C755" s="154">
        <v>0</v>
      </c>
      <c r="D755" s="154">
        <v>137</v>
      </c>
      <c r="E755" s="155">
        <v>0</v>
      </c>
      <c r="F755" s="155">
        <v>1.096</v>
      </c>
    </row>
    <row r="756" customHeight="1" spans="1:6">
      <c r="A756" s="122"/>
      <c r="B756" s="156" t="s">
        <v>747</v>
      </c>
      <c r="C756" s="154">
        <v>0</v>
      </c>
      <c r="D756" s="154">
        <v>0</v>
      </c>
      <c r="E756" s="155">
        <v>0</v>
      </c>
      <c r="F756" s="155">
        <v>0</v>
      </c>
    </row>
    <row r="757" customHeight="1" spans="1:6">
      <c r="A757" s="122"/>
      <c r="B757" s="156" t="s">
        <v>723</v>
      </c>
      <c r="C757" s="154">
        <v>0</v>
      </c>
      <c r="D757" s="154">
        <v>0</v>
      </c>
      <c r="E757" s="155">
        <v>0</v>
      </c>
      <c r="F757" s="155">
        <v>0</v>
      </c>
    </row>
    <row r="758" customHeight="1" spans="1:6">
      <c r="A758" s="122"/>
      <c r="B758" s="156" t="s">
        <v>748</v>
      </c>
      <c r="C758" s="154">
        <v>0</v>
      </c>
      <c r="D758" s="154">
        <v>322</v>
      </c>
      <c r="E758" s="155">
        <v>0</v>
      </c>
      <c r="F758" s="155">
        <v>0.0993827160493827</v>
      </c>
    </row>
    <row r="759" customHeight="1" spans="1:6">
      <c r="A759" s="122"/>
      <c r="B759" s="156" t="s">
        <v>749</v>
      </c>
      <c r="C759" s="154">
        <v>0</v>
      </c>
      <c r="D759" s="154">
        <v>0</v>
      </c>
      <c r="E759" s="155">
        <v>0</v>
      </c>
      <c r="F759" s="155">
        <v>0</v>
      </c>
    </row>
    <row r="760" customHeight="1" spans="1:6">
      <c r="A760" s="122"/>
      <c r="B760" s="156" t="s">
        <v>750</v>
      </c>
      <c r="C760" s="154">
        <v>0</v>
      </c>
      <c r="D760" s="154">
        <v>0</v>
      </c>
      <c r="E760" s="155">
        <v>0</v>
      </c>
      <c r="F760" s="155">
        <v>0</v>
      </c>
    </row>
    <row r="761" customHeight="1" spans="1:6">
      <c r="A761" s="122"/>
      <c r="B761" s="156" t="s">
        <v>751</v>
      </c>
      <c r="C761" s="154">
        <v>0</v>
      </c>
      <c r="D761" s="154">
        <v>0</v>
      </c>
      <c r="E761" s="155">
        <v>0</v>
      </c>
      <c r="F761" s="155">
        <v>0</v>
      </c>
    </row>
    <row r="762" customHeight="1" spans="1:6">
      <c r="A762" s="122"/>
      <c r="B762" s="156" t="s">
        <v>752</v>
      </c>
      <c r="C762" s="154">
        <v>0</v>
      </c>
      <c r="D762" s="154">
        <v>38</v>
      </c>
      <c r="E762" s="155">
        <v>0</v>
      </c>
      <c r="F762" s="155">
        <v>0.224852071005917</v>
      </c>
    </row>
    <row r="763" customHeight="1" spans="1:6">
      <c r="A763" s="122"/>
      <c r="B763" s="156" t="s">
        <v>753</v>
      </c>
      <c r="C763" s="154">
        <v>2256</v>
      </c>
      <c r="D763" s="154">
        <v>2005</v>
      </c>
      <c r="E763" s="155">
        <v>0.888741134751773</v>
      </c>
      <c r="F763" s="155">
        <v>0.549315068493151</v>
      </c>
    </row>
    <row r="764" customHeight="1" spans="1:6">
      <c r="A764" s="122"/>
      <c r="B764" s="156" t="s">
        <v>152</v>
      </c>
      <c r="C764" s="154">
        <v>0</v>
      </c>
      <c r="D764" s="154">
        <v>0</v>
      </c>
      <c r="E764" s="155">
        <v>0</v>
      </c>
      <c r="F764" s="155">
        <v>0</v>
      </c>
    </row>
    <row r="765" customHeight="1" spans="1:6">
      <c r="A765" s="122"/>
      <c r="B765" s="156" t="s">
        <v>153</v>
      </c>
      <c r="C765" s="154">
        <v>0</v>
      </c>
      <c r="D765" s="154">
        <v>0</v>
      </c>
      <c r="E765" s="155">
        <v>0</v>
      </c>
      <c r="F765" s="155">
        <v>0</v>
      </c>
    </row>
    <row r="766" customHeight="1" spans="1:6">
      <c r="A766" s="122"/>
      <c r="B766" s="156" t="s">
        <v>154</v>
      </c>
      <c r="C766" s="154">
        <v>0</v>
      </c>
      <c r="D766" s="154">
        <v>0</v>
      </c>
      <c r="E766" s="155">
        <v>0</v>
      </c>
      <c r="F766" s="155">
        <v>0</v>
      </c>
    </row>
    <row r="767" customHeight="1" spans="1:6">
      <c r="A767" s="122"/>
      <c r="B767" s="156" t="s">
        <v>754</v>
      </c>
      <c r="C767" s="154">
        <v>0</v>
      </c>
      <c r="D767" s="154">
        <v>979</v>
      </c>
      <c r="E767" s="155">
        <v>0</v>
      </c>
      <c r="F767" s="155">
        <v>0.698786581013562</v>
      </c>
    </row>
    <row r="768" customHeight="1" spans="1:6">
      <c r="A768" s="122"/>
      <c r="B768" s="156" t="s">
        <v>755</v>
      </c>
      <c r="C768" s="154">
        <v>0</v>
      </c>
      <c r="D768" s="154">
        <v>339</v>
      </c>
      <c r="E768" s="155">
        <v>0</v>
      </c>
      <c r="F768" s="155">
        <v>2.60769230769231</v>
      </c>
    </row>
    <row r="769" customHeight="1" spans="1:6">
      <c r="A769" s="122"/>
      <c r="B769" s="156" t="s">
        <v>756</v>
      </c>
      <c r="C769" s="154">
        <v>0</v>
      </c>
      <c r="D769" s="154">
        <v>32</v>
      </c>
      <c r="E769" s="155">
        <v>0</v>
      </c>
      <c r="F769" s="155">
        <v>0.115942028985507</v>
      </c>
    </row>
    <row r="770" customHeight="1" spans="1:6">
      <c r="A770" s="122"/>
      <c r="B770" s="156" t="s">
        <v>757</v>
      </c>
      <c r="C770" s="154">
        <v>0</v>
      </c>
      <c r="D770" s="154">
        <v>26</v>
      </c>
      <c r="E770" s="155">
        <v>0</v>
      </c>
      <c r="F770" s="155">
        <v>0</v>
      </c>
    </row>
    <row r="771" customHeight="1" spans="1:6">
      <c r="A771" s="122"/>
      <c r="B771" s="156" t="s">
        <v>758</v>
      </c>
      <c r="C771" s="154">
        <v>0</v>
      </c>
      <c r="D771" s="154">
        <v>0</v>
      </c>
      <c r="E771" s="155">
        <v>0</v>
      </c>
      <c r="F771" s="155">
        <v>0</v>
      </c>
    </row>
    <row r="772" customHeight="1" spans="1:6">
      <c r="A772" s="122"/>
      <c r="B772" s="156" t="s">
        <v>161</v>
      </c>
      <c r="C772" s="154">
        <v>0</v>
      </c>
      <c r="D772" s="154">
        <v>0</v>
      </c>
      <c r="E772" s="155">
        <v>0</v>
      </c>
      <c r="F772" s="155">
        <v>0</v>
      </c>
    </row>
    <row r="773" customHeight="1" spans="1:6">
      <c r="A773" s="122"/>
      <c r="B773" s="156" t="s">
        <v>759</v>
      </c>
      <c r="C773" s="154">
        <v>0</v>
      </c>
      <c r="D773" s="154">
        <v>629</v>
      </c>
      <c r="E773" s="155">
        <v>0</v>
      </c>
      <c r="F773" s="155">
        <v>0.341291372761801</v>
      </c>
    </row>
    <row r="774" customHeight="1" spans="1:6">
      <c r="A774" s="122"/>
      <c r="B774" s="156" t="s">
        <v>760</v>
      </c>
      <c r="C774" s="154">
        <v>162</v>
      </c>
      <c r="D774" s="154">
        <v>69</v>
      </c>
      <c r="E774" s="155">
        <v>0.425925925925926</v>
      </c>
      <c r="F774" s="155">
        <v>0</v>
      </c>
    </row>
    <row r="775" customHeight="1" spans="1:6">
      <c r="A775" s="122"/>
      <c r="B775" s="156" t="s">
        <v>761</v>
      </c>
      <c r="C775" s="154">
        <v>0</v>
      </c>
      <c r="D775" s="154">
        <v>69</v>
      </c>
      <c r="E775" s="155">
        <v>0</v>
      </c>
      <c r="F775" s="155">
        <v>0</v>
      </c>
    </row>
    <row r="776" customHeight="1" spans="1:6">
      <c r="A776" s="122"/>
      <c r="B776" s="156" t="s">
        <v>762</v>
      </c>
      <c r="C776" s="154">
        <v>0</v>
      </c>
      <c r="D776" s="154">
        <v>0</v>
      </c>
      <c r="E776" s="155">
        <v>0</v>
      </c>
      <c r="F776" s="155">
        <v>0</v>
      </c>
    </row>
    <row r="777" customHeight="1" spans="1:6">
      <c r="A777" s="122"/>
      <c r="B777" s="156" t="s">
        <v>763</v>
      </c>
      <c r="C777" s="154">
        <v>0</v>
      </c>
      <c r="D777" s="154">
        <v>0</v>
      </c>
      <c r="E777" s="155">
        <v>0</v>
      </c>
      <c r="F777" s="155">
        <v>0</v>
      </c>
    </row>
    <row r="778" customHeight="1" spans="1:6">
      <c r="A778" s="122"/>
      <c r="B778" s="156" t="s">
        <v>764</v>
      </c>
      <c r="C778" s="154">
        <v>0</v>
      </c>
      <c r="D778" s="154">
        <v>0</v>
      </c>
      <c r="E778" s="155">
        <v>0</v>
      </c>
      <c r="F778" s="155">
        <v>0</v>
      </c>
    </row>
    <row r="779" customHeight="1" spans="1:6">
      <c r="A779" s="122"/>
      <c r="B779" s="156" t="s">
        <v>765</v>
      </c>
      <c r="C779" s="154">
        <v>0</v>
      </c>
      <c r="D779" s="154">
        <v>0</v>
      </c>
      <c r="E779" s="155">
        <v>0</v>
      </c>
      <c r="F779" s="155">
        <v>0</v>
      </c>
    </row>
    <row r="780" customHeight="1" spans="1:6">
      <c r="A780" s="122"/>
      <c r="B780" s="156" t="s">
        <v>766</v>
      </c>
      <c r="C780" s="154">
        <v>0</v>
      </c>
      <c r="D780" s="154">
        <v>0</v>
      </c>
      <c r="E780" s="155">
        <v>0</v>
      </c>
      <c r="F780" s="155">
        <v>0</v>
      </c>
    </row>
    <row r="781" customHeight="1" spans="1:6">
      <c r="A781" s="122"/>
      <c r="B781" s="156" t="s">
        <v>767</v>
      </c>
      <c r="C781" s="154">
        <v>2082</v>
      </c>
      <c r="D781" s="154">
        <v>1541</v>
      </c>
      <c r="E781" s="155">
        <v>0.740153698366955</v>
      </c>
      <c r="F781" s="155">
        <v>1.44018691588785</v>
      </c>
    </row>
    <row r="782" customHeight="1" spans="1:6">
      <c r="A782" s="122"/>
      <c r="B782" s="156" t="s">
        <v>768</v>
      </c>
      <c r="C782" s="154">
        <v>0</v>
      </c>
      <c r="D782" s="154">
        <v>0</v>
      </c>
      <c r="E782" s="155">
        <v>0</v>
      </c>
      <c r="F782" s="155">
        <v>0</v>
      </c>
    </row>
    <row r="783" customHeight="1" spans="1:6">
      <c r="A783" s="122"/>
      <c r="B783" s="156" t="s">
        <v>769</v>
      </c>
      <c r="C783" s="154">
        <v>0</v>
      </c>
      <c r="D783" s="154">
        <v>375</v>
      </c>
      <c r="E783" s="155">
        <v>0</v>
      </c>
      <c r="F783" s="155">
        <v>1.20967741935484</v>
      </c>
    </row>
    <row r="784" customHeight="1" spans="1:6">
      <c r="A784" s="122"/>
      <c r="B784" s="156" t="s">
        <v>770</v>
      </c>
      <c r="C784" s="154">
        <v>0</v>
      </c>
      <c r="D784" s="154">
        <v>822</v>
      </c>
      <c r="E784" s="155">
        <v>0</v>
      </c>
      <c r="F784" s="155">
        <v>1.11836734693878</v>
      </c>
    </row>
    <row r="785" customHeight="1" spans="1:6">
      <c r="A785" s="122"/>
      <c r="B785" s="156" t="s">
        <v>771</v>
      </c>
      <c r="C785" s="154">
        <v>0</v>
      </c>
      <c r="D785" s="154">
        <v>0</v>
      </c>
      <c r="E785" s="155">
        <v>0</v>
      </c>
      <c r="F785" s="155">
        <v>0</v>
      </c>
    </row>
    <row r="786" customHeight="1" spans="1:6">
      <c r="A786" s="122"/>
      <c r="B786" s="156" t="s">
        <v>772</v>
      </c>
      <c r="C786" s="154">
        <v>0</v>
      </c>
      <c r="D786" s="154">
        <v>344</v>
      </c>
      <c r="E786" s="155">
        <v>0</v>
      </c>
      <c r="F786" s="155">
        <v>13.76</v>
      </c>
    </row>
    <row r="787" customHeight="1" spans="1:6">
      <c r="A787" s="122"/>
      <c r="B787" s="156" t="s">
        <v>773</v>
      </c>
      <c r="C787" s="154">
        <v>0</v>
      </c>
      <c r="D787" s="154">
        <v>0</v>
      </c>
      <c r="E787" s="155">
        <v>0</v>
      </c>
      <c r="F787" s="155">
        <v>0</v>
      </c>
    </row>
    <row r="788" customHeight="1" spans="1:6">
      <c r="A788" s="122"/>
      <c r="B788" s="156" t="s">
        <v>774</v>
      </c>
      <c r="C788" s="154">
        <v>0</v>
      </c>
      <c r="D788" s="154">
        <v>0</v>
      </c>
      <c r="E788" s="155">
        <v>0</v>
      </c>
      <c r="F788" s="155">
        <v>0</v>
      </c>
    </row>
    <row r="789" customHeight="1" spans="1:6">
      <c r="A789" s="122"/>
      <c r="B789" s="156" t="s">
        <v>775</v>
      </c>
      <c r="C789" s="154">
        <v>0</v>
      </c>
      <c r="D789" s="154">
        <v>0</v>
      </c>
      <c r="E789" s="155">
        <v>0</v>
      </c>
      <c r="F789" s="155">
        <v>0</v>
      </c>
    </row>
    <row r="790" customHeight="1" spans="1:6">
      <c r="A790" s="122"/>
      <c r="B790" s="156" t="s">
        <v>776</v>
      </c>
      <c r="C790" s="154">
        <v>2845</v>
      </c>
      <c r="D790" s="154">
        <v>2182</v>
      </c>
      <c r="E790" s="155">
        <v>0.766959578207381</v>
      </c>
      <c r="F790" s="155">
        <v>44.530612244898</v>
      </c>
    </row>
    <row r="791" customHeight="1" spans="1:6">
      <c r="A791" s="122"/>
      <c r="B791" s="156" t="s">
        <v>777</v>
      </c>
      <c r="C791" s="154">
        <v>0</v>
      </c>
      <c r="D791" s="154">
        <v>0</v>
      </c>
      <c r="E791" s="155">
        <v>0</v>
      </c>
      <c r="F791" s="155">
        <v>0</v>
      </c>
    </row>
    <row r="792" customHeight="1" spans="1:6">
      <c r="A792" s="122"/>
      <c r="B792" s="156" t="s">
        <v>778</v>
      </c>
      <c r="C792" s="154">
        <v>0</v>
      </c>
      <c r="D792" s="154">
        <v>2182</v>
      </c>
      <c r="E792" s="155">
        <v>0</v>
      </c>
      <c r="F792" s="155">
        <v>44.530612244898</v>
      </c>
    </row>
    <row r="793" customHeight="1" spans="1:6">
      <c r="A793" s="96" t="s">
        <v>779</v>
      </c>
      <c r="B793" s="156" t="s">
        <v>112</v>
      </c>
      <c r="C793" s="154">
        <v>1409</v>
      </c>
      <c r="D793" s="154">
        <v>931</v>
      </c>
      <c r="E793" s="155">
        <v>0.660752306600426</v>
      </c>
      <c r="F793" s="155">
        <v>0.662162162162162</v>
      </c>
    </row>
    <row r="794" customHeight="1" spans="1:6">
      <c r="A794" s="122"/>
      <c r="B794" s="156" t="s">
        <v>780</v>
      </c>
      <c r="C794" s="154">
        <v>1409</v>
      </c>
      <c r="D794" s="154">
        <v>931</v>
      </c>
      <c r="E794" s="155">
        <v>0.660752306600426</v>
      </c>
      <c r="F794" s="155">
        <v>0.662162162162162</v>
      </c>
    </row>
    <row r="795" customHeight="1" spans="1:6">
      <c r="A795" s="122"/>
      <c r="B795" s="156" t="s">
        <v>152</v>
      </c>
      <c r="C795" s="154">
        <v>0</v>
      </c>
      <c r="D795" s="154">
        <v>393</v>
      </c>
      <c r="E795" s="155">
        <v>0</v>
      </c>
      <c r="F795" s="155">
        <v>0.975186104218362</v>
      </c>
    </row>
    <row r="796" customHeight="1" spans="1:6">
      <c r="A796" s="122"/>
      <c r="B796" s="156" t="s">
        <v>153</v>
      </c>
      <c r="C796" s="154">
        <v>0</v>
      </c>
      <c r="D796" s="154">
        <v>8</v>
      </c>
      <c r="E796" s="155">
        <v>0</v>
      </c>
      <c r="F796" s="155">
        <v>1.6</v>
      </c>
    </row>
    <row r="797" customHeight="1" spans="1:6">
      <c r="A797" s="122"/>
      <c r="B797" s="156" t="s">
        <v>154</v>
      </c>
      <c r="C797" s="154">
        <v>0</v>
      </c>
      <c r="D797" s="154">
        <v>0</v>
      </c>
      <c r="E797" s="155">
        <v>0</v>
      </c>
      <c r="F797" s="155">
        <v>0</v>
      </c>
    </row>
    <row r="798" customHeight="1" spans="1:6">
      <c r="A798" s="122"/>
      <c r="B798" s="156" t="s">
        <v>781</v>
      </c>
      <c r="C798" s="154">
        <v>0</v>
      </c>
      <c r="D798" s="154">
        <v>0</v>
      </c>
      <c r="E798" s="155">
        <v>0</v>
      </c>
      <c r="F798" s="155">
        <v>0</v>
      </c>
    </row>
    <row r="799" customHeight="1" spans="1:6">
      <c r="A799" s="122"/>
      <c r="B799" s="156" t="s">
        <v>782</v>
      </c>
      <c r="C799" s="154">
        <v>0</v>
      </c>
      <c r="D799" s="154">
        <v>279</v>
      </c>
      <c r="E799" s="155">
        <v>0</v>
      </c>
      <c r="F799" s="155">
        <v>0.572895277207392</v>
      </c>
    </row>
    <row r="800" customHeight="1" spans="1:6">
      <c r="A800" s="122"/>
      <c r="B800" s="156" t="s">
        <v>783</v>
      </c>
      <c r="C800" s="154">
        <v>0</v>
      </c>
      <c r="D800" s="154">
        <v>0</v>
      </c>
      <c r="E800" s="155">
        <v>0</v>
      </c>
      <c r="F800" s="155">
        <v>0</v>
      </c>
    </row>
    <row r="801" customHeight="1" spans="1:6">
      <c r="A801" s="122"/>
      <c r="B801" s="156" t="s">
        <v>784</v>
      </c>
      <c r="C801" s="154">
        <v>0</v>
      </c>
      <c r="D801" s="154">
        <v>251</v>
      </c>
      <c r="E801" s="155">
        <v>0</v>
      </c>
      <c r="F801" s="155">
        <v>0.744807121661721</v>
      </c>
    </row>
    <row r="802" customHeight="1" spans="1:6">
      <c r="A802" s="122"/>
      <c r="B802" s="156" t="s">
        <v>785</v>
      </c>
      <c r="C802" s="154">
        <v>0</v>
      </c>
      <c r="D802" s="154">
        <v>0</v>
      </c>
      <c r="E802" s="155">
        <v>0</v>
      </c>
      <c r="F802" s="155">
        <v>0</v>
      </c>
    </row>
    <row r="803" customHeight="1" spans="1:6">
      <c r="A803" s="122"/>
      <c r="B803" s="156" t="s">
        <v>786</v>
      </c>
      <c r="C803" s="154">
        <v>0</v>
      </c>
      <c r="D803" s="154">
        <v>0</v>
      </c>
      <c r="E803" s="155">
        <v>0</v>
      </c>
      <c r="F803" s="155">
        <v>0</v>
      </c>
    </row>
    <row r="804" customHeight="1" spans="1:6">
      <c r="A804" s="122"/>
      <c r="B804" s="156" t="s">
        <v>787</v>
      </c>
      <c r="C804" s="154">
        <v>0</v>
      </c>
      <c r="D804" s="154">
        <v>0</v>
      </c>
      <c r="E804" s="155">
        <v>0</v>
      </c>
      <c r="F804" s="155">
        <v>0</v>
      </c>
    </row>
    <row r="805" customHeight="1" spans="1:6">
      <c r="A805" s="122"/>
      <c r="B805" s="156" t="s">
        <v>788</v>
      </c>
      <c r="C805" s="154">
        <v>0</v>
      </c>
      <c r="D805" s="154">
        <v>0</v>
      </c>
      <c r="E805" s="155">
        <v>0</v>
      </c>
      <c r="F805" s="155">
        <v>0</v>
      </c>
    </row>
    <row r="806" customHeight="1" spans="1:6">
      <c r="A806" s="122"/>
      <c r="B806" s="156" t="s">
        <v>789</v>
      </c>
      <c r="C806" s="154">
        <v>0</v>
      </c>
      <c r="D806" s="154">
        <v>0</v>
      </c>
      <c r="E806" s="155">
        <v>0</v>
      </c>
      <c r="F806" s="155">
        <v>0</v>
      </c>
    </row>
    <row r="807" customHeight="1" spans="1:6">
      <c r="A807" s="122"/>
      <c r="B807" s="156" t="s">
        <v>790</v>
      </c>
      <c r="C807" s="154">
        <v>0</v>
      </c>
      <c r="D807" s="154">
        <v>0</v>
      </c>
      <c r="E807" s="155">
        <v>0</v>
      </c>
      <c r="F807" s="155">
        <v>0</v>
      </c>
    </row>
    <row r="808" customHeight="1" spans="1:6">
      <c r="A808" s="122"/>
      <c r="B808" s="156" t="s">
        <v>791</v>
      </c>
      <c r="C808" s="154">
        <v>0</v>
      </c>
      <c r="D808" s="154">
        <v>0</v>
      </c>
      <c r="E808" s="155">
        <v>0</v>
      </c>
      <c r="F808" s="155">
        <v>0</v>
      </c>
    </row>
    <row r="809" customHeight="1" spans="1:6">
      <c r="A809" s="122"/>
      <c r="B809" s="156" t="s">
        <v>792</v>
      </c>
      <c r="C809" s="154">
        <v>0</v>
      </c>
      <c r="D809" s="154">
        <v>0</v>
      </c>
      <c r="E809" s="155">
        <v>0</v>
      </c>
      <c r="F809" s="155">
        <v>0</v>
      </c>
    </row>
    <row r="810" customHeight="1" spans="1:6">
      <c r="A810" s="122"/>
      <c r="B810" s="156" t="s">
        <v>793</v>
      </c>
      <c r="C810" s="154">
        <v>0</v>
      </c>
      <c r="D810" s="154">
        <v>0</v>
      </c>
      <c r="E810" s="155">
        <v>0</v>
      </c>
      <c r="F810" s="155">
        <v>0</v>
      </c>
    </row>
    <row r="811" customHeight="1" spans="1:6">
      <c r="A811" s="122"/>
      <c r="B811" s="156" t="s">
        <v>794</v>
      </c>
      <c r="C811" s="154">
        <v>0</v>
      </c>
      <c r="D811" s="154">
        <v>0</v>
      </c>
      <c r="E811" s="155">
        <v>0</v>
      </c>
      <c r="F811" s="155">
        <v>0</v>
      </c>
    </row>
    <row r="812" customHeight="1" spans="1:6">
      <c r="A812" s="122"/>
      <c r="B812" s="156" t="s">
        <v>795</v>
      </c>
      <c r="C812" s="154">
        <v>0</v>
      </c>
      <c r="D812" s="154">
        <v>0</v>
      </c>
      <c r="E812" s="155">
        <v>0</v>
      </c>
      <c r="F812" s="155">
        <v>0</v>
      </c>
    </row>
    <row r="813" customHeight="1" spans="1:6">
      <c r="A813" s="122"/>
      <c r="B813" s="156" t="s">
        <v>796</v>
      </c>
      <c r="C813" s="154">
        <v>0</v>
      </c>
      <c r="D813" s="154">
        <v>0</v>
      </c>
      <c r="E813" s="155">
        <v>0</v>
      </c>
      <c r="F813" s="155">
        <v>0</v>
      </c>
    </row>
    <row r="814" customHeight="1" spans="1:6">
      <c r="A814" s="122"/>
      <c r="B814" s="156" t="s">
        <v>797</v>
      </c>
      <c r="C814" s="154">
        <v>0</v>
      </c>
      <c r="D814" s="154">
        <v>0</v>
      </c>
      <c r="E814" s="155">
        <v>0</v>
      </c>
      <c r="F814" s="155">
        <v>0</v>
      </c>
    </row>
    <row r="815" customHeight="1" spans="1:6">
      <c r="A815" s="122"/>
      <c r="B815" s="156" t="s">
        <v>798</v>
      </c>
      <c r="C815" s="154">
        <v>0</v>
      </c>
      <c r="D815" s="154">
        <v>0</v>
      </c>
      <c r="E815" s="155">
        <v>0</v>
      </c>
      <c r="F815" s="155">
        <v>0</v>
      </c>
    </row>
    <row r="816" customHeight="1" spans="1:6">
      <c r="A816" s="122"/>
      <c r="B816" s="156" t="s">
        <v>799</v>
      </c>
      <c r="C816" s="154">
        <v>0</v>
      </c>
      <c r="D816" s="154">
        <v>0</v>
      </c>
      <c r="E816" s="155">
        <v>0</v>
      </c>
      <c r="F816" s="155">
        <v>0</v>
      </c>
    </row>
    <row r="817" customHeight="1" spans="1:6">
      <c r="A817" s="122"/>
      <c r="B817" s="156" t="s">
        <v>152</v>
      </c>
      <c r="C817" s="154">
        <v>0</v>
      </c>
      <c r="D817" s="154">
        <v>0</v>
      </c>
      <c r="E817" s="155">
        <v>0</v>
      </c>
      <c r="F817" s="155">
        <v>0</v>
      </c>
    </row>
    <row r="818" customHeight="1" spans="1:6">
      <c r="A818" s="122"/>
      <c r="B818" s="156" t="s">
        <v>153</v>
      </c>
      <c r="C818" s="154">
        <v>0</v>
      </c>
      <c r="D818" s="154">
        <v>0</v>
      </c>
      <c r="E818" s="155">
        <v>0</v>
      </c>
      <c r="F818" s="155">
        <v>0</v>
      </c>
    </row>
    <row r="819" customHeight="1" spans="1:6">
      <c r="A819" s="122"/>
      <c r="B819" s="156" t="s">
        <v>154</v>
      </c>
      <c r="C819" s="154">
        <v>0</v>
      </c>
      <c r="D819" s="154">
        <v>0</v>
      </c>
      <c r="E819" s="155">
        <v>0</v>
      </c>
      <c r="F819" s="155">
        <v>0</v>
      </c>
    </row>
    <row r="820" customHeight="1" spans="1:6">
      <c r="A820" s="122"/>
      <c r="B820" s="156" t="s">
        <v>800</v>
      </c>
      <c r="C820" s="154">
        <v>0</v>
      </c>
      <c r="D820" s="154">
        <v>0</v>
      </c>
      <c r="E820" s="155">
        <v>0</v>
      </c>
      <c r="F820" s="155">
        <v>0</v>
      </c>
    </row>
    <row r="821" customHeight="1" spans="1:6">
      <c r="A821" s="122"/>
      <c r="B821" s="156" t="s">
        <v>801</v>
      </c>
      <c r="C821" s="154">
        <v>0</v>
      </c>
      <c r="D821" s="154">
        <v>0</v>
      </c>
      <c r="E821" s="155">
        <v>0</v>
      </c>
      <c r="F821" s="155">
        <v>0</v>
      </c>
    </row>
    <row r="822" customHeight="1" spans="1:6">
      <c r="A822" s="122"/>
      <c r="B822" s="156" t="s">
        <v>802</v>
      </c>
      <c r="C822" s="154">
        <v>0</v>
      </c>
      <c r="D822" s="154">
        <v>0</v>
      </c>
      <c r="E822" s="155">
        <v>0</v>
      </c>
      <c r="F822" s="155">
        <v>0</v>
      </c>
    </row>
    <row r="823" customHeight="1" spans="1:6">
      <c r="A823" s="122"/>
      <c r="B823" s="156" t="s">
        <v>803</v>
      </c>
      <c r="C823" s="154">
        <v>0</v>
      </c>
      <c r="D823" s="154">
        <v>0</v>
      </c>
      <c r="E823" s="155">
        <v>0</v>
      </c>
      <c r="F823" s="155">
        <v>0</v>
      </c>
    </row>
    <row r="824" customHeight="1" spans="1:6">
      <c r="A824" s="122"/>
      <c r="B824" s="156" t="s">
        <v>804</v>
      </c>
      <c r="C824" s="154">
        <v>0</v>
      </c>
      <c r="D824" s="154">
        <v>0</v>
      </c>
      <c r="E824" s="155">
        <v>0</v>
      </c>
      <c r="F824" s="155">
        <v>0</v>
      </c>
    </row>
    <row r="825" customHeight="1" spans="1:6">
      <c r="A825" s="122"/>
      <c r="B825" s="156" t="s">
        <v>805</v>
      </c>
      <c r="C825" s="154">
        <v>0</v>
      </c>
      <c r="D825" s="154">
        <v>0</v>
      </c>
      <c r="E825" s="155">
        <v>0</v>
      </c>
      <c r="F825" s="155">
        <v>0</v>
      </c>
    </row>
    <row r="826" customHeight="1" spans="1:6">
      <c r="A826" s="122"/>
      <c r="B826" s="156" t="s">
        <v>806</v>
      </c>
      <c r="C826" s="154">
        <v>0</v>
      </c>
      <c r="D826" s="154">
        <v>0</v>
      </c>
      <c r="E826" s="155">
        <v>0</v>
      </c>
      <c r="F826" s="155">
        <v>0</v>
      </c>
    </row>
    <row r="827" customHeight="1" spans="1:6">
      <c r="A827" s="122"/>
      <c r="B827" s="156" t="s">
        <v>152</v>
      </c>
      <c r="C827" s="154">
        <v>0</v>
      </c>
      <c r="D827" s="154">
        <v>0</v>
      </c>
      <c r="E827" s="155">
        <v>0</v>
      </c>
      <c r="F827" s="155">
        <v>0</v>
      </c>
    </row>
    <row r="828" customHeight="1" spans="1:6">
      <c r="A828" s="122"/>
      <c r="B828" s="156" t="s">
        <v>153</v>
      </c>
      <c r="C828" s="154">
        <v>0</v>
      </c>
      <c r="D828" s="154">
        <v>0</v>
      </c>
      <c r="E828" s="155">
        <v>0</v>
      </c>
      <c r="F828" s="155">
        <v>0</v>
      </c>
    </row>
    <row r="829" customHeight="1" spans="1:6">
      <c r="A829" s="122"/>
      <c r="B829" s="156" t="s">
        <v>154</v>
      </c>
      <c r="C829" s="154">
        <v>0</v>
      </c>
      <c r="D829" s="154">
        <v>0</v>
      </c>
      <c r="E829" s="155">
        <v>0</v>
      </c>
      <c r="F829" s="155">
        <v>0</v>
      </c>
    </row>
    <row r="830" customHeight="1" spans="1:6">
      <c r="A830" s="122"/>
      <c r="B830" s="156" t="s">
        <v>807</v>
      </c>
      <c r="C830" s="154">
        <v>0</v>
      </c>
      <c r="D830" s="154">
        <v>0</v>
      </c>
      <c r="E830" s="155">
        <v>0</v>
      </c>
      <c r="F830" s="155">
        <v>0</v>
      </c>
    </row>
    <row r="831" customHeight="1" spans="1:6">
      <c r="A831" s="122"/>
      <c r="B831" s="156" t="s">
        <v>808</v>
      </c>
      <c r="C831" s="154">
        <v>0</v>
      </c>
      <c r="D831" s="154">
        <v>0</v>
      </c>
      <c r="E831" s="155">
        <v>0</v>
      </c>
      <c r="F831" s="155">
        <v>0</v>
      </c>
    </row>
    <row r="832" customHeight="1" spans="1:6">
      <c r="A832" s="122"/>
      <c r="B832" s="156" t="s">
        <v>809</v>
      </c>
      <c r="C832" s="154">
        <v>0</v>
      </c>
      <c r="D832" s="154">
        <v>0</v>
      </c>
      <c r="E832" s="155">
        <v>0</v>
      </c>
      <c r="F832" s="155">
        <v>0</v>
      </c>
    </row>
    <row r="833" customHeight="1" spans="1:6">
      <c r="A833" s="122"/>
      <c r="B833" s="156" t="s">
        <v>810</v>
      </c>
      <c r="C833" s="154">
        <v>0</v>
      </c>
      <c r="D833" s="154">
        <v>0</v>
      </c>
      <c r="E833" s="155">
        <v>0</v>
      </c>
      <c r="F833" s="155">
        <v>0</v>
      </c>
    </row>
    <row r="834" customHeight="1" spans="1:6">
      <c r="A834" s="122"/>
      <c r="B834" s="156" t="s">
        <v>811</v>
      </c>
      <c r="C834" s="154">
        <v>0</v>
      </c>
      <c r="D834" s="154">
        <v>0</v>
      </c>
      <c r="E834" s="155">
        <v>0</v>
      </c>
      <c r="F834" s="155">
        <v>0</v>
      </c>
    </row>
    <row r="835" customHeight="1" spans="1:6">
      <c r="A835" s="122"/>
      <c r="B835" s="156" t="s">
        <v>812</v>
      </c>
      <c r="C835" s="154">
        <v>0</v>
      </c>
      <c r="D835" s="154">
        <v>0</v>
      </c>
      <c r="E835" s="155">
        <v>0</v>
      </c>
      <c r="F835" s="155">
        <v>0</v>
      </c>
    </row>
    <row r="836" customHeight="1" spans="1:6">
      <c r="A836" s="122"/>
      <c r="B836" s="156" t="s">
        <v>813</v>
      </c>
      <c r="C836" s="154">
        <v>0</v>
      </c>
      <c r="D836" s="154">
        <v>0</v>
      </c>
      <c r="E836" s="155">
        <v>0</v>
      </c>
      <c r="F836" s="155">
        <v>0</v>
      </c>
    </row>
    <row r="837" customHeight="1" spans="1:6">
      <c r="A837" s="122"/>
      <c r="B837" s="156" t="s">
        <v>152</v>
      </c>
      <c r="C837" s="154">
        <v>0</v>
      </c>
      <c r="D837" s="154">
        <v>0</v>
      </c>
      <c r="E837" s="155">
        <v>0</v>
      </c>
      <c r="F837" s="155">
        <v>0</v>
      </c>
    </row>
    <row r="838" customHeight="1" spans="1:6">
      <c r="A838" s="122"/>
      <c r="B838" s="156" t="s">
        <v>153</v>
      </c>
      <c r="C838" s="154">
        <v>0</v>
      </c>
      <c r="D838" s="154">
        <v>0</v>
      </c>
      <c r="E838" s="155">
        <v>0</v>
      </c>
      <c r="F838" s="155">
        <v>0</v>
      </c>
    </row>
    <row r="839" customHeight="1" spans="1:6">
      <c r="A839" s="122"/>
      <c r="B839" s="156" t="s">
        <v>154</v>
      </c>
      <c r="C839" s="154">
        <v>0</v>
      </c>
      <c r="D839" s="154">
        <v>0</v>
      </c>
      <c r="E839" s="155">
        <v>0</v>
      </c>
      <c r="F839" s="155">
        <v>0</v>
      </c>
    </row>
    <row r="840" customHeight="1" spans="1:6">
      <c r="A840" s="122"/>
      <c r="B840" s="156" t="s">
        <v>804</v>
      </c>
      <c r="C840" s="154">
        <v>0</v>
      </c>
      <c r="D840" s="154">
        <v>0</v>
      </c>
      <c r="E840" s="155">
        <v>0</v>
      </c>
      <c r="F840" s="155">
        <v>0</v>
      </c>
    </row>
    <row r="841" customHeight="1" spans="1:6">
      <c r="A841" s="122"/>
      <c r="B841" s="156" t="s">
        <v>814</v>
      </c>
      <c r="C841" s="154">
        <v>0</v>
      </c>
      <c r="D841" s="154">
        <v>0</v>
      </c>
      <c r="E841" s="155">
        <v>0</v>
      </c>
      <c r="F841" s="155">
        <v>0</v>
      </c>
    </row>
    <row r="842" customHeight="1" spans="1:6">
      <c r="A842" s="122"/>
      <c r="B842" s="156" t="s">
        <v>815</v>
      </c>
      <c r="C842" s="154">
        <v>0</v>
      </c>
      <c r="D842" s="154">
        <v>0</v>
      </c>
      <c r="E842" s="155">
        <v>0</v>
      </c>
      <c r="F842" s="155">
        <v>0</v>
      </c>
    </row>
    <row r="843" customHeight="1" spans="1:6">
      <c r="A843" s="122"/>
      <c r="B843" s="156" t="s">
        <v>816</v>
      </c>
      <c r="C843" s="154">
        <v>0</v>
      </c>
      <c r="D843" s="154">
        <v>0</v>
      </c>
      <c r="E843" s="155">
        <v>0</v>
      </c>
      <c r="F843" s="155">
        <v>0</v>
      </c>
    </row>
    <row r="844" customHeight="1" spans="1:6">
      <c r="A844" s="122"/>
      <c r="B844" s="156" t="s">
        <v>817</v>
      </c>
      <c r="C844" s="154">
        <v>0</v>
      </c>
      <c r="D844" s="154">
        <v>0</v>
      </c>
      <c r="E844" s="155">
        <v>0</v>
      </c>
      <c r="F844" s="155">
        <v>0</v>
      </c>
    </row>
    <row r="845" customHeight="1" spans="1:6">
      <c r="A845" s="122"/>
      <c r="B845" s="156" t="s">
        <v>818</v>
      </c>
      <c r="C845" s="154">
        <v>0</v>
      </c>
      <c r="D845" s="154">
        <v>0</v>
      </c>
      <c r="E845" s="155">
        <v>0</v>
      </c>
      <c r="F845" s="155">
        <v>0</v>
      </c>
    </row>
    <row r="846" customHeight="1" spans="1:6">
      <c r="A846" s="122"/>
      <c r="B846" s="156" t="s">
        <v>819</v>
      </c>
      <c r="C846" s="154">
        <v>0</v>
      </c>
      <c r="D846" s="154">
        <v>0</v>
      </c>
      <c r="E846" s="155">
        <v>0</v>
      </c>
      <c r="F846" s="155">
        <v>0</v>
      </c>
    </row>
    <row r="847" customHeight="1" spans="1:6">
      <c r="A847" s="122"/>
      <c r="B847" s="156" t="s">
        <v>820</v>
      </c>
      <c r="C847" s="154">
        <v>0</v>
      </c>
      <c r="D847" s="154">
        <v>0</v>
      </c>
      <c r="E847" s="155">
        <v>0</v>
      </c>
      <c r="F847" s="155">
        <v>0</v>
      </c>
    </row>
    <row r="848" customHeight="1" spans="1:6">
      <c r="A848" s="122"/>
      <c r="B848" s="156" t="s">
        <v>821</v>
      </c>
      <c r="C848" s="154">
        <v>0</v>
      </c>
      <c r="D848" s="154">
        <v>0</v>
      </c>
      <c r="E848" s="155">
        <v>0</v>
      </c>
      <c r="F848" s="155">
        <v>0</v>
      </c>
    </row>
    <row r="849" customHeight="1" spans="1:6">
      <c r="A849" s="122"/>
      <c r="B849" s="156" t="s">
        <v>822</v>
      </c>
      <c r="C849" s="154">
        <v>0</v>
      </c>
      <c r="D849" s="154">
        <v>0</v>
      </c>
      <c r="E849" s="155">
        <v>0</v>
      </c>
      <c r="F849" s="155">
        <v>0</v>
      </c>
    </row>
    <row r="850" customHeight="1" spans="1:6">
      <c r="A850" s="122"/>
      <c r="B850" s="156" t="s">
        <v>823</v>
      </c>
      <c r="C850" s="154">
        <v>0</v>
      </c>
      <c r="D850" s="154">
        <v>0</v>
      </c>
      <c r="E850" s="155">
        <v>0</v>
      </c>
      <c r="F850" s="155">
        <v>0</v>
      </c>
    </row>
    <row r="851" customHeight="1" spans="1:6">
      <c r="A851" s="96" t="s">
        <v>824</v>
      </c>
      <c r="B851" s="156" t="s">
        <v>113</v>
      </c>
      <c r="C851" s="154">
        <v>1299</v>
      </c>
      <c r="D851" s="154">
        <v>789</v>
      </c>
      <c r="E851" s="155">
        <v>0.607390300230947</v>
      </c>
      <c r="F851" s="155">
        <v>0.362258953168044</v>
      </c>
    </row>
    <row r="852" customHeight="1" spans="1:6">
      <c r="A852" s="122"/>
      <c r="B852" s="156" t="s">
        <v>825</v>
      </c>
      <c r="C852" s="154">
        <v>0</v>
      </c>
      <c r="D852" s="154">
        <v>0</v>
      </c>
      <c r="E852" s="155">
        <v>0</v>
      </c>
      <c r="F852" s="155">
        <v>0</v>
      </c>
    </row>
    <row r="853" customHeight="1" spans="1:6">
      <c r="A853" s="122"/>
      <c r="B853" s="156" t="s">
        <v>152</v>
      </c>
      <c r="C853" s="154">
        <v>0</v>
      </c>
      <c r="D853" s="154">
        <v>0</v>
      </c>
      <c r="E853" s="155">
        <v>0</v>
      </c>
      <c r="F853" s="155">
        <v>0</v>
      </c>
    </row>
    <row r="854" customHeight="1" spans="1:6">
      <c r="A854" s="122"/>
      <c r="B854" s="156" t="s">
        <v>153</v>
      </c>
      <c r="C854" s="154">
        <v>0</v>
      </c>
      <c r="D854" s="154">
        <v>0</v>
      </c>
      <c r="E854" s="155">
        <v>0</v>
      </c>
      <c r="F854" s="155">
        <v>0</v>
      </c>
    </row>
    <row r="855" customHeight="1" spans="1:6">
      <c r="A855" s="122"/>
      <c r="B855" s="156" t="s">
        <v>154</v>
      </c>
      <c r="C855" s="154">
        <v>0</v>
      </c>
      <c r="D855" s="154">
        <v>0</v>
      </c>
      <c r="E855" s="155">
        <v>0</v>
      </c>
      <c r="F855" s="155">
        <v>0</v>
      </c>
    </row>
    <row r="856" customHeight="1" spans="1:6">
      <c r="A856" s="122"/>
      <c r="B856" s="156" t="s">
        <v>826</v>
      </c>
      <c r="C856" s="154">
        <v>0</v>
      </c>
      <c r="D856" s="154">
        <v>0</v>
      </c>
      <c r="E856" s="155">
        <v>0</v>
      </c>
      <c r="F856" s="155">
        <v>0</v>
      </c>
    </row>
    <row r="857" customHeight="1" spans="1:6">
      <c r="A857" s="122"/>
      <c r="B857" s="156" t="s">
        <v>827</v>
      </c>
      <c r="C857" s="154">
        <v>0</v>
      </c>
      <c r="D857" s="154">
        <v>0</v>
      </c>
      <c r="E857" s="155">
        <v>0</v>
      </c>
      <c r="F857" s="155">
        <v>0</v>
      </c>
    </row>
    <row r="858" customHeight="1" spans="1:6">
      <c r="A858" s="122"/>
      <c r="B858" s="156" t="s">
        <v>828</v>
      </c>
      <c r="C858" s="154">
        <v>0</v>
      </c>
      <c r="D858" s="154">
        <v>0</v>
      </c>
      <c r="E858" s="155">
        <v>0</v>
      </c>
      <c r="F858" s="155">
        <v>0</v>
      </c>
    </row>
    <row r="859" customHeight="1" spans="1:6">
      <c r="A859" s="122"/>
      <c r="B859" s="156" t="s">
        <v>829</v>
      </c>
      <c r="C859" s="154">
        <v>0</v>
      </c>
      <c r="D859" s="154">
        <v>0</v>
      </c>
      <c r="E859" s="155">
        <v>0</v>
      </c>
      <c r="F859" s="155">
        <v>0</v>
      </c>
    </row>
    <row r="860" customHeight="1" spans="1:6">
      <c r="A860" s="122"/>
      <c r="B860" s="156" t="s">
        <v>830</v>
      </c>
      <c r="C860" s="154">
        <v>0</v>
      </c>
      <c r="D860" s="154">
        <v>0</v>
      </c>
      <c r="E860" s="155">
        <v>0</v>
      </c>
      <c r="F860" s="155">
        <v>0</v>
      </c>
    </row>
    <row r="861" customHeight="1" spans="1:6">
      <c r="A861" s="122"/>
      <c r="B861" s="156" t="s">
        <v>831</v>
      </c>
      <c r="C861" s="154">
        <v>0</v>
      </c>
      <c r="D861" s="154">
        <v>0</v>
      </c>
      <c r="E861" s="155">
        <v>0</v>
      </c>
      <c r="F861" s="155">
        <v>0</v>
      </c>
    </row>
    <row r="862" customHeight="1" spans="1:6">
      <c r="A862" s="122"/>
      <c r="B862" s="156" t="s">
        <v>832</v>
      </c>
      <c r="C862" s="154">
        <v>0</v>
      </c>
      <c r="D862" s="154">
        <v>0</v>
      </c>
      <c r="E862" s="155">
        <v>0</v>
      </c>
      <c r="F862" s="155">
        <v>0</v>
      </c>
    </row>
    <row r="863" customHeight="1" spans="1:6">
      <c r="A863" s="122"/>
      <c r="B863" s="156" t="s">
        <v>152</v>
      </c>
      <c r="C863" s="154">
        <v>0</v>
      </c>
      <c r="D863" s="154">
        <v>0</v>
      </c>
      <c r="E863" s="155">
        <v>0</v>
      </c>
      <c r="F863" s="155">
        <v>0</v>
      </c>
    </row>
    <row r="864" customHeight="1" spans="1:6">
      <c r="A864" s="122"/>
      <c r="B864" s="156" t="s">
        <v>153</v>
      </c>
      <c r="C864" s="154">
        <v>0</v>
      </c>
      <c r="D864" s="154">
        <v>0</v>
      </c>
      <c r="E864" s="155">
        <v>0</v>
      </c>
      <c r="F864" s="155">
        <v>0</v>
      </c>
    </row>
    <row r="865" customHeight="1" spans="1:6">
      <c r="A865" s="122"/>
      <c r="B865" s="156" t="s">
        <v>154</v>
      </c>
      <c r="C865" s="154">
        <v>0</v>
      </c>
      <c r="D865" s="154">
        <v>0</v>
      </c>
      <c r="E865" s="155">
        <v>0</v>
      </c>
      <c r="F865" s="155">
        <v>0</v>
      </c>
    </row>
    <row r="866" customHeight="1" spans="1:6">
      <c r="A866" s="122"/>
      <c r="B866" s="156" t="s">
        <v>833</v>
      </c>
      <c r="C866" s="154">
        <v>0</v>
      </c>
      <c r="D866" s="154">
        <v>0</v>
      </c>
      <c r="E866" s="155">
        <v>0</v>
      </c>
      <c r="F866" s="155">
        <v>0</v>
      </c>
    </row>
    <row r="867" customHeight="1" spans="1:6">
      <c r="A867" s="122"/>
      <c r="B867" s="156" t="s">
        <v>834</v>
      </c>
      <c r="C867" s="154">
        <v>0</v>
      </c>
      <c r="D867" s="154">
        <v>0</v>
      </c>
      <c r="E867" s="155">
        <v>0</v>
      </c>
      <c r="F867" s="155">
        <v>0</v>
      </c>
    </row>
    <row r="868" customHeight="1" spans="1:6">
      <c r="A868" s="122"/>
      <c r="B868" s="156" t="s">
        <v>835</v>
      </c>
      <c r="C868" s="154">
        <v>0</v>
      </c>
      <c r="D868" s="154">
        <v>0</v>
      </c>
      <c r="E868" s="155">
        <v>0</v>
      </c>
      <c r="F868" s="155">
        <v>0</v>
      </c>
    </row>
    <row r="869" customHeight="1" spans="1:6">
      <c r="A869" s="122"/>
      <c r="B869" s="156" t="s">
        <v>836</v>
      </c>
      <c r="C869" s="154">
        <v>0</v>
      </c>
      <c r="D869" s="154">
        <v>0</v>
      </c>
      <c r="E869" s="155">
        <v>0</v>
      </c>
      <c r="F869" s="155">
        <v>0</v>
      </c>
    </row>
    <row r="870" customHeight="1" spans="1:6">
      <c r="A870" s="122"/>
      <c r="B870" s="156" t="s">
        <v>837</v>
      </c>
      <c r="C870" s="154">
        <v>0</v>
      </c>
      <c r="D870" s="154">
        <v>0</v>
      </c>
      <c r="E870" s="155">
        <v>0</v>
      </c>
      <c r="F870" s="155">
        <v>0</v>
      </c>
    </row>
    <row r="871" customHeight="1" spans="1:6">
      <c r="A871" s="122"/>
      <c r="B871" s="156" t="s">
        <v>838</v>
      </c>
      <c r="C871" s="154">
        <v>0</v>
      </c>
      <c r="D871" s="154">
        <v>0</v>
      </c>
      <c r="E871" s="155">
        <v>0</v>
      </c>
      <c r="F871" s="155">
        <v>0</v>
      </c>
    </row>
    <row r="872" customHeight="1" spans="1:6">
      <c r="A872" s="122"/>
      <c r="B872" s="156" t="s">
        <v>839</v>
      </c>
      <c r="C872" s="154">
        <v>0</v>
      </c>
      <c r="D872" s="154">
        <v>0</v>
      </c>
      <c r="E872" s="155">
        <v>0</v>
      </c>
      <c r="F872" s="155">
        <v>0</v>
      </c>
    </row>
    <row r="873" customHeight="1" spans="1:6">
      <c r="A873" s="122"/>
      <c r="B873" s="156" t="s">
        <v>840</v>
      </c>
      <c r="C873" s="154">
        <v>0</v>
      </c>
      <c r="D873" s="154">
        <v>0</v>
      </c>
      <c r="E873" s="155">
        <v>0</v>
      </c>
      <c r="F873" s="155">
        <v>0</v>
      </c>
    </row>
    <row r="874" customHeight="1" spans="1:6">
      <c r="A874" s="122"/>
      <c r="B874" s="156" t="s">
        <v>841</v>
      </c>
      <c r="C874" s="154">
        <v>0</v>
      </c>
      <c r="D874" s="154">
        <v>0</v>
      </c>
      <c r="E874" s="155">
        <v>0</v>
      </c>
      <c r="F874" s="155">
        <v>0</v>
      </c>
    </row>
    <row r="875" customHeight="1" spans="1:6">
      <c r="A875" s="122"/>
      <c r="B875" s="156" t="s">
        <v>842</v>
      </c>
      <c r="C875" s="154">
        <v>0</v>
      </c>
      <c r="D875" s="154">
        <v>0</v>
      </c>
      <c r="E875" s="155">
        <v>0</v>
      </c>
      <c r="F875" s="155">
        <v>0</v>
      </c>
    </row>
    <row r="876" customHeight="1" spans="1:6">
      <c r="A876" s="122"/>
      <c r="B876" s="156" t="s">
        <v>843</v>
      </c>
      <c r="C876" s="154">
        <v>0</v>
      </c>
      <c r="D876" s="154">
        <v>0</v>
      </c>
      <c r="E876" s="155">
        <v>0</v>
      </c>
      <c r="F876" s="155">
        <v>0</v>
      </c>
    </row>
    <row r="877" customHeight="1" spans="1:6">
      <c r="A877" s="122"/>
      <c r="B877" s="156" t="s">
        <v>844</v>
      </c>
      <c r="C877" s="154">
        <v>0</v>
      </c>
      <c r="D877" s="154">
        <v>0</v>
      </c>
      <c r="E877" s="155">
        <v>0</v>
      </c>
      <c r="F877" s="155">
        <v>0</v>
      </c>
    </row>
    <row r="878" customHeight="1" spans="1:6">
      <c r="A878" s="122"/>
      <c r="B878" s="156" t="s">
        <v>845</v>
      </c>
      <c r="C878" s="154">
        <v>0</v>
      </c>
      <c r="D878" s="154">
        <v>0</v>
      </c>
      <c r="E878" s="155">
        <v>0</v>
      </c>
      <c r="F878" s="155">
        <v>0</v>
      </c>
    </row>
    <row r="879" customHeight="1" spans="1:6">
      <c r="A879" s="122"/>
      <c r="B879" s="156" t="s">
        <v>152</v>
      </c>
      <c r="C879" s="154">
        <v>0</v>
      </c>
      <c r="D879" s="154">
        <v>0</v>
      </c>
      <c r="E879" s="155">
        <v>0</v>
      </c>
      <c r="F879" s="155">
        <v>0</v>
      </c>
    </row>
    <row r="880" customHeight="1" spans="1:6">
      <c r="A880" s="122"/>
      <c r="B880" s="156" t="s">
        <v>153</v>
      </c>
      <c r="C880" s="154">
        <v>0</v>
      </c>
      <c r="D880" s="154">
        <v>0</v>
      </c>
      <c r="E880" s="155">
        <v>0</v>
      </c>
      <c r="F880" s="155">
        <v>0</v>
      </c>
    </row>
    <row r="881" customHeight="1" spans="1:6">
      <c r="A881" s="122"/>
      <c r="B881" s="156" t="s">
        <v>154</v>
      </c>
      <c r="C881" s="154">
        <v>0</v>
      </c>
      <c r="D881" s="154">
        <v>0</v>
      </c>
      <c r="E881" s="155">
        <v>0</v>
      </c>
      <c r="F881" s="155">
        <v>0</v>
      </c>
    </row>
    <row r="882" customHeight="1" spans="1:6">
      <c r="A882" s="122"/>
      <c r="B882" s="156" t="s">
        <v>846</v>
      </c>
      <c r="C882" s="154">
        <v>0</v>
      </c>
      <c r="D882" s="154">
        <v>0</v>
      </c>
      <c r="E882" s="155">
        <v>0</v>
      </c>
      <c r="F882" s="155">
        <v>0</v>
      </c>
    </row>
    <row r="883" customHeight="1" spans="1:6">
      <c r="A883" s="122"/>
      <c r="B883" s="156" t="s">
        <v>847</v>
      </c>
      <c r="C883" s="154">
        <v>1230</v>
      </c>
      <c r="D883" s="154">
        <v>720</v>
      </c>
      <c r="E883" s="155">
        <v>0.585365853658537</v>
      </c>
      <c r="F883" s="155">
        <v>3.9344262295082</v>
      </c>
    </row>
    <row r="884" customHeight="1" spans="1:6">
      <c r="A884" s="122"/>
      <c r="B884" s="156" t="s">
        <v>152</v>
      </c>
      <c r="C884" s="154">
        <v>0</v>
      </c>
      <c r="D884" s="154">
        <v>0</v>
      </c>
      <c r="E884" s="155">
        <v>0</v>
      </c>
      <c r="F884" s="155">
        <v>0</v>
      </c>
    </row>
    <row r="885" customHeight="1" spans="1:6">
      <c r="A885" s="122"/>
      <c r="B885" s="156" t="s">
        <v>153</v>
      </c>
      <c r="C885" s="154">
        <v>0</v>
      </c>
      <c r="D885" s="154">
        <v>0</v>
      </c>
      <c r="E885" s="155">
        <v>0</v>
      </c>
      <c r="F885" s="155">
        <v>0</v>
      </c>
    </row>
    <row r="886" customHeight="1" spans="1:6">
      <c r="A886" s="122"/>
      <c r="B886" s="156" t="s">
        <v>154</v>
      </c>
      <c r="C886" s="154">
        <v>0</v>
      </c>
      <c r="D886" s="154">
        <v>0</v>
      </c>
      <c r="E886" s="155">
        <v>0</v>
      </c>
      <c r="F886" s="155">
        <v>0</v>
      </c>
    </row>
    <row r="887" customHeight="1" spans="1:6">
      <c r="A887" s="122"/>
      <c r="B887" s="156" t="s">
        <v>848</v>
      </c>
      <c r="C887" s="154">
        <v>0</v>
      </c>
      <c r="D887" s="154">
        <v>0</v>
      </c>
      <c r="E887" s="155">
        <v>0</v>
      </c>
      <c r="F887" s="155">
        <v>0</v>
      </c>
    </row>
    <row r="888" customHeight="1" spans="1:6">
      <c r="A888" s="122"/>
      <c r="B888" s="156" t="s">
        <v>849</v>
      </c>
      <c r="C888" s="154">
        <v>0</v>
      </c>
      <c r="D888" s="154">
        <v>0</v>
      </c>
      <c r="E888" s="155">
        <v>0</v>
      </c>
      <c r="F888" s="155">
        <v>0</v>
      </c>
    </row>
    <row r="889" customHeight="1" spans="1:6">
      <c r="A889" s="122"/>
      <c r="B889" s="156" t="s">
        <v>850</v>
      </c>
      <c r="C889" s="154">
        <v>0</v>
      </c>
      <c r="D889" s="154">
        <v>0</v>
      </c>
      <c r="E889" s="155">
        <v>0</v>
      </c>
      <c r="F889" s="155">
        <v>0</v>
      </c>
    </row>
    <row r="890" customHeight="1" spans="1:6">
      <c r="A890" s="122"/>
      <c r="B890" s="156" t="s">
        <v>851</v>
      </c>
      <c r="C890" s="154">
        <v>0</v>
      </c>
      <c r="D890" s="154">
        <v>535</v>
      </c>
      <c r="E890" s="155">
        <v>0</v>
      </c>
      <c r="F890" s="155">
        <v>0</v>
      </c>
    </row>
    <row r="891" customHeight="1" spans="1:6">
      <c r="A891" s="122"/>
      <c r="B891" s="156" t="s">
        <v>852</v>
      </c>
      <c r="C891" s="154">
        <v>0</v>
      </c>
      <c r="D891" s="154">
        <v>185</v>
      </c>
      <c r="E891" s="155">
        <v>0</v>
      </c>
      <c r="F891" s="155">
        <v>1.01092896174863</v>
      </c>
    </row>
    <row r="892" customHeight="1" spans="1:6">
      <c r="A892" s="122"/>
      <c r="B892" s="156" t="s">
        <v>161</v>
      </c>
      <c r="C892" s="154">
        <v>0</v>
      </c>
      <c r="D892" s="154">
        <v>0</v>
      </c>
      <c r="E892" s="155">
        <v>0</v>
      </c>
      <c r="F892" s="155">
        <v>0</v>
      </c>
    </row>
    <row r="893" customHeight="1" spans="1:6">
      <c r="A893" s="122"/>
      <c r="B893" s="156" t="s">
        <v>853</v>
      </c>
      <c r="C893" s="154">
        <v>0</v>
      </c>
      <c r="D893" s="154">
        <v>0</v>
      </c>
      <c r="E893" s="155">
        <v>0</v>
      </c>
      <c r="F893" s="155">
        <v>0</v>
      </c>
    </row>
    <row r="894" customHeight="1" spans="1:6">
      <c r="A894" s="122"/>
      <c r="B894" s="156" t="s">
        <v>854</v>
      </c>
      <c r="C894" s="154">
        <v>0</v>
      </c>
      <c r="D894" s="154">
        <v>0</v>
      </c>
      <c r="E894" s="155">
        <v>0</v>
      </c>
      <c r="F894" s="155">
        <v>0</v>
      </c>
    </row>
    <row r="895" customHeight="1" spans="1:6">
      <c r="A895" s="122"/>
      <c r="B895" s="156" t="s">
        <v>152</v>
      </c>
      <c r="C895" s="154">
        <v>0</v>
      </c>
      <c r="D895" s="154">
        <v>0</v>
      </c>
      <c r="E895" s="155">
        <v>0</v>
      </c>
      <c r="F895" s="155">
        <v>0</v>
      </c>
    </row>
    <row r="896" customHeight="1" spans="1:6">
      <c r="A896" s="122"/>
      <c r="B896" s="156" t="s">
        <v>153</v>
      </c>
      <c r="C896" s="154">
        <v>0</v>
      </c>
      <c r="D896" s="154">
        <v>0</v>
      </c>
      <c r="E896" s="155">
        <v>0</v>
      </c>
      <c r="F896" s="155">
        <v>0</v>
      </c>
    </row>
    <row r="897" customHeight="1" spans="1:6">
      <c r="A897" s="122"/>
      <c r="B897" s="156" t="s">
        <v>154</v>
      </c>
      <c r="C897" s="154">
        <v>0</v>
      </c>
      <c r="D897" s="154">
        <v>0</v>
      </c>
      <c r="E897" s="155">
        <v>0</v>
      </c>
      <c r="F897" s="155">
        <v>0</v>
      </c>
    </row>
    <row r="898" customHeight="1" spans="1:6">
      <c r="A898" s="122"/>
      <c r="B898" s="156" t="s">
        <v>855</v>
      </c>
      <c r="C898" s="154">
        <v>0</v>
      </c>
      <c r="D898" s="154">
        <v>0</v>
      </c>
      <c r="E898" s="155">
        <v>0</v>
      </c>
      <c r="F898" s="155">
        <v>0</v>
      </c>
    </row>
    <row r="899" customHeight="1" spans="1:6">
      <c r="A899" s="122"/>
      <c r="B899" s="156" t="s">
        <v>856</v>
      </c>
      <c r="C899" s="154">
        <v>0</v>
      </c>
      <c r="D899" s="154">
        <v>0</v>
      </c>
      <c r="E899" s="155">
        <v>0</v>
      </c>
      <c r="F899" s="155">
        <v>0</v>
      </c>
    </row>
    <row r="900" customHeight="1" spans="1:6">
      <c r="A900" s="122"/>
      <c r="B900" s="156" t="s">
        <v>857</v>
      </c>
      <c r="C900" s="154">
        <v>0</v>
      </c>
      <c r="D900" s="154">
        <v>0</v>
      </c>
      <c r="E900" s="155">
        <v>0</v>
      </c>
      <c r="F900" s="155">
        <v>0</v>
      </c>
    </row>
    <row r="901" customHeight="1" spans="1:6">
      <c r="A901" s="122"/>
      <c r="B901" s="156" t="s">
        <v>858</v>
      </c>
      <c r="C901" s="154">
        <v>69</v>
      </c>
      <c r="D901" s="154">
        <v>69</v>
      </c>
      <c r="E901" s="155">
        <v>1</v>
      </c>
      <c r="F901" s="155">
        <v>0.0365659777424483</v>
      </c>
    </row>
    <row r="902" customHeight="1" spans="1:6">
      <c r="A902" s="122"/>
      <c r="B902" s="156" t="s">
        <v>152</v>
      </c>
      <c r="C902" s="154">
        <v>0</v>
      </c>
      <c r="D902" s="154">
        <v>0</v>
      </c>
      <c r="E902" s="155">
        <v>0</v>
      </c>
      <c r="F902" s="155">
        <v>0</v>
      </c>
    </row>
    <row r="903" customHeight="1" spans="1:6">
      <c r="A903" s="122"/>
      <c r="B903" s="156" t="s">
        <v>153</v>
      </c>
      <c r="C903" s="154">
        <v>0</v>
      </c>
      <c r="D903" s="154">
        <v>0</v>
      </c>
      <c r="E903" s="155">
        <v>0</v>
      </c>
      <c r="F903" s="155">
        <v>0</v>
      </c>
    </row>
    <row r="904" customHeight="1" spans="1:6">
      <c r="A904" s="122"/>
      <c r="B904" s="156" t="s">
        <v>154</v>
      </c>
      <c r="C904" s="154">
        <v>0</v>
      </c>
      <c r="D904" s="154">
        <v>0</v>
      </c>
      <c r="E904" s="155">
        <v>0</v>
      </c>
      <c r="F904" s="155">
        <v>0</v>
      </c>
    </row>
    <row r="905" customHeight="1" spans="1:6">
      <c r="A905" s="122"/>
      <c r="B905" s="156" t="s">
        <v>859</v>
      </c>
      <c r="C905" s="154">
        <v>0</v>
      </c>
      <c r="D905" s="154">
        <v>0</v>
      </c>
      <c r="E905" s="155">
        <v>0</v>
      </c>
      <c r="F905" s="155">
        <v>0</v>
      </c>
    </row>
    <row r="906" customHeight="1" spans="1:6">
      <c r="A906" s="122"/>
      <c r="B906" s="156" t="s">
        <v>860</v>
      </c>
      <c r="C906" s="154">
        <v>0</v>
      </c>
      <c r="D906" s="154">
        <v>69</v>
      </c>
      <c r="E906" s="155">
        <v>0</v>
      </c>
      <c r="F906" s="155">
        <v>0.0365659777424483</v>
      </c>
    </row>
    <row r="907" customHeight="1" spans="1:6">
      <c r="A907" s="122"/>
      <c r="B907" s="156" t="s">
        <v>861</v>
      </c>
      <c r="C907" s="154">
        <v>0</v>
      </c>
      <c r="D907" s="154">
        <v>0</v>
      </c>
      <c r="E907" s="155">
        <v>0</v>
      </c>
      <c r="F907" s="155">
        <v>0</v>
      </c>
    </row>
    <row r="908" customHeight="1" spans="1:6">
      <c r="A908" s="122"/>
      <c r="B908" s="156" t="s">
        <v>862</v>
      </c>
      <c r="C908" s="154">
        <v>0</v>
      </c>
      <c r="D908" s="154">
        <v>0</v>
      </c>
      <c r="E908" s="155">
        <v>0</v>
      </c>
      <c r="F908" s="155">
        <v>0</v>
      </c>
    </row>
    <row r="909" customHeight="1" spans="1:6">
      <c r="A909" s="122"/>
      <c r="B909" s="156" t="s">
        <v>863</v>
      </c>
      <c r="C909" s="154">
        <v>0</v>
      </c>
      <c r="D909" s="154">
        <v>0</v>
      </c>
      <c r="E909" s="155">
        <v>0</v>
      </c>
      <c r="F909" s="155">
        <v>0</v>
      </c>
    </row>
    <row r="910" customHeight="1" spans="1:6">
      <c r="A910" s="122"/>
      <c r="B910" s="156" t="s">
        <v>864</v>
      </c>
      <c r="C910" s="154">
        <v>0</v>
      </c>
      <c r="D910" s="154">
        <v>0</v>
      </c>
      <c r="E910" s="155">
        <v>0</v>
      </c>
      <c r="F910" s="155">
        <v>0</v>
      </c>
    </row>
    <row r="911" customHeight="1" spans="1:6">
      <c r="A911" s="122"/>
      <c r="B911" s="156" t="s">
        <v>865</v>
      </c>
      <c r="C911" s="154">
        <v>0</v>
      </c>
      <c r="D911" s="154">
        <v>0</v>
      </c>
      <c r="E911" s="155">
        <v>0</v>
      </c>
      <c r="F911" s="155">
        <v>0</v>
      </c>
    </row>
    <row r="912" customHeight="1" spans="1:6">
      <c r="A912" s="122"/>
      <c r="B912" s="156" t="s">
        <v>866</v>
      </c>
      <c r="C912" s="154">
        <v>0</v>
      </c>
      <c r="D912" s="154">
        <v>0</v>
      </c>
      <c r="E912" s="155">
        <v>0</v>
      </c>
      <c r="F912" s="155">
        <v>0</v>
      </c>
    </row>
    <row r="913" customHeight="1" spans="1:6">
      <c r="A913" s="122"/>
      <c r="B913" s="156" t="s">
        <v>867</v>
      </c>
      <c r="C913" s="154">
        <v>0</v>
      </c>
      <c r="D913" s="154">
        <v>0</v>
      </c>
      <c r="E913" s="155">
        <v>0</v>
      </c>
      <c r="F913" s="155">
        <v>0</v>
      </c>
    </row>
    <row r="914" customHeight="1" spans="1:6">
      <c r="A914" s="122"/>
      <c r="B914" s="156" t="s">
        <v>868</v>
      </c>
      <c r="C914" s="154">
        <v>0</v>
      </c>
      <c r="D914" s="154">
        <v>0</v>
      </c>
      <c r="E914" s="155">
        <v>0</v>
      </c>
      <c r="F914" s="155">
        <v>0</v>
      </c>
    </row>
    <row r="915" customHeight="1" spans="1:6">
      <c r="A915" s="96" t="s">
        <v>869</v>
      </c>
      <c r="B915" s="156" t="s">
        <v>114</v>
      </c>
      <c r="C915" s="154">
        <v>2282</v>
      </c>
      <c r="D915" s="154">
        <v>2242</v>
      </c>
      <c r="E915" s="155">
        <v>0.982471516213848</v>
      </c>
      <c r="F915" s="155">
        <v>0.835631755497577</v>
      </c>
    </row>
    <row r="916" customHeight="1" spans="1:6">
      <c r="A916" s="122"/>
      <c r="B916" s="156" t="s">
        <v>870</v>
      </c>
      <c r="C916" s="154">
        <v>1820</v>
      </c>
      <c r="D916" s="154">
        <v>1820</v>
      </c>
      <c r="E916" s="155">
        <v>1</v>
      </c>
      <c r="F916" s="155">
        <v>1.14537444933921</v>
      </c>
    </row>
    <row r="917" customHeight="1" spans="1:6">
      <c r="A917" s="122"/>
      <c r="B917" s="156" t="s">
        <v>152</v>
      </c>
      <c r="C917" s="154">
        <v>0</v>
      </c>
      <c r="D917" s="154">
        <v>0</v>
      </c>
      <c r="E917" s="155">
        <v>0</v>
      </c>
      <c r="F917" s="155">
        <v>0</v>
      </c>
    </row>
    <row r="918" customHeight="1" spans="1:6">
      <c r="A918" s="122"/>
      <c r="B918" s="156" t="s">
        <v>153</v>
      </c>
      <c r="C918" s="154">
        <v>0</v>
      </c>
      <c r="D918" s="154">
        <v>0</v>
      </c>
      <c r="E918" s="155">
        <v>0</v>
      </c>
      <c r="F918" s="155">
        <v>0</v>
      </c>
    </row>
    <row r="919" customHeight="1" spans="1:6">
      <c r="A919" s="122"/>
      <c r="B919" s="156" t="s">
        <v>154</v>
      </c>
      <c r="C919" s="154">
        <v>0</v>
      </c>
      <c r="D919" s="154">
        <v>0</v>
      </c>
      <c r="E919" s="155">
        <v>0</v>
      </c>
      <c r="F919" s="155">
        <v>0</v>
      </c>
    </row>
    <row r="920" customHeight="1" spans="1:6">
      <c r="A920" s="122"/>
      <c r="B920" s="156" t="s">
        <v>871</v>
      </c>
      <c r="C920" s="154">
        <v>0</v>
      </c>
      <c r="D920" s="154">
        <v>0</v>
      </c>
      <c r="E920" s="155">
        <v>0</v>
      </c>
      <c r="F920" s="155">
        <v>0</v>
      </c>
    </row>
    <row r="921" customHeight="1" spans="1:6">
      <c r="A921" s="122"/>
      <c r="B921" s="156" t="s">
        <v>872</v>
      </c>
      <c r="C921" s="154">
        <v>0</v>
      </c>
      <c r="D921" s="154">
        <v>0</v>
      </c>
      <c r="E921" s="155">
        <v>0</v>
      </c>
      <c r="F921" s="155">
        <v>0</v>
      </c>
    </row>
    <row r="922" customHeight="1" spans="1:6">
      <c r="A922" s="122"/>
      <c r="B922" s="156" t="s">
        <v>873</v>
      </c>
      <c r="C922" s="154">
        <v>0</v>
      </c>
      <c r="D922" s="154">
        <v>0</v>
      </c>
      <c r="E922" s="155">
        <v>0</v>
      </c>
      <c r="F922" s="155">
        <v>0</v>
      </c>
    </row>
    <row r="923" customHeight="1" spans="1:6">
      <c r="A923" s="122"/>
      <c r="B923" s="156" t="s">
        <v>874</v>
      </c>
      <c r="C923" s="154">
        <v>0</v>
      </c>
      <c r="D923" s="154">
        <v>0</v>
      </c>
      <c r="E923" s="155">
        <v>0</v>
      </c>
      <c r="F923" s="155">
        <v>0</v>
      </c>
    </row>
    <row r="924" customHeight="1" spans="1:6">
      <c r="A924" s="122"/>
      <c r="B924" s="156" t="s">
        <v>161</v>
      </c>
      <c r="C924" s="154">
        <v>0</v>
      </c>
      <c r="D924" s="154">
        <v>0</v>
      </c>
      <c r="E924" s="155">
        <v>0</v>
      </c>
      <c r="F924" s="155">
        <v>0</v>
      </c>
    </row>
    <row r="925" customHeight="1" spans="1:6">
      <c r="A925" s="122"/>
      <c r="B925" s="156" t="s">
        <v>875</v>
      </c>
      <c r="C925" s="154">
        <v>0</v>
      </c>
      <c r="D925" s="154">
        <v>1820</v>
      </c>
      <c r="E925" s="155">
        <v>0</v>
      </c>
      <c r="F925" s="155">
        <v>1.14537444933921</v>
      </c>
    </row>
    <row r="926" customHeight="1" spans="1:6">
      <c r="A926" s="122"/>
      <c r="B926" s="156" t="s">
        <v>876</v>
      </c>
      <c r="C926" s="154">
        <v>455</v>
      </c>
      <c r="D926" s="154">
        <v>415</v>
      </c>
      <c r="E926" s="155">
        <v>0.912087912087912</v>
      </c>
      <c r="F926" s="155">
        <v>0.501813784764208</v>
      </c>
    </row>
    <row r="927" customHeight="1" spans="1:6">
      <c r="A927" s="122"/>
      <c r="B927" s="156" t="s">
        <v>152</v>
      </c>
      <c r="C927" s="154">
        <v>0</v>
      </c>
      <c r="D927" s="154">
        <v>0</v>
      </c>
      <c r="E927" s="155">
        <v>0</v>
      </c>
      <c r="F927" s="155">
        <v>0</v>
      </c>
    </row>
    <row r="928" customHeight="1" spans="1:6">
      <c r="A928" s="122"/>
      <c r="B928" s="156" t="s">
        <v>153</v>
      </c>
      <c r="C928" s="154">
        <v>0</v>
      </c>
      <c r="D928" s="154">
        <v>0</v>
      </c>
      <c r="E928" s="155">
        <v>0</v>
      </c>
      <c r="F928" s="155">
        <v>0</v>
      </c>
    </row>
    <row r="929" customHeight="1" spans="1:6">
      <c r="A929" s="122"/>
      <c r="B929" s="156" t="s">
        <v>154</v>
      </c>
      <c r="C929" s="154">
        <v>0</v>
      </c>
      <c r="D929" s="154">
        <v>0</v>
      </c>
      <c r="E929" s="155">
        <v>0</v>
      </c>
      <c r="F929" s="155">
        <v>0</v>
      </c>
    </row>
    <row r="930" customHeight="1" spans="1:6">
      <c r="A930" s="122"/>
      <c r="B930" s="156" t="s">
        <v>877</v>
      </c>
      <c r="C930" s="154">
        <v>0</v>
      </c>
      <c r="D930" s="154">
        <v>0</v>
      </c>
      <c r="E930" s="155">
        <v>0</v>
      </c>
      <c r="F930" s="155">
        <v>0</v>
      </c>
    </row>
    <row r="931" customHeight="1" spans="1:6">
      <c r="A931" s="122"/>
      <c r="B931" s="156" t="s">
        <v>878</v>
      </c>
      <c r="C931" s="154">
        <v>0</v>
      </c>
      <c r="D931" s="154">
        <v>415</v>
      </c>
      <c r="E931" s="155">
        <v>0</v>
      </c>
      <c r="F931" s="155">
        <v>0.501813784764208</v>
      </c>
    </row>
    <row r="932" customHeight="1" spans="1:6">
      <c r="A932" s="122"/>
      <c r="B932" s="156" t="s">
        <v>879</v>
      </c>
      <c r="C932" s="154">
        <v>7</v>
      </c>
      <c r="D932" s="154">
        <v>7</v>
      </c>
      <c r="E932" s="155">
        <v>1</v>
      </c>
      <c r="F932" s="155">
        <v>0.0262172284644195</v>
      </c>
    </row>
    <row r="933" customHeight="1" spans="1:6">
      <c r="A933" s="122"/>
      <c r="B933" s="156" t="s">
        <v>880</v>
      </c>
      <c r="C933" s="154">
        <v>0</v>
      </c>
      <c r="D933" s="154">
        <v>0</v>
      </c>
      <c r="E933" s="155">
        <v>0</v>
      </c>
      <c r="F933" s="155">
        <v>0</v>
      </c>
    </row>
    <row r="934" customHeight="1" spans="1:6">
      <c r="A934" s="122"/>
      <c r="B934" s="156" t="s">
        <v>881</v>
      </c>
      <c r="C934" s="154">
        <v>0</v>
      </c>
      <c r="D934" s="154">
        <v>7</v>
      </c>
      <c r="E934" s="155">
        <v>0</v>
      </c>
      <c r="F934" s="155">
        <v>0.0262172284644195</v>
      </c>
    </row>
    <row r="935" customHeight="1" spans="1:6">
      <c r="A935" s="96" t="s">
        <v>882</v>
      </c>
      <c r="B935" s="156" t="s">
        <v>115</v>
      </c>
      <c r="C935" s="154">
        <v>17</v>
      </c>
      <c r="D935" s="154">
        <v>17</v>
      </c>
      <c r="E935" s="155">
        <v>1</v>
      </c>
      <c r="F935" s="155">
        <v>17</v>
      </c>
    </row>
    <row r="936" customHeight="1" spans="1:6">
      <c r="A936" s="122"/>
      <c r="B936" s="156" t="s">
        <v>883</v>
      </c>
      <c r="C936" s="154">
        <v>0</v>
      </c>
      <c r="D936" s="154">
        <v>0</v>
      </c>
      <c r="E936" s="155">
        <v>0</v>
      </c>
      <c r="F936" s="155">
        <v>0</v>
      </c>
    </row>
    <row r="937" customHeight="1" spans="1:6">
      <c r="A937" s="122"/>
      <c r="B937" s="156" t="s">
        <v>152</v>
      </c>
      <c r="C937" s="154">
        <v>0</v>
      </c>
      <c r="D937" s="154">
        <v>0</v>
      </c>
      <c r="E937" s="155">
        <v>0</v>
      </c>
      <c r="F937" s="155">
        <v>0</v>
      </c>
    </row>
    <row r="938" customHeight="1" spans="1:6">
      <c r="A938" s="122"/>
      <c r="B938" s="156" t="s">
        <v>153</v>
      </c>
      <c r="C938" s="154">
        <v>0</v>
      </c>
      <c r="D938" s="154">
        <v>0</v>
      </c>
      <c r="E938" s="155">
        <v>0</v>
      </c>
      <c r="F938" s="155">
        <v>0</v>
      </c>
    </row>
    <row r="939" customHeight="1" spans="1:6">
      <c r="A939" s="122"/>
      <c r="B939" s="156" t="s">
        <v>154</v>
      </c>
      <c r="C939" s="154">
        <v>0</v>
      </c>
      <c r="D939" s="154">
        <v>0</v>
      </c>
      <c r="E939" s="155">
        <v>0</v>
      </c>
      <c r="F939" s="155">
        <v>0</v>
      </c>
    </row>
    <row r="940" customHeight="1" spans="1:6">
      <c r="A940" s="122"/>
      <c r="B940" s="156" t="s">
        <v>884</v>
      </c>
      <c r="C940" s="154">
        <v>0</v>
      </c>
      <c r="D940" s="154">
        <v>0</v>
      </c>
      <c r="E940" s="155">
        <v>0</v>
      </c>
      <c r="F940" s="155">
        <v>0</v>
      </c>
    </row>
    <row r="941" customHeight="1" spans="1:6">
      <c r="A941" s="122"/>
      <c r="B941" s="156" t="s">
        <v>161</v>
      </c>
      <c r="C941" s="154">
        <v>0</v>
      </c>
      <c r="D941" s="154">
        <v>0</v>
      </c>
      <c r="E941" s="155">
        <v>0</v>
      </c>
      <c r="F941" s="155">
        <v>0</v>
      </c>
    </row>
    <row r="942" customHeight="1" spans="1:6">
      <c r="A942" s="122"/>
      <c r="B942" s="156" t="s">
        <v>885</v>
      </c>
      <c r="C942" s="154">
        <v>0</v>
      </c>
      <c r="D942" s="154">
        <v>0</v>
      </c>
      <c r="E942" s="155">
        <v>0</v>
      </c>
      <c r="F942" s="155">
        <v>0</v>
      </c>
    </row>
    <row r="943" customHeight="1" spans="1:6">
      <c r="A943" s="122"/>
      <c r="B943" s="156" t="s">
        <v>886</v>
      </c>
      <c r="C943" s="154">
        <v>0</v>
      </c>
      <c r="D943" s="154">
        <v>0</v>
      </c>
      <c r="E943" s="155">
        <v>0</v>
      </c>
      <c r="F943" s="155">
        <v>0</v>
      </c>
    </row>
    <row r="944" customHeight="1" spans="1:6">
      <c r="A944" s="122"/>
      <c r="B944" s="156" t="s">
        <v>887</v>
      </c>
      <c r="C944" s="154">
        <v>0</v>
      </c>
      <c r="D944" s="154">
        <v>0</v>
      </c>
      <c r="E944" s="155">
        <v>0</v>
      </c>
      <c r="F944" s="155">
        <v>0</v>
      </c>
    </row>
    <row r="945" customHeight="1" spans="1:6">
      <c r="A945" s="122"/>
      <c r="B945" s="156" t="s">
        <v>888</v>
      </c>
      <c r="C945" s="154">
        <v>0</v>
      </c>
      <c r="D945" s="154">
        <v>0</v>
      </c>
      <c r="E945" s="155">
        <v>0</v>
      </c>
      <c r="F945" s="155">
        <v>0</v>
      </c>
    </row>
    <row r="946" customHeight="1" spans="1:6">
      <c r="A946" s="122"/>
      <c r="B946" s="156" t="s">
        <v>889</v>
      </c>
      <c r="C946" s="154">
        <v>0</v>
      </c>
      <c r="D946" s="154">
        <v>0</v>
      </c>
      <c r="E946" s="155">
        <v>0</v>
      </c>
      <c r="F946" s="155">
        <v>0</v>
      </c>
    </row>
    <row r="947" customHeight="1" spans="1:6">
      <c r="A947" s="122"/>
      <c r="B947" s="156" t="s">
        <v>890</v>
      </c>
      <c r="C947" s="154">
        <v>0</v>
      </c>
      <c r="D947" s="154">
        <v>0</v>
      </c>
      <c r="E947" s="155">
        <v>0</v>
      </c>
      <c r="F947" s="155">
        <v>0</v>
      </c>
    </row>
    <row r="948" customHeight="1" spans="1:6">
      <c r="A948" s="122"/>
      <c r="B948" s="156" t="s">
        <v>891</v>
      </c>
      <c r="C948" s="154">
        <v>0</v>
      </c>
      <c r="D948" s="154">
        <v>0</v>
      </c>
      <c r="E948" s="155">
        <v>0</v>
      </c>
      <c r="F948" s="155">
        <v>0</v>
      </c>
    </row>
    <row r="949" customHeight="1" spans="1:6">
      <c r="A949" s="122"/>
      <c r="B949" s="156" t="s">
        <v>892</v>
      </c>
      <c r="C949" s="154">
        <v>0</v>
      </c>
      <c r="D949" s="154">
        <v>0</v>
      </c>
      <c r="E949" s="155">
        <v>0</v>
      </c>
      <c r="F949" s="155">
        <v>0</v>
      </c>
    </row>
    <row r="950" customHeight="1" spans="1:6">
      <c r="A950" s="122"/>
      <c r="B950" s="156" t="s">
        <v>893</v>
      </c>
      <c r="C950" s="154">
        <v>0</v>
      </c>
      <c r="D950" s="154">
        <v>0</v>
      </c>
      <c r="E950" s="155">
        <v>0</v>
      </c>
      <c r="F950" s="155">
        <v>0</v>
      </c>
    </row>
    <row r="951" customHeight="1" spans="1:6">
      <c r="A951" s="122"/>
      <c r="B951" s="156" t="s">
        <v>894</v>
      </c>
      <c r="C951" s="154">
        <v>0</v>
      </c>
      <c r="D951" s="154">
        <v>0</v>
      </c>
      <c r="E951" s="155">
        <v>0</v>
      </c>
      <c r="F951" s="155">
        <v>0</v>
      </c>
    </row>
    <row r="952" customHeight="1" spans="1:6">
      <c r="A952" s="122"/>
      <c r="B952" s="156" t="s">
        <v>895</v>
      </c>
      <c r="C952" s="154">
        <v>0</v>
      </c>
      <c r="D952" s="154">
        <v>0</v>
      </c>
      <c r="E952" s="155">
        <v>0</v>
      </c>
      <c r="F952" s="155">
        <v>0</v>
      </c>
    </row>
    <row r="953" customHeight="1" spans="1:6">
      <c r="A953" s="122"/>
      <c r="B953" s="156" t="s">
        <v>896</v>
      </c>
      <c r="C953" s="154">
        <v>17</v>
      </c>
      <c r="D953" s="154">
        <v>17</v>
      </c>
      <c r="E953" s="155">
        <v>1</v>
      </c>
      <c r="F953" s="155">
        <v>0</v>
      </c>
    </row>
    <row r="954" customHeight="1" spans="1:6">
      <c r="A954" s="122"/>
      <c r="B954" s="156" t="s">
        <v>897</v>
      </c>
      <c r="C954" s="154">
        <v>0</v>
      </c>
      <c r="D954" s="154">
        <v>0</v>
      </c>
      <c r="E954" s="155">
        <v>0</v>
      </c>
      <c r="F954" s="155">
        <v>0</v>
      </c>
    </row>
    <row r="955" customHeight="1" spans="1:6">
      <c r="A955" s="122"/>
      <c r="B955" s="156" t="s">
        <v>898</v>
      </c>
      <c r="C955" s="154">
        <v>0</v>
      </c>
      <c r="D955" s="154">
        <v>0</v>
      </c>
      <c r="E955" s="155">
        <v>0</v>
      </c>
      <c r="F955" s="155">
        <v>0</v>
      </c>
    </row>
    <row r="956" customHeight="1" spans="1:6">
      <c r="A956" s="122"/>
      <c r="B956" s="156" t="s">
        <v>899</v>
      </c>
      <c r="C956" s="154">
        <v>0</v>
      </c>
      <c r="D956" s="154">
        <v>0</v>
      </c>
      <c r="E956" s="155">
        <v>0</v>
      </c>
      <c r="F956" s="155">
        <v>0</v>
      </c>
    </row>
    <row r="957" customHeight="1" spans="1:6">
      <c r="A957" s="122"/>
      <c r="B957" s="156" t="s">
        <v>900</v>
      </c>
      <c r="C957" s="154">
        <v>0</v>
      </c>
      <c r="D957" s="154">
        <v>0</v>
      </c>
      <c r="E957" s="155">
        <v>0</v>
      </c>
      <c r="F957" s="155">
        <v>0</v>
      </c>
    </row>
    <row r="958" customHeight="1" spans="1:6">
      <c r="A958" s="122"/>
      <c r="B958" s="156" t="s">
        <v>901</v>
      </c>
      <c r="C958" s="154">
        <v>0</v>
      </c>
      <c r="D958" s="154">
        <v>17</v>
      </c>
      <c r="E958" s="155">
        <v>0</v>
      </c>
      <c r="F958" s="155">
        <v>0</v>
      </c>
    </row>
    <row r="959" customHeight="1" spans="1:6">
      <c r="A959" s="122"/>
      <c r="B959" s="156" t="s">
        <v>902</v>
      </c>
      <c r="C959" s="154">
        <v>0</v>
      </c>
      <c r="D959" s="154">
        <v>0</v>
      </c>
      <c r="E959" s="155">
        <v>0</v>
      </c>
      <c r="F959" s="155">
        <v>0</v>
      </c>
    </row>
    <row r="960" customHeight="1" spans="1:6">
      <c r="A960" s="122"/>
      <c r="B960" s="156" t="s">
        <v>903</v>
      </c>
      <c r="C960" s="154">
        <v>0</v>
      </c>
      <c r="D960" s="154">
        <v>0</v>
      </c>
      <c r="E960" s="155">
        <v>0</v>
      </c>
      <c r="F960" s="155">
        <v>0</v>
      </c>
    </row>
    <row r="961" customHeight="1" spans="1:6">
      <c r="A961" s="122"/>
      <c r="B961" s="156" t="s">
        <v>904</v>
      </c>
      <c r="C961" s="154">
        <v>0</v>
      </c>
      <c r="D961" s="154">
        <v>0</v>
      </c>
      <c r="E961" s="155">
        <v>0</v>
      </c>
      <c r="F961" s="155">
        <v>0</v>
      </c>
    </row>
    <row r="962" customHeight="1" spans="1:6">
      <c r="A962" s="122"/>
      <c r="B962" s="156" t="s">
        <v>905</v>
      </c>
      <c r="C962" s="154">
        <v>0</v>
      </c>
      <c r="D962" s="154">
        <v>0</v>
      </c>
      <c r="E962" s="155">
        <v>0</v>
      </c>
      <c r="F962" s="155">
        <v>0</v>
      </c>
    </row>
    <row r="963" customHeight="1" spans="1:6">
      <c r="A963" s="122"/>
      <c r="B963" s="156" t="s">
        <v>906</v>
      </c>
      <c r="C963" s="154">
        <v>0</v>
      </c>
      <c r="D963" s="154">
        <v>0</v>
      </c>
      <c r="E963" s="155">
        <v>0</v>
      </c>
      <c r="F963" s="155">
        <v>0</v>
      </c>
    </row>
    <row r="964" customHeight="1" spans="1:6">
      <c r="A964" s="122"/>
      <c r="B964" s="156" t="s">
        <v>907</v>
      </c>
      <c r="C964" s="154">
        <v>0</v>
      </c>
      <c r="D964" s="154">
        <v>0</v>
      </c>
      <c r="E964" s="155">
        <v>0</v>
      </c>
      <c r="F964" s="155">
        <v>0</v>
      </c>
    </row>
    <row r="965" customHeight="1" spans="1:6">
      <c r="A965" s="96" t="s">
        <v>908</v>
      </c>
      <c r="B965" s="156" t="s">
        <v>116</v>
      </c>
      <c r="C965" s="154">
        <v>0</v>
      </c>
      <c r="D965" s="154">
        <v>0</v>
      </c>
      <c r="E965" s="155">
        <v>0</v>
      </c>
      <c r="F965" s="155">
        <v>0</v>
      </c>
    </row>
    <row r="966" customHeight="1" spans="1:6">
      <c r="A966" s="122"/>
      <c r="B966" s="156" t="s">
        <v>909</v>
      </c>
      <c r="C966" s="154">
        <v>0</v>
      </c>
      <c r="D966" s="154">
        <v>0</v>
      </c>
      <c r="E966" s="155">
        <v>0</v>
      </c>
      <c r="F966" s="155">
        <v>0</v>
      </c>
    </row>
    <row r="967" customHeight="1" spans="1:6">
      <c r="A967" s="122"/>
      <c r="B967" s="156" t="s">
        <v>910</v>
      </c>
      <c r="C967" s="154">
        <v>0</v>
      </c>
      <c r="D967" s="154">
        <v>0</v>
      </c>
      <c r="E967" s="155">
        <v>0</v>
      </c>
      <c r="F967" s="155">
        <v>0</v>
      </c>
    </row>
    <row r="968" customHeight="1" spans="1:6">
      <c r="A968" s="122"/>
      <c r="B968" s="156" t="s">
        <v>911</v>
      </c>
      <c r="C968" s="154">
        <v>0</v>
      </c>
      <c r="D968" s="154">
        <v>0</v>
      </c>
      <c r="E968" s="155">
        <v>0</v>
      </c>
      <c r="F968" s="155">
        <v>0</v>
      </c>
    </row>
    <row r="969" customHeight="1" spans="1:6">
      <c r="A969" s="122"/>
      <c r="B969" s="156" t="s">
        <v>912</v>
      </c>
      <c r="C969" s="154">
        <v>0</v>
      </c>
      <c r="D969" s="154">
        <v>0</v>
      </c>
      <c r="E969" s="155">
        <v>0</v>
      </c>
      <c r="F969" s="155">
        <v>0</v>
      </c>
    </row>
    <row r="970" customHeight="1" spans="1:6">
      <c r="A970" s="122"/>
      <c r="B970" s="156" t="s">
        <v>913</v>
      </c>
      <c r="C970" s="154">
        <v>0</v>
      </c>
      <c r="D970" s="154">
        <v>0</v>
      </c>
      <c r="E970" s="155">
        <v>0</v>
      </c>
      <c r="F970" s="155">
        <v>0</v>
      </c>
    </row>
    <row r="971" customHeight="1" spans="1:6">
      <c r="A971" s="122"/>
      <c r="B971" s="156" t="s">
        <v>689</v>
      </c>
      <c r="C971" s="154">
        <v>0</v>
      </c>
      <c r="D971" s="154">
        <v>0</v>
      </c>
      <c r="E971" s="155">
        <v>0</v>
      </c>
      <c r="F971" s="155">
        <v>0</v>
      </c>
    </row>
    <row r="972" customHeight="1" spans="1:6">
      <c r="A972" s="122"/>
      <c r="B972" s="156" t="s">
        <v>914</v>
      </c>
      <c r="C972" s="154">
        <v>0</v>
      </c>
      <c r="D972" s="154">
        <v>0</v>
      </c>
      <c r="E972" s="155">
        <v>0</v>
      </c>
      <c r="F972" s="155">
        <v>0</v>
      </c>
    </row>
    <row r="973" customHeight="1" spans="1:6">
      <c r="A973" s="122"/>
      <c r="B973" s="156" t="s">
        <v>915</v>
      </c>
      <c r="C973" s="154">
        <v>0</v>
      </c>
      <c r="D973" s="154">
        <v>0</v>
      </c>
      <c r="E973" s="155">
        <v>0</v>
      </c>
      <c r="F973" s="155">
        <v>0</v>
      </c>
    </row>
    <row r="974" customHeight="1" spans="1:6">
      <c r="A974" s="122"/>
      <c r="B974" s="156" t="s">
        <v>916</v>
      </c>
      <c r="C974" s="154">
        <v>0</v>
      </c>
      <c r="D974" s="154">
        <v>0</v>
      </c>
      <c r="E974" s="155">
        <v>0</v>
      </c>
      <c r="F974" s="155">
        <v>0</v>
      </c>
    </row>
    <row r="975" customHeight="1" spans="1:6">
      <c r="A975" s="96" t="s">
        <v>917</v>
      </c>
      <c r="B975" s="156" t="s">
        <v>117</v>
      </c>
      <c r="C975" s="154">
        <v>4745</v>
      </c>
      <c r="D975" s="154">
        <v>4676</v>
      </c>
      <c r="E975" s="155">
        <v>0.985458377239199</v>
      </c>
      <c r="F975" s="155">
        <v>1.62248438584316</v>
      </c>
    </row>
    <row r="976" customHeight="1" spans="1:6">
      <c r="A976" s="122"/>
      <c r="B976" s="156" t="s">
        <v>918</v>
      </c>
      <c r="C976" s="154">
        <v>4643</v>
      </c>
      <c r="D976" s="154">
        <v>4594</v>
      </c>
      <c r="E976" s="155">
        <v>0.98944647856989</v>
      </c>
      <c r="F976" s="155">
        <v>1.69959304476508</v>
      </c>
    </row>
    <row r="977" customHeight="1" spans="1:6">
      <c r="A977" s="122"/>
      <c r="B977" s="156" t="s">
        <v>152</v>
      </c>
      <c r="C977" s="154">
        <v>0</v>
      </c>
      <c r="D977" s="154">
        <v>977</v>
      </c>
      <c r="E977" s="155">
        <v>0</v>
      </c>
      <c r="F977" s="155">
        <v>0.874664279319606</v>
      </c>
    </row>
    <row r="978" customHeight="1" spans="1:6">
      <c r="A978" s="122"/>
      <c r="B978" s="156" t="s">
        <v>153</v>
      </c>
      <c r="C978" s="154">
        <v>0</v>
      </c>
      <c r="D978" s="154">
        <v>177</v>
      </c>
      <c r="E978" s="155">
        <v>0</v>
      </c>
      <c r="F978" s="155">
        <v>0.468253968253968</v>
      </c>
    </row>
    <row r="979" customHeight="1" spans="1:6">
      <c r="A979" s="122"/>
      <c r="B979" s="156" t="s">
        <v>154</v>
      </c>
      <c r="C979" s="154">
        <v>0</v>
      </c>
      <c r="D979" s="154">
        <v>0</v>
      </c>
      <c r="E979" s="155">
        <v>0</v>
      </c>
      <c r="F979" s="155">
        <v>0</v>
      </c>
    </row>
    <row r="980" customHeight="1" spans="1:6">
      <c r="A980" s="122"/>
      <c r="B980" s="156" t="s">
        <v>919</v>
      </c>
      <c r="C980" s="154">
        <v>0</v>
      </c>
      <c r="D980" s="154">
        <v>19</v>
      </c>
      <c r="E980" s="155">
        <v>0</v>
      </c>
      <c r="F980" s="155">
        <v>0.116564417177914</v>
      </c>
    </row>
    <row r="981" customHeight="1" spans="1:6">
      <c r="A981" s="122"/>
      <c r="B981" s="156" t="s">
        <v>920</v>
      </c>
      <c r="C981" s="154">
        <v>0</v>
      </c>
      <c r="D981" s="154">
        <v>0</v>
      </c>
      <c r="E981" s="155">
        <v>0</v>
      </c>
      <c r="F981" s="155">
        <v>0</v>
      </c>
    </row>
    <row r="982" customHeight="1" spans="1:6">
      <c r="A982" s="122"/>
      <c r="B982" s="156" t="s">
        <v>921</v>
      </c>
      <c r="C982" s="154">
        <v>0</v>
      </c>
      <c r="D982" s="154">
        <v>0</v>
      </c>
      <c r="E982" s="155">
        <v>0</v>
      </c>
      <c r="F982" s="155">
        <v>0</v>
      </c>
    </row>
    <row r="983" customHeight="1" spans="1:6">
      <c r="A983" s="122"/>
      <c r="B983" s="156" t="s">
        <v>922</v>
      </c>
      <c r="C983" s="154">
        <v>0</v>
      </c>
      <c r="D983" s="154">
        <v>335</v>
      </c>
      <c r="E983" s="155">
        <v>0</v>
      </c>
      <c r="F983" s="155">
        <v>1.58767772511848</v>
      </c>
    </row>
    <row r="984" customHeight="1" spans="1:6">
      <c r="A984" s="122"/>
      <c r="B984" s="156" t="s">
        <v>923</v>
      </c>
      <c r="C984" s="154">
        <v>0</v>
      </c>
      <c r="D984" s="154">
        <v>3086</v>
      </c>
      <c r="E984" s="155">
        <v>0</v>
      </c>
      <c r="F984" s="155">
        <v>4.09283819628647</v>
      </c>
    </row>
    <row r="985" customHeight="1" spans="1:6">
      <c r="A985" s="122"/>
      <c r="B985" s="156" t="s">
        <v>924</v>
      </c>
      <c r="C985" s="154">
        <v>0</v>
      </c>
      <c r="D985" s="154">
        <v>0</v>
      </c>
      <c r="E985" s="155">
        <v>0</v>
      </c>
      <c r="F985" s="155">
        <v>0</v>
      </c>
    </row>
    <row r="986" customHeight="1" spans="1:6">
      <c r="A986" s="122"/>
      <c r="B986" s="156" t="s">
        <v>925</v>
      </c>
      <c r="C986" s="154">
        <v>0</v>
      </c>
      <c r="D986" s="154">
        <v>0</v>
      </c>
      <c r="E986" s="155">
        <v>0</v>
      </c>
      <c r="F986" s="155">
        <v>0</v>
      </c>
    </row>
    <row r="987" customHeight="1" spans="1:6">
      <c r="A987" s="122"/>
      <c r="B987" s="156" t="s">
        <v>926</v>
      </c>
      <c r="C987" s="154">
        <v>0</v>
      </c>
      <c r="D987" s="154">
        <v>0</v>
      </c>
      <c r="E987" s="155">
        <v>0</v>
      </c>
      <c r="F987" s="155">
        <v>0</v>
      </c>
    </row>
    <row r="988" customHeight="1" spans="1:6">
      <c r="A988" s="122"/>
      <c r="B988" s="156" t="s">
        <v>927</v>
      </c>
      <c r="C988" s="154">
        <v>0</v>
      </c>
      <c r="D988" s="154">
        <v>0</v>
      </c>
      <c r="E988" s="155">
        <v>0</v>
      </c>
      <c r="F988" s="155">
        <v>0</v>
      </c>
    </row>
    <row r="989" customHeight="1" spans="1:6">
      <c r="A989" s="122"/>
      <c r="B989" s="156" t="s">
        <v>928</v>
      </c>
      <c r="C989" s="154">
        <v>0</v>
      </c>
      <c r="D989" s="154">
        <v>0</v>
      </c>
      <c r="E989" s="155">
        <v>0</v>
      </c>
      <c r="F989" s="155">
        <v>0</v>
      </c>
    </row>
    <row r="990" customHeight="1" spans="1:6">
      <c r="A990" s="122"/>
      <c r="B990" s="156" t="s">
        <v>929</v>
      </c>
      <c r="C990" s="154">
        <v>0</v>
      </c>
      <c r="D990" s="154">
        <v>0</v>
      </c>
      <c r="E990" s="155">
        <v>0</v>
      </c>
      <c r="F990" s="155">
        <v>0</v>
      </c>
    </row>
    <row r="991" customHeight="1" spans="1:6">
      <c r="A991" s="122"/>
      <c r="B991" s="156" t="s">
        <v>930</v>
      </c>
      <c r="C991" s="154">
        <v>0</v>
      </c>
      <c r="D991" s="154">
        <v>0</v>
      </c>
      <c r="E991" s="155">
        <v>0</v>
      </c>
      <c r="F991" s="155">
        <v>0</v>
      </c>
    </row>
    <row r="992" customHeight="1" spans="1:6">
      <c r="A992" s="122"/>
      <c r="B992" s="156" t="s">
        <v>931</v>
      </c>
      <c r="C992" s="154">
        <v>0</v>
      </c>
      <c r="D992" s="154">
        <v>0</v>
      </c>
      <c r="E992" s="155">
        <v>0</v>
      </c>
      <c r="F992" s="155">
        <v>0</v>
      </c>
    </row>
    <row r="993" customHeight="1" spans="1:6">
      <c r="A993" s="122"/>
      <c r="B993" s="156" t="s">
        <v>932</v>
      </c>
      <c r="C993" s="154">
        <v>0</v>
      </c>
      <c r="D993" s="154">
        <v>0</v>
      </c>
      <c r="E993" s="155">
        <v>0</v>
      </c>
      <c r="F993" s="155">
        <v>0</v>
      </c>
    </row>
    <row r="994" customHeight="1" spans="1:6">
      <c r="A994" s="122"/>
      <c r="B994" s="156" t="s">
        <v>933</v>
      </c>
      <c r="C994" s="154">
        <v>0</v>
      </c>
      <c r="D994" s="154">
        <v>0</v>
      </c>
      <c r="E994" s="155">
        <v>0</v>
      </c>
      <c r="F994" s="155">
        <v>0</v>
      </c>
    </row>
    <row r="995" customHeight="1" spans="1:6">
      <c r="A995" s="122"/>
      <c r="B995" s="156" t="s">
        <v>934</v>
      </c>
      <c r="C995" s="154">
        <v>0</v>
      </c>
      <c r="D995" s="154">
        <v>0</v>
      </c>
      <c r="E995" s="155">
        <v>0</v>
      </c>
      <c r="F995" s="155">
        <v>0</v>
      </c>
    </row>
    <row r="996" customHeight="1" spans="1:6">
      <c r="A996" s="122"/>
      <c r="B996" s="156" t="s">
        <v>935</v>
      </c>
      <c r="C996" s="154">
        <v>0</v>
      </c>
      <c r="D996" s="154">
        <v>0</v>
      </c>
      <c r="E996" s="155">
        <v>0</v>
      </c>
      <c r="F996" s="155">
        <v>0</v>
      </c>
    </row>
    <row r="997" customHeight="1" spans="1:6">
      <c r="A997" s="122"/>
      <c r="B997" s="156" t="s">
        <v>936</v>
      </c>
      <c r="C997" s="154">
        <v>0</v>
      </c>
      <c r="D997" s="154">
        <v>0</v>
      </c>
      <c r="E997" s="155">
        <v>0</v>
      </c>
      <c r="F997" s="155">
        <v>0</v>
      </c>
    </row>
    <row r="998" customHeight="1" spans="1:6">
      <c r="A998" s="122"/>
      <c r="B998" s="156" t="s">
        <v>937</v>
      </c>
      <c r="C998" s="154">
        <v>0</v>
      </c>
      <c r="D998" s="154">
        <v>0</v>
      </c>
      <c r="E998" s="155">
        <v>0</v>
      </c>
      <c r="F998" s="155">
        <v>0</v>
      </c>
    </row>
    <row r="999" customHeight="1" spans="1:6">
      <c r="A999" s="122"/>
      <c r="B999" s="156" t="s">
        <v>938</v>
      </c>
      <c r="C999" s="154">
        <v>0</v>
      </c>
      <c r="D999" s="154">
        <v>0</v>
      </c>
      <c r="E999" s="155">
        <v>0</v>
      </c>
      <c r="F999" s="155">
        <v>0</v>
      </c>
    </row>
    <row r="1000" customHeight="1" spans="1:6">
      <c r="A1000" s="122"/>
      <c r="B1000" s="156" t="s">
        <v>939</v>
      </c>
      <c r="C1000" s="154">
        <v>0</v>
      </c>
      <c r="D1000" s="154">
        <v>0</v>
      </c>
      <c r="E1000" s="155">
        <v>0</v>
      </c>
      <c r="F1000" s="155">
        <v>0</v>
      </c>
    </row>
    <row r="1001" customHeight="1" spans="1:6">
      <c r="A1001" s="122"/>
      <c r="B1001" s="156" t="s">
        <v>161</v>
      </c>
      <c r="C1001" s="154">
        <v>0</v>
      </c>
      <c r="D1001" s="154">
        <v>0</v>
      </c>
      <c r="E1001" s="155">
        <v>0</v>
      </c>
      <c r="F1001" s="155">
        <v>0</v>
      </c>
    </row>
    <row r="1002" customHeight="1" spans="1:6">
      <c r="A1002" s="122"/>
      <c r="B1002" s="156" t="s">
        <v>940</v>
      </c>
      <c r="C1002" s="154">
        <v>0</v>
      </c>
      <c r="D1002" s="154">
        <v>0</v>
      </c>
      <c r="E1002" s="155">
        <v>0</v>
      </c>
      <c r="F1002" s="155">
        <v>0</v>
      </c>
    </row>
    <row r="1003" customHeight="1" spans="1:6">
      <c r="A1003" s="122"/>
      <c r="B1003" s="156" t="s">
        <v>941</v>
      </c>
      <c r="C1003" s="154">
        <v>102</v>
      </c>
      <c r="D1003" s="154">
        <v>82</v>
      </c>
      <c r="E1003" s="155">
        <v>0.803921568627451</v>
      </c>
      <c r="F1003" s="155">
        <v>0.458100558659218</v>
      </c>
    </row>
    <row r="1004" customHeight="1" spans="1:6">
      <c r="A1004" s="122"/>
      <c r="B1004" s="156" t="s">
        <v>152</v>
      </c>
      <c r="C1004" s="154">
        <v>0</v>
      </c>
      <c r="D1004" s="154">
        <v>14</v>
      </c>
      <c r="E1004" s="155">
        <v>0</v>
      </c>
      <c r="F1004" s="155">
        <v>1.27272727272727</v>
      </c>
    </row>
    <row r="1005" customHeight="1" spans="1:6">
      <c r="A1005" s="122"/>
      <c r="B1005" s="156" t="s">
        <v>153</v>
      </c>
      <c r="C1005" s="154">
        <v>0</v>
      </c>
      <c r="D1005" s="154">
        <v>0</v>
      </c>
      <c r="E1005" s="155">
        <v>0</v>
      </c>
      <c r="F1005" s="155">
        <v>0</v>
      </c>
    </row>
    <row r="1006" customHeight="1" spans="1:6">
      <c r="A1006" s="122"/>
      <c r="B1006" s="156" t="s">
        <v>154</v>
      </c>
      <c r="C1006" s="154">
        <v>0</v>
      </c>
      <c r="D1006" s="154">
        <v>0</v>
      </c>
      <c r="E1006" s="155">
        <v>0</v>
      </c>
      <c r="F1006" s="155">
        <v>0</v>
      </c>
    </row>
    <row r="1007" customHeight="1" spans="1:6">
      <c r="A1007" s="122"/>
      <c r="B1007" s="156" t="s">
        <v>942</v>
      </c>
      <c r="C1007" s="154">
        <v>0</v>
      </c>
      <c r="D1007" s="154">
        <v>0</v>
      </c>
      <c r="E1007" s="155">
        <v>0</v>
      </c>
      <c r="F1007" s="155">
        <v>0</v>
      </c>
    </row>
    <row r="1008" customHeight="1" spans="1:6">
      <c r="A1008" s="122"/>
      <c r="B1008" s="156" t="s">
        <v>943</v>
      </c>
      <c r="C1008" s="154">
        <v>0</v>
      </c>
      <c r="D1008" s="154">
        <v>0</v>
      </c>
      <c r="E1008" s="155">
        <v>0</v>
      </c>
      <c r="F1008" s="155">
        <v>0</v>
      </c>
    </row>
    <row r="1009" customHeight="1" spans="1:6">
      <c r="A1009" s="122"/>
      <c r="B1009" s="156" t="s">
        <v>944</v>
      </c>
      <c r="C1009" s="154">
        <v>0</v>
      </c>
      <c r="D1009" s="154">
        <v>0</v>
      </c>
      <c r="E1009" s="155">
        <v>0</v>
      </c>
      <c r="F1009" s="155">
        <v>0</v>
      </c>
    </row>
    <row r="1010" customHeight="1" spans="1:6">
      <c r="A1010" s="122"/>
      <c r="B1010" s="156" t="s">
        <v>945</v>
      </c>
      <c r="C1010" s="154">
        <v>0</v>
      </c>
      <c r="D1010" s="154">
        <v>0</v>
      </c>
      <c r="E1010" s="155">
        <v>0</v>
      </c>
      <c r="F1010" s="155">
        <v>0</v>
      </c>
    </row>
    <row r="1011" customHeight="1" spans="1:6">
      <c r="A1011" s="122"/>
      <c r="B1011" s="156" t="s">
        <v>946</v>
      </c>
      <c r="C1011" s="154">
        <v>0</v>
      </c>
      <c r="D1011" s="154">
        <v>68</v>
      </c>
      <c r="E1011" s="155">
        <v>0</v>
      </c>
      <c r="F1011" s="155">
        <v>1</v>
      </c>
    </row>
    <row r="1012" customHeight="1" spans="1:6">
      <c r="A1012" s="122"/>
      <c r="B1012" s="156" t="s">
        <v>947</v>
      </c>
      <c r="C1012" s="154">
        <v>0</v>
      </c>
      <c r="D1012" s="154">
        <v>0</v>
      </c>
      <c r="E1012" s="155">
        <v>0</v>
      </c>
      <c r="F1012" s="155">
        <v>0</v>
      </c>
    </row>
    <row r="1013" customHeight="1" spans="1:6">
      <c r="A1013" s="122"/>
      <c r="B1013" s="156" t="s">
        <v>948</v>
      </c>
      <c r="C1013" s="154">
        <v>0</v>
      </c>
      <c r="D1013" s="154">
        <v>0</v>
      </c>
      <c r="E1013" s="155">
        <v>0</v>
      </c>
      <c r="F1013" s="155">
        <v>0</v>
      </c>
    </row>
    <row r="1014" customHeight="1" spans="1:6">
      <c r="A1014" s="122"/>
      <c r="B1014" s="156" t="s">
        <v>949</v>
      </c>
      <c r="C1014" s="154">
        <v>0</v>
      </c>
      <c r="D1014" s="154">
        <v>0</v>
      </c>
      <c r="E1014" s="155">
        <v>0</v>
      </c>
      <c r="F1014" s="155">
        <v>0</v>
      </c>
    </row>
    <row r="1015" customHeight="1" spans="1:6">
      <c r="A1015" s="122"/>
      <c r="B1015" s="156" t="s">
        <v>950</v>
      </c>
      <c r="C1015" s="154">
        <v>0</v>
      </c>
      <c r="D1015" s="154">
        <v>0</v>
      </c>
      <c r="E1015" s="155">
        <v>0</v>
      </c>
      <c r="F1015" s="155">
        <v>0</v>
      </c>
    </row>
    <row r="1016" customHeight="1" spans="1:6">
      <c r="A1016" s="122"/>
      <c r="B1016" s="156" t="s">
        <v>951</v>
      </c>
      <c r="C1016" s="154">
        <v>0</v>
      </c>
      <c r="D1016" s="154">
        <v>0</v>
      </c>
      <c r="E1016" s="155">
        <v>0</v>
      </c>
      <c r="F1016" s="155">
        <v>0</v>
      </c>
    </row>
    <row r="1017" customHeight="1" spans="1:6">
      <c r="A1017" s="122"/>
      <c r="B1017" s="156" t="s">
        <v>952</v>
      </c>
      <c r="C1017" s="154">
        <v>0</v>
      </c>
      <c r="D1017" s="154">
        <v>0</v>
      </c>
      <c r="E1017" s="155">
        <v>0</v>
      </c>
      <c r="F1017" s="155">
        <v>0</v>
      </c>
    </row>
    <row r="1018" customHeight="1" spans="1:6">
      <c r="A1018" s="122"/>
      <c r="B1018" s="156" t="s">
        <v>953</v>
      </c>
      <c r="C1018" s="154">
        <v>0</v>
      </c>
      <c r="D1018" s="154">
        <v>0</v>
      </c>
      <c r="E1018" s="155">
        <v>0</v>
      </c>
      <c r="F1018" s="155">
        <v>0</v>
      </c>
    </row>
    <row r="1019" customHeight="1" spans="1:6">
      <c r="A1019" s="122"/>
      <c r="B1019" s="156" t="s">
        <v>954</v>
      </c>
      <c r="C1019" s="154">
        <v>0</v>
      </c>
      <c r="D1019" s="154">
        <v>0</v>
      </c>
      <c r="E1019" s="155">
        <v>0</v>
      </c>
      <c r="F1019" s="155">
        <v>0</v>
      </c>
    </row>
    <row r="1020" customHeight="1" spans="1:6">
      <c r="A1020" s="96" t="s">
        <v>955</v>
      </c>
      <c r="B1020" s="156" t="s">
        <v>118</v>
      </c>
      <c r="C1020" s="154">
        <v>39504</v>
      </c>
      <c r="D1020" s="154">
        <v>33128</v>
      </c>
      <c r="E1020" s="155">
        <v>0.838598622924261</v>
      </c>
      <c r="F1020" s="155">
        <v>1.4004650179666</v>
      </c>
    </row>
    <row r="1021" customHeight="1" spans="1:6">
      <c r="A1021" s="122"/>
      <c r="B1021" s="156" t="s">
        <v>956</v>
      </c>
      <c r="C1021" s="154">
        <v>23340</v>
      </c>
      <c r="D1021" s="154">
        <v>16964</v>
      </c>
      <c r="E1021" s="155">
        <v>0.726820908311911</v>
      </c>
      <c r="F1021" s="155">
        <v>2.15279187817259</v>
      </c>
    </row>
    <row r="1022" customHeight="1" spans="1:6">
      <c r="A1022" s="122"/>
      <c r="B1022" s="156" t="s">
        <v>957</v>
      </c>
      <c r="C1022" s="154">
        <v>0</v>
      </c>
      <c r="D1022" s="154">
        <v>5</v>
      </c>
      <c r="E1022" s="155">
        <v>0</v>
      </c>
      <c r="F1022" s="155">
        <v>0</v>
      </c>
    </row>
    <row r="1023" customHeight="1" spans="1:6">
      <c r="A1023" s="122"/>
      <c r="B1023" s="156" t="s">
        <v>958</v>
      </c>
      <c r="C1023" s="154">
        <v>0</v>
      </c>
      <c r="D1023" s="154">
        <v>0</v>
      </c>
      <c r="E1023" s="155">
        <v>0</v>
      </c>
      <c r="F1023" s="155">
        <v>0</v>
      </c>
    </row>
    <row r="1024" customHeight="1" spans="1:6">
      <c r="A1024" s="122"/>
      <c r="B1024" s="156" t="s">
        <v>959</v>
      </c>
      <c r="C1024" s="154">
        <v>0</v>
      </c>
      <c r="D1024" s="154">
        <v>0</v>
      </c>
      <c r="E1024" s="155">
        <v>0</v>
      </c>
      <c r="F1024" s="155">
        <v>0</v>
      </c>
    </row>
    <row r="1025" customHeight="1" spans="1:6">
      <c r="A1025" s="122"/>
      <c r="B1025" s="156" t="s">
        <v>960</v>
      </c>
      <c r="C1025" s="154">
        <v>0</v>
      </c>
      <c r="D1025" s="154">
        <v>0</v>
      </c>
      <c r="E1025" s="155">
        <v>0</v>
      </c>
      <c r="F1025" s="155">
        <v>0</v>
      </c>
    </row>
    <row r="1026" customHeight="1" spans="1:6">
      <c r="A1026" s="122"/>
      <c r="B1026" s="156" t="s">
        <v>961</v>
      </c>
      <c r="C1026" s="154">
        <v>0</v>
      </c>
      <c r="D1026" s="154">
        <v>0</v>
      </c>
      <c r="E1026" s="155">
        <v>0</v>
      </c>
      <c r="F1026" s="155">
        <v>0</v>
      </c>
    </row>
    <row r="1027" customHeight="1" spans="1:6">
      <c r="A1027" s="122"/>
      <c r="B1027" s="156" t="s">
        <v>962</v>
      </c>
      <c r="C1027" s="154">
        <v>0</v>
      </c>
      <c r="D1027" s="154">
        <v>83</v>
      </c>
      <c r="E1027" s="155">
        <v>0</v>
      </c>
      <c r="F1027" s="155">
        <v>0.31203007518797</v>
      </c>
    </row>
    <row r="1028" customHeight="1" spans="1:6">
      <c r="A1028" s="122"/>
      <c r="B1028" s="156" t="s">
        <v>963</v>
      </c>
      <c r="C1028" s="154">
        <v>0</v>
      </c>
      <c r="D1028" s="154">
        <v>10</v>
      </c>
      <c r="E1028" s="155">
        <v>0</v>
      </c>
      <c r="F1028" s="155">
        <v>0.625</v>
      </c>
    </row>
    <row r="1029" customHeight="1" spans="1:6">
      <c r="A1029" s="122"/>
      <c r="B1029" s="156" t="s">
        <v>964</v>
      </c>
      <c r="C1029" s="154">
        <v>0</v>
      </c>
      <c r="D1029" s="154">
        <v>3879</v>
      </c>
      <c r="E1029" s="155">
        <v>0</v>
      </c>
      <c r="F1029" s="155">
        <v>1.22947702060222</v>
      </c>
    </row>
    <row r="1030" customHeight="1" spans="1:6">
      <c r="A1030" s="122"/>
      <c r="B1030" s="156" t="s">
        <v>965</v>
      </c>
      <c r="C1030" s="154">
        <v>0</v>
      </c>
      <c r="D1030" s="154">
        <v>0</v>
      </c>
      <c r="E1030" s="155">
        <v>0</v>
      </c>
      <c r="F1030" s="155">
        <v>0</v>
      </c>
    </row>
    <row r="1031" customHeight="1" spans="1:6">
      <c r="A1031" s="122"/>
      <c r="B1031" s="156" t="s">
        <v>966</v>
      </c>
      <c r="C1031" s="154">
        <v>0</v>
      </c>
      <c r="D1031" s="154">
        <v>12301</v>
      </c>
      <c r="E1031" s="155">
        <v>0</v>
      </c>
      <c r="F1031" s="155">
        <v>0</v>
      </c>
    </row>
    <row r="1032" customHeight="1" spans="1:6">
      <c r="A1032" s="122"/>
      <c r="B1032" s="156" t="s">
        <v>967</v>
      </c>
      <c r="C1032" s="154">
        <v>0</v>
      </c>
      <c r="D1032" s="154">
        <v>686</v>
      </c>
      <c r="E1032" s="155">
        <v>0</v>
      </c>
      <c r="F1032" s="155">
        <v>0.154400180058519</v>
      </c>
    </row>
    <row r="1033" customHeight="1" spans="1:6">
      <c r="A1033" s="122"/>
      <c r="B1033" s="156" t="s">
        <v>968</v>
      </c>
      <c r="C1033" s="154">
        <v>16164</v>
      </c>
      <c r="D1033" s="154">
        <v>16164</v>
      </c>
      <c r="E1033" s="155">
        <v>1</v>
      </c>
      <c r="F1033" s="155">
        <v>1.02465927099842</v>
      </c>
    </row>
    <row r="1034" customHeight="1" spans="1:6">
      <c r="A1034" s="122"/>
      <c r="B1034" s="156" t="s">
        <v>969</v>
      </c>
      <c r="C1034" s="154">
        <v>0</v>
      </c>
      <c r="D1034" s="154">
        <v>16164</v>
      </c>
      <c r="E1034" s="155">
        <v>0</v>
      </c>
      <c r="F1034" s="155">
        <v>1.02465927099842</v>
      </c>
    </row>
    <row r="1035" customHeight="1" spans="1:6">
      <c r="A1035" s="122"/>
      <c r="B1035" s="156" t="s">
        <v>970</v>
      </c>
      <c r="C1035" s="154">
        <v>0</v>
      </c>
      <c r="D1035" s="154">
        <v>0</v>
      </c>
      <c r="E1035" s="155">
        <v>0</v>
      </c>
      <c r="F1035" s="155">
        <v>0</v>
      </c>
    </row>
    <row r="1036" customHeight="1" spans="1:6">
      <c r="A1036" s="122"/>
      <c r="B1036" s="156" t="s">
        <v>971</v>
      </c>
      <c r="C1036" s="154">
        <v>0</v>
      </c>
      <c r="D1036" s="154">
        <v>0</v>
      </c>
      <c r="E1036" s="155">
        <v>0</v>
      </c>
      <c r="F1036" s="155">
        <v>0</v>
      </c>
    </row>
    <row r="1037" customHeight="1" spans="1:6">
      <c r="A1037" s="122"/>
      <c r="B1037" s="156" t="s">
        <v>972</v>
      </c>
      <c r="C1037" s="154">
        <v>0</v>
      </c>
      <c r="D1037" s="154">
        <v>0</v>
      </c>
      <c r="E1037" s="155">
        <v>0</v>
      </c>
      <c r="F1037" s="155">
        <v>0</v>
      </c>
    </row>
    <row r="1038" customHeight="1" spans="1:6">
      <c r="A1038" s="122"/>
      <c r="B1038" s="156" t="s">
        <v>973</v>
      </c>
      <c r="C1038" s="154">
        <v>0</v>
      </c>
      <c r="D1038" s="154">
        <v>0</v>
      </c>
      <c r="E1038" s="155">
        <v>0</v>
      </c>
      <c r="F1038" s="155">
        <v>0</v>
      </c>
    </row>
    <row r="1039" customHeight="1" spans="1:6">
      <c r="A1039" s="122"/>
      <c r="B1039" s="156" t="s">
        <v>974</v>
      </c>
      <c r="C1039" s="154">
        <v>0</v>
      </c>
      <c r="D1039" s="154">
        <v>0</v>
      </c>
      <c r="E1039" s="155">
        <v>0</v>
      </c>
      <c r="F1039" s="155">
        <v>0</v>
      </c>
    </row>
    <row r="1040" customHeight="1" spans="1:6">
      <c r="A1040" s="122"/>
      <c r="B1040" s="156" t="s">
        <v>975</v>
      </c>
      <c r="C1040" s="154">
        <v>0</v>
      </c>
      <c r="D1040" s="154">
        <v>0</v>
      </c>
      <c r="E1040" s="155">
        <v>0</v>
      </c>
      <c r="F1040" s="155">
        <v>0</v>
      </c>
    </row>
    <row r="1041" customHeight="1" spans="1:6">
      <c r="A1041" s="96" t="s">
        <v>976</v>
      </c>
      <c r="B1041" s="156" t="s">
        <v>119</v>
      </c>
      <c r="C1041" s="154">
        <v>1779</v>
      </c>
      <c r="D1041" s="154">
        <v>1779</v>
      </c>
      <c r="E1041" s="155">
        <v>1</v>
      </c>
      <c r="F1041" s="155">
        <v>1.15519480519481</v>
      </c>
    </row>
    <row r="1042" customHeight="1" spans="1:6">
      <c r="A1042" s="122"/>
      <c r="B1042" s="156" t="s">
        <v>977</v>
      </c>
      <c r="C1042" s="154">
        <v>106</v>
      </c>
      <c r="D1042" s="154">
        <v>106</v>
      </c>
      <c r="E1042" s="155">
        <v>1</v>
      </c>
      <c r="F1042" s="155">
        <v>0.990654205607477</v>
      </c>
    </row>
    <row r="1043" customHeight="1" spans="1:6">
      <c r="A1043" s="122"/>
      <c r="B1043" s="156" t="s">
        <v>152</v>
      </c>
      <c r="C1043" s="154">
        <v>0</v>
      </c>
      <c r="D1043" s="154">
        <v>0</v>
      </c>
      <c r="E1043" s="155">
        <v>0</v>
      </c>
      <c r="F1043" s="155">
        <v>0</v>
      </c>
    </row>
    <row r="1044" customHeight="1" spans="1:6">
      <c r="A1044" s="122"/>
      <c r="B1044" s="156" t="s">
        <v>153</v>
      </c>
      <c r="C1044" s="154">
        <v>0</v>
      </c>
      <c r="D1044" s="154">
        <v>0</v>
      </c>
      <c r="E1044" s="155">
        <v>0</v>
      </c>
      <c r="F1044" s="155">
        <v>0</v>
      </c>
    </row>
    <row r="1045" customHeight="1" spans="1:6">
      <c r="A1045" s="122"/>
      <c r="B1045" s="156" t="s">
        <v>154</v>
      </c>
      <c r="C1045" s="154">
        <v>0</v>
      </c>
      <c r="D1045" s="154">
        <v>0</v>
      </c>
      <c r="E1045" s="155">
        <v>0</v>
      </c>
      <c r="F1045" s="155">
        <v>0</v>
      </c>
    </row>
    <row r="1046" customHeight="1" spans="1:6">
      <c r="A1046" s="122"/>
      <c r="B1046" s="156" t="s">
        <v>978</v>
      </c>
      <c r="C1046" s="154">
        <v>0</v>
      </c>
      <c r="D1046" s="154">
        <v>0</v>
      </c>
      <c r="E1046" s="155">
        <v>0</v>
      </c>
      <c r="F1046" s="155">
        <v>0</v>
      </c>
    </row>
    <row r="1047" customHeight="1" spans="1:6">
      <c r="A1047" s="122"/>
      <c r="B1047" s="156" t="s">
        <v>979</v>
      </c>
      <c r="C1047" s="154">
        <v>0</v>
      </c>
      <c r="D1047" s="154">
        <v>0</v>
      </c>
      <c r="E1047" s="155">
        <v>0</v>
      </c>
      <c r="F1047" s="155">
        <v>0</v>
      </c>
    </row>
    <row r="1048" customHeight="1" spans="1:6">
      <c r="A1048" s="122"/>
      <c r="B1048" s="156" t="s">
        <v>980</v>
      </c>
      <c r="C1048" s="154">
        <v>0</v>
      </c>
      <c r="D1048" s="154">
        <v>6</v>
      </c>
      <c r="E1048" s="155">
        <v>0</v>
      </c>
      <c r="F1048" s="155">
        <v>0.857142857142857</v>
      </c>
    </row>
    <row r="1049" customHeight="1" spans="1:6">
      <c r="A1049" s="122"/>
      <c r="B1049" s="156" t="s">
        <v>981</v>
      </c>
      <c r="C1049" s="154">
        <v>0</v>
      </c>
      <c r="D1049" s="154">
        <v>0</v>
      </c>
      <c r="E1049" s="155">
        <v>0</v>
      </c>
      <c r="F1049" s="155">
        <v>0</v>
      </c>
    </row>
    <row r="1050" customHeight="1" spans="1:6">
      <c r="A1050" s="122"/>
      <c r="B1050" s="156" t="s">
        <v>982</v>
      </c>
      <c r="C1050" s="154">
        <v>0</v>
      </c>
      <c r="D1050" s="154">
        <v>0</v>
      </c>
      <c r="E1050" s="155">
        <v>0</v>
      </c>
      <c r="F1050" s="155">
        <v>0</v>
      </c>
    </row>
    <row r="1051" customHeight="1" spans="1:6">
      <c r="A1051" s="122"/>
      <c r="B1051" s="156" t="s">
        <v>983</v>
      </c>
      <c r="C1051" s="154">
        <v>0</v>
      </c>
      <c r="D1051" s="154">
        <v>0</v>
      </c>
      <c r="E1051" s="155">
        <v>0</v>
      </c>
      <c r="F1051" s="155">
        <v>0</v>
      </c>
    </row>
    <row r="1052" customHeight="1" spans="1:6">
      <c r="A1052" s="122"/>
      <c r="B1052" s="156" t="s">
        <v>984</v>
      </c>
      <c r="C1052" s="154">
        <v>0</v>
      </c>
      <c r="D1052" s="154">
        <v>0</v>
      </c>
      <c r="E1052" s="155">
        <v>0</v>
      </c>
      <c r="F1052" s="155">
        <v>0</v>
      </c>
    </row>
    <row r="1053" customHeight="1" spans="1:6">
      <c r="A1053" s="122"/>
      <c r="B1053" s="156" t="s">
        <v>985</v>
      </c>
      <c r="C1053" s="154">
        <v>0</v>
      </c>
      <c r="D1053" s="154">
        <v>100</v>
      </c>
      <c r="E1053" s="155">
        <v>0</v>
      </c>
      <c r="F1053" s="155">
        <v>1</v>
      </c>
    </row>
    <row r="1054" customHeight="1" spans="1:6">
      <c r="A1054" s="122"/>
      <c r="B1054" s="156" t="s">
        <v>986</v>
      </c>
      <c r="C1054" s="154">
        <v>0</v>
      </c>
      <c r="D1054" s="154">
        <v>0</v>
      </c>
      <c r="E1054" s="155">
        <v>0</v>
      </c>
      <c r="F1054" s="155">
        <v>0</v>
      </c>
    </row>
    <row r="1055" customHeight="1" spans="1:6">
      <c r="A1055" s="122"/>
      <c r="B1055" s="156" t="s">
        <v>987</v>
      </c>
      <c r="C1055" s="154">
        <v>0</v>
      </c>
      <c r="D1055" s="154">
        <v>0</v>
      </c>
      <c r="E1055" s="155">
        <v>0</v>
      </c>
      <c r="F1055" s="155">
        <v>0</v>
      </c>
    </row>
    <row r="1056" customHeight="1" spans="1:6">
      <c r="A1056" s="122"/>
      <c r="B1056" s="156" t="s">
        <v>988</v>
      </c>
      <c r="C1056" s="154">
        <v>0</v>
      </c>
      <c r="D1056" s="154">
        <v>0</v>
      </c>
      <c r="E1056" s="155">
        <v>0</v>
      </c>
      <c r="F1056" s="155">
        <v>0</v>
      </c>
    </row>
    <row r="1057" customHeight="1" spans="1:6">
      <c r="A1057" s="122"/>
      <c r="B1057" s="156" t="s">
        <v>989</v>
      </c>
      <c r="C1057" s="154">
        <v>0</v>
      </c>
      <c r="D1057" s="154">
        <v>0</v>
      </c>
      <c r="E1057" s="155">
        <v>0</v>
      </c>
      <c r="F1057" s="155">
        <v>0</v>
      </c>
    </row>
    <row r="1058" customHeight="1" spans="1:6">
      <c r="A1058" s="122"/>
      <c r="B1058" s="156" t="s">
        <v>161</v>
      </c>
      <c r="C1058" s="154">
        <v>0</v>
      </c>
      <c r="D1058" s="154">
        <v>0</v>
      </c>
      <c r="E1058" s="155">
        <v>0</v>
      </c>
      <c r="F1058" s="155">
        <v>0</v>
      </c>
    </row>
    <row r="1059" customHeight="1" spans="1:6">
      <c r="A1059" s="122"/>
      <c r="B1059" s="156" t="s">
        <v>990</v>
      </c>
      <c r="C1059" s="154">
        <v>0</v>
      </c>
      <c r="D1059" s="154">
        <v>0</v>
      </c>
      <c r="E1059" s="155">
        <v>0</v>
      </c>
      <c r="F1059" s="155">
        <v>0</v>
      </c>
    </row>
    <row r="1060" customHeight="1" spans="1:6">
      <c r="A1060" s="122"/>
      <c r="B1060" s="156" t="s">
        <v>991</v>
      </c>
      <c r="C1060" s="154">
        <v>0</v>
      </c>
      <c r="D1060" s="154">
        <v>0</v>
      </c>
      <c r="E1060" s="155">
        <v>0</v>
      </c>
      <c r="F1060" s="155">
        <v>0</v>
      </c>
    </row>
    <row r="1061" customHeight="1" spans="1:6">
      <c r="A1061" s="122"/>
      <c r="B1061" s="156" t="s">
        <v>992</v>
      </c>
      <c r="C1061" s="154">
        <v>0</v>
      </c>
      <c r="D1061" s="154">
        <v>0</v>
      </c>
      <c r="E1061" s="155">
        <v>0</v>
      </c>
      <c r="F1061" s="155">
        <v>0</v>
      </c>
    </row>
    <row r="1062" customHeight="1" spans="1:6">
      <c r="A1062" s="122"/>
      <c r="B1062" s="156" t="s">
        <v>993</v>
      </c>
      <c r="C1062" s="154">
        <v>0</v>
      </c>
      <c r="D1062" s="154">
        <v>0</v>
      </c>
      <c r="E1062" s="155">
        <v>0</v>
      </c>
      <c r="F1062" s="155">
        <v>0</v>
      </c>
    </row>
    <row r="1063" customHeight="1" spans="1:6">
      <c r="A1063" s="122"/>
      <c r="B1063" s="156" t="s">
        <v>994</v>
      </c>
      <c r="C1063" s="154">
        <v>0</v>
      </c>
      <c r="D1063" s="154">
        <v>0</v>
      </c>
      <c r="E1063" s="155">
        <v>0</v>
      </c>
      <c r="F1063" s="155">
        <v>0</v>
      </c>
    </row>
    <row r="1064" customHeight="1" spans="1:6">
      <c r="A1064" s="122"/>
      <c r="B1064" s="156" t="s">
        <v>995</v>
      </c>
      <c r="C1064" s="154">
        <v>0</v>
      </c>
      <c r="D1064" s="154">
        <v>0</v>
      </c>
      <c r="E1064" s="155">
        <v>0</v>
      </c>
      <c r="F1064" s="155">
        <v>0</v>
      </c>
    </row>
    <row r="1065" customHeight="1" spans="1:6">
      <c r="A1065" s="122"/>
      <c r="B1065" s="156" t="s">
        <v>996</v>
      </c>
      <c r="C1065" s="154">
        <v>0</v>
      </c>
      <c r="D1065" s="154">
        <v>0</v>
      </c>
      <c r="E1065" s="155">
        <v>0</v>
      </c>
      <c r="F1065" s="155">
        <v>0</v>
      </c>
    </row>
    <row r="1066" customHeight="1" spans="1:6">
      <c r="A1066" s="122"/>
      <c r="B1066" s="156" t="s">
        <v>997</v>
      </c>
      <c r="C1066" s="154">
        <v>1673</v>
      </c>
      <c r="D1066" s="154">
        <v>1673</v>
      </c>
      <c r="E1066" s="155">
        <v>1</v>
      </c>
      <c r="F1066" s="155">
        <v>1.16748080949058</v>
      </c>
    </row>
    <row r="1067" customHeight="1" spans="1:6">
      <c r="A1067" s="122"/>
      <c r="B1067" s="156" t="s">
        <v>998</v>
      </c>
      <c r="C1067" s="154">
        <v>0</v>
      </c>
      <c r="D1067" s="154">
        <v>1673</v>
      </c>
      <c r="E1067" s="155">
        <v>0</v>
      </c>
      <c r="F1067" s="155">
        <v>1.16748080949058</v>
      </c>
    </row>
    <row r="1068" customHeight="1" spans="1:6">
      <c r="A1068" s="122"/>
      <c r="B1068" s="156" t="s">
        <v>999</v>
      </c>
      <c r="C1068" s="154">
        <v>0</v>
      </c>
      <c r="D1068" s="154">
        <v>0</v>
      </c>
      <c r="E1068" s="155">
        <v>0</v>
      </c>
      <c r="F1068" s="155">
        <v>0</v>
      </c>
    </row>
    <row r="1069" customHeight="1" spans="1:6">
      <c r="A1069" s="122"/>
      <c r="B1069" s="156" t="s">
        <v>1000</v>
      </c>
      <c r="C1069" s="154">
        <v>0</v>
      </c>
      <c r="D1069" s="154">
        <v>0</v>
      </c>
      <c r="E1069" s="155">
        <v>0</v>
      </c>
      <c r="F1069" s="155">
        <v>0</v>
      </c>
    </row>
    <row r="1070" customHeight="1" spans="1:6">
      <c r="A1070" s="122"/>
      <c r="B1070" s="156" t="s">
        <v>1001</v>
      </c>
      <c r="C1070" s="154">
        <v>0</v>
      </c>
      <c r="D1070" s="154">
        <v>0</v>
      </c>
      <c r="E1070" s="155">
        <v>0</v>
      </c>
      <c r="F1070" s="155">
        <v>0</v>
      </c>
    </row>
    <row r="1071" customHeight="1" spans="1:6">
      <c r="A1071" s="122"/>
      <c r="B1071" s="156" t="s">
        <v>1002</v>
      </c>
      <c r="C1071" s="154">
        <v>0</v>
      </c>
      <c r="D1071" s="154">
        <v>0</v>
      </c>
      <c r="E1071" s="155">
        <v>0</v>
      </c>
      <c r="F1071" s="155">
        <v>0</v>
      </c>
    </row>
    <row r="1072" customHeight="1" spans="1:6">
      <c r="A1072" s="122"/>
      <c r="B1072" s="156" t="s">
        <v>1003</v>
      </c>
      <c r="C1072" s="154">
        <v>0</v>
      </c>
      <c r="D1072" s="154">
        <v>0</v>
      </c>
      <c r="E1072" s="155">
        <v>0</v>
      </c>
      <c r="F1072" s="155">
        <v>0</v>
      </c>
    </row>
    <row r="1073" customHeight="1" spans="1:6">
      <c r="A1073" s="122"/>
      <c r="B1073" s="156" t="s">
        <v>1004</v>
      </c>
      <c r="C1073" s="154">
        <v>0</v>
      </c>
      <c r="D1073" s="154">
        <v>0</v>
      </c>
      <c r="E1073" s="155">
        <v>0</v>
      </c>
      <c r="F1073" s="155">
        <v>0</v>
      </c>
    </row>
    <row r="1074" customHeight="1" spans="1:6">
      <c r="A1074" s="122"/>
      <c r="B1074" s="156" t="s">
        <v>1005</v>
      </c>
      <c r="C1074" s="154">
        <v>0</v>
      </c>
      <c r="D1074" s="154">
        <v>0</v>
      </c>
      <c r="E1074" s="155">
        <v>0</v>
      </c>
      <c r="F1074" s="155">
        <v>0</v>
      </c>
    </row>
    <row r="1075" customHeight="1" spans="1:6">
      <c r="A1075" s="122"/>
      <c r="B1075" s="156" t="s">
        <v>1006</v>
      </c>
      <c r="C1075" s="154">
        <v>0</v>
      </c>
      <c r="D1075" s="154">
        <v>0</v>
      </c>
      <c r="E1075" s="155">
        <v>0</v>
      </c>
      <c r="F1075" s="155">
        <v>0</v>
      </c>
    </row>
    <row r="1076" customHeight="1" spans="1:6">
      <c r="A1076" s="122"/>
      <c r="B1076" s="156" t="s">
        <v>1007</v>
      </c>
      <c r="C1076" s="154">
        <v>0</v>
      </c>
      <c r="D1076" s="154">
        <v>0</v>
      </c>
      <c r="E1076" s="155">
        <v>0</v>
      </c>
      <c r="F1076" s="155">
        <v>0</v>
      </c>
    </row>
    <row r="1077" customHeight="1" spans="1:6">
      <c r="A1077" s="122"/>
      <c r="B1077" s="156" t="s">
        <v>1008</v>
      </c>
      <c r="C1077" s="154">
        <v>0</v>
      </c>
      <c r="D1077" s="154">
        <v>0</v>
      </c>
      <c r="E1077" s="155">
        <v>0</v>
      </c>
      <c r="F1077" s="155">
        <v>0</v>
      </c>
    </row>
    <row r="1078" customHeight="1" spans="1:6">
      <c r="A1078" s="122"/>
      <c r="B1078" s="156" t="s">
        <v>1009</v>
      </c>
      <c r="C1078" s="154">
        <v>0</v>
      </c>
      <c r="D1078" s="154">
        <v>0</v>
      </c>
      <c r="E1078" s="155">
        <v>0</v>
      </c>
      <c r="F1078" s="155">
        <v>0</v>
      </c>
    </row>
    <row r="1079" customHeight="1" spans="1:6">
      <c r="A1079" s="122"/>
      <c r="B1079" s="156" t="s">
        <v>1010</v>
      </c>
      <c r="C1079" s="154">
        <v>0</v>
      </c>
      <c r="D1079" s="154">
        <v>0</v>
      </c>
      <c r="E1079" s="155">
        <v>0</v>
      </c>
      <c r="F1079" s="155">
        <v>0</v>
      </c>
    </row>
    <row r="1080" customHeight="1" spans="1:6">
      <c r="A1080" s="122"/>
      <c r="B1080" s="156" t="s">
        <v>1011</v>
      </c>
      <c r="C1080" s="154">
        <v>0</v>
      </c>
      <c r="D1080" s="154">
        <v>0</v>
      </c>
      <c r="E1080" s="155">
        <v>0</v>
      </c>
      <c r="F1080" s="155">
        <v>0</v>
      </c>
    </row>
    <row r="1081" customHeight="1" spans="1:6">
      <c r="A1081" s="122"/>
      <c r="B1081" s="156" t="s">
        <v>1012</v>
      </c>
      <c r="C1081" s="154">
        <v>0</v>
      </c>
      <c r="D1081" s="154">
        <v>0</v>
      </c>
      <c r="E1081" s="155">
        <v>0</v>
      </c>
      <c r="F1081" s="155">
        <v>0</v>
      </c>
    </row>
    <row r="1082" customHeight="1" spans="1:6">
      <c r="A1082" s="122"/>
      <c r="B1082" s="156" t="s">
        <v>1013</v>
      </c>
      <c r="C1082" s="154">
        <v>0</v>
      </c>
      <c r="D1082" s="154">
        <v>0</v>
      </c>
      <c r="E1082" s="155">
        <v>0</v>
      </c>
      <c r="F1082" s="155">
        <v>0</v>
      </c>
    </row>
    <row r="1083" customHeight="1" spans="1:6">
      <c r="A1083" s="122"/>
      <c r="B1083" s="156" t="s">
        <v>1014</v>
      </c>
      <c r="C1083" s="154">
        <v>0</v>
      </c>
      <c r="D1083" s="154">
        <v>0</v>
      </c>
      <c r="E1083" s="155">
        <v>0</v>
      </c>
      <c r="F1083" s="155">
        <v>0</v>
      </c>
    </row>
    <row r="1084" customHeight="1" spans="1:6">
      <c r="A1084" s="122"/>
      <c r="B1084" s="156" t="s">
        <v>1015</v>
      </c>
      <c r="C1084" s="154">
        <v>0</v>
      </c>
      <c r="D1084" s="154">
        <v>0</v>
      </c>
      <c r="E1084" s="155">
        <v>0</v>
      </c>
      <c r="F1084" s="155">
        <v>0</v>
      </c>
    </row>
    <row r="1085" customHeight="1" spans="1:6">
      <c r="A1085" s="96" t="s">
        <v>1016</v>
      </c>
      <c r="B1085" s="156" t="s">
        <v>120</v>
      </c>
      <c r="C1085" s="154">
        <v>3673</v>
      </c>
      <c r="D1085" s="154">
        <v>3614</v>
      </c>
      <c r="E1085" s="155">
        <v>0.983936836373537</v>
      </c>
      <c r="F1085" s="155">
        <v>0.849154135338346</v>
      </c>
    </row>
    <row r="1086" customHeight="1" spans="1:6">
      <c r="A1086" s="122"/>
      <c r="B1086" s="156" t="s">
        <v>1017</v>
      </c>
      <c r="C1086" s="154">
        <v>638</v>
      </c>
      <c r="D1086" s="154">
        <v>628</v>
      </c>
      <c r="E1086" s="155">
        <v>0.984326018808777</v>
      </c>
      <c r="F1086" s="155">
        <v>1.11743772241993</v>
      </c>
    </row>
    <row r="1087" customHeight="1" spans="1:6">
      <c r="A1087" s="122"/>
      <c r="B1087" s="156" t="s">
        <v>152</v>
      </c>
      <c r="C1087" s="154">
        <v>0</v>
      </c>
      <c r="D1087" s="154">
        <v>408</v>
      </c>
      <c r="E1087" s="155">
        <v>0</v>
      </c>
      <c r="F1087" s="155">
        <v>1.00492610837438</v>
      </c>
    </row>
    <row r="1088" customHeight="1" spans="1:6">
      <c r="A1088" s="122"/>
      <c r="B1088" s="156" t="s">
        <v>153</v>
      </c>
      <c r="C1088" s="154">
        <v>0</v>
      </c>
      <c r="D1088" s="154">
        <v>127</v>
      </c>
      <c r="E1088" s="155">
        <v>0</v>
      </c>
      <c r="F1088" s="155">
        <v>0.933823529411765</v>
      </c>
    </row>
    <row r="1089" customHeight="1" spans="1:6">
      <c r="A1089" s="122"/>
      <c r="B1089" s="156" t="s">
        <v>154</v>
      </c>
      <c r="C1089" s="154">
        <v>0</v>
      </c>
      <c r="D1089" s="154">
        <v>0</v>
      </c>
      <c r="E1089" s="155">
        <v>0</v>
      </c>
      <c r="F1089" s="155">
        <v>0</v>
      </c>
    </row>
    <row r="1090" customHeight="1" spans="1:6">
      <c r="A1090" s="122"/>
      <c r="B1090" s="156" t="s">
        <v>1018</v>
      </c>
      <c r="C1090" s="154">
        <v>0</v>
      </c>
      <c r="D1090" s="154">
        <v>0</v>
      </c>
      <c r="E1090" s="155">
        <v>0</v>
      </c>
      <c r="F1090" s="155">
        <v>0</v>
      </c>
    </row>
    <row r="1091" customHeight="1" spans="1:6">
      <c r="A1091" s="122"/>
      <c r="B1091" s="156" t="s">
        <v>1019</v>
      </c>
      <c r="C1091" s="154">
        <v>0</v>
      </c>
      <c r="D1091" s="154">
        <v>0</v>
      </c>
      <c r="E1091" s="155">
        <v>0</v>
      </c>
      <c r="F1091" s="155">
        <v>0</v>
      </c>
    </row>
    <row r="1092" customHeight="1" spans="1:6">
      <c r="A1092" s="122"/>
      <c r="B1092" s="156" t="s">
        <v>1020</v>
      </c>
      <c r="C1092" s="154">
        <v>0</v>
      </c>
      <c r="D1092" s="154">
        <v>83</v>
      </c>
      <c r="E1092" s="155">
        <v>0</v>
      </c>
      <c r="F1092" s="155">
        <v>4.15</v>
      </c>
    </row>
    <row r="1093" customHeight="1" spans="1:6">
      <c r="A1093" s="122"/>
      <c r="B1093" s="156" t="s">
        <v>1021</v>
      </c>
      <c r="C1093" s="154">
        <v>0</v>
      </c>
      <c r="D1093" s="154">
        <v>0</v>
      </c>
      <c r="E1093" s="155">
        <v>0</v>
      </c>
      <c r="F1093" s="155">
        <v>0</v>
      </c>
    </row>
    <row r="1094" customHeight="1" spans="1:6">
      <c r="A1094" s="122"/>
      <c r="B1094" s="156" t="s">
        <v>1022</v>
      </c>
      <c r="C1094" s="154">
        <v>0</v>
      </c>
      <c r="D1094" s="154">
        <v>10</v>
      </c>
      <c r="E1094" s="155">
        <v>0</v>
      </c>
      <c r="F1094" s="155">
        <v>0</v>
      </c>
    </row>
    <row r="1095" customHeight="1" spans="1:6">
      <c r="A1095" s="122"/>
      <c r="B1095" s="156" t="s">
        <v>161</v>
      </c>
      <c r="C1095" s="154">
        <v>0</v>
      </c>
      <c r="D1095" s="154">
        <v>0</v>
      </c>
      <c r="E1095" s="155">
        <v>0</v>
      </c>
      <c r="F1095" s="155">
        <v>0</v>
      </c>
    </row>
    <row r="1096" customHeight="1" spans="1:6">
      <c r="A1096" s="122"/>
      <c r="B1096" s="156" t="s">
        <v>1023</v>
      </c>
      <c r="C1096" s="154">
        <v>0</v>
      </c>
      <c r="D1096" s="154">
        <v>0</v>
      </c>
      <c r="E1096" s="155">
        <v>0</v>
      </c>
      <c r="F1096" s="155">
        <v>0</v>
      </c>
    </row>
    <row r="1097" customHeight="1" spans="1:6">
      <c r="A1097" s="122"/>
      <c r="B1097" s="156" t="s">
        <v>1024</v>
      </c>
      <c r="C1097" s="154">
        <v>2894</v>
      </c>
      <c r="D1097" s="154">
        <v>2894</v>
      </c>
      <c r="E1097" s="155">
        <v>1</v>
      </c>
      <c r="F1097" s="155">
        <v>0.821925589321216</v>
      </c>
    </row>
    <row r="1098" customHeight="1" spans="1:6">
      <c r="A1098" s="122"/>
      <c r="B1098" s="156" t="s">
        <v>152</v>
      </c>
      <c r="C1098" s="154">
        <v>0</v>
      </c>
      <c r="D1098" s="154">
        <v>1631</v>
      </c>
      <c r="E1098" s="155">
        <v>0</v>
      </c>
      <c r="F1098" s="155">
        <v>0.786024096385542</v>
      </c>
    </row>
    <row r="1099" customHeight="1" spans="1:6">
      <c r="A1099" s="122"/>
      <c r="B1099" s="156" t="s">
        <v>153</v>
      </c>
      <c r="C1099" s="154">
        <v>0</v>
      </c>
      <c r="D1099" s="154">
        <v>0</v>
      </c>
      <c r="E1099" s="155">
        <v>0</v>
      </c>
      <c r="F1099" s="155">
        <v>0</v>
      </c>
    </row>
    <row r="1100" customHeight="1" spans="1:6">
      <c r="A1100" s="122"/>
      <c r="B1100" s="156" t="s">
        <v>154</v>
      </c>
      <c r="C1100" s="154">
        <v>0</v>
      </c>
      <c r="D1100" s="154">
        <v>0</v>
      </c>
      <c r="E1100" s="155">
        <v>0</v>
      </c>
      <c r="F1100" s="155">
        <v>0</v>
      </c>
    </row>
    <row r="1101" customHeight="1" spans="1:6">
      <c r="A1101" s="122"/>
      <c r="B1101" s="156" t="s">
        <v>1025</v>
      </c>
      <c r="C1101" s="154">
        <v>0</v>
      </c>
      <c r="D1101" s="154">
        <v>1263</v>
      </c>
      <c r="E1101" s="155">
        <v>0</v>
      </c>
      <c r="F1101" s="155">
        <v>0.87344398340249</v>
      </c>
    </row>
    <row r="1102" customHeight="1" spans="1:6">
      <c r="A1102" s="122"/>
      <c r="B1102" s="156" t="s">
        <v>161</v>
      </c>
      <c r="C1102" s="154">
        <v>0</v>
      </c>
      <c r="D1102" s="154">
        <v>0</v>
      </c>
      <c r="E1102" s="155">
        <v>0</v>
      </c>
      <c r="F1102" s="155">
        <v>0</v>
      </c>
    </row>
    <row r="1103" customHeight="1" spans="1:6">
      <c r="A1103" s="122"/>
      <c r="B1103" s="156" t="s">
        <v>1026</v>
      </c>
      <c r="C1103" s="154">
        <v>0</v>
      </c>
      <c r="D1103" s="154">
        <v>0</v>
      </c>
      <c r="E1103" s="155">
        <v>0</v>
      </c>
      <c r="F1103" s="155">
        <v>0</v>
      </c>
    </row>
    <row r="1104" customHeight="1" spans="1:6">
      <c r="A1104" s="122"/>
      <c r="B1104" s="156" t="s">
        <v>1027</v>
      </c>
      <c r="C1104" s="154">
        <v>0</v>
      </c>
      <c r="D1104" s="154">
        <v>0</v>
      </c>
      <c r="E1104" s="155">
        <v>0</v>
      </c>
      <c r="F1104" s="155">
        <v>0</v>
      </c>
    </row>
    <row r="1105" customHeight="1" spans="1:6">
      <c r="A1105" s="122"/>
      <c r="B1105" s="156" t="s">
        <v>152</v>
      </c>
      <c r="C1105" s="154">
        <v>0</v>
      </c>
      <c r="D1105" s="154">
        <v>0</v>
      </c>
      <c r="E1105" s="155">
        <v>0</v>
      </c>
      <c r="F1105" s="155">
        <v>0</v>
      </c>
    </row>
    <row r="1106" customHeight="1" spans="1:6">
      <c r="A1106" s="122"/>
      <c r="B1106" s="156" t="s">
        <v>153</v>
      </c>
      <c r="C1106" s="154">
        <v>0</v>
      </c>
      <c r="D1106" s="154">
        <v>0</v>
      </c>
      <c r="E1106" s="155">
        <v>0</v>
      </c>
      <c r="F1106" s="155">
        <v>0</v>
      </c>
    </row>
    <row r="1107" customHeight="1" spans="1:6">
      <c r="A1107" s="122"/>
      <c r="B1107" s="156" t="s">
        <v>154</v>
      </c>
      <c r="C1107" s="154">
        <v>0</v>
      </c>
      <c r="D1107" s="154">
        <v>0</v>
      </c>
      <c r="E1107" s="155">
        <v>0</v>
      </c>
      <c r="F1107" s="155">
        <v>0</v>
      </c>
    </row>
    <row r="1108" customHeight="1" spans="1:6">
      <c r="A1108" s="122"/>
      <c r="B1108" s="156" t="s">
        <v>1028</v>
      </c>
      <c r="C1108" s="154">
        <v>0</v>
      </c>
      <c r="D1108" s="154">
        <v>0</v>
      </c>
      <c r="E1108" s="155">
        <v>0</v>
      </c>
      <c r="F1108" s="155">
        <v>0</v>
      </c>
    </row>
    <row r="1109" customHeight="1" spans="1:6">
      <c r="A1109" s="122"/>
      <c r="B1109" s="156" t="s">
        <v>1029</v>
      </c>
      <c r="C1109" s="154">
        <v>0</v>
      </c>
      <c r="D1109" s="154">
        <v>0</v>
      </c>
      <c r="E1109" s="155">
        <v>0</v>
      </c>
      <c r="F1109" s="155">
        <v>0</v>
      </c>
    </row>
    <row r="1110" customHeight="1" spans="1:6">
      <c r="A1110" s="122"/>
      <c r="B1110" s="156" t="s">
        <v>161</v>
      </c>
      <c r="C1110" s="154">
        <v>0</v>
      </c>
      <c r="D1110" s="154">
        <v>0</v>
      </c>
      <c r="E1110" s="155">
        <v>0</v>
      </c>
      <c r="F1110" s="155">
        <v>0</v>
      </c>
    </row>
    <row r="1111" customHeight="1" spans="1:6">
      <c r="A1111" s="122"/>
      <c r="B1111" s="156" t="s">
        <v>1030</v>
      </c>
      <c r="C1111" s="154">
        <v>0</v>
      </c>
      <c r="D1111" s="154">
        <v>0</v>
      </c>
      <c r="E1111" s="155">
        <v>0</v>
      </c>
      <c r="F1111" s="155">
        <v>0</v>
      </c>
    </row>
    <row r="1112" customHeight="1" spans="1:6">
      <c r="A1112" s="122"/>
      <c r="B1112" s="156" t="s">
        <v>1031</v>
      </c>
      <c r="C1112" s="154">
        <v>0</v>
      </c>
      <c r="D1112" s="154">
        <v>0</v>
      </c>
      <c r="E1112" s="155">
        <v>0</v>
      </c>
      <c r="F1112" s="155">
        <v>0</v>
      </c>
    </row>
    <row r="1113" customHeight="1" spans="1:6">
      <c r="A1113" s="122"/>
      <c r="B1113" s="156" t="s">
        <v>152</v>
      </c>
      <c r="C1113" s="154">
        <v>0</v>
      </c>
      <c r="D1113" s="154">
        <v>0</v>
      </c>
      <c r="E1113" s="155">
        <v>0</v>
      </c>
      <c r="F1113" s="155">
        <v>0</v>
      </c>
    </row>
    <row r="1114" customHeight="1" spans="1:6">
      <c r="A1114" s="122"/>
      <c r="B1114" s="156" t="s">
        <v>153</v>
      </c>
      <c r="C1114" s="154">
        <v>0</v>
      </c>
      <c r="D1114" s="154">
        <v>0</v>
      </c>
      <c r="E1114" s="155">
        <v>0</v>
      </c>
      <c r="F1114" s="155">
        <v>0</v>
      </c>
    </row>
    <row r="1115" customHeight="1" spans="1:6">
      <c r="A1115" s="122"/>
      <c r="B1115" s="156" t="s">
        <v>154</v>
      </c>
      <c r="C1115" s="154">
        <v>0</v>
      </c>
      <c r="D1115" s="154">
        <v>0</v>
      </c>
      <c r="E1115" s="155">
        <v>0</v>
      </c>
      <c r="F1115" s="155">
        <v>0</v>
      </c>
    </row>
    <row r="1116" customHeight="1" spans="1:6">
      <c r="A1116" s="122"/>
      <c r="B1116" s="156" t="s">
        <v>1032</v>
      </c>
      <c r="C1116" s="154">
        <v>0</v>
      </c>
      <c r="D1116" s="154">
        <v>0</v>
      </c>
      <c r="E1116" s="155">
        <v>0</v>
      </c>
      <c r="F1116" s="155">
        <v>0</v>
      </c>
    </row>
    <row r="1117" customHeight="1" spans="1:6">
      <c r="A1117" s="122"/>
      <c r="B1117" s="156" t="s">
        <v>1033</v>
      </c>
      <c r="C1117" s="154">
        <v>0</v>
      </c>
      <c r="D1117" s="154">
        <v>0</v>
      </c>
      <c r="E1117" s="155">
        <v>0</v>
      </c>
      <c r="F1117" s="155">
        <v>0</v>
      </c>
    </row>
    <row r="1118" customHeight="1" spans="1:6">
      <c r="A1118" s="122"/>
      <c r="B1118" s="156" t="s">
        <v>1034</v>
      </c>
      <c r="C1118" s="154">
        <v>0</v>
      </c>
      <c r="D1118" s="154">
        <v>0</v>
      </c>
      <c r="E1118" s="155">
        <v>0</v>
      </c>
      <c r="F1118" s="155">
        <v>0</v>
      </c>
    </row>
    <row r="1119" customHeight="1" spans="1:6">
      <c r="A1119" s="122"/>
      <c r="B1119" s="156" t="s">
        <v>1035</v>
      </c>
      <c r="C1119" s="154">
        <v>0</v>
      </c>
      <c r="D1119" s="154">
        <v>0</v>
      </c>
      <c r="E1119" s="155">
        <v>0</v>
      </c>
      <c r="F1119" s="155">
        <v>0</v>
      </c>
    </row>
    <row r="1120" customHeight="1" spans="1:6">
      <c r="A1120" s="122"/>
      <c r="B1120" s="156" t="s">
        <v>1036</v>
      </c>
      <c r="C1120" s="154">
        <v>0</v>
      </c>
      <c r="D1120" s="154">
        <v>0</v>
      </c>
      <c r="E1120" s="155">
        <v>0</v>
      </c>
      <c r="F1120" s="155">
        <v>0</v>
      </c>
    </row>
    <row r="1121" customHeight="1" spans="1:6">
      <c r="A1121" s="122"/>
      <c r="B1121" s="156" t="s">
        <v>1037</v>
      </c>
      <c r="C1121" s="154">
        <v>0</v>
      </c>
      <c r="D1121" s="154">
        <v>0</v>
      </c>
      <c r="E1121" s="155">
        <v>0</v>
      </c>
      <c r="F1121" s="155">
        <v>0</v>
      </c>
    </row>
    <row r="1122" customHeight="1" spans="1:6">
      <c r="A1122" s="122"/>
      <c r="B1122" s="156" t="s">
        <v>1038</v>
      </c>
      <c r="C1122" s="154">
        <v>0</v>
      </c>
      <c r="D1122" s="154">
        <v>0</v>
      </c>
      <c r="E1122" s="155">
        <v>0</v>
      </c>
      <c r="F1122" s="155">
        <v>0</v>
      </c>
    </row>
    <row r="1123" customHeight="1" spans="1:6">
      <c r="A1123" s="122"/>
      <c r="B1123" s="156" t="s">
        <v>1039</v>
      </c>
      <c r="C1123" s="154">
        <v>0</v>
      </c>
      <c r="D1123" s="154">
        <v>0</v>
      </c>
      <c r="E1123" s="155">
        <v>0</v>
      </c>
      <c r="F1123" s="155">
        <v>0</v>
      </c>
    </row>
    <row r="1124" customHeight="1" spans="1:6">
      <c r="A1124" s="122"/>
      <c r="B1124" s="156" t="s">
        <v>1040</v>
      </c>
      <c r="C1124" s="154">
        <v>0</v>
      </c>
      <c r="D1124" s="154">
        <v>0</v>
      </c>
      <c r="E1124" s="155">
        <v>0</v>
      </c>
      <c r="F1124" s="155">
        <v>0</v>
      </c>
    </row>
    <row r="1125" customHeight="1" spans="1:6">
      <c r="A1125" s="122"/>
      <c r="B1125" s="156" t="s">
        <v>1041</v>
      </c>
      <c r="C1125" s="154">
        <v>52</v>
      </c>
      <c r="D1125" s="154">
        <v>40</v>
      </c>
      <c r="E1125" s="155">
        <v>0.769230769230769</v>
      </c>
      <c r="F1125" s="155">
        <v>0.23121387283237</v>
      </c>
    </row>
    <row r="1126" customHeight="1" spans="1:6">
      <c r="A1126" s="122"/>
      <c r="B1126" s="156" t="s">
        <v>1042</v>
      </c>
      <c r="C1126" s="154">
        <v>0</v>
      </c>
      <c r="D1126" s="154">
        <v>40</v>
      </c>
      <c r="E1126" s="155">
        <v>0</v>
      </c>
      <c r="F1126" s="155">
        <v>0.23121387283237</v>
      </c>
    </row>
    <row r="1127" customHeight="1" spans="1:6">
      <c r="A1127" s="122"/>
      <c r="B1127" s="156" t="s">
        <v>1043</v>
      </c>
      <c r="C1127" s="154">
        <v>0</v>
      </c>
      <c r="D1127" s="154">
        <v>0</v>
      </c>
      <c r="E1127" s="155">
        <v>0</v>
      </c>
      <c r="F1127" s="155">
        <v>0</v>
      </c>
    </row>
    <row r="1128" customHeight="1" spans="1:6">
      <c r="A1128" s="122"/>
      <c r="B1128" s="156" t="s">
        <v>1044</v>
      </c>
      <c r="C1128" s="154">
        <v>0</v>
      </c>
      <c r="D1128" s="154">
        <v>0</v>
      </c>
      <c r="E1128" s="155">
        <v>0</v>
      </c>
      <c r="F1128" s="155">
        <v>0</v>
      </c>
    </row>
    <row r="1129" customHeight="1" spans="1:6">
      <c r="A1129" s="122"/>
      <c r="B1129" s="156" t="s">
        <v>1045</v>
      </c>
      <c r="C1129" s="154">
        <v>89</v>
      </c>
      <c r="D1129" s="154">
        <v>52</v>
      </c>
      <c r="E1129" s="155">
        <v>0.584269662921348</v>
      </c>
      <c r="F1129" s="155">
        <v>0</v>
      </c>
    </row>
    <row r="1130" customHeight="1" spans="1:6">
      <c r="A1130" s="122"/>
      <c r="B1130" s="156" t="s">
        <v>1046</v>
      </c>
      <c r="C1130" s="154">
        <v>0</v>
      </c>
      <c r="D1130" s="154">
        <v>52</v>
      </c>
      <c r="E1130" s="155">
        <v>0</v>
      </c>
      <c r="F1130" s="155">
        <v>0</v>
      </c>
    </row>
    <row r="1131" customHeight="1" spans="1:6">
      <c r="A1131" s="122"/>
      <c r="B1131" s="156" t="s">
        <v>1047</v>
      </c>
      <c r="C1131" s="154">
        <v>0</v>
      </c>
      <c r="D1131" s="154">
        <v>0</v>
      </c>
      <c r="E1131" s="155">
        <v>0</v>
      </c>
      <c r="F1131" s="155">
        <v>0</v>
      </c>
    </row>
    <row r="1132" customHeight="1" spans="1:6">
      <c r="A1132" s="122"/>
      <c r="B1132" s="156" t="s">
        <v>1048</v>
      </c>
      <c r="C1132" s="154">
        <v>0</v>
      </c>
      <c r="D1132" s="154">
        <v>0</v>
      </c>
      <c r="E1132" s="155">
        <v>0</v>
      </c>
      <c r="F1132" s="155">
        <v>0</v>
      </c>
    </row>
    <row r="1133" customHeight="1" spans="1:6">
      <c r="A1133" s="122"/>
      <c r="B1133" s="156" t="s">
        <v>1049</v>
      </c>
      <c r="C1133" s="154">
        <v>0</v>
      </c>
      <c r="D1133" s="154">
        <v>0</v>
      </c>
      <c r="E1133" s="155">
        <v>0</v>
      </c>
      <c r="F1133" s="155">
        <v>0</v>
      </c>
    </row>
    <row r="1134" customHeight="1" spans="1:6">
      <c r="A1134" s="122"/>
      <c r="B1134" s="156" t="s">
        <v>1050</v>
      </c>
      <c r="C1134" s="154">
        <v>0</v>
      </c>
      <c r="D1134" s="154">
        <v>0</v>
      </c>
      <c r="E1134" s="155">
        <v>0</v>
      </c>
      <c r="F1134" s="155">
        <v>0</v>
      </c>
    </row>
    <row r="1135" customHeight="1" spans="1:6">
      <c r="A1135" s="96" t="s">
        <v>1051</v>
      </c>
      <c r="B1135" s="156" t="s">
        <v>122</v>
      </c>
      <c r="C1135" s="154">
        <v>12</v>
      </c>
      <c r="D1135" s="154">
        <v>12</v>
      </c>
      <c r="E1135" s="155">
        <v>1</v>
      </c>
      <c r="F1135" s="155">
        <v>0</v>
      </c>
    </row>
    <row r="1136" customHeight="1" spans="1:6">
      <c r="A1136" s="96" t="str">
        <f t="shared" ref="A1136:B1154" si="0">""</f>
        <v/>
      </c>
      <c r="B1136" s="156" t="s">
        <v>1052</v>
      </c>
      <c r="C1136" s="154">
        <v>12</v>
      </c>
      <c r="D1136" s="154">
        <v>12</v>
      </c>
      <c r="E1136" s="155">
        <v>1</v>
      </c>
      <c r="F1136" s="155">
        <v>0</v>
      </c>
    </row>
    <row r="1137" customHeight="1" spans="1:6">
      <c r="A1137" s="96" t="str">
        <f t="shared" si="0"/>
        <v/>
      </c>
      <c r="B1137" s="156" t="s">
        <v>1053</v>
      </c>
      <c r="C1137" s="154">
        <v>0</v>
      </c>
      <c r="D1137" s="154">
        <v>12</v>
      </c>
      <c r="E1137" s="155">
        <v>0</v>
      </c>
      <c r="F1137" s="155">
        <v>0</v>
      </c>
    </row>
    <row r="1138" customHeight="1" spans="1:6">
      <c r="A1138" s="96" t="s">
        <v>1054</v>
      </c>
      <c r="B1138" s="156" t="s">
        <v>123</v>
      </c>
      <c r="C1138" s="154">
        <v>306</v>
      </c>
      <c r="D1138" s="154">
        <v>306</v>
      </c>
      <c r="E1138" s="155">
        <v>1</v>
      </c>
      <c r="F1138" s="155">
        <v>0.695454545454545</v>
      </c>
    </row>
    <row r="1139" customHeight="1" spans="1:6">
      <c r="A1139" s="96" t="str">
        <f t="shared" si="0"/>
        <v/>
      </c>
      <c r="B1139" s="156" t="s">
        <v>1055</v>
      </c>
      <c r="C1139" s="154">
        <v>0</v>
      </c>
      <c r="D1139" s="154">
        <v>0</v>
      </c>
      <c r="E1139" s="155">
        <v>0</v>
      </c>
      <c r="F1139" s="155">
        <v>0</v>
      </c>
    </row>
    <row r="1140" customHeight="1" spans="1:6">
      <c r="A1140" s="96" t="str">
        <f t="shared" si="0"/>
        <v/>
      </c>
      <c r="B1140" s="156" t="s">
        <v>1056</v>
      </c>
      <c r="C1140" s="154">
        <v>0</v>
      </c>
      <c r="D1140" s="154">
        <v>0</v>
      </c>
      <c r="E1140" s="155">
        <v>0</v>
      </c>
      <c r="F1140" s="155">
        <v>0</v>
      </c>
    </row>
    <row r="1141" customHeight="1" spans="1:6">
      <c r="A1141" s="96" t="str">
        <f t="shared" si="0"/>
        <v/>
      </c>
      <c r="B1141" s="156" t="s">
        <v>1057</v>
      </c>
      <c r="C1141" s="154">
        <v>0</v>
      </c>
      <c r="D1141" s="154">
        <v>0</v>
      </c>
      <c r="E1141" s="155">
        <v>0</v>
      </c>
      <c r="F1141" s="155">
        <v>0</v>
      </c>
    </row>
    <row r="1142" customHeight="1" spans="1:6">
      <c r="A1142" s="96" t="str">
        <f t="shared" si="0"/>
        <v/>
      </c>
      <c r="B1142" s="156" t="s">
        <v>1058</v>
      </c>
      <c r="C1142" s="154">
        <v>0</v>
      </c>
      <c r="D1142" s="154">
        <v>0</v>
      </c>
      <c r="E1142" s="155">
        <v>0</v>
      </c>
      <c r="F1142" s="155">
        <v>0</v>
      </c>
    </row>
    <row r="1143" customHeight="1" spans="1:6">
      <c r="A1143" s="96" t="str">
        <f t="shared" si="0"/>
        <v/>
      </c>
      <c r="B1143" s="156" t="s">
        <v>1059</v>
      </c>
      <c r="C1143" s="154">
        <v>0</v>
      </c>
      <c r="D1143" s="154">
        <v>0</v>
      </c>
      <c r="E1143" s="155">
        <v>0</v>
      </c>
      <c r="F1143" s="155">
        <v>0</v>
      </c>
    </row>
    <row r="1144" customHeight="1" spans="1:6">
      <c r="A1144" s="96" t="str">
        <f t="shared" si="0"/>
        <v/>
      </c>
      <c r="B1144" s="156" t="s">
        <v>1060</v>
      </c>
      <c r="C1144" s="154">
        <v>0</v>
      </c>
      <c r="D1144" s="154">
        <v>0</v>
      </c>
      <c r="E1144" s="155">
        <v>0</v>
      </c>
      <c r="F1144" s="155">
        <v>0</v>
      </c>
    </row>
    <row r="1145" customHeight="1" spans="1:6">
      <c r="A1145" s="96" t="str">
        <f t="shared" si="0"/>
        <v/>
      </c>
      <c r="B1145" s="156" t="s">
        <v>1061</v>
      </c>
      <c r="C1145" s="154">
        <v>306</v>
      </c>
      <c r="D1145" s="154">
        <v>306</v>
      </c>
      <c r="E1145" s="155">
        <v>1</v>
      </c>
      <c r="F1145" s="155">
        <v>0.695454545454545</v>
      </c>
    </row>
    <row r="1146" customHeight="1" spans="1:6">
      <c r="A1146" s="96" t="str">
        <f t="shared" si="0"/>
        <v/>
      </c>
      <c r="B1146" s="156" t="s">
        <v>1062</v>
      </c>
      <c r="C1146" s="154">
        <v>0</v>
      </c>
      <c r="D1146" s="154">
        <v>306</v>
      </c>
      <c r="E1146" s="155">
        <v>0</v>
      </c>
      <c r="F1146" s="155">
        <v>0.695454545454545</v>
      </c>
    </row>
    <row r="1147" customHeight="1" spans="1:6">
      <c r="A1147" s="96" t="str">
        <f t="shared" si="0"/>
        <v/>
      </c>
      <c r="B1147" s="156" t="s">
        <v>1063</v>
      </c>
      <c r="C1147" s="154">
        <v>0</v>
      </c>
      <c r="D1147" s="154">
        <v>0</v>
      </c>
      <c r="E1147" s="155">
        <v>0</v>
      </c>
      <c r="F1147" s="155">
        <v>0</v>
      </c>
    </row>
    <row r="1148" customHeight="1" spans="1:6">
      <c r="A1148" s="96" t="str">
        <f t="shared" si="0"/>
        <v/>
      </c>
      <c r="B1148" s="156" t="s">
        <v>1064</v>
      </c>
      <c r="C1148" s="154">
        <v>0</v>
      </c>
      <c r="D1148" s="154">
        <v>0</v>
      </c>
      <c r="E1148" s="155">
        <v>0</v>
      </c>
      <c r="F1148" s="155">
        <v>0</v>
      </c>
    </row>
    <row r="1149" customHeight="1" spans="1:6">
      <c r="A1149" s="96" t="str">
        <f t="shared" si="0"/>
        <v/>
      </c>
      <c r="B1149" s="156" t="s">
        <v>1065</v>
      </c>
      <c r="C1149" s="154">
        <v>0</v>
      </c>
      <c r="D1149" s="154">
        <v>0</v>
      </c>
      <c r="E1149" s="155">
        <v>0</v>
      </c>
      <c r="F1149" s="155">
        <v>0</v>
      </c>
    </row>
    <row r="1150" customHeight="1" spans="1:6">
      <c r="A1150" s="96" t="s">
        <v>1066</v>
      </c>
      <c r="B1150" s="156" t="s">
        <v>124</v>
      </c>
      <c r="C1150" s="154">
        <v>28</v>
      </c>
      <c r="D1150" s="154">
        <v>28</v>
      </c>
      <c r="E1150" s="155">
        <v>1</v>
      </c>
      <c r="F1150" s="155">
        <v>28</v>
      </c>
    </row>
    <row r="1151" customHeight="1" spans="1:6">
      <c r="A1151" s="122"/>
      <c r="B1151" s="156" t="s">
        <v>1067</v>
      </c>
      <c r="C1151" s="154">
        <v>0</v>
      </c>
      <c r="D1151" s="154">
        <v>0</v>
      </c>
      <c r="E1151" s="155">
        <v>0</v>
      </c>
      <c r="F1151" s="155">
        <v>0</v>
      </c>
    </row>
    <row r="1152" customHeight="1" spans="1:6">
      <c r="A1152" s="122"/>
      <c r="B1152" s="156" t="s">
        <v>1068</v>
      </c>
      <c r="C1152" s="154">
        <v>0</v>
      </c>
      <c r="D1152" s="154">
        <v>0</v>
      </c>
      <c r="E1152" s="155">
        <v>0</v>
      </c>
      <c r="F1152" s="155">
        <v>0</v>
      </c>
    </row>
    <row r="1153" customHeight="1" spans="1:6">
      <c r="A1153" s="122"/>
      <c r="B1153" s="156" t="s">
        <v>1069</v>
      </c>
      <c r="C1153" s="154">
        <v>28</v>
      </c>
      <c r="D1153" s="154">
        <v>28</v>
      </c>
      <c r="E1153" s="155">
        <v>1</v>
      </c>
      <c r="F1153" s="155">
        <v>28</v>
      </c>
    </row>
    <row r="1154" customHeight="1" spans="1:6">
      <c r="A1154" s="122"/>
      <c r="B1154" s="7" t="str">
        <f t="shared" si="0"/>
        <v/>
      </c>
      <c r="C1154" s="154">
        <v>0</v>
      </c>
      <c r="D1154" s="154">
        <v>0</v>
      </c>
      <c r="E1154" s="157">
        <v>0</v>
      </c>
      <c r="F1154" s="157">
        <v>0</v>
      </c>
    </row>
    <row r="1155" customHeight="1" spans="1:6">
      <c r="A1155" s="122"/>
      <c r="B1155" s="6" t="s">
        <v>125</v>
      </c>
      <c r="C1155" s="154">
        <v>533118</v>
      </c>
      <c r="D1155" s="154">
        <v>467947</v>
      </c>
      <c r="E1155" s="155">
        <v>0.877755018588755</v>
      </c>
      <c r="F1155" s="155">
        <v>0.917120542495125</v>
      </c>
    </row>
  </sheetData>
  <sheetProtection insertRows="0" insertColumns="0" deleteColumns="0" deleteRows="0" autoFilter="0"/>
  <mergeCells count="1">
    <mergeCell ref="A1:F1"/>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7"/>
  <sheetViews>
    <sheetView showZeros="0" topLeftCell="A72" workbookViewId="0">
      <selection activeCell="A77" sqref="$A77:$XFD77"/>
    </sheetView>
  </sheetViews>
  <sheetFormatPr defaultColWidth="9" defaultRowHeight="20.25" customHeight="1"/>
  <cols>
    <col min="1" max="1" width="9" style="2"/>
    <col min="2" max="2" width="41.7272727272727" style="2" customWidth="1"/>
    <col min="3" max="4" width="16.5727272727273" style="2" customWidth="1"/>
    <col min="5" max="5" width="16.9090909090909" style="2" customWidth="1"/>
  </cols>
  <sheetData>
    <row r="1" ht="45" customHeight="1" spans="1:5">
      <c r="A1" s="3" t="s">
        <v>14</v>
      </c>
      <c r="B1" s="3"/>
      <c r="C1" s="3"/>
      <c r="D1" s="3"/>
      <c r="E1" s="3"/>
    </row>
    <row r="2" customHeight="1" spans="1:5">
      <c r="A2" s="4"/>
      <c r="B2" s="4"/>
      <c r="C2" s="4"/>
      <c r="D2" s="4"/>
      <c r="E2" s="93" t="s">
        <v>47</v>
      </c>
    </row>
    <row r="3" ht="24" customHeight="1" spans="1:5">
      <c r="A3" s="106" t="s">
        <v>147</v>
      </c>
      <c r="B3" s="107" t="s">
        <v>98</v>
      </c>
      <c r="C3" s="107" t="s">
        <v>50</v>
      </c>
      <c r="D3" s="107" t="s">
        <v>1070</v>
      </c>
      <c r="E3" s="107" t="s">
        <v>1071</v>
      </c>
    </row>
    <row r="4" customHeight="1" spans="1:5">
      <c r="A4" s="159" t="str">
        <f t="shared" ref="A4:A75" si="0">""</f>
        <v/>
      </c>
      <c r="B4" s="159" t="s">
        <v>126</v>
      </c>
      <c r="C4" s="154">
        <v>0</v>
      </c>
      <c r="D4" s="154">
        <v>0</v>
      </c>
      <c r="E4" s="191">
        <f t="shared" ref="E4:E76" si="1">IF(D4=0,0,C4/D4)</f>
        <v>0</v>
      </c>
    </row>
    <row r="5" customHeight="1" spans="1:5">
      <c r="A5" s="96" t="s">
        <v>149</v>
      </c>
      <c r="B5" s="159" t="s">
        <v>1141</v>
      </c>
      <c r="C5" s="154">
        <v>0</v>
      </c>
      <c r="D5" s="154">
        <v>0</v>
      </c>
      <c r="E5" s="191">
        <f t="shared" si="1"/>
        <v>0</v>
      </c>
    </row>
    <row r="6" customHeight="1" spans="1:5">
      <c r="A6" s="159" t="str">
        <f t="shared" si="0"/>
        <v/>
      </c>
      <c r="B6" s="159" t="s">
        <v>1142</v>
      </c>
      <c r="C6" s="154">
        <v>0</v>
      </c>
      <c r="D6" s="154">
        <v>0</v>
      </c>
      <c r="E6" s="191">
        <f t="shared" si="1"/>
        <v>0</v>
      </c>
    </row>
    <row r="7" customHeight="1" spans="1:5">
      <c r="A7" s="159" t="str">
        <f t="shared" si="0"/>
        <v/>
      </c>
      <c r="B7" s="159" t="s">
        <v>1143</v>
      </c>
      <c r="C7" s="154">
        <v>0</v>
      </c>
      <c r="D7" s="154">
        <v>0</v>
      </c>
      <c r="E7" s="191">
        <f t="shared" si="1"/>
        <v>0</v>
      </c>
    </row>
    <row r="8" customHeight="1" spans="1:5">
      <c r="A8" s="159" t="str">
        <f t="shared" si="0"/>
        <v/>
      </c>
      <c r="B8" s="159" t="s">
        <v>1144</v>
      </c>
      <c r="C8" s="154">
        <v>0</v>
      </c>
      <c r="D8" s="154">
        <v>0</v>
      </c>
      <c r="E8" s="191">
        <f t="shared" si="1"/>
        <v>0</v>
      </c>
    </row>
    <row r="9" customHeight="1" spans="1:5">
      <c r="A9" s="159" t="str">
        <f t="shared" si="0"/>
        <v/>
      </c>
      <c r="B9" s="159" t="s">
        <v>1145</v>
      </c>
      <c r="C9" s="154">
        <v>0</v>
      </c>
      <c r="D9" s="154">
        <v>0</v>
      </c>
      <c r="E9" s="191">
        <f t="shared" si="1"/>
        <v>0</v>
      </c>
    </row>
    <row r="10" customHeight="1" spans="1:5">
      <c r="A10" s="159" t="str">
        <f t="shared" si="0"/>
        <v/>
      </c>
      <c r="B10" s="159" t="s">
        <v>1146</v>
      </c>
      <c r="C10" s="154">
        <v>0</v>
      </c>
      <c r="D10" s="154">
        <v>0</v>
      </c>
      <c r="E10" s="191">
        <f t="shared" si="1"/>
        <v>0</v>
      </c>
    </row>
    <row r="11" customHeight="1" spans="1:5">
      <c r="A11" s="159" t="str">
        <f t="shared" si="0"/>
        <v/>
      </c>
      <c r="B11" s="159" t="s">
        <v>1147</v>
      </c>
      <c r="C11" s="154">
        <v>0</v>
      </c>
      <c r="D11" s="154">
        <v>0</v>
      </c>
      <c r="E11" s="191">
        <f t="shared" si="1"/>
        <v>0</v>
      </c>
    </row>
    <row r="12" customHeight="1" spans="1:5">
      <c r="A12" s="96" t="s">
        <v>252</v>
      </c>
      <c r="B12" s="159" t="s">
        <v>1148</v>
      </c>
      <c r="C12" s="154">
        <v>0</v>
      </c>
      <c r="D12" s="154">
        <v>0</v>
      </c>
      <c r="E12" s="191">
        <f t="shared" si="1"/>
        <v>0</v>
      </c>
    </row>
    <row r="13" customHeight="1" spans="1:5">
      <c r="A13" s="159" t="str">
        <f t="shared" si="0"/>
        <v/>
      </c>
      <c r="B13" s="159" t="s">
        <v>1149</v>
      </c>
      <c r="C13" s="154">
        <v>0</v>
      </c>
      <c r="D13" s="154">
        <v>0</v>
      </c>
      <c r="E13" s="191">
        <f t="shared" si="1"/>
        <v>0</v>
      </c>
    </row>
    <row r="14" customHeight="1" spans="1:5">
      <c r="A14" s="159" t="str">
        <f t="shared" si="0"/>
        <v/>
      </c>
      <c r="B14" s="159" t="s">
        <v>1150</v>
      </c>
      <c r="C14" s="154">
        <v>0</v>
      </c>
      <c r="D14" s="154">
        <v>0</v>
      </c>
      <c r="E14" s="191">
        <f t="shared" si="1"/>
        <v>0</v>
      </c>
    </row>
    <row r="15" customHeight="1" spans="1:5">
      <c r="A15" s="159" t="str">
        <f t="shared" si="0"/>
        <v/>
      </c>
      <c r="B15" s="159" t="s">
        <v>1151</v>
      </c>
      <c r="C15" s="154">
        <v>0</v>
      </c>
      <c r="D15" s="154">
        <v>0</v>
      </c>
      <c r="E15" s="191">
        <f t="shared" si="1"/>
        <v>0</v>
      </c>
    </row>
    <row r="16" customHeight="1" spans="1:5">
      <c r="A16" s="159" t="str">
        <f t="shared" si="0"/>
        <v/>
      </c>
      <c r="B16" s="159" t="s">
        <v>1152</v>
      </c>
      <c r="C16" s="154">
        <v>0</v>
      </c>
      <c r="D16" s="154">
        <v>0</v>
      </c>
      <c r="E16" s="191">
        <f t="shared" si="1"/>
        <v>0</v>
      </c>
    </row>
    <row r="17" customHeight="1" spans="1:5">
      <c r="A17" s="159" t="str">
        <f t="shared" si="0"/>
        <v/>
      </c>
      <c r="B17" s="159" t="s">
        <v>1153</v>
      </c>
      <c r="C17" s="154">
        <v>0</v>
      </c>
      <c r="D17" s="154">
        <v>0</v>
      </c>
      <c r="E17" s="191">
        <f t="shared" si="1"/>
        <v>0</v>
      </c>
    </row>
    <row r="18" customHeight="1" spans="1:5">
      <c r="A18" s="159" t="str">
        <f t="shared" si="0"/>
        <v/>
      </c>
      <c r="B18" s="159" t="s">
        <v>1154</v>
      </c>
      <c r="C18" s="154">
        <v>0</v>
      </c>
      <c r="D18" s="154">
        <v>0</v>
      </c>
      <c r="E18" s="191">
        <f t="shared" si="1"/>
        <v>0</v>
      </c>
    </row>
    <row r="19" customHeight="1" spans="1:5">
      <c r="A19" s="159" t="str">
        <f t="shared" si="0"/>
        <v/>
      </c>
      <c r="B19" s="159" t="s">
        <v>1155</v>
      </c>
      <c r="C19" s="154">
        <v>0</v>
      </c>
      <c r="D19" s="154">
        <v>0</v>
      </c>
      <c r="E19" s="191">
        <f t="shared" si="1"/>
        <v>0</v>
      </c>
    </row>
    <row r="20" customHeight="1" spans="1:5">
      <c r="A20" s="159" t="str">
        <f t="shared" si="0"/>
        <v/>
      </c>
      <c r="B20" s="159" t="s">
        <v>1156</v>
      </c>
      <c r="C20" s="154">
        <v>0</v>
      </c>
      <c r="D20" s="154">
        <v>0</v>
      </c>
      <c r="E20" s="191">
        <f t="shared" si="1"/>
        <v>0</v>
      </c>
    </row>
    <row r="21" customHeight="1" spans="1:5">
      <c r="A21" s="159" t="str">
        <f t="shared" si="0"/>
        <v/>
      </c>
      <c r="B21" s="159" t="s">
        <v>1157</v>
      </c>
      <c r="C21" s="154">
        <v>0</v>
      </c>
      <c r="D21" s="154">
        <v>0</v>
      </c>
      <c r="E21" s="191">
        <f t="shared" si="1"/>
        <v>0</v>
      </c>
    </row>
    <row r="22" customHeight="1" spans="1:5">
      <c r="A22" s="159" t="str">
        <f t="shared" si="0"/>
        <v/>
      </c>
      <c r="B22" s="159" t="s">
        <v>1158</v>
      </c>
      <c r="C22" s="154">
        <v>0</v>
      </c>
      <c r="D22" s="154">
        <v>0</v>
      </c>
      <c r="E22" s="191">
        <f t="shared" si="1"/>
        <v>0</v>
      </c>
    </row>
    <row r="23" customHeight="1" spans="1:5">
      <c r="A23" s="159" t="str">
        <f t="shared" si="0"/>
        <v/>
      </c>
      <c r="B23" s="159" t="s">
        <v>1159</v>
      </c>
      <c r="C23" s="154">
        <v>0</v>
      </c>
      <c r="D23" s="154">
        <v>0</v>
      </c>
      <c r="E23" s="191">
        <f t="shared" si="1"/>
        <v>0</v>
      </c>
    </row>
    <row r="24" customHeight="1" spans="1:5">
      <c r="A24" s="159" t="str">
        <f t="shared" si="0"/>
        <v/>
      </c>
      <c r="B24" s="159" t="s">
        <v>1160</v>
      </c>
      <c r="C24" s="154">
        <v>0</v>
      </c>
      <c r="D24" s="154">
        <v>0</v>
      </c>
      <c r="E24" s="191">
        <f t="shared" si="1"/>
        <v>0</v>
      </c>
    </row>
    <row r="25" customHeight="1" spans="1:5">
      <c r="A25" s="159" t="str">
        <f t="shared" si="0"/>
        <v/>
      </c>
      <c r="B25" s="159" t="s">
        <v>1161</v>
      </c>
      <c r="C25" s="154">
        <v>0</v>
      </c>
      <c r="D25" s="154">
        <v>0</v>
      </c>
      <c r="E25" s="191">
        <f t="shared" si="1"/>
        <v>0</v>
      </c>
    </row>
    <row r="26" customHeight="1" spans="1:5">
      <c r="A26" s="159" t="str">
        <f t="shared" si="0"/>
        <v/>
      </c>
      <c r="B26" s="159" t="s">
        <v>1162</v>
      </c>
      <c r="C26" s="154">
        <v>0</v>
      </c>
      <c r="D26" s="154">
        <v>0</v>
      </c>
      <c r="E26" s="191">
        <f t="shared" si="1"/>
        <v>0</v>
      </c>
    </row>
    <row r="27" customHeight="1" spans="1:5">
      <c r="A27" s="159" t="str">
        <f t="shared" si="0"/>
        <v/>
      </c>
      <c r="B27" s="159" t="s">
        <v>1163</v>
      </c>
      <c r="C27" s="154">
        <v>0</v>
      </c>
      <c r="D27" s="154">
        <v>0</v>
      </c>
      <c r="E27" s="191">
        <f t="shared" si="1"/>
        <v>0</v>
      </c>
    </row>
    <row r="28" customHeight="1" spans="1:5">
      <c r="A28" s="159" t="str">
        <f t="shared" si="0"/>
        <v/>
      </c>
      <c r="B28" s="159" t="s">
        <v>1164</v>
      </c>
      <c r="C28" s="154">
        <v>0</v>
      </c>
      <c r="D28" s="154">
        <v>0</v>
      </c>
      <c r="E28" s="191">
        <f t="shared" si="1"/>
        <v>0</v>
      </c>
    </row>
    <row r="29" customHeight="1" spans="1:5">
      <c r="A29" s="159" t="str">
        <f t="shared" si="0"/>
        <v/>
      </c>
      <c r="B29" s="159" t="s">
        <v>1165</v>
      </c>
      <c r="C29" s="154">
        <v>0</v>
      </c>
      <c r="D29" s="154">
        <v>0</v>
      </c>
      <c r="E29" s="191">
        <f t="shared" si="1"/>
        <v>0</v>
      </c>
    </row>
    <row r="30" customHeight="1" spans="1:5">
      <c r="A30" s="159" t="str">
        <f t="shared" si="0"/>
        <v/>
      </c>
      <c r="B30" s="159" t="s">
        <v>1166</v>
      </c>
      <c r="C30" s="154">
        <v>0</v>
      </c>
      <c r="D30" s="154">
        <v>0</v>
      </c>
      <c r="E30" s="191">
        <f t="shared" si="1"/>
        <v>0</v>
      </c>
    </row>
    <row r="31" customHeight="1" spans="1:5">
      <c r="A31" s="159" t="str">
        <f t="shared" si="0"/>
        <v/>
      </c>
      <c r="B31" s="159" t="s">
        <v>1167</v>
      </c>
      <c r="C31" s="154">
        <v>0</v>
      </c>
      <c r="D31" s="154">
        <v>0</v>
      </c>
      <c r="E31" s="191">
        <f t="shared" si="1"/>
        <v>0</v>
      </c>
    </row>
    <row r="32" customHeight="1" spans="1:5">
      <c r="A32" s="159" t="str">
        <f t="shared" si="0"/>
        <v/>
      </c>
      <c r="B32" s="159" t="s">
        <v>1168</v>
      </c>
      <c r="C32" s="154">
        <v>0</v>
      </c>
      <c r="D32" s="154">
        <v>0</v>
      </c>
      <c r="E32" s="191">
        <f t="shared" si="1"/>
        <v>0</v>
      </c>
    </row>
    <row r="33" customHeight="1" spans="1:5">
      <c r="A33" s="159" t="str">
        <f t="shared" si="0"/>
        <v/>
      </c>
      <c r="B33" s="159" t="s">
        <v>1169</v>
      </c>
      <c r="C33" s="154">
        <v>0</v>
      </c>
      <c r="D33" s="154">
        <v>0</v>
      </c>
      <c r="E33" s="191">
        <f t="shared" si="1"/>
        <v>0</v>
      </c>
    </row>
    <row r="34" customHeight="1" spans="1:5">
      <c r="A34" s="159" t="str">
        <f t="shared" si="0"/>
        <v/>
      </c>
      <c r="B34" s="159" t="s">
        <v>1170</v>
      </c>
      <c r="C34" s="154">
        <v>0</v>
      </c>
      <c r="D34" s="154">
        <v>0</v>
      </c>
      <c r="E34" s="191">
        <f t="shared" si="1"/>
        <v>0</v>
      </c>
    </row>
    <row r="35" customHeight="1" spans="1:5">
      <c r="A35" s="159" t="str">
        <f t="shared" si="0"/>
        <v/>
      </c>
      <c r="B35" s="159" t="s">
        <v>1171</v>
      </c>
      <c r="C35" s="154">
        <v>0</v>
      </c>
      <c r="D35" s="154">
        <v>0</v>
      </c>
      <c r="E35" s="191">
        <f t="shared" si="1"/>
        <v>0</v>
      </c>
    </row>
    <row r="36" customHeight="1" spans="1:5">
      <c r="A36" s="159" t="str">
        <f t="shared" si="0"/>
        <v/>
      </c>
      <c r="B36" s="159" t="s">
        <v>1172</v>
      </c>
      <c r="C36" s="154">
        <v>0</v>
      </c>
      <c r="D36" s="154">
        <v>0</v>
      </c>
      <c r="E36" s="191">
        <f t="shared" si="1"/>
        <v>0</v>
      </c>
    </row>
    <row r="37" customHeight="1" spans="1:5">
      <c r="A37" s="159" t="str">
        <f t="shared" si="0"/>
        <v/>
      </c>
      <c r="B37" s="159" t="s">
        <v>1173</v>
      </c>
      <c r="C37" s="154">
        <v>0</v>
      </c>
      <c r="D37" s="154">
        <v>0</v>
      </c>
      <c r="E37" s="191">
        <f t="shared" si="1"/>
        <v>0</v>
      </c>
    </row>
    <row r="38" customHeight="1" spans="1:5">
      <c r="A38" s="159" t="str">
        <f t="shared" si="0"/>
        <v/>
      </c>
      <c r="B38" s="159" t="s">
        <v>1174</v>
      </c>
      <c r="C38" s="154">
        <v>0</v>
      </c>
      <c r="D38" s="154">
        <v>0</v>
      </c>
      <c r="E38" s="191">
        <f t="shared" si="1"/>
        <v>0</v>
      </c>
    </row>
    <row r="39" customHeight="1" spans="1:5">
      <c r="A39" s="159" t="str">
        <f t="shared" si="0"/>
        <v/>
      </c>
      <c r="B39" s="159" t="s">
        <v>1175</v>
      </c>
      <c r="C39" s="154">
        <v>0</v>
      </c>
      <c r="D39" s="154">
        <v>0</v>
      </c>
      <c r="E39" s="191">
        <f t="shared" si="1"/>
        <v>0</v>
      </c>
    </row>
    <row r="40" customHeight="1" spans="1:5">
      <c r="A40" s="159" t="str">
        <f t="shared" si="0"/>
        <v/>
      </c>
      <c r="B40" s="159" t="s">
        <v>1176</v>
      </c>
      <c r="C40" s="154">
        <v>0</v>
      </c>
      <c r="D40" s="154">
        <v>0</v>
      </c>
      <c r="E40" s="191">
        <f t="shared" si="1"/>
        <v>0</v>
      </c>
    </row>
    <row r="41" customHeight="1" spans="1:5">
      <c r="A41" s="159" t="str">
        <f t="shared" si="0"/>
        <v/>
      </c>
      <c r="B41" s="159" t="s">
        <v>1177</v>
      </c>
      <c r="C41" s="154">
        <v>0</v>
      </c>
      <c r="D41" s="154">
        <v>0</v>
      </c>
      <c r="E41" s="191">
        <f t="shared" si="1"/>
        <v>0</v>
      </c>
    </row>
    <row r="42" customHeight="1" spans="1:5">
      <c r="A42" s="159" t="str">
        <f t="shared" si="0"/>
        <v/>
      </c>
      <c r="B42" s="159" t="s">
        <v>1178</v>
      </c>
      <c r="C42" s="154">
        <v>0</v>
      </c>
      <c r="D42" s="154">
        <v>0</v>
      </c>
      <c r="E42" s="191">
        <f t="shared" si="1"/>
        <v>0</v>
      </c>
    </row>
    <row r="43" customHeight="1" spans="1:5">
      <c r="A43" s="159" t="str">
        <f t="shared" si="0"/>
        <v/>
      </c>
      <c r="B43" s="159" t="s">
        <v>1179</v>
      </c>
      <c r="C43" s="154">
        <v>0</v>
      </c>
      <c r="D43" s="154">
        <v>0</v>
      </c>
      <c r="E43" s="191">
        <f t="shared" si="1"/>
        <v>0</v>
      </c>
    </row>
    <row r="44" customHeight="1" spans="1:5">
      <c r="A44" s="159" t="str">
        <f t="shared" si="0"/>
        <v/>
      </c>
      <c r="B44" s="159" t="s">
        <v>1180</v>
      </c>
      <c r="C44" s="154">
        <v>0</v>
      </c>
      <c r="D44" s="154">
        <v>0</v>
      </c>
      <c r="E44" s="191">
        <f t="shared" si="1"/>
        <v>0</v>
      </c>
    </row>
    <row r="45" customHeight="1" spans="1:5">
      <c r="A45" s="159" t="str">
        <f t="shared" si="0"/>
        <v/>
      </c>
      <c r="B45" s="159" t="s">
        <v>1181</v>
      </c>
      <c r="C45" s="154">
        <v>0</v>
      </c>
      <c r="D45" s="154">
        <v>0</v>
      </c>
      <c r="E45" s="191">
        <f t="shared" si="1"/>
        <v>0</v>
      </c>
    </row>
    <row r="46" customHeight="1" spans="1:5">
      <c r="A46" s="159" t="str">
        <f t="shared" si="0"/>
        <v/>
      </c>
      <c r="B46" s="159" t="s">
        <v>1182</v>
      </c>
      <c r="C46" s="154">
        <v>0</v>
      </c>
      <c r="D46" s="154">
        <v>0</v>
      </c>
      <c r="E46" s="191">
        <f t="shared" si="1"/>
        <v>0</v>
      </c>
    </row>
    <row r="47" customHeight="1" spans="1:5">
      <c r="A47" s="159" t="str">
        <f t="shared" si="0"/>
        <v/>
      </c>
      <c r="B47" s="159" t="s">
        <v>1183</v>
      </c>
      <c r="C47" s="154">
        <v>0</v>
      </c>
      <c r="D47" s="154">
        <v>0</v>
      </c>
      <c r="E47" s="191">
        <f t="shared" si="1"/>
        <v>0</v>
      </c>
    </row>
    <row r="48" customHeight="1" spans="1:5">
      <c r="A48" s="159" t="str">
        <f t="shared" si="0"/>
        <v/>
      </c>
      <c r="B48" s="159" t="s">
        <v>1184</v>
      </c>
      <c r="C48" s="154">
        <v>0</v>
      </c>
      <c r="D48" s="154">
        <v>0</v>
      </c>
      <c r="E48" s="191">
        <f t="shared" si="1"/>
        <v>0</v>
      </c>
    </row>
    <row r="49" customHeight="1" spans="1:5">
      <c r="A49" s="159" t="str">
        <f t="shared" si="0"/>
        <v/>
      </c>
      <c r="B49" s="159" t="s">
        <v>1185</v>
      </c>
      <c r="C49" s="154">
        <v>0</v>
      </c>
      <c r="D49" s="154">
        <v>0</v>
      </c>
      <c r="E49" s="191">
        <f t="shared" si="1"/>
        <v>0</v>
      </c>
    </row>
    <row r="50" customHeight="1" spans="1:5">
      <c r="A50" s="159" t="str">
        <f t="shared" si="0"/>
        <v/>
      </c>
      <c r="B50" s="159" t="s">
        <v>1186</v>
      </c>
      <c r="C50" s="154">
        <v>0</v>
      </c>
      <c r="D50" s="154">
        <v>0</v>
      </c>
      <c r="E50" s="191">
        <f t="shared" si="1"/>
        <v>0</v>
      </c>
    </row>
    <row r="51" customHeight="1" spans="1:5">
      <c r="A51" s="96" t="s">
        <v>253</v>
      </c>
      <c r="B51" s="159" t="s">
        <v>1187</v>
      </c>
      <c r="C51" s="154">
        <v>0</v>
      </c>
      <c r="D51" s="154">
        <v>0</v>
      </c>
      <c r="E51" s="191">
        <f t="shared" si="1"/>
        <v>0</v>
      </c>
    </row>
    <row r="52" customHeight="1" spans="1:5">
      <c r="A52" s="192" t="str">
        <f t="shared" si="0"/>
        <v/>
      </c>
      <c r="B52" s="159" t="s">
        <v>1116</v>
      </c>
      <c r="C52" s="154">
        <v>0</v>
      </c>
      <c r="D52" s="154">
        <v>0</v>
      </c>
      <c r="E52" s="191">
        <f t="shared" si="1"/>
        <v>0</v>
      </c>
    </row>
    <row r="53" customHeight="1" spans="1:5">
      <c r="A53" s="159" t="str">
        <f t="shared" si="0"/>
        <v/>
      </c>
      <c r="B53" s="159" t="s">
        <v>1117</v>
      </c>
      <c r="C53" s="154">
        <v>0</v>
      </c>
      <c r="D53" s="154">
        <v>0</v>
      </c>
      <c r="E53" s="191">
        <f t="shared" si="1"/>
        <v>0</v>
      </c>
    </row>
    <row r="54" customHeight="1" spans="1:5">
      <c r="A54" s="159" t="str">
        <f t="shared" si="0"/>
        <v/>
      </c>
      <c r="B54" s="159" t="s">
        <v>1118</v>
      </c>
      <c r="C54" s="154">
        <v>0</v>
      </c>
      <c r="D54" s="154">
        <v>0</v>
      </c>
      <c r="E54" s="191">
        <f t="shared" si="1"/>
        <v>0</v>
      </c>
    </row>
    <row r="55" customHeight="1" spans="1:5">
      <c r="A55" s="159" t="str">
        <f t="shared" si="0"/>
        <v/>
      </c>
      <c r="B55" s="159" t="s">
        <v>1119</v>
      </c>
      <c r="C55" s="154">
        <v>0</v>
      </c>
      <c r="D55" s="154">
        <v>0</v>
      </c>
      <c r="E55" s="191">
        <f t="shared" si="1"/>
        <v>0</v>
      </c>
    </row>
    <row r="56" customHeight="1" spans="1:5">
      <c r="A56" s="159" t="str">
        <f t="shared" si="0"/>
        <v/>
      </c>
      <c r="B56" s="159" t="s">
        <v>1120</v>
      </c>
      <c r="C56" s="154">
        <v>0</v>
      </c>
      <c r="D56" s="154">
        <v>0</v>
      </c>
      <c r="E56" s="191">
        <f t="shared" si="1"/>
        <v>0</v>
      </c>
    </row>
    <row r="57" customHeight="1" spans="1:5">
      <c r="A57" s="159" t="str">
        <f t="shared" si="0"/>
        <v/>
      </c>
      <c r="B57" s="159" t="s">
        <v>1121</v>
      </c>
      <c r="C57" s="154">
        <v>0</v>
      </c>
      <c r="D57" s="154">
        <v>0</v>
      </c>
      <c r="E57" s="191">
        <f t="shared" si="1"/>
        <v>0</v>
      </c>
    </row>
    <row r="58" customHeight="1" spans="1:5">
      <c r="A58" s="159" t="str">
        <f t="shared" si="0"/>
        <v/>
      </c>
      <c r="B58" s="159" t="s">
        <v>1122</v>
      </c>
      <c r="C58" s="154">
        <v>0</v>
      </c>
      <c r="D58" s="154">
        <v>0</v>
      </c>
      <c r="E58" s="191">
        <f t="shared" si="1"/>
        <v>0</v>
      </c>
    </row>
    <row r="59" customHeight="1" spans="1:5">
      <c r="A59" s="159" t="str">
        <f t="shared" si="0"/>
        <v/>
      </c>
      <c r="B59" s="159" t="s">
        <v>1123</v>
      </c>
      <c r="C59" s="154">
        <v>0</v>
      </c>
      <c r="D59" s="154">
        <v>0</v>
      </c>
      <c r="E59" s="191">
        <f t="shared" si="1"/>
        <v>0</v>
      </c>
    </row>
    <row r="60" customHeight="1" spans="1:5">
      <c r="A60" s="159" t="str">
        <f t="shared" si="0"/>
        <v/>
      </c>
      <c r="B60" s="159" t="s">
        <v>1124</v>
      </c>
      <c r="C60" s="154">
        <v>0</v>
      </c>
      <c r="D60" s="154">
        <v>0</v>
      </c>
      <c r="E60" s="191">
        <f t="shared" si="1"/>
        <v>0</v>
      </c>
    </row>
    <row r="61" customHeight="1" spans="1:5">
      <c r="A61" s="159" t="str">
        <f t="shared" si="0"/>
        <v/>
      </c>
      <c r="B61" s="159" t="s">
        <v>1125</v>
      </c>
      <c r="C61" s="154">
        <v>0</v>
      </c>
      <c r="D61" s="154">
        <v>0</v>
      </c>
      <c r="E61" s="191">
        <f t="shared" si="1"/>
        <v>0</v>
      </c>
    </row>
    <row r="62" customHeight="1" spans="1:5">
      <c r="A62" s="159" t="str">
        <f t="shared" si="0"/>
        <v/>
      </c>
      <c r="B62" s="159" t="s">
        <v>1126</v>
      </c>
      <c r="C62" s="154">
        <v>0</v>
      </c>
      <c r="D62" s="154">
        <v>0</v>
      </c>
      <c r="E62" s="191">
        <f t="shared" si="1"/>
        <v>0</v>
      </c>
    </row>
    <row r="63" customHeight="1" spans="1:5">
      <c r="A63" s="159" t="str">
        <f t="shared" si="0"/>
        <v/>
      </c>
      <c r="B63" s="159" t="s">
        <v>1127</v>
      </c>
      <c r="C63" s="154">
        <v>0</v>
      </c>
      <c r="D63" s="154">
        <v>0</v>
      </c>
      <c r="E63" s="191">
        <f t="shared" si="1"/>
        <v>0</v>
      </c>
    </row>
    <row r="64" customHeight="1" spans="1:5">
      <c r="A64" s="159" t="str">
        <f t="shared" si="0"/>
        <v/>
      </c>
      <c r="B64" s="159" t="s">
        <v>1128</v>
      </c>
      <c r="C64" s="154">
        <v>0</v>
      </c>
      <c r="D64" s="154">
        <v>0</v>
      </c>
      <c r="E64" s="191">
        <f t="shared" si="1"/>
        <v>0</v>
      </c>
    </row>
    <row r="65" customHeight="1" spans="1:5">
      <c r="A65" s="159" t="str">
        <f t="shared" si="0"/>
        <v/>
      </c>
      <c r="B65" s="159" t="s">
        <v>1129</v>
      </c>
      <c r="C65" s="154">
        <v>0</v>
      </c>
      <c r="D65" s="154">
        <v>0</v>
      </c>
      <c r="E65" s="191">
        <f t="shared" si="1"/>
        <v>0</v>
      </c>
    </row>
    <row r="66" customHeight="1" spans="1:5">
      <c r="A66" s="159" t="str">
        <f t="shared" si="0"/>
        <v/>
      </c>
      <c r="B66" s="159" t="s">
        <v>1130</v>
      </c>
      <c r="C66" s="154">
        <v>0</v>
      </c>
      <c r="D66" s="154">
        <v>0</v>
      </c>
      <c r="E66" s="191">
        <f t="shared" si="1"/>
        <v>0</v>
      </c>
    </row>
    <row r="67" customHeight="1" spans="1:5">
      <c r="A67" s="159" t="str">
        <f t="shared" si="0"/>
        <v/>
      </c>
      <c r="B67" s="159" t="s">
        <v>1131</v>
      </c>
      <c r="C67" s="154">
        <v>0</v>
      </c>
      <c r="D67" s="154">
        <v>0</v>
      </c>
      <c r="E67" s="191">
        <f t="shared" si="1"/>
        <v>0</v>
      </c>
    </row>
    <row r="68" customHeight="1" spans="1:5">
      <c r="A68" s="159" t="str">
        <f t="shared" si="0"/>
        <v/>
      </c>
      <c r="B68" s="159" t="s">
        <v>1132</v>
      </c>
      <c r="C68" s="154">
        <v>0</v>
      </c>
      <c r="D68" s="154">
        <v>0</v>
      </c>
      <c r="E68" s="191">
        <f t="shared" si="1"/>
        <v>0</v>
      </c>
    </row>
    <row r="69" customHeight="1" spans="1:5">
      <c r="A69" s="159" t="str">
        <f t="shared" si="0"/>
        <v/>
      </c>
      <c r="B69" s="159" t="s">
        <v>1133</v>
      </c>
      <c r="C69" s="154">
        <v>0</v>
      </c>
      <c r="D69" s="154">
        <v>0</v>
      </c>
      <c r="E69" s="191">
        <f t="shared" si="1"/>
        <v>0</v>
      </c>
    </row>
    <row r="70" customHeight="1" spans="1:5">
      <c r="A70" s="159" t="str">
        <f t="shared" si="0"/>
        <v/>
      </c>
      <c r="B70" s="159" t="s">
        <v>1134</v>
      </c>
      <c r="C70" s="154">
        <v>0</v>
      </c>
      <c r="D70" s="154">
        <v>0</v>
      </c>
      <c r="E70" s="191">
        <f t="shared" si="1"/>
        <v>0</v>
      </c>
    </row>
    <row r="71" customHeight="1" spans="1:5">
      <c r="A71" s="159" t="str">
        <f t="shared" si="0"/>
        <v/>
      </c>
      <c r="B71" s="159" t="s">
        <v>1135</v>
      </c>
      <c r="C71" s="154">
        <v>0</v>
      </c>
      <c r="D71" s="154">
        <v>0</v>
      </c>
      <c r="E71" s="191">
        <f t="shared" si="1"/>
        <v>0</v>
      </c>
    </row>
    <row r="72" customHeight="1" spans="1:5">
      <c r="A72" s="159" t="str">
        <f t="shared" si="0"/>
        <v/>
      </c>
      <c r="B72" s="159" t="s">
        <v>1188</v>
      </c>
      <c r="C72" s="154">
        <v>0</v>
      </c>
      <c r="D72" s="154">
        <v>0</v>
      </c>
      <c r="E72" s="191">
        <f t="shared" si="1"/>
        <v>0</v>
      </c>
    </row>
    <row r="73" customHeight="1" spans="1:5">
      <c r="A73" s="96" t="s">
        <v>254</v>
      </c>
      <c r="B73" s="159" t="s">
        <v>1189</v>
      </c>
      <c r="C73" s="154">
        <v>0</v>
      </c>
      <c r="D73" s="154">
        <v>0</v>
      </c>
      <c r="E73" s="191">
        <f t="shared" si="1"/>
        <v>0</v>
      </c>
    </row>
    <row r="74" customHeight="1" spans="1:5">
      <c r="A74" s="159" t="str">
        <f t="shared" si="0"/>
        <v/>
      </c>
      <c r="B74" s="159" t="s">
        <v>1190</v>
      </c>
      <c r="C74" s="154">
        <v>0</v>
      </c>
      <c r="D74" s="154">
        <v>0</v>
      </c>
      <c r="E74" s="191">
        <f t="shared" si="1"/>
        <v>0</v>
      </c>
    </row>
    <row r="75" customHeight="1" spans="1:5">
      <c r="A75" s="159" t="str">
        <f t="shared" si="0"/>
        <v/>
      </c>
      <c r="B75" s="159" t="s">
        <v>1191</v>
      </c>
      <c r="C75" s="154">
        <v>0</v>
      </c>
      <c r="D75" s="154">
        <v>0</v>
      </c>
      <c r="E75" s="191">
        <f t="shared" si="1"/>
        <v>0</v>
      </c>
    </row>
    <row r="76" customHeight="1" spans="1:5">
      <c r="A76" s="96" t="s">
        <v>285</v>
      </c>
      <c r="B76" s="159" t="s">
        <v>1192</v>
      </c>
      <c r="C76" s="154">
        <f t="shared" ref="C76:D76" si="2">C4-C73</f>
        <v>0</v>
      </c>
      <c r="D76" s="154">
        <f t="shared" si="2"/>
        <v>0</v>
      </c>
      <c r="E76" s="191">
        <f t="shared" si="1"/>
        <v>0</v>
      </c>
    </row>
    <row r="77" s="190" customFormat="1" ht="24" customHeight="1" spans="1:5">
      <c r="A77" s="190" t="s">
        <v>1193</v>
      </c>
      <c r="B77" s="193"/>
      <c r="C77" s="193"/>
      <c r="D77" s="193"/>
      <c r="E77" s="193"/>
    </row>
  </sheetData>
  <sheetProtection insertRows="0" insertColumns="0" deleteColumns="0" deleteRows="0" autoFilter="0"/>
  <mergeCells count="2">
    <mergeCell ref="A1:E1"/>
    <mergeCell ref="A77:XFD77"/>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30</vt:i4>
      </vt:variant>
    </vt:vector>
  </HeadingPairs>
  <TitlesOfParts>
    <vt:vector size="30" baseType="lpstr">
      <vt:lpstr>目录</vt:lpstr>
      <vt:lpstr>1-2023年盘龙区一般公共预算收入决算表</vt:lpstr>
      <vt:lpstr>2-2023年盘龙区一般公共预算支出决算表</vt:lpstr>
      <vt:lpstr>3-2023年盘龙区一般公共预算支出决算明细表</vt:lpstr>
      <vt:lpstr>4-2023年盘龙区税收返还和转移支付收入决算表</vt:lpstr>
      <vt:lpstr>5-2023年盘龙区区本级一般公共预算收入决算表</vt:lpstr>
      <vt:lpstr>6-2023年盘龙区区本级一般公共预算支出决算表</vt:lpstr>
      <vt:lpstr>7-2023年盘龙区区本级一般公共预算支出决算明细表</vt:lpstr>
      <vt:lpstr>8-2023年盘龙区对下税收返还和转移支付支出决算表</vt:lpstr>
      <vt:lpstr>9-2023年盘龙区对下税收返还和转移支付分地区决算表</vt:lpstr>
      <vt:lpstr>10-2023年盘龙区对下专项转移支付分地区分项目决算表</vt:lpstr>
      <vt:lpstr>11-2023年盘龙区区本级一般公共预算基本支出经济分类决算表</vt:lpstr>
      <vt:lpstr>12-2023年盘龙区政府性基金预算收入决算表</vt:lpstr>
      <vt:lpstr>13-2023年盘龙区政府性基金预算支出决算表</vt:lpstr>
      <vt:lpstr>14-2023年盘龙区区本级政府性基金预算收入决算表</vt:lpstr>
      <vt:lpstr>15-2023年盘龙区区本级政府性基金预算支出决算表</vt:lpstr>
      <vt:lpstr>16-2023年盘龙区对下政府性基金转移支付支出决算表</vt:lpstr>
      <vt:lpstr>17-2023年盘龙区国有资本经营预算收入决算表</vt:lpstr>
      <vt:lpstr>18-2023年盘龙区国有资本经营预算支出决算表</vt:lpstr>
      <vt:lpstr>19-2023年盘龙区区本级国有资本经营预算收入决算表</vt:lpstr>
      <vt:lpstr>20-2023年盘龙区区本级国有资本经营预算支出决算表</vt:lpstr>
      <vt:lpstr>21-2023年盘龙区国有资本经营预算对下转移支付分地区决算表</vt:lpstr>
      <vt:lpstr>22-2023年盘龙区国有资本经营预算对下转移支付分项目决算表</vt:lpstr>
      <vt:lpstr>23-2023年盘龙区社会保险基金收入决算表</vt:lpstr>
      <vt:lpstr>24-2023年盘龙区社会保险基金支出决算表</vt:lpstr>
      <vt:lpstr>25-2023年盘龙区区本级社会保险基金收入决算表</vt:lpstr>
      <vt:lpstr>26-2023年盘龙区区本级社会保险基金支出决算表</vt:lpstr>
      <vt:lpstr>27-2023年盘龙区地方政府债务限额及余额决算表</vt:lpstr>
      <vt:lpstr>28-2023年盘龙区地方政府债券使用表</vt:lpstr>
      <vt:lpstr>29-2023年盘龙区地方政府债务发行及还本付息表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肖勰</cp:lastModifiedBy>
  <dcterms:created xsi:type="dcterms:W3CDTF">2024-06-12T01:21:00Z</dcterms:created>
  <dcterms:modified xsi:type="dcterms:W3CDTF">2024-10-29T06:48:57Z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2052-11.8.6.11825</vt:lpwstr>
  </property>
  <property fmtid="{D5CDD505-2E9C-101B-9397-08002B2CF9AE}" pid="3" name="ICV">
    <vt:lpwstr>10851F4B6D564C38AF9A208CD0E4F878</vt:lpwstr>
  </property>
</Properties>
</file>