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一）" sheetId="13" r:id="rId13"/>
    <sheet name="附表13项目支出绩效自评表（二）" sheetId="14" r:id="rId14"/>
    <sheet name="附表13项目支出绩效自评表（三）" sheetId="15" r:id="rId15"/>
    <sheet name="附表13项目支出绩效自评表（四）" sheetId="16" r:id="rId16"/>
    <sheet name="附表13项目支出绩效自评表（五）" sheetId="17" r:id="rId17"/>
  </sheets>
  <definedNames>
    <definedName name="_xlnm.Print_Area" localSheetId="7">附表8政府性基金预算财政拨款收入支出决算表!$A$1:$T$11</definedName>
    <definedName name="_xlnm.Print_Area" localSheetId="8">附表9国有资本经营预算财政拨款收入支出决算表!$A$1:$L$11</definedName>
    <definedName name="_xlnm.Print_Area" localSheetId="9">附表10财政拨款“三公”经费、行政参公单位机关运行经费情况表!$A$1:$E$31</definedName>
    <definedName name="_xlnm.Print_Area" localSheetId="13">'附表13项目支出绩效自评表（二）'!$A$1:$J$36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<sst xmlns="http://schemas.openxmlformats.org/spreadsheetml/2006/main" count="1195" uniqueCount="463">
  <si>
    <t>收入支出决算表</t>
  </si>
  <si>
    <t>公开01表</t>
  </si>
  <si>
    <t>部门：昆明少年儿童图书馆</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</si>
  <si>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</si>
  <si>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</si>
  <si>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</si>
  <si>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</si>
  <si>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</si>
  <si>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</si>
  <si>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</si>
  <si>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</si>
  <si>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</si>
  <si>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</si>
  <si>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</si>
  <si>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</si>
  <si>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</si>
  <si>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</si>
  <si>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</si>
  <si>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</si>
  <si>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</si>
  <si>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</si>
  <si>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</si>
  <si>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</si>
  <si>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</si>
  <si>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</si>
  <si>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</si>
  <si>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</si>
  <si>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</si>
  <si>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</si>
  <si>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</si>
  <si>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</si>
  <si>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</si>
  <si>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</si>
  <si>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</si>
  <si>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</si>
  <si>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</si>
  <si>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</si>
  <si>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</si>
  <si>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</si>
  <si>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</si>
  <si>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</si>
  <si>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</si>
  <si>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</si>
  <si>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</si>
  <si>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</si>
  <si>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</si>
  <si>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</si>
  <si>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</si>
  <si>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</si>
  <si>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</si>
  <si>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</si>
  <si>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</si>
  <si>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</si>
  <si>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</si>
  <si>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</si>
  <si>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</si>
  <si>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</si>
  <si>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</si>
  <si>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</si>
  <si>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</si>
  <si>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</si>
  <si>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</si>
  <si>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</si>
  <si>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</si>
  <si>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</si>
  <si>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</si>
  <si>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</si>
  <si>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</si>
  <si>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</si>
  <si>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</si>
  <si>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</si>
  <si>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宣传事务</t>
  </si>
  <si>
    <t>其他宣传事务支出</t>
  </si>
  <si>
    <t>文化旅游体育与传媒支出</t>
  </si>
  <si>
    <t>文化和旅游</t>
  </si>
  <si>
    <t>一般行政管理事务</t>
  </si>
  <si>
    <t>图书馆</t>
  </si>
  <si>
    <t>群众文化</t>
  </si>
  <si>
    <t>社会保障和就业支出</t>
  </si>
  <si>
    <t>行政事业单位养老支出</t>
  </si>
  <si>
    <t>事业单位离退休</t>
  </si>
  <si>
    <t>机关事业单位基本养老保险缴费支出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</si>
  <si>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</si>
  <si>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</si>
  <si>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</si>
  <si>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</si>
  <si>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</si>
  <si>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</si>
  <si>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</si>
  <si>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</si>
  <si>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</si>
  <si>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</si>
  <si>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</si>
  <si>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</si>
  <si>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</si>
  <si>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</si>
  <si>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</si>
  <si>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</si>
  <si>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</si>
  <si>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</si>
  <si>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</si>
  <si>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</si>
  <si>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</si>
  <si>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</si>
  <si>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</si>
  <si>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</si>
  <si>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</si>
  <si>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</si>
  <si>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</si>
  <si>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</si>
  <si>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</si>
  <si>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</si>
  <si>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</si>
  <si>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</si>
  <si>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</si>
  <si>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</si>
  <si>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</si>
  <si>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</si>
  <si>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</si>
  <si>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</si>
  <si>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</si>
  <si>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</si>
  <si>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</si>
  <si>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</si>
  <si>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</si>
  <si>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</si>
  <si>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</si>
  <si>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</si>
  <si>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科学技术支出</t>
  </si>
  <si>
    <t>技术研究与开发</t>
  </si>
  <si>
    <t>科技成果转化与扩散</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</si>
  <si>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</si>
  <si>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</si>
  <si>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</si>
  <si>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</si>
  <si>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</si>
  <si>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</si>
  <si>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</si>
  <si>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</si>
  <si>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</si>
  <si>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</si>
  <si>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</si>
  <si>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</si>
  <si>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</si>
  <si>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</si>
  <si>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</si>
  <si>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</si>
  <si>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</si>
  <si>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</si>
  <si>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</si>
  <si>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</si>
  <si>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</si>
  <si>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</si>
  <si>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</si>
  <si>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</si>
  <si>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</si>
  <si>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</si>
  <si>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</si>
  <si>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</si>
  <si>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</si>
  <si>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</si>
  <si>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</si>
  <si>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</si>
  <si>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</si>
  <si>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</si>
  <si>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</si>
  <si>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</si>
  <si>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</si>
  <si>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</si>
  <si>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</si>
  <si>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</si>
  <si>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</si>
  <si>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</si>
  <si>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</si>
  <si>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</si>
  <si>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</si>
  <si>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</si>
  <si>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</si>
  <si>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</si>
  <si>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</si>
  <si>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</si>
  <si>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</si>
  <si>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</si>
  <si>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</si>
  <si>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</si>
  <si>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</si>
  <si>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</si>
  <si>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</si>
  <si>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</si>
  <si>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</si>
  <si>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</si>
  <si>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</si>
  <si>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</si>
  <si>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</si>
  <si>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</si>
  <si>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</si>
  <si>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</si>
  <si>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</si>
  <si>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</si>
  <si>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</si>
  <si>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</si>
  <si>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</si>
  <si>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</si>
  <si>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</si>
  <si>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</si>
  <si>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</si>
  <si>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</si>
  <si>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</si>
  <si>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</si>
  <si>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</si>
  <si>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</si>
  <si>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</si>
  <si>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</si>
  <si>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</si>
  <si>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</si>
  <si>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</si>
  <si>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</si>
  <si>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</si>
  <si>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</si>
  <si>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</si>
  <si>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</si>
  <si>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</si>
  <si>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</si>
  <si>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</si>
  <si>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</si>
  <si>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</si>
  <si>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</si>
  <si>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</si>
  <si>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</si>
  <si>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</si>
  <si>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</si>
  <si>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</si>
  <si>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</si>
  <si>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</si>
  <si>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</si>
  <si>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</si>
  <si>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</si>
  <si>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</si>
  <si>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</si>
  <si>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</si>
  <si>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</si>
  <si>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</si>
  <si>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</si>
  <si>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</si>
  <si>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</si>
  <si>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</si>
  <si>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</si>
  <si>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</si>
  <si>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</si>
  <si>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</si>
  <si>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</si>
  <si>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</si>
  <si>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</si>
  <si>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</si>
  <si>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</si>
  <si>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</si>
  <si>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</si>
  <si>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</si>
  <si>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</si>
  <si>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</si>
  <si>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</si>
  <si>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</si>
  <si>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</si>
  <si>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</si>
  <si>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</si>
  <si>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</si>
  <si>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</si>
  <si>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</si>
  <si>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</si>
  <si>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</si>
  <si>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</si>
  <si>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</si>
  <si>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</si>
  <si>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</si>
  <si>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</si>
  <si>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</si>
  <si>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</si>
  <si>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</si>
  <si>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</si>
  <si>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</si>
  <si>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</si>
  <si>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</si>
  <si>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</si>
  <si>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</si>
  <si>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</si>
  <si>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</si>
  <si>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7.20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</si>
  <si>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</si>
  <si>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</si>
  <si>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</si>
  <si>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</si>
  <si>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</si>
  <si>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</si>
  <si>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</si>
  <si>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</si>
  <si>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</si>
  <si>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</si>
  <si>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</si>
  <si>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</si>
  <si>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</si>
  <si>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</si>
  <si>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</si>
  <si>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</si>
  <si>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</si>
  <si>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</si>
  <si>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附表15</t>
  </si>
  <si>
    <t>2023年度项目支出绩效自评表</t>
  </si>
  <si>
    <t>项目名称</t>
  </si>
  <si>
    <t>基层公共文化服务经费</t>
  </si>
  <si>
    <t>主管部门</t>
  </si>
  <si>
    <t>昆明市盘龙区文化和旅游局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</si>
  <si>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</si>
  <si>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</si>
  <si>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</si>
  <si>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</si>
  <si>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</si>
  <si>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</si>
  <si>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</si>
  <si>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</si>
  <si>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</si>
  <si>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</si>
  <si>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</si>
  <si>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</si>
  <si>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</si>
  <si>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</si>
  <si>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按照市级“两率”考核指标（公共文化服务指标完成率80％、公共文化服务资金到位率100％）要求，立足“资金项目化 项目目标化”、“保障基本 突出特色”，优先保障水源区文化活动开展，形成城乡兼顾、均衡的公共文化服务体系，切实开展盘龙江文化艺术节，基层公共文化特色活动，示范点打造，乡村数字影院的开放，站(室)日常免费开放；抓好学习培训，壮大志愿者队伍，加强检查指导，加大宣传力度，实行年度考核与扶持资金挂钩；特别是要抓实盘龙MoreLife信息平台线上运营、维护、更新和线上线下活动开展及推广等重点公共文化服务内容的打造和提升，形成影响大、品牌好的公共文化服务特色项目。</t>
  </si>
  <si>
    <t>由于财政资金紧张，我单位2023年度基层公共文化服务项目未能够全面有效开展，部门基层公共文化服务停办或部分开展。我单位立足“资金项目化 项目目标化”、“保障基本 突出特色”，优先保障水源区文化活动开展，形成城乡兼顾、均衡的公共文化服务体系，切实开展盘龙江文化艺术节，以及其他基层公共文化特色活动。</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</si>
  <si>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</si>
  <si>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</si>
  <si>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</si>
  <si>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</si>
  <si>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</si>
  <si>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</si>
  <si>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</si>
  <si>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</si>
  <si>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</si>
  <si>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</si>
  <si>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</si>
  <si>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</si>
  <si>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进馆人次</t>
  </si>
  <si>
    <t xml:space="preserve">＝
＞
＜
≥
≤
</t>
  </si>
  <si>
    <t>&gt;=80000</t>
  </si>
  <si>
    <t>人次</t>
  </si>
  <si>
    <t>进馆人次&gt;=80000</t>
  </si>
  <si>
    <t>借阅量数量</t>
  </si>
  <si>
    <t>&gt;=110000</t>
  </si>
  <si>
    <t>册</t>
  </si>
  <si>
    <t>借阅量数量&gt;=110000</t>
  </si>
  <si>
    <t>对公众提供免费开放时间</t>
  </si>
  <si>
    <t>40</t>
  </si>
  <si>
    <t>小时</t>
  </si>
  <si>
    <t>每周对公众提供服务的开放时间不低于40小时</t>
  </si>
  <si>
    <t>质量指标</t>
  </si>
  <si>
    <t>图书利用率</t>
  </si>
  <si>
    <t>≥90</t>
  </si>
  <si>
    <t>%</t>
  </si>
  <si>
    <t>图书馆免费开放吸引的人次和图书利用率大于90%</t>
  </si>
  <si>
    <t>时效指标</t>
  </si>
  <si>
    <t>年度内完成</t>
  </si>
  <si>
    <t>2023</t>
  </si>
  <si>
    <t>年</t>
  </si>
  <si>
    <t>成本指标</t>
  </si>
  <si>
    <t>不超过年度预算</t>
  </si>
  <si>
    <t>万元</t>
  </si>
  <si>
    <t>效益指标</t>
  </si>
  <si>
    <t>社会效益
指标</t>
  </si>
  <si>
    <t>促进文化知识的传播，提高群众素质教育</t>
  </si>
  <si>
    <t>文化传播对读者影响</t>
  </si>
  <si>
    <t>效果显著</t>
  </si>
  <si>
    <t>可持续影响
指标</t>
  </si>
  <si>
    <t>严格按照实施方案进行开馆，丰富馆藏图书的质量和数量不断完善质量和图书馆的稳定发展</t>
  </si>
  <si>
    <t>丰富辖区居民的文化生活</t>
  </si>
  <si>
    <t>不断完善质量和图书馆的稳定发展，提高阅读群众的精神生活</t>
  </si>
  <si>
    <t>满意度指标</t>
  </si>
  <si>
    <t>服务对象满意度指标等</t>
  </si>
  <si>
    <t>读者满意度指标</t>
  </si>
  <si>
    <t>≥90%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</si>
  <si>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</si>
  <si>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</si>
  <si>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</si>
  <si>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</si>
  <si>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</si>
  <si>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</si>
  <si>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</si>
  <si>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</si>
  <si>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</si>
  <si>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</si>
  <si>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</si>
  <si>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图书馆大楼维护经费</t>
  </si>
  <si>
    <t>昆明少年儿童图书馆</t>
  </si>
  <si>
    <t>为保证盘龙区图书馆室内外安全、环境整洁，并保障图书馆大楼公共区域设施、场地的良好维护，盘龙区文化和旅游局通过招投标后由中标单位物业公司对图书馆大楼物业进行管理。物业管理需要做到四项内容：一是卫生保洁。二是共用供水供电设备设施维护。三是消防设施设备维护。四是图书馆大楼安全保卫。</t>
  </si>
  <si>
    <t>根据图书馆大楼物业、安保合同，为保证大楼室内外安全、环境整洁，并保障图书馆大楼公共区域设施、场地的良好维护，盘龙区文化和旅游局通过招投标后由中标单位物业公司对图书馆大楼物业进行管理。2023年物管计划完成四项内容。一是卫生保洁。对大楼内公共区域进行每天或每周不等的打扫，室外区域保洁、绿化、消杀。二是共用供水供电设备设施维护。对大楼内公用电器设备、卫生间设施、供配电设施、供水设施、排水设施、电梯设备、弱点系统进行基础维修、维护；三是消防设施设备维护。做好图书馆大楼内消防系统等进行每天或3个月一次的检查和安全排查。四是图书馆大楼安全保卫。负责做好图书馆大楼安全保卫工作，24小时有保安人员值守，对大楼进行有效的安全巡查工作，及时排除安全隐患。</t>
  </si>
  <si>
    <t>配备保洁人员数</t>
  </si>
  <si>
    <t>人</t>
  </si>
  <si>
    <t>配备保洁人员3人</t>
  </si>
  <si>
    <t>配备保安人员数</t>
  </si>
  <si>
    <t>配备保安人员3人</t>
  </si>
  <si>
    <t>配备水电维修工数</t>
  </si>
  <si>
    <t>配备水电维修工1人</t>
  </si>
  <si>
    <t>日常物业管理工作数</t>
  </si>
  <si>
    <t>日常物业管理工作4项</t>
  </si>
  <si>
    <t>卫生保洁合格率</t>
  </si>
  <si>
    <t>卫生保洁合格率达到90%</t>
  </si>
  <si>
    <t>物管人员在岗率</t>
  </si>
  <si>
    <t>物管人员在岗率达到95%</t>
  </si>
  <si>
    <t>各项工作任务完成率</t>
  </si>
  <si>
    <t>各项工作任务完成率达到90%</t>
  </si>
  <si>
    <t>项目完成时限</t>
  </si>
  <si>
    <t>控制成本在</t>
  </si>
  <si>
    <t>元</t>
  </si>
  <si>
    <t>预算内完成</t>
  </si>
  <si>
    <t>减少安全事故发生率，维护图书馆环境秩序</t>
  </si>
  <si>
    <t>控制按事故发生率在0%，图书馆秩序稳定</t>
  </si>
  <si>
    <t>是/否</t>
  </si>
  <si>
    <t>保障图书馆大楼物业管理及设施的良好维护</t>
  </si>
  <si>
    <t>保障图书馆日常正常运行</t>
  </si>
  <si>
    <t>工作人员满意度</t>
  </si>
  <si>
    <t>图书馆大楼网络维护经费</t>
  </si>
  <si>
    <t>电子技术部的工作本着为读者服务的思想，认认真真工作，一心一意为读者提供优质的服务，确保电子阅览室的正常开放和图书馆借阅系统的正常运行。</t>
  </si>
  <si>
    <t>根据盘财〔2021〕1号文件，日常巡查、维护发现问题及时处理确保图书馆业务、办公设备和LED电子大屏幕的正常运行和网络的畅通，全年1—12月份使用费共计150,000.00元</t>
  </si>
  <si>
    <t>签订电信公司数量</t>
  </si>
  <si>
    <t>个</t>
  </si>
  <si>
    <t>签订1家电信公司数量</t>
  </si>
  <si>
    <t>提供持续稳定的网络传输</t>
  </si>
  <si>
    <t>不间断，及时处理故障</t>
  </si>
  <si>
    <t>次</t>
  </si>
  <si>
    <t>图书馆维护运转情况</t>
  </si>
  <si>
    <t>图书馆维护运转持续稳定</t>
  </si>
  <si>
    <t>经济效益指标</t>
  </si>
  <si>
    <t>提升大楼内各单位行政办公和业务办公效率</t>
  </si>
  <si>
    <t>确保图书馆内网络保障，满足大楼内部用网需求</t>
  </si>
  <si>
    <t>满足大楼内部用网需求</t>
  </si>
  <si>
    <t>可持续影响指标</t>
  </si>
  <si>
    <t>确保各单位相关业务工作的持续、有效开展</t>
  </si>
  <si>
    <t>未成年人绿色上网学科建设经费</t>
  </si>
  <si>
    <t>为未成年人提供绿色健康的网络建设，需要对适合于未成年人上网浏览的优质数字资源采选，同时进行未成年人网络绿色宣传。</t>
  </si>
  <si>
    <t>根据文社文发〔2010〕42号、办社文发〔2010〕31号、昆政发[2011]51号文件，在图书馆官方网站及微型端提供适合未成年人阅读学习的主题展览或优质电子书刊。满足未成年人的成长需求，保护未成年人的健康成长，同时符合国家发展的长远利益。</t>
  </si>
  <si>
    <t>电子书刊数量</t>
  </si>
  <si>
    <t>15000</t>
  </si>
  <si>
    <t>图书馆官方网站及微型端</t>
  </si>
  <si>
    <t>图书馆官方网站及微型端1个</t>
  </si>
  <si>
    <t>青少年读者人数增加率</t>
  </si>
  <si>
    <t>50</t>
  </si>
  <si>
    <t>社会效益指标</t>
  </si>
  <si>
    <t>提供知识、学习和娱乐等特设内容的健康、安全、文明的让家长和学校放心， 实现未成年人在专区内利用互联网勤奋学习、健康娱乐、快乐成长</t>
  </si>
  <si>
    <t>实现未成年人在专区内利用互联网勤奋学习、健康娱乐、快乐成长</t>
  </si>
  <si>
    <t>提倡绿色上网理念，持续解决未成年人在不安全网络环境下上机上网的社会问题</t>
  </si>
  <si>
    <t>盘龙区图书馆总分馆制建设（第一期）管理运行维护经费</t>
  </si>
  <si>
    <t>做好盘龙区图书馆总分馆制建设设施、设备及相关管理系统的维护，丰富智慧云图网站内容，做好图书馆业务工作及读者服务的有效宣传；通过微信平台增加与广大读者的互动，提升图书馆的社会效益。</t>
  </si>
  <si>
    <t>根据文化部、新闻出版广电总局、体育总局、发展改革委、财政部以文公共发〔2016〕38号印发《关于推进县级文化馆图书馆总分馆制建设的指导意见》、云文社【2016】11号、《云南省文化厅关于同意昆明盘龙区图书馆列为云南省县级图书馆分馆总分馆制建设试点单位的批复》、盘文体旅【2017】56号文件精神，盘龙区图书馆总分馆制建设及评估定级相关项目已建成并正常运行，2020年涉及到该项目的设备、系统及网站平台运行维护，包含：WAF（Web服务器反病毒防篡改系统）维护、图书馆微信公众服务平台运行管理、图书馆集群自动化管理系统（总馆）软件系统维护、读者服务平台(opac)软件系统维护、自助办证机RFID接口软件系统维护、RFID自助借还模块软件系统维护等。</t>
  </si>
  <si>
    <t>总分馆数量</t>
  </si>
  <si>
    <t>9</t>
  </si>
  <si>
    <t>管理运行维护和更新完成率</t>
  </si>
  <si>
    <t>管理运行维护和更新完成率达到90%</t>
  </si>
  <si>
    <t>拓展图书馆的功能及作用，整合辖区内有效图书资源</t>
  </si>
  <si>
    <t>拓展图书馆功能及图书资源，实现辖区内资源共享</t>
  </si>
  <si>
    <t>整合辖区内有效图书资源</t>
  </si>
  <si>
    <t>实现辖区内的资源共享，让广大人民群众享受到公共文化服务的成果及便利</t>
  </si>
  <si>
    <t>让广大人民群众享受到公共文化服务的成果及便利</t>
  </si>
  <si>
    <t>加强相关设施、设备和管理系统的维护</t>
  </si>
  <si>
    <t>2023年受多重超预期因素影响，区级财政可用财力支撑不足，库款保障水平持续低位运行，相关设施、设备和管理系统的维护不到位。</t>
  </si>
  <si>
    <t>工作人员满意度达到90%</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</si>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</sst>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40">
    <font>
      <sz val="11"/>
      <color indexed="8"/>
      <name val="宋体"/>
      <charset val="134"/>
      <scheme val="minor"/>
    </font>
    <font>
      <sz val="11"/>
      <color indexed="8"/>
      <name val="宋体"/>
      <charset val="134"/>
    </font>
    <font>
      <b/>
      <sz val="20"/>
      <name val="宋体"/>
      <charset val="134"/>
      <scheme val="minor"/>
    </font>
    <font>
      <b/>
      <sz val="18"/>
      <name val="宋体"/>
      <charset val="134"/>
      <scheme val="minor"/>
    </font>
    <font>
      <sz val="11"/>
      <name val="宋体"/>
      <charset val="134"/>
    </font>
    <font>
      <sz val="11"/>
      <name val="宋体"/>
      <charset val="134"/>
      <scheme val="minor"/>
    </font>
    <font>
      <b/>
      <sz val="11"/>
      <name val="宋体"/>
      <charset val="134"/>
      <scheme val="minor"/>
    </font>
    <font>
      <sz val="11"/>
      <color theme="1"/>
      <name val="宋体"/>
      <charset val="134"/>
    </font>
    <font>
      <sz val="12"/>
      <name val="宋体"/>
      <charset val="134"/>
    </font>
    <font>
      <sz val="10"/>
      <name val="宋体"/>
      <charset val="134"/>
    </font>
    <font>
      <b/>
      <sz val="22"/>
      <name val="宋体"/>
      <charset val="134"/>
      <scheme val="minor"/>
    </font>
    <font>
      <b/>
      <sz val="20"/>
      <color indexed="8"/>
      <name val="宋体"/>
      <charset val="134"/>
    </font>
    <font>
      <sz val="10"/>
      <color indexed="8"/>
      <name val="Arial"/>
      <charset val="0"/>
    </font>
    <font>
      <sz val="11"/>
      <color indexed="8"/>
      <name val="宋体"/>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top style="thin">
        <color auto="1"/>
      </top>
      <bottom/>
      <diagonal/>
    </border>
    <border>
      <left/>
      <right style="thin">
        <color theme="1"/>
      </right>
      <top style="thin">
        <color theme="1"/>
      </top>
      <bottom style="thin">
        <color theme="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6" borderId="24" applyNumberFormat="0" applyAlignment="0" applyProtection="0">
      <alignment vertical="center"/>
    </xf>
    <xf numFmtId="0" fontId="30" fillId="7" borderId="25" applyNumberFormat="0" applyAlignment="0" applyProtection="0">
      <alignment vertical="center"/>
    </xf>
    <xf numFmtId="0" fontId="31" fillId="7" borderId="24" applyNumberFormat="0" applyAlignment="0" applyProtection="0">
      <alignment vertical="center"/>
    </xf>
    <xf numFmtId="0" fontId="32" fillId="8"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xf numFmtId="0" fontId="4" fillId="0" borderId="0">
      <alignment vertical="center"/>
    </xf>
  </cellStyleXfs>
  <cellXfs count="13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0" fillId="0" borderId="1" xfId="49" applyFont="1" applyFill="1" applyBorder="1" applyAlignment="1">
      <alignment vertical="center" wrapText="1"/>
    </xf>
    <xf numFmtId="176" fontId="0" fillId="0" borderId="1" xfId="49" applyNumberFormat="1" applyFont="1" applyFill="1" applyBorder="1" applyAlignment="1">
      <alignment horizontal="center" vertical="center" wrapText="1"/>
    </xf>
    <xf numFmtId="10" fontId="0" fillId="0" borderId="1" xfId="3" applyNumberFormat="1" applyFont="1" applyFill="1" applyBorder="1" applyAlignment="1" applyProtection="1">
      <alignment horizontal="center" vertical="center" wrapText="1"/>
    </xf>
    <xf numFmtId="176" fontId="0"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4" fillId="0" borderId="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0" fillId="2" borderId="2" xfId="49" applyFont="1" applyFill="1" applyBorder="1" applyAlignment="1">
      <alignment horizontal="center" vertical="center" wrapText="1"/>
    </xf>
    <xf numFmtId="0" fontId="0" fillId="2" borderId="3" xfId="49" applyFont="1" applyFill="1" applyBorder="1" applyAlignment="1">
      <alignment horizontal="center" vertical="center" wrapText="1"/>
    </xf>
    <xf numFmtId="0" fontId="0" fillId="2" borderId="4" xfId="49" applyFont="1" applyFill="1" applyBorder="1" applyAlignment="1">
      <alignment horizontal="center" vertical="center" wrapText="1"/>
    </xf>
    <xf numFmtId="0" fontId="0" fillId="2" borderId="5"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8" fillId="0" borderId="7" xfId="50" applyNumberFormat="1" applyFont="1" applyFill="1" applyBorder="1" applyAlignment="1">
      <alignment horizontal="center" vertical="center" wrapText="1"/>
    </xf>
    <xf numFmtId="49" fontId="8" fillId="0" borderId="7" xfId="5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6" fillId="0" borderId="8" xfId="49" applyFont="1" applyFill="1" applyBorder="1" applyAlignment="1">
      <alignment horizontal="center" vertical="center" wrapText="1"/>
    </xf>
    <xf numFmtId="0" fontId="8" fillId="0" borderId="7" xfId="50" applyNumberFormat="1" applyFont="1" applyFill="1" applyBorder="1" applyAlignment="1">
      <alignment horizontal="center" vertical="center"/>
    </xf>
    <xf numFmtId="49" fontId="8" fillId="0" borderId="7" xfId="5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2"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4"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Fill="1" applyBorder="1" applyAlignment="1">
      <alignment horizontal="right" vertical="center"/>
    </xf>
    <xf numFmtId="49" fontId="4" fillId="0" borderId="4" xfId="0" applyNumberFormat="1" applyFont="1" applyFill="1" applyBorder="1" applyAlignment="1">
      <alignment horizontal="left" vertical="top" wrapText="1"/>
    </xf>
    <xf numFmtId="0" fontId="5" fillId="2" borderId="6" xfId="49" applyFont="1" applyFill="1" applyBorder="1" applyAlignment="1">
      <alignment horizontal="center" vertical="center" wrapText="1"/>
    </xf>
    <xf numFmtId="49" fontId="5" fillId="0" borderId="1" xfId="49" applyNumberFormat="1" applyFont="1" applyFill="1" applyBorder="1" applyAlignment="1">
      <alignment horizontal="center" vertical="top" wrapText="1"/>
    </xf>
    <xf numFmtId="178" fontId="5" fillId="0" borderId="1" xfId="49" applyNumberFormat="1" applyFont="1" applyBorder="1" applyAlignment="1">
      <alignment horizontal="center" vertical="center" wrapText="1"/>
    </xf>
    <xf numFmtId="9" fontId="0" fillId="0" borderId="1" xfId="3" applyNumberFormat="1" applyFont="1" applyFill="1" applyBorder="1" applyAlignment="1" applyProtection="1">
      <alignment horizontal="center" vertical="center" wrapText="1"/>
    </xf>
    <xf numFmtId="49" fontId="7" fillId="0" borderId="7" xfId="50" applyNumberFormat="1" applyFont="1" applyFill="1" applyBorder="1" applyAlignment="1">
      <alignment horizontal="left" vertical="center" wrapText="1"/>
    </xf>
    <xf numFmtId="49" fontId="4" fillId="0" borderId="7" xfId="50" applyNumberFormat="1" applyFont="1" applyFill="1" applyBorder="1" applyAlignment="1">
      <alignment horizontal="left" vertical="center" wrapText="1"/>
    </xf>
    <xf numFmtId="0" fontId="5" fillId="0" borderId="4" xfId="49" applyFont="1" applyFill="1" applyBorder="1" applyAlignment="1">
      <alignment horizontal="left" vertical="center" wrapText="1"/>
    </xf>
    <xf numFmtId="49" fontId="7" fillId="0" borderId="10" xfId="50" applyNumberFormat="1" applyFont="1" applyFill="1" applyBorder="1" applyAlignment="1">
      <alignment horizontal="left" vertical="center" wrapText="1"/>
    </xf>
    <xf numFmtId="0" fontId="6" fillId="0" borderId="1" xfId="49" applyFont="1" applyFill="1" applyBorder="1" applyAlignment="1">
      <alignment vertical="center" wrapText="1"/>
    </xf>
    <xf numFmtId="177" fontId="0" fillId="0" borderId="1" xfId="49" applyNumberFormat="1" applyFont="1" applyFill="1" applyBorder="1" applyAlignment="1">
      <alignment horizontal="center" vertical="center" wrapText="1"/>
    </xf>
    <xf numFmtId="49" fontId="7" fillId="0" borderId="10"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0" fontId="1" fillId="0" borderId="0" xfId="49" applyFont="1" applyAlignment="1">
      <alignment horizontal="center" wrapText="1"/>
    </xf>
    <xf numFmtId="0" fontId="10" fillId="0" borderId="0" xfId="49" applyFont="1" applyFill="1" applyAlignment="1">
      <alignment horizontal="center" vertical="center" wrapText="1"/>
    </xf>
    <xf numFmtId="49" fontId="4" fillId="0" borderId="3" xfId="0" applyNumberFormat="1" applyFont="1" applyFill="1" applyBorder="1" applyAlignment="1">
      <alignment horizontal="center" vertical="top" wrapText="1"/>
    </xf>
    <xf numFmtId="177" fontId="6" fillId="0" borderId="5"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2" borderId="1" xfId="49" applyNumberFormat="1" applyFont="1" applyFill="1" applyBorder="1" applyAlignment="1">
      <alignment horizontal="center" vertical="center" wrapText="1"/>
    </xf>
    <xf numFmtId="177" fontId="6" fillId="0" borderId="8"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7" fontId="5" fillId="2" borderId="6"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0" xfId="49" applyFont="1" applyAlignment="1">
      <alignment horizontal="center" vertical="center" wrapText="1"/>
    </xf>
    <xf numFmtId="177" fontId="5" fillId="0" borderId="1" xfId="49" applyNumberFormat="1" applyFont="1" applyFill="1" applyBorder="1" applyAlignment="1">
      <alignment horizontal="center" vertical="top" wrapText="1"/>
    </xf>
    <xf numFmtId="0" fontId="11" fillId="0" borderId="0" xfId="0" applyFont="1" applyFill="1" applyAlignment="1">
      <alignment horizontal="center"/>
    </xf>
    <xf numFmtId="0" fontId="12" fillId="0" borderId="0" xfId="0" applyFont="1" applyFill="1" applyBorder="1" applyAlignment="1"/>
    <xf numFmtId="0" fontId="1" fillId="0" borderId="0" xfId="0" applyFont="1" applyFill="1" applyBorder="1" applyAlignment="1"/>
    <xf numFmtId="0" fontId="13"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center" vertical="center" shrinkToFit="1"/>
    </xf>
    <xf numFmtId="0" fontId="4" fillId="0" borderId="0" xfId="0" applyFont="1" applyFill="1" applyAlignment="1">
      <alignment horizontal="left" vertical="top" wrapText="1"/>
    </xf>
    <xf numFmtId="0" fontId="11"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8" fillId="0" borderId="0" xfId="0" applyFont="1" applyAlignment="1"/>
    <xf numFmtId="0" fontId="16" fillId="3" borderId="17" xfId="0" applyNumberFormat="1" applyFont="1" applyFill="1" applyBorder="1" applyAlignment="1">
      <alignment horizontal="center" vertical="center"/>
    </xf>
    <xf numFmtId="0" fontId="16" fillId="3" borderId="17" xfId="0" applyNumberFormat="1" applyFont="1" applyFill="1" applyBorder="1" applyAlignment="1">
      <alignment horizontal="left" vertical="center"/>
    </xf>
    <xf numFmtId="0" fontId="16" fillId="4" borderId="17" xfId="0" applyNumberFormat="1" applyFont="1" applyFill="1" applyBorder="1" applyAlignment="1">
      <alignment horizontal="center" vertical="center"/>
    </xf>
    <xf numFmtId="49" fontId="16" fillId="4" borderId="17" xfId="0" applyNumberFormat="1" applyFont="1" applyFill="1" applyBorder="1" applyAlignment="1">
      <alignment horizontal="right" vertical="center"/>
    </xf>
    <xf numFmtId="0" fontId="16" fillId="4" borderId="17" xfId="0" applyNumberFormat="1" applyFont="1" applyFill="1" applyBorder="1" applyAlignment="1">
      <alignment horizontal="right" vertical="center"/>
    </xf>
    <xf numFmtId="0" fontId="16" fillId="4" borderId="17" xfId="0" applyNumberFormat="1" applyFont="1" applyFill="1" applyBorder="1" applyAlignment="1">
      <alignment horizontal="left" vertical="center" wrapText="1"/>
    </xf>
    <xf numFmtId="0" fontId="17" fillId="0" borderId="0" xfId="0" applyFont="1" applyAlignment="1"/>
    <xf numFmtId="0" fontId="8" fillId="0" borderId="0" xfId="0" applyFont="1" applyAlignment="1">
      <alignment horizontal="right"/>
    </xf>
    <xf numFmtId="0" fontId="16" fillId="3" borderId="17" xfId="0" applyNumberFormat="1" applyFont="1" applyFill="1" applyBorder="1" applyAlignment="1">
      <alignment horizontal="center" vertical="center" wrapText="1"/>
    </xf>
    <xf numFmtId="0" fontId="18" fillId="3" borderId="17" xfId="0" applyNumberFormat="1" applyFont="1" applyFill="1" applyBorder="1" applyAlignment="1">
      <alignment horizontal="left" vertical="center" wrapText="1"/>
    </xf>
    <xf numFmtId="0" fontId="16" fillId="4" borderId="17" xfId="0" applyNumberFormat="1" applyFont="1" applyFill="1" applyBorder="1" applyAlignment="1">
      <alignment horizontal="center" vertical="center" wrapText="1"/>
    </xf>
    <xf numFmtId="0" fontId="16" fillId="3" borderId="17" xfId="0" applyNumberFormat="1" applyFont="1" applyFill="1" applyBorder="1" applyAlignment="1">
      <alignment horizontal="left" vertical="center" wrapText="1"/>
    </xf>
    <xf numFmtId="178" fontId="16" fillId="4" borderId="17" xfId="0" applyNumberFormat="1" applyFont="1" applyFill="1" applyBorder="1" applyAlignment="1">
      <alignment horizontal="right" vertical="center" wrapText="1"/>
    </xf>
    <xf numFmtId="0" fontId="16" fillId="4" borderId="17"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7" xfId="0" applyNumberFormat="1" applyFont="1" applyFill="1" applyBorder="1" applyAlignment="1">
      <alignment horizontal="left" vertical="center"/>
    </xf>
    <xf numFmtId="0" fontId="19" fillId="0" borderId="0" xfId="0" applyFont="1" applyAlignment="1"/>
    <xf numFmtId="0" fontId="9" fillId="0" borderId="0" xfId="0" applyFont="1" applyAlignment="1"/>
    <xf numFmtId="43" fontId="16" fillId="4" borderId="17" xfId="0" applyNumberFormat="1" applyFont="1" applyFill="1" applyBorder="1" applyAlignment="1">
      <alignment horizontal="right" vertical="center"/>
    </xf>
    <xf numFmtId="0" fontId="16" fillId="3" borderId="1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xf>
    <xf numFmtId="178" fontId="16" fillId="4" borderId="17" xfId="0" applyNumberFormat="1" applyFont="1" applyFill="1" applyBorder="1" applyAlignment="1">
      <alignment horizontal="right" vertical="center"/>
    </xf>
    <xf numFmtId="0" fontId="16" fillId="3" borderId="20" xfId="0" applyNumberFormat="1" applyFont="1" applyFill="1" applyBorder="1" applyAlignment="1">
      <alignment horizontal="center" vertical="center"/>
    </xf>
    <xf numFmtId="43" fontId="16" fillId="4" borderId="17" xfId="0" applyNumberFormat="1" applyFont="1" applyFill="1" applyBorder="1" applyAlignment="1">
      <alignment horizontal="center" vertical="center"/>
    </xf>
    <xf numFmtId="177" fontId="6" fillId="0" borderId="5" xfId="49"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7" sqref="F7: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1" t="s">
        <v>1</v>
      </c>
    </row>
    <row r="3"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v>1</v>
      </c>
      <c r="D6" s="112" t="s">
        <v>10</v>
      </c>
      <c r="E6" s="112"/>
      <c r="F6" s="112">
        <v>2</v>
      </c>
    </row>
    <row r="7" ht="19.5" customHeight="1" spans="1:6">
      <c r="A7" s="113" t="s">
        <v>11</v>
      </c>
      <c r="B7" s="112">
        <v>1</v>
      </c>
      <c r="C7" s="130">
        <v>401.66</v>
      </c>
      <c r="D7" s="113" t="s">
        <v>12</v>
      </c>
      <c r="E7" s="112">
        <v>31</v>
      </c>
      <c r="F7" s="130">
        <v>0.88</v>
      </c>
    </row>
    <row r="8" ht="19.5" customHeight="1" spans="1:6">
      <c r="A8" s="113" t="s">
        <v>13</v>
      </c>
      <c r="B8" s="112">
        <v>2</v>
      </c>
      <c r="C8" s="130"/>
      <c r="D8" s="113" t="s">
        <v>14</v>
      </c>
      <c r="E8" s="112">
        <v>32</v>
      </c>
      <c r="F8" s="130"/>
    </row>
    <row r="9" ht="19.5" customHeight="1" spans="1:6">
      <c r="A9" s="113" t="s">
        <v>15</v>
      </c>
      <c r="B9" s="112">
        <v>3</v>
      </c>
      <c r="C9" s="130"/>
      <c r="D9" s="113" t="s">
        <v>16</v>
      </c>
      <c r="E9" s="112">
        <v>33</v>
      </c>
      <c r="F9" s="130"/>
    </row>
    <row r="10" ht="19.5" customHeight="1" spans="1:6">
      <c r="A10" s="113" t="s">
        <v>17</v>
      </c>
      <c r="B10" s="112">
        <v>4</v>
      </c>
      <c r="C10" s="130"/>
      <c r="D10" s="113" t="s">
        <v>18</v>
      </c>
      <c r="E10" s="112">
        <v>34</v>
      </c>
      <c r="F10" s="130"/>
    </row>
    <row r="11" ht="19.5" customHeight="1" spans="1:6">
      <c r="A11" s="113" t="s">
        <v>19</v>
      </c>
      <c r="B11" s="112">
        <v>5</v>
      </c>
      <c r="C11" s="130"/>
      <c r="D11" s="113" t="s">
        <v>20</v>
      </c>
      <c r="E11" s="112">
        <v>35</v>
      </c>
      <c r="F11" s="130"/>
    </row>
    <row r="12" ht="19.5" customHeight="1" spans="1:6">
      <c r="A12" s="113" t="s">
        <v>21</v>
      </c>
      <c r="B12" s="112">
        <v>6</v>
      </c>
      <c r="C12" s="130"/>
      <c r="D12" s="113" t="s">
        <v>22</v>
      </c>
      <c r="E12" s="112">
        <v>36</v>
      </c>
      <c r="F12" s="130"/>
    </row>
    <row r="13" ht="19.5" customHeight="1" spans="1:6">
      <c r="A13" s="113" t="s">
        <v>23</v>
      </c>
      <c r="B13" s="112">
        <v>7</v>
      </c>
      <c r="C13" s="130"/>
      <c r="D13" s="113" t="s">
        <v>24</v>
      </c>
      <c r="E13" s="112">
        <v>37</v>
      </c>
      <c r="F13" s="130">
        <v>392.12</v>
      </c>
    </row>
    <row r="14" ht="19.5" customHeight="1" spans="1:6">
      <c r="A14" s="113" t="s">
        <v>25</v>
      </c>
      <c r="B14" s="112">
        <v>8</v>
      </c>
      <c r="C14" s="130">
        <v>44.84</v>
      </c>
      <c r="D14" s="113" t="s">
        <v>26</v>
      </c>
      <c r="E14" s="112">
        <v>38</v>
      </c>
      <c r="F14" s="130">
        <v>32.01</v>
      </c>
    </row>
    <row r="15" ht="19.5" customHeight="1" spans="1:6">
      <c r="A15" s="113"/>
      <c r="B15" s="112">
        <v>9</v>
      </c>
      <c r="C15" s="130"/>
      <c r="D15" s="113" t="s">
        <v>27</v>
      </c>
      <c r="E15" s="112">
        <v>39</v>
      </c>
      <c r="F15" s="130">
        <v>26.02</v>
      </c>
    </row>
    <row r="16" ht="19.5" customHeight="1" spans="1:6">
      <c r="A16" s="113"/>
      <c r="B16" s="112">
        <v>10</v>
      </c>
      <c r="C16" s="130"/>
      <c r="D16" s="113" t="s">
        <v>28</v>
      </c>
      <c r="E16" s="112">
        <v>40</v>
      </c>
      <c r="F16" s="130"/>
    </row>
    <row r="17" ht="19.5" customHeight="1" spans="1:6">
      <c r="A17" s="113"/>
      <c r="B17" s="112">
        <v>11</v>
      </c>
      <c r="C17" s="130"/>
      <c r="D17" s="113" t="s">
        <v>29</v>
      </c>
      <c r="E17" s="112">
        <v>41</v>
      </c>
      <c r="F17" s="130"/>
    </row>
    <row r="18" ht="19.5" customHeight="1" spans="1:6">
      <c r="A18" s="113"/>
      <c r="B18" s="112">
        <v>12</v>
      </c>
      <c r="C18" s="130"/>
      <c r="D18" s="113" t="s">
        <v>30</v>
      </c>
      <c r="E18" s="112">
        <v>42</v>
      </c>
      <c r="F18" s="130"/>
    </row>
    <row r="19" ht="19.5" customHeight="1" spans="1:6">
      <c r="A19" s="113"/>
      <c r="B19" s="112">
        <v>13</v>
      </c>
      <c r="C19" s="130"/>
      <c r="D19" s="113" t="s">
        <v>31</v>
      </c>
      <c r="E19" s="112">
        <v>43</v>
      </c>
      <c r="F19" s="130"/>
    </row>
    <row r="20" ht="19.5" customHeight="1" spans="1:6">
      <c r="A20" s="113"/>
      <c r="B20" s="112">
        <v>14</v>
      </c>
      <c r="C20" s="130"/>
      <c r="D20" s="113" t="s">
        <v>32</v>
      </c>
      <c r="E20" s="112">
        <v>44</v>
      </c>
      <c r="F20" s="130"/>
    </row>
    <row r="21" ht="19.5" customHeight="1" spans="1:6">
      <c r="A21" s="113"/>
      <c r="B21" s="112">
        <v>15</v>
      </c>
      <c r="C21" s="130"/>
      <c r="D21" s="113" t="s">
        <v>33</v>
      </c>
      <c r="E21" s="112">
        <v>45</v>
      </c>
      <c r="F21" s="130"/>
    </row>
    <row r="22" ht="19.5" customHeight="1" spans="1:6">
      <c r="A22" s="113"/>
      <c r="B22" s="112">
        <v>16</v>
      </c>
      <c r="C22" s="130"/>
      <c r="D22" s="113" t="s">
        <v>34</v>
      </c>
      <c r="E22" s="112">
        <v>46</v>
      </c>
      <c r="F22" s="130"/>
    </row>
    <row r="23" ht="19.5" customHeight="1" spans="1:6">
      <c r="A23" s="113"/>
      <c r="B23" s="112">
        <v>17</v>
      </c>
      <c r="C23" s="130"/>
      <c r="D23" s="113" t="s">
        <v>35</v>
      </c>
      <c r="E23" s="112">
        <v>47</v>
      </c>
      <c r="F23" s="130"/>
    </row>
    <row r="24" ht="19.5" customHeight="1" spans="1:6">
      <c r="A24" s="113"/>
      <c r="B24" s="112">
        <v>18</v>
      </c>
      <c r="C24" s="130"/>
      <c r="D24" s="113" t="s">
        <v>36</v>
      </c>
      <c r="E24" s="112">
        <v>48</v>
      </c>
      <c r="F24" s="130"/>
    </row>
    <row r="25" ht="19.5" customHeight="1" spans="1:6">
      <c r="A25" s="113"/>
      <c r="B25" s="112">
        <v>19</v>
      </c>
      <c r="C25" s="130"/>
      <c r="D25" s="113" t="s">
        <v>37</v>
      </c>
      <c r="E25" s="112">
        <v>49</v>
      </c>
      <c r="F25" s="130">
        <v>30.02</v>
      </c>
    </row>
    <row r="26" ht="19.5" customHeight="1" spans="1:6">
      <c r="A26" s="113"/>
      <c r="B26" s="112">
        <v>20</v>
      </c>
      <c r="C26" s="130"/>
      <c r="D26" s="113" t="s">
        <v>38</v>
      </c>
      <c r="E26" s="112">
        <v>50</v>
      </c>
      <c r="F26" s="130"/>
    </row>
    <row r="27" ht="19.5" customHeight="1" spans="1:6">
      <c r="A27" s="113"/>
      <c r="B27" s="112">
        <v>21</v>
      </c>
      <c r="C27" s="130"/>
      <c r="D27" s="113" t="s">
        <v>39</v>
      </c>
      <c r="E27" s="112">
        <v>51</v>
      </c>
      <c r="F27" s="130"/>
    </row>
    <row r="28" ht="19.5" customHeight="1" spans="1:6">
      <c r="A28" s="113"/>
      <c r="B28" s="112">
        <v>22</v>
      </c>
      <c r="C28" s="130"/>
      <c r="D28" s="113" t="s">
        <v>40</v>
      </c>
      <c r="E28" s="112">
        <v>52</v>
      </c>
      <c r="F28" s="130"/>
    </row>
    <row r="29" ht="19.5" customHeight="1" spans="1:6">
      <c r="A29" s="113"/>
      <c r="B29" s="112">
        <v>23</v>
      </c>
      <c r="C29" s="130"/>
      <c r="D29" s="113" t="s">
        <v>41</v>
      </c>
      <c r="E29" s="112">
        <v>53</v>
      </c>
      <c r="F29" s="130"/>
    </row>
    <row r="30" ht="19.5" customHeight="1" spans="1:6">
      <c r="A30" s="112"/>
      <c r="B30" s="112">
        <v>24</v>
      </c>
      <c r="C30" s="130"/>
      <c r="D30" s="113" t="s">
        <v>42</v>
      </c>
      <c r="E30" s="112">
        <v>54</v>
      </c>
      <c r="F30" s="130"/>
    </row>
    <row r="31" ht="19.5" customHeight="1" spans="1:6">
      <c r="A31" s="112"/>
      <c r="B31" s="112">
        <v>25</v>
      </c>
      <c r="C31" s="130"/>
      <c r="D31" s="113" t="s">
        <v>43</v>
      </c>
      <c r="E31" s="112">
        <v>55</v>
      </c>
      <c r="F31" s="130"/>
    </row>
    <row r="32" ht="19.5" customHeight="1" spans="1:6">
      <c r="A32" s="112"/>
      <c r="B32" s="112">
        <v>26</v>
      </c>
      <c r="C32" s="130"/>
      <c r="D32" s="113" t="s">
        <v>44</v>
      </c>
      <c r="E32" s="112">
        <v>56</v>
      </c>
      <c r="F32" s="130"/>
    </row>
    <row r="33" ht="19.5" customHeight="1" spans="1:6">
      <c r="A33" s="112" t="s">
        <v>45</v>
      </c>
      <c r="B33" s="112">
        <v>27</v>
      </c>
      <c r="C33" s="130">
        <v>446.5</v>
      </c>
      <c r="D33" s="112" t="s">
        <v>46</v>
      </c>
      <c r="E33" s="112">
        <v>57</v>
      </c>
      <c r="F33" s="130">
        <v>481.05</v>
      </c>
    </row>
    <row r="34" ht="19.5" customHeight="1" spans="1:6">
      <c r="A34" s="113" t="s">
        <v>47</v>
      </c>
      <c r="B34" s="112">
        <v>28</v>
      </c>
      <c r="C34" s="130"/>
      <c r="D34" s="113" t="s">
        <v>48</v>
      </c>
      <c r="E34" s="112">
        <v>58</v>
      </c>
      <c r="F34" s="130"/>
    </row>
    <row r="35" ht="19.5" customHeight="1" spans="1:6">
      <c r="A35" s="113" t="s">
        <v>49</v>
      </c>
      <c r="B35" s="112">
        <v>29</v>
      </c>
      <c r="C35" s="130">
        <v>55.62</v>
      </c>
      <c r="D35" s="113" t="s">
        <v>50</v>
      </c>
      <c r="E35" s="112">
        <v>59</v>
      </c>
      <c r="F35" s="130">
        <v>21.07</v>
      </c>
    </row>
    <row r="36" ht="19.5" customHeight="1" spans="1:6">
      <c r="A36" s="112" t="s">
        <v>51</v>
      </c>
      <c r="B36" s="112">
        <v>30</v>
      </c>
      <c r="C36" s="130">
        <v>502.12</v>
      </c>
      <c r="D36" s="112" t="s">
        <v>51</v>
      </c>
      <c r="E36" s="112">
        <v>60</v>
      </c>
      <c r="F36" s="130">
        <v>502.12</v>
      </c>
    </row>
    <row r="37" ht="19.5" customHeight="1" spans="1:6">
      <c r="A37" s="127" t="s">
        <v>52</v>
      </c>
      <c r="B37" s="127"/>
      <c r="C37" s="127"/>
      <c r="D37" s="127"/>
      <c r="E37" s="127"/>
      <c r="F37" s="127"/>
    </row>
    <row r="38" ht="19.5" customHeight="1" spans="1:6">
      <c r="A38" s="127" t="s">
        <v>53</v>
      </c>
      <c r="B38" s="127"/>
      <c r="C38" s="127"/>
      <c r="D38" s="127"/>
      <c r="E38" s="127"/>
      <c r="F38" s="12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E9" sqref="E9:L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54</v>
      </c>
    </row>
    <row r="2" ht="14.25" spans="12:12">
      <c r="L2" s="111" t="s">
        <v>55</v>
      </c>
    </row>
    <row r="3" ht="14.25" spans="1:12">
      <c r="A3" s="111" t="s">
        <v>2</v>
      </c>
      <c r="L3" s="111" t="s">
        <v>3</v>
      </c>
    </row>
    <row r="4" ht="19.5" customHeight="1" spans="1:12">
      <c r="A4" s="112" t="s">
        <v>6</v>
      </c>
      <c r="B4" s="112"/>
      <c r="C4" s="112"/>
      <c r="D4" s="112"/>
      <c r="E4" s="120" t="s">
        <v>45</v>
      </c>
      <c r="F4" s="120" t="s">
        <v>56</v>
      </c>
      <c r="G4" s="120" t="s">
        <v>57</v>
      </c>
      <c r="H4" s="120" t="s">
        <v>58</v>
      </c>
      <c r="I4" s="120"/>
      <c r="J4" s="120" t="s">
        <v>59</v>
      </c>
      <c r="K4" s="120" t="s">
        <v>60</v>
      </c>
      <c r="L4" s="120" t="s">
        <v>61</v>
      </c>
    </row>
    <row r="5" ht="19.5" customHeight="1" spans="1:12">
      <c r="A5" s="120" t="s">
        <v>62</v>
      </c>
      <c r="B5" s="120"/>
      <c r="C5" s="120"/>
      <c r="D5" s="112" t="s">
        <v>63</v>
      </c>
      <c r="E5" s="120"/>
      <c r="F5" s="120"/>
      <c r="G5" s="120"/>
      <c r="H5" s="120" t="s">
        <v>64</v>
      </c>
      <c r="I5" s="120" t="s">
        <v>65</v>
      </c>
      <c r="J5" s="120"/>
      <c r="K5" s="120"/>
      <c r="L5" s="120" t="s">
        <v>64</v>
      </c>
    </row>
    <row r="6" ht="19.5" customHeight="1" spans="1:12">
      <c r="A6" s="120"/>
      <c r="B6" s="120"/>
      <c r="C6" s="120"/>
      <c r="D6" s="112"/>
      <c r="E6" s="120"/>
      <c r="F6" s="120"/>
      <c r="G6" s="120"/>
      <c r="H6" s="120"/>
      <c r="I6" s="120"/>
      <c r="J6" s="120"/>
      <c r="K6" s="120"/>
      <c r="L6" s="120"/>
    </row>
    <row r="7" ht="19.5" customHeight="1" spans="1:12">
      <c r="A7" s="120"/>
      <c r="B7" s="120"/>
      <c r="C7" s="120"/>
      <c r="D7" s="112"/>
      <c r="E7" s="120"/>
      <c r="F7" s="120"/>
      <c r="G7" s="120"/>
      <c r="H7" s="120"/>
      <c r="I7" s="120"/>
      <c r="J7" s="120"/>
      <c r="K7" s="120"/>
      <c r="L7" s="120"/>
    </row>
    <row r="8" ht="19.5" customHeight="1" spans="1:12">
      <c r="A8" s="112" t="s">
        <v>66</v>
      </c>
      <c r="B8" s="112" t="s">
        <v>67</v>
      </c>
      <c r="C8" s="112" t="s">
        <v>68</v>
      </c>
      <c r="D8" s="112" t="s">
        <v>10</v>
      </c>
      <c r="E8" s="120">
        <v>1</v>
      </c>
      <c r="F8" s="120">
        <v>2</v>
      </c>
      <c r="G8" s="120">
        <v>3</v>
      </c>
      <c r="H8" s="120">
        <v>4</v>
      </c>
      <c r="I8" s="120">
        <v>5</v>
      </c>
      <c r="J8" s="120">
        <v>6</v>
      </c>
      <c r="K8" s="120">
        <v>7</v>
      </c>
      <c r="L8" s="120">
        <v>8</v>
      </c>
    </row>
    <row r="9" ht="19.5" customHeight="1" spans="1:12">
      <c r="A9" s="112"/>
      <c r="B9" s="112"/>
      <c r="C9" s="112"/>
      <c r="D9" s="112" t="s">
        <v>69</v>
      </c>
      <c r="E9" s="130">
        <v>446.5</v>
      </c>
      <c r="F9" s="130">
        <v>401.66</v>
      </c>
      <c r="G9" s="130"/>
      <c r="H9" s="130"/>
      <c r="I9" s="130"/>
      <c r="J9" s="130"/>
      <c r="K9" s="130"/>
      <c r="L9" s="130">
        <v>44.84</v>
      </c>
    </row>
    <row r="10" ht="19.5" customHeight="1" spans="1:12">
      <c r="A10" s="127">
        <v>201</v>
      </c>
      <c r="B10" s="127"/>
      <c r="C10" s="127"/>
      <c r="D10" s="127" t="s">
        <v>70</v>
      </c>
      <c r="E10" s="130">
        <v>0.88</v>
      </c>
      <c r="F10" s="130">
        <v>0.88</v>
      </c>
      <c r="G10" s="130"/>
      <c r="H10" s="130"/>
      <c r="I10" s="130"/>
      <c r="J10" s="130"/>
      <c r="K10" s="130"/>
      <c r="L10" s="130"/>
    </row>
    <row r="11" ht="19.5" customHeight="1" spans="1:12">
      <c r="A11" s="127">
        <v>20133</v>
      </c>
      <c r="B11" s="127"/>
      <c r="C11" s="127"/>
      <c r="D11" s="127" t="s">
        <v>71</v>
      </c>
      <c r="E11" s="130">
        <v>0.88</v>
      </c>
      <c r="F11" s="130">
        <v>0.88</v>
      </c>
      <c r="G11" s="130"/>
      <c r="H11" s="130"/>
      <c r="I11" s="130"/>
      <c r="J11" s="130"/>
      <c r="K11" s="130"/>
      <c r="L11" s="130"/>
    </row>
    <row r="12" ht="19.5" customHeight="1" spans="1:12">
      <c r="A12" s="127">
        <v>2013399</v>
      </c>
      <c r="B12" s="127"/>
      <c r="C12" s="127"/>
      <c r="D12" s="127" t="s">
        <v>72</v>
      </c>
      <c r="E12" s="130">
        <v>0.88</v>
      </c>
      <c r="F12" s="130">
        <v>0.88</v>
      </c>
      <c r="G12" s="130"/>
      <c r="H12" s="130"/>
      <c r="I12" s="130"/>
      <c r="J12" s="130"/>
      <c r="K12" s="130"/>
      <c r="L12" s="130"/>
    </row>
    <row r="13" ht="19.5" customHeight="1" spans="1:12">
      <c r="A13" s="127">
        <v>207</v>
      </c>
      <c r="B13" s="127"/>
      <c r="C13" s="127"/>
      <c r="D13" s="127" t="s">
        <v>73</v>
      </c>
      <c r="E13" s="130">
        <v>357.56</v>
      </c>
      <c r="F13" s="130">
        <v>312.72</v>
      </c>
      <c r="G13" s="130"/>
      <c r="H13" s="130"/>
      <c r="I13" s="130"/>
      <c r="J13" s="130"/>
      <c r="K13" s="130"/>
      <c r="L13" s="130">
        <v>44.84</v>
      </c>
    </row>
    <row r="14" ht="19.5" customHeight="1" spans="1:12">
      <c r="A14" s="127">
        <v>20701</v>
      </c>
      <c r="B14" s="127"/>
      <c r="C14" s="127"/>
      <c r="D14" s="127" t="s">
        <v>74</v>
      </c>
      <c r="E14" s="130">
        <v>357.56</v>
      </c>
      <c r="F14" s="130">
        <v>312.72</v>
      </c>
      <c r="G14" s="130"/>
      <c r="H14" s="130"/>
      <c r="I14" s="130"/>
      <c r="J14" s="130"/>
      <c r="K14" s="130"/>
      <c r="L14" s="130">
        <v>44.84</v>
      </c>
    </row>
    <row r="15" ht="19.5" customHeight="1" spans="1:12">
      <c r="A15" s="127">
        <v>2070102</v>
      </c>
      <c r="B15" s="127"/>
      <c r="C15" s="127"/>
      <c r="D15" s="127" t="s">
        <v>75</v>
      </c>
      <c r="E15" s="130">
        <v>9.32</v>
      </c>
      <c r="F15" s="130">
        <v>9.32</v>
      </c>
      <c r="G15" s="130"/>
      <c r="H15" s="130"/>
      <c r="I15" s="130"/>
      <c r="J15" s="130"/>
      <c r="K15" s="130"/>
      <c r="L15" s="130"/>
    </row>
    <row r="16" ht="19.5" customHeight="1" spans="1:12">
      <c r="A16" s="127">
        <v>2070104</v>
      </c>
      <c r="B16" s="127"/>
      <c r="C16" s="127"/>
      <c r="D16" s="127" t="s">
        <v>76</v>
      </c>
      <c r="E16" s="130">
        <v>332.28</v>
      </c>
      <c r="F16" s="130">
        <v>287.44</v>
      </c>
      <c r="G16" s="130"/>
      <c r="H16" s="130"/>
      <c r="I16" s="130"/>
      <c r="J16" s="130"/>
      <c r="K16" s="130"/>
      <c r="L16" s="130">
        <v>44.84</v>
      </c>
    </row>
    <row r="17" ht="19.5" customHeight="1" spans="1:12">
      <c r="A17" s="127">
        <v>2070109</v>
      </c>
      <c r="B17" s="127"/>
      <c r="C17" s="127"/>
      <c r="D17" s="127" t="s">
        <v>77</v>
      </c>
      <c r="E17" s="130">
        <v>15.96</v>
      </c>
      <c r="F17" s="130">
        <v>15.96</v>
      </c>
      <c r="G17" s="130"/>
      <c r="H17" s="130"/>
      <c r="I17" s="130"/>
      <c r="J17" s="130"/>
      <c r="K17" s="130"/>
      <c r="L17" s="130"/>
    </row>
    <row r="18" ht="19.5" customHeight="1" spans="1:12">
      <c r="A18" s="127">
        <v>208</v>
      </c>
      <c r="B18" s="127"/>
      <c r="C18" s="127"/>
      <c r="D18" s="127" t="s">
        <v>78</v>
      </c>
      <c r="E18" s="130">
        <v>32.01</v>
      </c>
      <c r="F18" s="130">
        <v>32.01</v>
      </c>
      <c r="G18" s="130"/>
      <c r="H18" s="130"/>
      <c r="I18" s="130"/>
      <c r="J18" s="130"/>
      <c r="K18" s="130"/>
      <c r="L18" s="130"/>
    </row>
    <row r="19" ht="19.5" customHeight="1" spans="1:12">
      <c r="A19" s="127">
        <v>20805</v>
      </c>
      <c r="B19" s="127"/>
      <c r="C19" s="127"/>
      <c r="D19" s="127" t="s">
        <v>79</v>
      </c>
      <c r="E19" s="130">
        <v>32.01</v>
      </c>
      <c r="F19" s="130">
        <v>32.01</v>
      </c>
      <c r="G19" s="130"/>
      <c r="H19" s="130"/>
      <c r="I19" s="130"/>
      <c r="J19" s="130"/>
      <c r="K19" s="130"/>
      <c r="L19" s="130"/>
    </row>
    <row r="20" ht="19.5" customHeight="1" spans="1:12">
      <c r="A20" s="127">
        <v>2080502</v>
      </c>
      <c r="B20" s="127"/>
      <c r="C20" s="127"/>
      <c r="D20" s="127" t="s">
        <v>80</v>
      </c>
      <c r="E20" s="130">
        <v>13.09</v>
      </c>
      <c r="F20" s="130">
        <v>13.09</v>
      </c>
      <c r="G20" s="130"/>
      <c r="H20" s="130"/>
      <c r="I20" s="130"/>
      <c r="J20" s="130"/>
      <c r="K20" s="130"/>
      <c r="L20" s="130"/>
    </row>
    <row r="21" ht="19.5" customHeight="1" spans="1:12">
      <c r="A21" s="127">
        <v>2080505</v>
      </c>
      <c r="B21" s="127"/>
      <c r="C21" s="127"/>
      <c r="D21" s="127" t="s">
        <v>81</v>
      </c>
      <c r="E21" s="130">
        <v>18.92</v>
      </c>
      <c r="F21" s="130">
        <v>18.92</v>
      </c>
      <c r="G21" s="130"/>
      <c r="H21" s="130"/>
      <c r="I21" s="130"/>
      <c r="J21" s="130"/>
      <c r="K21" s="130"/>
      <c r="L21" s="130"/>
    </row>
    <row r="22" ht="19.5" customHeight="1" spans="1:12">
      <c r="A22" s="127">
        <v>210</v>
      </c>
      <c r="B22" s="127"/>
      <c r="C22" s="127"/>
      <c r="D22" s="127" t="s">
        <v>82</v>
      </c>
      <c r="E22" s="130">
        <v>26.03</v>
      </c>
      <c r="F22" s="130">
        <v>26.03</v>
      </c>
      <c r="G22" s="130"/>
      <c r="H22" s="130"/>
      <c r="I22" s="130"/>
      <c r="J22" s="130"/>
      <c r="K22" s="130"/>
      <c r="L22" s="130"/>
    </row>
    <row r="23" ht="19.5" customHeight="1" spans="1:12">
      <c r="A23" s="127">
        <v>21011</v>
      </c>
      <c r="B23" s="127"/>
      <c r="C23" s="127"/>
      <c r="D23" s="127" t="s">
        <v>83</v>
      </c>
      <c r="E23" s="130">
        <v>26.03</v>
      </c>
      <c r="F23" s="130">
        <v>26.03</v>
      </c>
      <c r="G23" s="130"/>
      <c r="H23" s="130"/>
      <c r="I23" s="130"/>
      <c r="J23" s="130"/>
      <c r="K23" s="130"/>
      <c r="L23" s="130"/>
    </row>
    <row r="24" ht="19.5" customHeight="1" spans="1:12">
      <c r="A24" s="127">
        <v>2101101</v>
      </c>
      <c r="B24" s="127"/>
      <c r="C24" s="127"/>
      <c r="D24" s="127" t="s">
        <v>84</v>
      </c>
      <c r="E24" s="130">
        <v>0.42</v>
      </c>
      <c r="F24" s="130">
        <v>0.42</v>
      </c>
      <c r="G24" s="130"/>
      <c r="H24" s="130"/>
      <c r="I24" s="130"/>
      <c r="J24" s="130"/>
      <c r="K24" s="130"/>
      <c r="L24" s="130"/>
    </row>
    <row r="25" ht="19.5" customHeight="1" spans="1:12">
      <c r="A25" s="127">
        <v>2101102</v>
      </c>
      <c r="B25" s="127"/>
      <c r="C25" s="127"/>
      <c r="D25" s="127" t="s">
        <v>85</v>
      </c>
      <c r="E25" s="130">
        <v>11.85</v>
      </c>
      <c r="F25" s="130">
        <v>11.85</v>
      </c>
      <c r="G25" s="130"/>
      <c r="H25" s="130"/>
      <c r="I25" s="130"/>
      <c r="J25" s="130"/>
      <c r="K25" s="130"/>
      <c r="L25" s="130"/>
    </row>
    <row r="26" ht="19.5" customHeight="1" spans="1:12">
      <c r="A26" s="127">
        <v>2101103</v>
      </c>
      <c r="B26" s="127"/>
      <c r="C26" s="127"/>
      <c r="D26" s="127" t="s">
        <v>86</v>
      </c>
      <c r="E26" s="130">
        <v>12.61</v>
      </c>
      <c r="F26" s="130">
        <v>12.61</v>
      </c>
      <c r="G26" s="130"/>
      <c r="H26" s="130"/>
      <c r="I26" s="130"/>
      <c r="J26" s="130"/>
      <c r="K26" s="130"/>
      <c r="L26" s="130"/>
    </row>
    <row r="27" ht="19.5" customHeight="1" spans="1:12">
      <c r="A27" s="127">
        <v>2101199</v>
      </c>
      <c r="B27" s="127"/>
      <c r="C27" s="127"/>
      <c r="D27" s="127" t="s">
        <v>87</v>
      </c>
      <c r="E27" s="130">
        <v>1.15</v>
      </c>
      <c r="F27" s="130">
        <v>1.15</v>
      </c>
      <c r="G27" s="130"/>
      <c r="H27" s="130"/>
      <c r="I27" s="130"/>
      <c r="J27" s="130"/>
      <c r="K27" s="130"/>
      <c r="L27" s="130"/>
    </row>
    <row r="28" ht="19.5" customHeight="1" spans="1:12">
      <c r="A28" s="127">
        <v>221</v>
      </c>
      <c r="B28" s="127"/>
      <c r="C28" s="127"/>
      <c r="D28" s="127" t="s">
        <v>88</v>
      </c>
      <c r="E28" s="130">
        <v>30.02</v>
      </c>
      <c r="F28" s="130">
        <v>30.02</v>
      </c>
      <c r="G28" s="130"/>
      <c r="H28" s="130"/>
      <c r="I28" s="130"/>
      <c r="J28" s="130"/>
      <c r="K28" s="130"/>
      <c r="L28" s="130"/>
    </row>
    <row r="29" ht="19.5" customHeight="1" spans="1:12">
      <c r="A29" s="127">
        <v>22102</v>
      </c>
      <c r="B29" s="127"/>
      <c r="C29" s="127"/>
      <c r="D29" s="127" t="s">
        <v>89</v>
      </c>
      <c r="E29" s="130">
        <v>30.02</v>
      </c>
      <c r="F29" s="130">
        <v>30.02</v>
      </c>
      <c r="G29" s="130"/>
      <c r="H29" s="130"/>
      <c r="I29" s="130"/>
      <c r="J29" s="130"/>
      <c r="K29" s="130"/>
      <c r="L29" s="130"/>
    </row>
    <row r="30" ht="19.5" customHeight="1" spans="1:12">
      <c r="A30" s="127">
        <v>2210201</v>
      </c>
      <c r="B30" s="127"/>
      <c r="C30" s="127"/>
      <c r="D30" s="127" t="s">
        <v>90</v>
      </c>
      <c r="E30" s="130">
        <v>30.02</v>
      </c>
      <c r="F30" s="130">
        <v>30.02</v>
      </c>
      <c r="G30" s="130"/>
      <c r="H30" s="130"/>
      <c r="I30" s="130"/>
      <c r="J30" s="130"/>
      <c r="K30" s="130"/>
      <c r="L30" s="130"/>
    </row>
    <row r="31" ht="19.5" customHeight="1" spans="1:12">
      <c r="A31" s="127" t="s">
        <v>91</v>
      </c>
      <c r="B31" s="127"/>
      <c r="C31" s="127"/>
      <c r="D31" s="127"/>
      <c r="E31" s="127"/>
      <c r="F31" s="127"/>
      <c r="G31" s="127"/>
      <c r="H31" s="127"/>
      <c r="I31" s="127"/>
      <c r="J31" s="127"/>
      <c r="K31" s="127"/>
      <c r="L31" s="12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tabSelected="1"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26" t="s">
        <v>92</v>
      </c>
    </row>
    <row r="2" ht="14.25" spans="10:10">
      <c r="J2" s="111" t="s">
        <v>93</v>
      </c>
    </row>
    <row r="3" ht="14.25" spans="1:10">
      <c r="A3" s="111" t="s">
        <v>2</v>
      </c>
      <c r="J3" s="111" t="s">
        <v>3</v>
      </c>
    </row>
    <row r="4" ht="19.5" customHeight="1" spans="1:10">
      <c r="A4" s="112" t="s">
        <v>6</v>
      </c>
      <c r="B4" s="112"/>
      <c r="C4" s="112"/>
      <c r="D4" s="112"/>
      <c r="E4" s="120" t="s">
        <v>46</v>
      </c>
      <c r="F4" s="120" t="s">
        <v>94</v>
      </c>
      <c r="G4" s="120" t="s">
        <v>95</v>
      </c>
      <c r="H4" s="120" t="s">
        <v>96</v>
      </c>
      <c r="I4" s="120" t="s">
        <v>97</v>
      </c>
      <c r="J4" s="120" t="s">
        <v>98</v>
      </c>
    </row>
    <row r="5" ht="19.5" customHeight="1" spans="1:10">
      <c r="A5" s="120" t="s">
        <v>62</v>
      </c>
      <c r="B5" s="120"/>
      <c r="C5" s="120"/>
      <c r="D5" s="112" t="s">
        <v>63</v>
      </c>
      <c r="E5" s="120"/>
      <c r="F5" s="120"/>
      <c r="G5" s="120"/>
      <c r="H5" s="120"/>
      <c r="I5" s="120"/>
      <c r="J5" s="120"/>
    </row>
    <row r="6" ht="18" customHeight="1" spans="1:10">
      <c r="A6" s="120"/>
      <c r="B6" s="120"/>
      <c r="C6" s="120"/>
      <c r="D6" s="112"/>
      <c r="E6" s="120"/>
      <c r="F6" s="120"/>
      <c r="G6" s="120"/>
      <c r="H6" s="120"/>
      <c r="I6" s="120"/>
      <c r="J6" s="120"/>
    </row>
    <row r="7" ht="18" customHeight="1" spans="1:10">
      <c r="A7" s="120"/>
      <c r="B7" s="120"/>
      <c r="C7" s="120"/>
      <c r="D7" s="112"/>
      <c r="E7" s="120"/>
      <c r="F7" s="120"/>
      <c r="G7" s="120"/>
      <c r="H7" s="120"/>
      <c r="I7" s="120"/>
      <c r="J7" s="120"/>
    </row>
    <row r="8" ht="19.5" customHeight="1" spans="1:10">
      <c r="A8" s="112" t="s">
        <v>66</v>
      </c>
      <c r="B8" s="112" t="s">
        <v>67</v>
      </c>
      <c r="C8" s="112" t="s">
        <v>68</v>
      </c>
      <c r="D8" s="112" t="s">
        <v>10</v>
      </c>
      <c r="E8" s="120">
        <v>1</v>
      </c>
      <c r="F8" s="120">
        <v>2</v>
      </c>
      <c r="G8" s="120">
        <v>3</v>
      </c>
      <c r="H8" s="120">
        <v>4</v>
      </c>
      <c r="I8" s="120">
        <v>5</v>
      </c>
      <c r="J8" s="120">
        <v>6</v>
      </c>
    </row>
    <row r="9" ht="19.5" customHeight="1" spans="1:10">
      <c r="A9" s="112"/>
      <c r="B9" s="112"/>
      <c r="C9" s="112"/>
      <c r="D9" s="112" t="s">
        <v>69</v>
      </c>
      <c r="E9" s="130">
        <v>481.05</v>
      </c>
      <c r="F9" s="130">
        <v>342.57</v>
      </c>
      <c r="G9" s="130">
        <v>138.48</v>
      </c>
      <c r="H9" s="116"/>
      <c r="I9" s="116"/>
      <c r="J9" s="116"/>
    </row>
    <row r="10" ht="19.5" customHeight="1" spans="1:10">
      <c r="A10" s="127">
        <v>201</v>
      </c>
      <c r="B10" s="127"/>
      <c r="C10" s="127"/>
      <c r="D10" s="127" t="s">
        <v>70</v>
      </c>
      <c r="E10" s="130">
        <v>0.88</v>
      </c>
      <c r="F10" s="130"/>
      <c r="G10" s="130">
        <v>0.88</v>
      </c>
      <c r="H10" s="116"/>
      <c r="I10" s="116"/>
      <c r="J10" s="116"/>
    </row>
    <row r="11" ht="19.5" customHeight="1" spans="1:10">
      <c r="A11" s="127">
        <v>20133</v>
      </c>
      <c r="B11" s="127"/>
      <c r="C11" s="127"/>
      <c r="D11" s="127" t="s">
        <v>71</v>
      </c>
      <c r="E11" s="130">
        <v>0.88</v>
      </c>
      <c r="F11" s="130"/>
      <c r="G11" s="130">
        <v>0.88</v>
      </c>
      <c r="H11" s="116"/>
      <c r="I11" s="116"/>
      <c r="J11" s="116"/>
    </row>
    <row r="12" ht="19.5" customHeight="1" spans="1:10">
      <c r="A12" s="127">
        <v>2013399</v>
      </c>
      <c r="B12" s="127"/>
      <c r="C12" s="127"/>
      <c r="D12" s="127" t="s">
        <v>72</v>
      </c>
      <c r="E12" s="130">
        <v>0.88</v>
      </c>
      <c r="F12" s="130"/>
      <c r="G12" s="130">
        <v>0.88</v>
      </c>
      <c r="H12" s="116"/>
      <c r="I12" s="116"/>
      <c r="J12" s="116"/>
    </row>
    <row r="13" ht="19.5" customHeight="1" spans="1:10">
      <c r="A13" s="127">
        <v>207</v>
      </c>
      <c r="B13" s="127"/>
      <c r="C13" s="127"/>
      <c r="D13" s="127" t="s">
        <v>73</v>
      </c>
      <c r="E13" s="130">
        <v>392.11</v>
      </c>
      <c r="F13" s="130">
        <v>254.51</v>
      </c>
      <c r="G13" s="130">
        <v>137.6</v>
      </c>
      <c r="H13" s="116"/>
      <c r="I13" s="116"/>
      <c r="J13" s="116"/>
    </row>
    <row r="14" ht="19.5" customHeight="1" spans="1:10">
      <c r="A14" s="127">
        <v>20701</v>
      </c>
      <c r="B14" s="127"/>
      <c r="C14" s="127"/>
      <c r="D14" s="127" t="s">
        <v>74</v>
      </c>
      <c r="E14" s="130">
        <v>392.11</v>
      </c>
      <c r="F14" s="130">
        <v>254.51</v>
      </c>
      <c r="G14" s="130">
        <v>137.6</v>
      </c>
      <c r="H14" s="116"/>
      <c r="I14" s="116"/>
      <c r="J14" s="116"/>
    </row>
    <row r="15" ht="19.5" customHeight="1" spans="1:10">
      <c r="A15" s="127">
        <v>2070102</v>
      </c>
      <c r="B15" s="127"/>
      <c r="C15" s="127"/>
      <c r="D15" s="127" t="s">
        <v>75</v>
      </c>
      <c r="E15" s="130">
        <v>9.32</v>
      </c>
      <c r="F15" s="130"/>
      <c r="G15" s="130">
        <v>9.32</v>
      </c>
      <c r="H15" s="116"/>
      <c r="I15" s="116"/>
      <c r="J15" s="116"/>
    </row>
    <row r="16" ht="19.5" customHeight="1" spans="1:10">
      <c r="A16" s="127">
        <v>2070104</v>
      </c>
      <c r="B16" s="127"/>
      <c r="C16" s="127"/>
      <c r="D16" s="127" t="s">
        <v>76</v>
      </c>
      <c r="E16" s="130">
        <v>366.83</v>
      </c>
      <c r="F16" s="130">
        <v>254.51</v>
      </c>
      <c r="G16" s="130">
        <v>112.32</v>
      </c>
      <c r="H16" s="116"/>
      <c r="I16" s="116"/>
      <c r="J16" s="116"/>
    </row>
    <row r="17" ht="19.5" customHeight="1" spans="1:10">
      <c r="A17" s="127">
        <v>2070109</v>
      </c>
      <c r="B17" s="127"/>
      <c r="C17" s="127"/>
      <c r="D17" s="127" t="s">
        <v>77</v>
      </c>
      <c r="E17" s="130">
        <v>15.96</v>
      </c>
      <c r="F17" s="130"/>
      <c r="G17" s="130">
        <v>15.96</v>
      </c>
      <c r="H17" s="116"/>
      <c r="I17" s="116"/>
      <c r="J17" s="116"/>
    </row>
    <row r="18" ht="19.5" customHeight="1" spans="1:10">
      <c r="A18" s="127">
        <v>208</v>
      </c>
      <c r="B18" s="127"/>
      <c r="C18" s="127"/>
      <c r="D18" s="127" t="s">
        <v>78</v>
      </c>
      <c r="E18" s="130">
        <v>32.01</v>
      </c>
      <c r="F18" s="130">
        <v>32.01</v>
      </c>
      <c r="G18" s="130"/>
      <c r="H18" s="116"/>
      <c r="I18" s="116"/>
      <c r="J18" s="116"/>
    </row>
    <row r="19" ht="19.5" customHeight="1" spans="1:10">
      <c r="A19" s="127">
        <v>20805</v>
      </c>
      <c r="B19" s="127"/>
      <c r="C19" s="127"/>
      <c r="D19" s="127" t="s">
        <v>79</v>
      </c>
      <c r="E19" s="130">
        <v>32.01</v>
      </c>
      <c r="F19" s="130">
        <v>32.01</v>
      </c>
      <c r="G19" s="130"/>
      <c r="H19" s="116"/>
      <c r="I19" s="116"/>
      <c r="J19" s="116"/>
    </row>
    <row r="20" ht="19.5" customHeight="1" spans="1:10">
      <c r="A20" s="127">
        <v>2080502</v>
      </c>
      <c r="B20" s="127"/>
      <c r="C20" s="127"/>
      <c r="D20" s="127" t="s">
        <v>80</v>
      </c>
      <c r="E20" s="130">
        <v>13.09</v>
      </c>
      <c r="F20" s="130">
        <v>13.09</v>
      </c>
      <c r="G20" s="130"/>
      <c r="H20" s="116"/>
      <c r="I20" s="116"/>
      <c r="J20" s="116"/>
    </row>
    <row r="21" ht="19.5" customHeight="1" spans="1:10">
      <c r="A21" s="127">
        <v>2080505</v>
      </c>
      <c r="B21" s="127"/>
      <c r="C21" s="127"/>
      <c r="D21" s="127" t="s">
        <v>81</v>
      </c>
      <c r="E21" s="130">
        <v>18.92</v>
      </c>
      <c r="F21" s="130">
        <v>18.92</v>
      </c>
      <c r="G21" s="130"/>
      <c r="H21" s="116"/>
      <c r="I21" s="116"/>
      <c r="J21" s="116"/>
    </row>
    <row r="22" ht="19.5" customHeight="1" spans="1:10">
      <c r="A22" s="127">
        <v>210</v>
      </c>
      <c r="B22" s="127"/>
      <c r="C22" s="127"/>
      <c r="D22" s="127" t="s">
        <v>82</v>
      </c>
      <c r="E22" s="130">
        <v>26.03</v>
      </c>
      <c r="F22" s="130">
        <v>26.03</v>
      </c>
      <c r="G22" s="130"/>
      <c r="H22" s="116"/>
      <c r="I22" s="116"/>
      <c r="J22" s="116"/>
    </row>
    <row r="23" ht="19.5" customHeight="1" spans="1:10">
      <c r="A23" s="127">
        <v>21011</v>
      </c>
      <c r="B23" s="127"/>
      <c r="C23" s="127"/>
      <c r="D23" s="127" t="s">
        <v>83</v>
      </c>
      <c r="E23" s="130">
        <v>26.03</v>
      </c>
      <c r="F23" s="130">
        <v>26.03</v>
      </c>
      <c r="G23" s="130"/>
      <c r="H23" s="116"/>
      <c r="I23" s="116"/>
      <c r="J23" s="116"/>
    </row>
    <row r="24" ht="19.5" customHeight="1" spans="1:10">
      <c r="A24" s="127">
        <v>2101101</v>
      </c>
      <c r="B24" s="127"/>
      <c r="C24" s="127"/>
      <c r="D24" s="127" t="s">
        <v>84</v>
      </c>
      <c r="E24" s="130">
        <v>0.42</v>
      </c>
      <c r="F24" s="130">
        <v>0.42</v>
      </c>
      <c r="G24" s="130"/>
      <c r="H24" s="116"/>
      <c r="I24" s="116"/>
      <c r="J24" s="116"/>
    </row>
    <row r="25" ht="19.5" customHeight="1" spans="1:10">
      <c r="A25" s="127">
        <v>2101102</v>
      </c>
      <c r="B25" s="127"/>
      <c r="C25" s="127"/>
      <c r="D25" s="127" t="s">
        <v>85</v>
      </c>
      <c r="E25" s="130">
        <v>11.85</v>
      </c>
      <c r="F25" s="130">
        <v>11.85</v>
      </c>
      <c r="G25" s="130"/>
      <c r="H25" s="116"/>
      <c r="I25" s="116"/>
      <c r="J25" s="116"/>
    </row>
    <row r="26" ht="19.5" customHeight="1" spans="1:10">
      <c r="A26" s="127">
        <v>2101103</v>
      </c>
      <c r="B26" s="127"/>
      <c r="C26" s="127"/>
      <c r="D26" s="127" t="s">
        <v>86</v>
      </c>
      <c r="E26" s="130">
        <v>12.61</v>
      </c>
      <c r="F26" s="130">
        <v>12.61</v>
      </c>
      <c r="G26" s="130"/>
      <c r="H26" s="116"/>
      <c r="I26" s="116"/>
      <c r="J26" s="116"/>
    </row>
    <row r="27" ht="19.5" customHeight="1" spans="1:10">
      <c r="A27" s="127">
        <v>2101199</v>
      </c>
      <c r="B27" s="127"/>
      <c r="C27" s="127"/>
      <c r="D27" s="127" t="s">
        <v>87</v>
      </c>
      <c r="E27" s="130">
        <v>1.15</v>
      </c>
      <c r="F27" s="130">
        <v>1.15</v>
      </c>
      <c r="G27" s="130"/>
      <c r="H27" s="116"/>
      <c r="I27" s="116"/>
      <c r="J27" s="116"/>
    </row>
    <row r="28" ht="19.5" customHeight="1" spans="1:10">
      <c r="A28" s="127">
        <v>221</v>
      </c>
      <c r="B28" s="127"/>
      <c r="C28" s="127"/>
      <c r="D28" s="127" t="s">
        <v>88</v>
      </c>
      <c r="E28" s="130">
        <v>30.02</v>
      </c>
      <c r="F28" s="130">
        <v>30.02</v>
      </c>
      <c r="G28" s="130"/>
      <c r="H28" s="116"/>
      <c r="I28" s="116"/>
      <c r="J28" s="116"/>
    </row>
    <row r="29" ht="19.5" customHeight="1" spans="1:10">
      <c r="A29" s="127">
        <v>22102</v>
      </c>
      <c r="B29" s="127"/>
      <c r="C29" s="127"/>
      <c r="D29" s="127" t="s">
        <v>89</v>
      </c>
      <c r="E29" s="130">
        <v>30.02</v>
      </c>
      <c r="F29" s="130">
        <v>30.02</v>
      </c>
      <c r="G29" s="130"/>
      <c r="H29" s="116"/>
      <c r="I29" s="116"/>
      <c r="J29" s="116"/>
    </row>
    <row r="30" ht="19.5" customHeight="1" spans="1:10">
      <c r="A30" s="127">
        <v>2210201</v>
      </c>
      <c r="B30" s="127"/>
      <c r="C30" s="127"/>
      <c r="D30" s="127" t="s">
        <v>90</v>
      </c>
      <c r="E30" s="130">
        <v>30.02</v>
      </c>
      <c r="F30" s="130">
        <v>30.02</v>
      </c>
      <c r="G30" s="130"/>
      <c r="H30" s="116"/>
      <c r="I30" s="116"/>
      <c r="J30" s="116"/>
    </row>
    <row r="31" ht="19.5" customHeight="1" spans="1:10">
      <c r="A31" s="127" t="s">
        <v>99</v>
      </c>
      <c r="B31" s="127"/>
      <c r="C31" s="127"/>
      <c r="D31" s="127"/>
      <c r="E31" s="127"/>
      <c r="F31" s="127"/>
      <c r="G31" s="127"/>
      <c r="H31" s="127"/>
      <c r="I31" s="127"/>
      <c r="J31" s="12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8" sqref="F8:I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100</v>
      </c>
    </row>
    <row r="2" ht="14.25" spans="9:9">
      <c r="I2" s="111" t="s">
        <v>101</v>
      </c>
    </row>
    <row r="3" ht="14.25" spans="1:9">
      <c r="A3" s="111" t="s">
        <v>2</v>
      </c>
      <c r="I3" s="111" t="s">
        <v>3</v>
      </c>
    </row>
    <row r="4" ht="19.5" customHeight="1" spans="1:9">
      <c r="A4" s="112" t="s">
        <v>102</v>
      </c>
      <c r="B4" s="112"/>
      <c r="C4" s="112"/>
      <c r="D4" s="112" t="s">
        <v>103</v>
      </c>
      <c r="E4" s="112"/>
      <c r="F4" s="112"/>
      <c r="G4" s="112"/>
      <c r="H4" s="112"/>
      <c r="I4" s="112"/>
    </row>
    <row r="5" ht="19.5" customHeight="1" spans="1:9">
      <c r="A5" s="120" t="s">
        <v>104</v>
      </c>
      <c r="B5" s="120" t="s">
        <v>7</v>
      </c>
      <c r="C5" s="120" t="s">
        <v>105</v>
      </c>
      <c r="D5" s="120" t="s">
        <v>106</v>
      </c>
      <c r="E5" s="120" t="s">
        <v>7</v>
      </c>
      <c r="F5" s="112" t="s">
        <v>69</v>
      </c>
      <c r="G5" s="120" t="s">
        <v>107</v>
      </c>
      <c r="H5" s="120" t="s">
        <v>108</v>
      </c>
      <c r="I5" s="120" t="s">
        <v>109</v>
      </c>
    </row>
    <row r="6" ht="19.5" customHeight="1" spans="1:9">
      <c r="A6" s="120"/>
      <c r="B6" s="120"/>
      <c r="C6" s="120"/>
      <c r="D6" s="120"/>
      <c r="E6" s="120"/>
      <c r="F6" s="112" t="s">
        <v>64</v>
      </c>
      <c r="G6" s="120" t="s">
        <v>107</v>
      </c>
      <c r="H6" s="120"/>
      <c r="I6" s="120"/>
    </row>
    <row r="7" ht="19.5" customHeight="1" spans="1:9">
      <c r="A7" s="112" t="s">
        <v>110</v>
      </c>
      <c r="B7" s="112"/>
      <c r="C7" s="112">
        <v>1</v>
      </c>
      <c r="D7" s="112" t="s">
        <v>110</v>
      </c>
      <c r="E7" s="112"/>
      <c r="F7" s="112">
        <v>2</v>
      </c>
      <c r="G7" s="112">
        <v>3</v>
      </c>
      <c r="H7" s="112">
        <v>4</v>
      </c>
      <c r="I7" s="112">
        <v>5</v>
      </c>
    </row>
    <row r="8" ht="19.5" customHeight="1" spans="1:9">
      <c r="A8" s="113" t="s">
        <v>111</v>
      </c>
      <c r="B8" s="112">
        <v>1</v>
      </c>
      <c r="C8" s="130">
        <v>401.66</v>
      </c>
      <c r="D8" s="113" t="s">
        <v>12</v>
      </c>
      <c r="E8" s="112">
        <v>33</v>
      </c>
      <c r="F8" s="130">
        <v>0.88</v>
      </c>
      <c r="G8" s="130">
        <v>0.88</v>
      </c>
      <c r="H8" s="130"/>
      <c r="I8" s="130"/>
    </row>
    <row r="9" ht="19.5" customHeight="1" spans="1:9">
      <c r="A9" s="113" t="s">
        <v>112</v>
      </c>
      <c r="B9" s="112">
        <v>2</v>
      </c>
      <c r="C9" s="130"/>
      <c r="D9" s="113" t="s">
        <v>14</v>
      </c>
      <c r="E9" s="112">
        <v>34</v>
      </c>
      <c r="F9" s="130"/>
      <c r="G9" s="130"/>
      <c r="H9" s="130"/>
      <c r="I9" s="130"/>
    </row>
    <row r="10" ht="19.5" customHeight="1" spans="1:9">
      <c r="A10" s="113" t="s">
        <v>113</v>
      </c>
      <c r="B10" s="112">
        <v>3</v>
      </c>
      <c r="C10" s="130"/>
      <c r="D10" s="113" t="s">
        <v>16</v>
      </c>
      <c r="E10" s="112">
        <v>35</v>
      </c>
      <c r="F10" s="130"/>
      <c r="G10" s="130"/>
      <c r="H10" s="130"/>
      <c r="I10" s="130"/>
    </row>
    <row r="11" ht="19.5" customHeight="1" spans="1:9">
      <c r="A11" s="113"/>
      <c r="B11" s="112">
        <v>4</v>
      </c>
      <c r="C11" s="130"/>
      <c r="D11" s="113" t="s">
        <v>18</v>
      </c>
      <c r="E11" s="112">
        <v>36</v>
      </c>
      <c r="F11" s="130"/>
      <c r="G11" s="130"/>
      <c r="H11" s="130"/>
      <c r="I11" s="130"/>
    </row>
    <row r="12" ht="19.5" customHeight="1" spans="1:9">
      <c r="A12" s="113"/>
      <c r="B12" s="112">
        <v>5</v>
      </c>
      <c r="C12" s="130"/>
      <c r="D12" s="113" t="s">
        <v>20</v>
      </c>
      <c r="E12" s="112">
        <v>37</v>
      </c>
      <c r="F12" s="130"/>
      <c r="G12" s="130"/>
      <c r="H12" s="130"/>
      <c r="I12" s="130"/>
    </row>
    <row r="13" ht="19.5" customHeight="1" spans="1:9">
      <c r="A13" s="113"/>
      <c r="B13" s="112">
        <v>6</v>
      </c>
      <c r="C13" s="130"/>
      <c r="D13" s="113" t="s">
        <v>22</v>
      </c>
      <c r="E13" s="112">
        <v>38</v>
      </c>
      <c r="F13" s="130"/>
      <c r="G13" s="130"/>
      <c r="H13" s="130"/>
      <c r="I13" s="130"/>
    </row>
    <row r="14" ht="19.5" customHeight="1" spans="1:9">
      <c r="A14" s="113"/>
      <c r="B14" s="112">
        <v>7</v>
      </c>
      <c r="C14" s="130"/>
      <c r="D14" s="113" t="s">
        <v>24</v>
      </c>
      <c r="E14" s="112">
        <v>39</v>
      </c>
      <c r="F14" s="130">
        <v>312.72</v>
      </c>
      <c r="G14" s="130">
        <v>312.72</v>
      </c>
      <c r="H14" s="130"/>
      <c r="I14" s="130"/>
    </row>
    <row r="15" ht="19.5" customHeight="1" spans="1:9">
      <c r="A15" s="113"/>
      <c r="B15" s="112">
        <v>8</v>
      </c>
      <c r="C15" s="130"/>
      <c r="D15" s="113" t="s">
        <v>26</v>
      </c>
      <c r="E15" s="112">
        <v>40</v>
      </c>
      <c r="F15" s="130">
        <v>32.01</v>
      </c>
      <c r="G15" s="130">
        <v>32.01</v>
      </c>
      <c r="H15" s="130"/>
      <c r="I15" s="130"/>
    </row>
    <row r="16" ht="19.5" customHeight="1" spans="1:9">
      <c r="A16" s="113"/>
      <c r="B16" s="112">
        <v>9</v>
      </c>
      <c r="C16" s="130"/>
      <c r="D16" s="113" t="s">
        <v>27</v>
      </c>
      <c r="E16" s="112">
        <v>41</v>
      </c>
      <c r="F16" s="130">
        <v>26.03</v>
      </c>
      <c r="G16" s="130">
        <v>26.03</v>
      </c>
      <c r="H16" s="130"/>
      <c r="I16" s="130"/>
    </row>
    <row r="17" ht="19.5" customHeight="1" spans="1:9">
      <c r="A17" s="113"/>
      <c r="B17" s="112">
        <v>10</v>
      </c>
      <c r="C17" s="130"/>
      <c r="D17" s="113" t="s">
        <v>28</v>
      </c>
      <c r="E17" s="112">
        <v>42</v>
      </c>
      <c r="F17" s="130"/>
      <c r="G17" s="130"/>
      <c r="H17" s="130"/>
      <c r="I17" s="130"/>
    </row>
    <row r="18" ht="19.5" customHeight="1" spans="1:9">
      <c r="A18" s="113"/>
      <c r="B18" s="112">
        <v>11</v>
      </c>
      <c r="C18" s="130"/>
      <c r="D18" s="113" t="s">
        <v>29</v>
      </c>
      <c r="E18" s="112">
        <v>43</v>
      </c>
      <c r="F18" s="130"/>
      <c r="G18" s="130"/>
      <c r="H18" s="130"/>
      <c r="I18" s="130"/>
    </row>
    <row r="19" ht="19.5" customHeight="1" spans="1:9">
      <c r="A19" s="113"/>
      <c r="B19" s="112">
        <v>12</v>
      </c>
      <c r="C19" s="130"/>
      <c r="D19" s="113" t="s">
        <v>30</v>
      </c>
      <c r="E19" s="112">
        <v>44</v>
      </c>
      <c r="F19" s="130"/>
      <c r="G19" s="130"/>
      <c r="H19" s="130"/>
      <c r="I19" s="130"/>
    </row>
    <row r="20" ht="19.5" customHeight="1" spans="1:9">
      <c r="A20" s="113"/>
      <c r="B20" s="112">
        <v>13</v>
      </c>
      <c r="C20" s="130"/>
      <c r="D20" s="113" t="s">
        <v>31</v>
      </c>
      <c r="E20" s="112">
        <v>45</v>
      </c>
      <c r="F20" s="130"/>
      <c r="G20" s="130"/>
      <c r="H20" s="130"/>
      <c r="I20" s="130"/>
    </row>
    <row r="21" ht="19.5" customHeight="1" spans="1:9">
      <c r="A21" s="113"/>
      <c r="B21" s="112">
        <v>14</v>
      </c>
      <c r="C21" s="130"/>
      <c r="D21" s="113" t="s">
        <v>32</v>
      </c>
      <c r="E21" s="112">
        <v>46</v>
      </c>
      <c r="F21" s="130"/>
      <c r="G21" s="130"/>
      <c r="H21" s="130"/>
      <c r="I21" s="130"/>
    </row>
    <row r="22" ht="19.5" customHeight="1" spans="1:9">
      <c r="A22" s="113"/>
      <c r="B22" s="112">
        <v>15</v>
      </c>
      <c r="C22" s="130"/>
      <c r="D22" s="113" t="s">
        <v>33</v>
      </c>
      <c r="E22" s="112">
        <v>47</v>
      </c>
      <c r="F22" s="130"/>
      <c r="G22" s="130"/>
      <c r="H22" s="130"/>
      <c r="I22" s="130"/>
    </row>
    <row r="23" ht="19.5" customHeight="1" spans="1:9">
      <c r="A23" s="113"/>
      <c r="B23" s="112">
        <v>16</v>
      </c>
      <c r="C23" s="130"/>
      <c r="D23" s="113" t="s">
        <v>34</v>
      </c>
      <c r="E23" s="112">
        <v>48</v>
      </c>
      <c r="F23" s="130"/>
      <c r="G23" s="130"/>
      <c r="H23" s="130"/>
      <c r="I23" s="130"/>
    </row>
    <row r="24" ht="19.5" customHeight="1" spans="1:9">
      <c r="A24" s="113"/>
      <c r="B24" s="112">
        <v>17</v>
      </c>
      <c r="C24" s="130"/>
      <c r="D24" s="113" t="s">
        <v>35</v>
      </c>
      <c r="E24" s="112">
        <v>49</v>
      </c>
      <c r="F24" s="130"/>
      <c r="G24" s="130"/>
      <c r="H24" s="130"/>
      <c r="I24" s="130"/>
    </row>
    <row r="25" ht="19.5" customHeight="1" spans="1:9">
      <c r="A25" s="113"/>
      <c r="B25" s="112">
        <v>18</v>
      </c>
      <c r="C25" s="130"/>
      <c r="D25" s="113" t="s">
        <v>36</v>
      </c>
      <c r="E25" s="112">
        <v>50</v>
      </c>
      <c r="F25" s="130"/>
      <c r="G25" s="130"/>
      <c r="H25" s="130"/>
      <c r="I25" s="130"/>
    </row>
    <row r="26" ht="19.5" customHeight="1" spans="1:9">
      <c r="A26" s="113"/>
      <c r="B26" s="112">
        <v>19</v>
      </c>
      <c r="C26" s="130"/>
      <c r="D26" s="113" t="s">
        <v>37</v>
      </c>
      <c r="E26" s="112">
        <v>51</v>
      </c>
      <c r="F26" s="130">
        <v>30.02</v>
      </c>
      <c r="G26" s="130">
        <v>30.02</v>
      </c>
      <c r="H26" s="130"/>
      <c r="I26" s="130"/>
    </row>
    <row r="27" ht="19.5" customHeight="1" spans="1:9">
      <c r="A27" s="113"/>
      <c r="B27" s="112">
        <v>20</v>
      </c>
      <c r="C27" s="130"/>
      <c r="D27" s="113" t="s">
        <v>38</v>
      </c>
      <c r="E27" s="112">
        <v>52</v>
      </c>
      <c r="F27" s="130"/>
      <c r="G27" s="130"/>
      <c r="H27" s="130"/>
      <c r="I27" s="130"/>
    </row>
    <row r="28" ht="19.5" customHeight="1" spans="1:9">
      <c r="A28" s="113"/>
      <c r="B28" s="112">
        <v>21</v>
      </c>
      <c r="C28" s="130"/>
      <c r="D28" s="113" t="s">
        <v>39</v>
      </c>
      <c r="E28" s="112">
        <v>53</v>
      </c>
      <c r="F28" s="130"/>
      <c r="G28" s="130"/>
      <c r="H28" s="130"/>
      <c r="I28" s="130"/>
    </row>
    <row r="29" ht="19.5" customHeight="1" spans="1:9">
      <c r="A29" s="113"/>
      <c r="B29" s="112">
        <v>22</v>
      </c>
      <c r="C29" s="130"/>
      <c r="D29" s="113" t="s">
        <v>40</v>
      </c>
      <c r="E29" s="112">
        <v>54</v>
      </c>
      <c r="F29" s="130"/>
      <c r="G29" s="130"/>
      <c r="H29" s="130"/>
      <c r="I29" s="130"/>
    </row>
    <row r="30" ht="19.5" customHeight="1" spans="1:9">
      <c r="A30" s="113"/>
      <c r="B30" s="112">
        <v>23</v>
      </c>
      <c r="C30" s="130"/>
      <c r="D30" s="113" t="s">
        <v>41</v>
      </c>
      <c r="E30" s="112">
        <v>55</v>
      </c>
      <c r="F30" s="130"/>
      <c r="G30" s="130"/>
      <c r="H30" s="130"/>
      <c r="I30" s="130"/>
    </row>
    <row r="31" ht="19.5" customHeight="1" spans="1:9">
      <c r="A31" s="113"/>
      <c r="B31" s="112">
        <v>24</v>
      </c>
      <c r="C31" s="130"/>
      <c r="D31" s="113" t="s">
        <v>42</v>
      </c>
      <c r="E31" s="112">
        <v>56</v>
      </c>
      <c r="F31" s="130"/>
      <c r="G31" s="130"/>
      <c r="H31" s="130"/>
      <c r="I31" s="130"/>
    </row>
    <row r="32" ht="19.5" customHeight="1" spans="1:9">
      <c r="A32" s="113"/>
      <c r="B32" s="112">
        <v>25</v>
      </c>
      <c r="C32" s="130"/>
      <c r="D32" s="113" t="s">
        <v>43</v>
      </c>
      <c r="E32" s="112">
        <v>57</v>
      </c>
      <c r="F32" s="130"/>
      <c r="G32" s="130"/>
      <c r="H32" s="130"/>
      <c r="I32" s="130"/>
    </row>
    <row r="33" ht="19.5" customHeight="1" spans="1:9">
      <c r="A33" s="113"/>
      <c r="B33" s="112">
        <v>26</v>
      </c>
      <c r="C33" s="130"/>
      <c r="D33" s="113" t="s">
        <v>44</v>
      </c>
      <c r="E33" s="112">
        <v>58</v>
      </c>
      <c r="F33" s="130"/>
      <c r="G33" s="130"/>
      <c r="H33" s="130"/>
      <c r="I33" s="130"/>
    </row>
    <row r="34" ht="19.5" customHeight="1" spans="1:9">
      <c r="A34" s="112" t="s">
        <v>45</v>
      </c>
      <c r="B34" s="112">
        <v>27</v>
      </c>
      <c r="C34" s="130">
        <v>401.66</v>
      </c>
      <c r="D34" s="112" t="s">
        <v>46</v>
      </c>
      <c r="E34" s="112">
        <v>59</v>
      </c>
      <c r="F34" s="130">
        <v>401.66</v>
      </c>
      <c r="G34" s="130">
        <v>401.66</v>
      </c>
      <c r="H34" s="130"/>
      <c r="I34" s="130"/>
    </row>
    <row r="35" ht="19.5" customHeight="1" spans="1:9">
      <c r="A35" s="113" t="s">
        <v>114</v>
      </c>
      <c r="B35" s="112">
        <v>28</v>
      </c>
      <c r="C35" s="130"/>
      <c r="D35" s="113" t="s">
        <v>115</v>
      </c>
      <c r="E35" s="112">
        <v>60</v>
      </c>
      <c r="F35" s="130"/>
      <c r="G35" s="130"/>
      <c r="H35" s="130"/>
      <c r="I35" s="130"/>
    </row>
    <row r="36" ht="19.5" customHeight="1" spans="1:9">
      <c r="A36" s="113" t="s">
        <v>111</v>
      </c>
      <c r="B36" s="112">
        <v>29</v>
      </c>
      <c r="C36" s="130"/>
      <c r="D36" s="113"/>
      <c r="E36" s="112">
        <v>61</v>
      </c>
      <c r="F36" s="130"/>
      <c r="G36" s="130"/>
      <c r="H36" s="130"/>
      <c r="I36" s="130"/>
    </row>
    <row r="37" ht="19.5" customHeight="1" spans="1:9">
      <c r="A37" s="113" t="s">
        <v>112</v>
      </c>
      <c r="B37" s="112">
        <v>30</v>
      </c>
      <c r="C37" s="130"/>
      <c r="D37" s="112"/>
      <c r="E37" s="112">
        <v>62</v>
      </c>
      <c r="F37" s="130"/>
      <c r="G37" s="130"/>
      <c r="H37" s="130"/>
      <c r="I37" s="130"/>
    </row>
    <row r="38" ht="19.5" customHeight="1" spans="1:9">
      <c r="A38" s="113" t="s">
        <v>113</v>
      </c>
      <c r="B38" s="112">
        <v>31</v>
      </c>
      <c r="C38" s="130"/>
      <c r="D38" s="113"/>
      <c r="E38" s="112">
        <v>63</v>
      </c>
      <c r="F38" s="130"/>
      <c r="G38" s="130"/>
      <c r="H38" s="130"/>
      <c r="I38" s="130"/>
    </row>
    <row r="39" ht="19.5" customHeight="1" spans="1:9">
      <c r="A39" s="112" t="s">
        <v>51</v>
      </c>
      <c r="B39" s="112">
        <v>32</v>
      </c>
      <c r="C39" s="130">
        <v>401.66</v>
      </c>
      <c r="D39" s="112" t="s">
        <v>51</v>
      </c>
      <c r="E39" s="112">
        <v>64</v>
      </c>
      <c r="F39" s="130">
        <v>401.66</v>
      </c>
      <c r="G39" s="130">
        <v>401.66</v>
      </c>
      <c r="H39" s="130"/>
      <c r="I39" s="130"/>
    </row>
    <row r="40" ht="19.5" customHeight="1" spans="1:9">
      <c r="A40" s="127" t="s">
        <v>116</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117</v>
      </c>
    </row>
    <row r="2" ht="14.25" spans="20:20">
      <c r="T2" s="111" t="s">
        <v>118</v>
      </c>
    </row>
    <row r="3" ht="14.25" spans="1:20">
      <c r="A3" s="111" t="s">
        <v>2</v>
      </c>
      <c r="S3" s="119" t="s">
        <v>3</v>
      </c>
      <c r="T3" s="119"/>
    </row>
    <row r="4" ht="19.5" customHeight="1" spans="1:20">
      <c r="A4" s="120" t="s">
        <v>6</v>
      </c>
      <c r="B4" s="120"/>
      <c r="C4" s="120"/>
      <c r="D4" s="120"/>
      <c r="E4" s="120" t="s">
        <v>119</v>
      </c>
      <c r="F4" s="120"/>
      <c r="G4" s="120"/>
      <c r="H4" s="120" t="s">
        <v>120</v>
      </c>
      <c r="I4" s="120"/>
      <c r="J4" s="120"/>
      <c r="K4" s="120" t="s">
        <v>121</v>
      </c>
      <c r="L4" s="120"/>
      <c r="M4" s="120"/>
      <c r="N4" s="120"/>
      <c r="O4" s="120"/>
      <c r="P4" s="120" t="s">
        <v>50</v>
      </c>
      <c r="Q4" s="120"/>
      <c r="R4" s="120"/>
      <c r="S4" s="120"/>
      <c r="T4" s="120"/>
    </row>
    <row r="5" ht="19.5" customHeight="1" spans="1:20">
      <c r="A5" s="120" t="s">
        <v>62</v>
      </c>
      <c r="B5" s="120"/>
      <c r="C5" s="120"/>
      <c r="D5" s="120" t="s">
        <v>63</v>
      </c>
      <c r="E5" s="120" t="s">
        <v>69</v>
      </c>
      <c r="F5" s="120" t="s">
        <v>122</v>
      </c>
      <c r="G5" s="120" t="s">
        <v>123</v>
      </c>
      <c r="H5" s="120" t="s">
        <v>69</v>
      </c>
      <c r="I5" s="120" t="s">
        <v>94</v>
      </c>
      <c r="J5" s="120" t="s">
        <v>95</v>
      </c>
      <c r="K5" s="120" t="s">
        <v>69</v>
      </c>
      <c r="L5" s="120" t="s">
        <v>94</v>
      </c>
      <c r="M5" s="120"/>
      <c r="N5" s="120" t="s">
        <v>94</v>
      </c>
      <c r="O5" s="120" t="s">
        <v>95</v>
      </c>
      <c r="P5" s="120" t="s">
        <v>69</v>
      </c>
      <c r="Q5" s="120" t="s">
        <v>122</v>
      </c>
      <c r="R5" s="120" t="s">
        <v>123</v>
      </c>
      <c r="S5" s="120" t="s">
        <v>123</v>
      </c>
      <c r="T5" s="120"/>
    </row>
    <row r="6" ht="19.5" customHeight="1" spans="1:20">
      <c r="A6" s="120"/>
      <c r="B6" s="120"/>
      <c r="C6" s="120"/>
      <c r="D6" s="120"/>
      <c r="E6" s="120"/>
      <c r="F6" s="120"/>
      <c r="G6" s="120" t="s">
        <v>64</v>
      </c>
      <c r="H6" s="120"/>
      <c r="I6" s="120" t="s">
        <v>124</v>
      </c>
      <c r="J6" s="120" t="s">
        <v>64</v>
      </c>
      <c r="K6" s="120"/>
      <c r="L6" s="120" t="s">
        <v>64</v>
      </c>
      <c r="M6" s="120" t="s">
        <v>125</v>
      </c>
      <c r="N6" s="120" t="s">
        <v>124</v>
      </c>
      <c r="O6" s="120" t="s">
        <v>64</v>
      </c>
      <c r="P6" s="120"/>
      <c r="Q6" s="120"/>
      <c r="R6" s="120" t="s">
        <v>64</v>
      </c>
      <c r="S6" s="120" t="s">
        <v>126</v>
      </c>
      <c r="T6" s="120" t="s">
        <v>127</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66</v>
      </c>
      <c r="B8" s="120" t="s">
        <v>67</v>
      </c>
      <c r="C8" s="120" t="s">
        <v>68</v>
      </c>
      <c r="D8" s="120" t="s">
        <v>10</v>
      </c>
      <c r="E8" s="112">
        <v>1</v>
      </c>
      <c r="F8" s="112">
        <v>2</v>
      </c>
      <c r="G8" s="112">
        <v>3</v>
      </c>
      <c r="H8" s="112">
        <v>4</v>
      </c>
      <c r="I8" s="112">
        <v>5</v>
      </c>
      <c r="J8" s="112">
        <v>6</v>
      </c>
      <c r="K8" s="112">
        <v>7</v>
      </c>
      <c r="L8" s="112">
        <v>8</v>
      </c>
      <c r="M8" s="112">
        <v>9</v>
      </c>
      <c r="N8" s="112">
        <v>10</v>
      </c>
      <c r="O8" s="112">
        <v>11</v>
      </c>
      <c r="P8" s="112">
        <v>12</v>
      </c>
      <c r="Q8" s="112">
        <v>13</v>
      </c>
      <c r="R8" s="112">
        <v>14</v>
      </c>
      <c r="S8" s="112">
        <v>15</v>
      </c>
      <c r="T8" s="112">
        <v>16</v>
      </c>
    </row>
    <row r="9" ht="19.5" customHeight="1" spans="1:20">
      <c r="A9" s="120"/>
      <c r="B9" s="120"/>
      <c r="C9" s="120"/>
      <c r="D9" s="120" t="s">
        <v>69</v>
      </c>
      <c r="E9" s="116"/>
      <c r="F9" s="116"/>
      <c r="G9" s="116"/>
      <c r="H9" s="130">
        <v>401.66</v>
      </c>
      <c r="I9" s="130">
        <v>342.58</v>
      </c>
      <c r="J9" s="130">
        <v>59.08</v>
      </c>
      <c r="K9" s="130">
        <v>401.66</v>
      </c>
      <c r="L9" s="130">
        <v>342.58</v>
      </c>
      <c r="M9" s="130">
        <v>323.58</v>
      </c>
      <c r="N9" s="130">
        <v>19</v>
      </c>
      <c r="O9" s="130">
        <v>59.08</v>
      </c>
      <c r="P9" s="130"/>
      <c r="Q9" s="130"/>
      <c r="R9" s="130"/>
      <c r="S9" s="130"/>
      <c r="T9" s="130"/>
    </row>
    <row r="10" ht="19.5" customHeight="1" spans="1:20">
      <c r="A10" s="127">
        <v>201</v>
      </c>
      <c r="B10" s="127"/>
      <c r="C10" s="127"/>
      <c r="D10" s="127" t="s">
        <v>70</v>
      </c>
      <c r="E10" s="116"/>
      <c r="F10" s="116"/>
      <c r="G10" s="116"/>
      <c r="H10" s="130">
        <v>0.88</v>
      </c>
      <c r="I10" s="130"/>
      <c r="J10" s="130">
        <v>0.88</v>
      </c>
      <c r="K10" s="130">
        <v>0.88</v>
      </c>
      <c r="L10" s="130"/>
      <c r="M10" s="130"/>
      <c r="N10" s="130"/>
      <c r="O10" s="130">
        <v>0.88</v>
      </c>
      <c r="P10" s="130"/>
      <c r="Q10" s="130"/>
      <c r="R10" s="130"/>
      <c r="S10" s="130"/>
      <c r="T10" s="130"/>
    </row>
    <row r="11" ht="19.5" customHeight="1" spans="1:20">
      <c r="A11" s="127">
        <v>20133</v>
      </c>
      <c r="B11" s="127"/>
      <c r="C11" s="127"/>
      <c r="D11" s="127" t="s">
        <v>71</v>
      </c>
      <c r="E11" s="116"/>
      <c r="F11" s="116"/>
      <c r="G11" s="116"/>
      <c r="H11" s="130">
        <v>0.88</v>
      </c>
      <c r="I11" s="130"/>
      <c r="J11" s="130">
        <v>0.88</v>
      </c>
      <c r="K11" s="130">
        <v>0.88</v>
      </c>
      <c r="L11" s="130"/>
      <c r="M11" s="130"/>
      <c r="N11" s="130"/>
      <c r="O11" s="130">
        <v>0.88</v>
      </c>
      <c r="P11" s="130"/>
      <c r="Q11" s="130"/>
      <c r="R11" s="130"/>
      <c r="S11" s="130"/>
      <c r="T11" s="130"/>
    </row>
    <row r="12" ht="19.5" customHeight="1" spans="1:20">
      <c r="A12" s="127">
        <v>2013399</v>
      </c>
      <c r="B12" s="127"/>
      <c r="C12" s="127"/>
      <c r="D12" s="127" t="s">
        <v>72</v>
      </c>
      <c r="E12" s="116"/>
      <c r="F12" s="116"/>
      <c r="G12" s="116"/>
      <c r="H12" s="130">
        <v>0.88</v>
      </c>
      <c r="I12" s="130"/>
      <c r="J12" s="130">
        <v>0.88</v>
      </c>
      <c r="K12" s="130">
        <v>0.88</v>
      </c>
      <c r="L12" s="130"/>
      <c r="M12" s="130"/>
      <c r="N12" s="130"/>
      <c r="O12" s="130">
        <v>0.88</v>
      </c>
      <c r="P12" s="130"/>
      <c r="Q12" s="130"/>
      <c r="R12" s="130"/>
      <c r="S12" s="130"/>
      <c r="T12" s="130"/>
    </row>
    <row r="13" ht="19.5" customHeight="1" spans="1:20">
      <c r="A13" s="127">
        <v>206</v>
      </c>
      <c r="B13" s="127"/>
      <c r="C13" s="127"/>
      <c r="D13" s="127" t="s">
        <v>128</v>
      </c>
      <c r="E13" s="116"/>
      <c r="F13" s="116"/>
      <c r="G13" s="116"/>
      <c r="H13" s="130"/>
      <c r="I13" s="130"/>
      <c r="J13" s="130"/>
      <c r="K13" s="130"/>
      <c r="L13" s="130"/>
      <c r="M13" s="130"/>
      <c r="N13" s="130"/>
      <c r="O13" s="130"/>
      <c r="P13" s="130"/>
      <c r="Q13" s="130"/>
      <c r="R13" s="130"/>
      <c r="S13" s="130"/>
      <c r="T13" s="130"/>
    </row>
    <row r="14" ht="19.5" customHeight="1" spans="1:20">
      <c r="A14" s="127">
        <v>20604</v>
      </c>
      <c r="B14" s="127"/>
      <c r="C14" s="127"/>
      <c r="D14" s="127" t="s">
        <v>129</v>
      </c>
      <c r="E14" s="116"/>
      <c r="F14" s="116"/>
      <c r="G14" s="116"/>
      <c r="H14" s="130"/>
      <c r="I14" s="130"/>
      <c r="J14" s="130"/>
      <c r="K14" s="130"/>
      <c r="L14" s="130"/>
      <c r="M14" s="130"/>
      <c r="N14" s="130"/>
      <c r="O14" s="130"/>
      <c r="P14" s="130"/>
      <c r="Q14" s="130"/>
      <c r="R14" s="130"/>
      <c r="S14" s="130"/>
      <c r="T14" s="130"/>
    </row>
    <row r="15" ht="19.5" customHeight="1" spans="1:20">
      <c r="A15" s="127">
        <v>2060404</v>
      </c>
      <c r="B15" s="127"/>
      <c r="C15" s="127"/>
      <c r="D15" s="127" t="s">
        <v>130</v>
      </c>
      <c r="E15" s="116"/>
      <c r="F15" s="116"/>
      <c r="G15" s="116"/>
      <c r="H15" s="130"/>
      <c r="I15" s="130"/>
      <c r="J15" s="130"/>
      <c r="K15" s="130"/>
      <c r="L15" s="130"/>
      <c r="M15" s="130"/>
      <c r="N15" s="130"/>
      <c r="O15" s="130"/>
      <c r="P15" s="130"/>
      <c r="Q15" s="130"/>
      <c r="R15" s="130"/>
      <c r="S15" s="130"/>
      <c r="T15" s="130"/>
    </row>
    <row r="16" ht="19.5" customHeight="1" spans="1:20">
      <c r="A16" s="127">
        <v>207</v>
      </c>
      <c r="B16" s="127"/>
      <c r="C16" s="127"/>
      <c r="D16" s="127" t="s">
        <v>73</v>
      </c>
      <c r="E16" s="116"/>
      <c r="F16" s="116"/>
      <c r="G16" s="116"/>
      <c r="H16" s="130">
        <v>312.72</v>
      </c>
      <c r="I16" s="130">
        <v>254.52</v>
      </c>
      <c r="J16" s="130">
        <v>58.2</v>
      </c>
      <c r="K16" s="130">
        <v>312.72</v>
      </c>
      <c r="L16" s="130">
        <v>254.52</v>
      </c>
      <c r="M16" s="130">
        <v>235.52</v>
      </c>
      <c r="N16" s="130">
        <v>19</v>
      </c>
      <c r="O16" s="130">
        <v>58.2</v>
      </c>
      <c r="P16" s="130"/>
      <c r="Q16" s="130"/>
      <c r="R16" s="130"/>
      <c r="S16" s="130"/>
      <c r="T16" s="130"/>
    </row>
    <row r="17" ht="19.5" customHeight="1" spans="1:20">
      <c r="A17" s="127">
        <v>20701</v>
      </c>
      <c r="B17" s="127"/>
      <c r="C17" s="127"/>
      <c r="D17" s="127" t="s">
        <v>74</v>
      </c>
      <c r="E17" s="116"/>
      <c r="F17" s="116"/>
      <c r="G17" s="116"/>
      <c r="H17" s="130">
        <v>312.72</v>
      </c>
      <c r="I17" s="130">
        <v>254.52</v>
      </c>
      <c r="J17" s="130">
        <v>58.2</v>
      </c>
      <c r="K17" s="130">
        <v>312.72</v>
      </c>
      <c r="L17" s="130">
        <v>254.52</v>
      </c>
      <c r="M17" s="130">
        <v>235.52</v>
      </c>
      <c r="N17" s="130">
        <v>19</v>
      </c>
      <c r="O17" s="130">
        <v>58.2</v>
      </c>
      <c r="P17" s="130"/>
      <c r="Q17" s="130"/>
      <c r="R17" s="130"/>
      <c r="S17" s="130"/>
      <c r="T17" s="130"/>
    </row>
    <row r="18" ht="19.5" customHeight="1" spans="1:20">
      <c r="A18" s="127">
        <v>2070102</v>
      </c>
      <c r="B18" s="127"/>
      <c r="C18" s="127"/>
      <c r="D18" s="127" t="s">
        <v>75</v>
      </c>
      <c r="E18" s="116"/>
      <c r="F18" s="116"/>
      <c r="G18" s="116"/>
      <c r="H18" s="130">
        <v>9.32</v>
      </c>
      <c r="I18" s="130"/>
      <c r="J18" s="130">
        <v>9.32</v>
      </c>
      <c r="K18" s="130">
        <v>9.32</v>
      </c>
      <c r="L18" s="130"/>
      <c r="M18" s="130"/>
      <c r="N18" s="130"/>
      <c r="O18" s="130">
        <v>9.32</v>
      </c>
      <c r="P18" s="130"/>
      <c r="Q18" s="130"/>
      <c r="R18" s="130"/>
      <c r="S18" s="130"/>
      <c r="T18" s="130"/>
    </row>
    <row r="19" ht="19.5" customHeight="1" spans="1:20">
      <c r="A19" s="127">
        <v>2070104</v>
      </c>
      <c r="B19" s="127"/>
      <c r="C19" s="127"/>
      <c r="D19" s="127" t="s">
        <v>76</v>
      </c>
      <c r="E19" s="116"/>
      <c r="F19" s="116"/>
      <c r="G19" s="116"/>
      <c r="H19" s="130">
        <v>287.44</v>
      </c>
      <c r="I19" s="130">
        <v>254.52</v>
      </c>
      <c r="J19" s="130">
        <v>32.92</v>
      </c>
      <c r="K19" s="130">
        <v>287.44</v>
      </c>
      <c r="L19" s="130">
        <v>254.52</v>
      </c>
      <c r="M19" s="130">
        <v>235.52</v>
      </c>
      <c r="N19" s="130">
        <v>19</v>
      </c>
      <c r="O19" s="130">
        <v>32.92</v>
      </c>
      <c r="P19" s="130"/>
      <c r="Q19" s="130"/>
      <c r="R19" s="130"/>
      <c r="S19" s="130"/>
      <c r="T19" s="130"/>
    </row>
    <row r="20" ht="19.5" customHeight="1" spans="1:20">
      <c r="A20" s="127">
        <v>2070109</v>
      </c>
      <c r="B20" s="127"/>
      <c r="C20" s="127"/>
      <c r="D20" s="127" t="s">
        <v>77</v>
      </c>
      <c r="E20" s="116"/>
      <c r="F20" s="116"/>
      <c r="G20" s="116"/>
      <c r="H20" s="130">
        <v>15.96</v>
      </c>
      <c r="I20" s="130"/>
      <c r="J20" s="130">
        <v>15.96</v>
      </c>
      <c r="K20" s="130">
        <v>15.96</v>
      </c>
      <c r="L20" s="130"/>
      <c r="M20" s="130"/>
      <c r="N20" s="130"/>
      <c r="O20" s="130">
        <v>15.96</v>
      </c>
      <c r="P20" s="130"/>
      <c r="Q20" s="130"/>
      <c r="R20" s="130"/>
      <c r="S20" s="130"/>
      <c r="T20" s="130"/>
    </row>
    <row r="21" ht="19.5" customHeight="1" spans="1:20">
      <c r="A21" s="127">
        <v>208</v>
      </c>
      <c r="B21" s="127"/>
      <c r="C21" s="127"/>
      <c r="D21" s="127" t="s">
        <v>78</v>
      </c>
      <c r="E21" s="116"/>
      <c r="F21" s="116"/>
      <c r="G21" s="116"/>
      <c r="H21" s="130">
        <v>32.01</v>
      </c>
      <c r="I21" s="130">
        <v>32.01</v>
      </c>
      <c r="J21" s="130"/>
      <c r="K21" s="130">
        <v>32.01</v>
      </c>
      <c r="L21" s="130">
        <v>32.01</v>
      </c>
      <c r="M21" s="130">
        <v>32.01</v>
      </c>
      <c r="N21" s="130"/>
      <c r="O21" s="130"/>
      <c r="P21" s="130"/>
      <c r="Q21" s="130"/>
      <c r="R21" s="130"/>
      <c r="S21" s="130"/>
      <c r="T21" s="130"/>
    </row>
    <row r="22" ht="19.5" customHeight="1" spans="1:20">
      <c r="A22" s="127">
        <v>20805</v>
      </c>
      <c r="B22" s="127"/>
      <c r="C22" s="127"/>
      <c r="D22" s="127" t="s">
        <v>79</v>
      </c>
      <c r="E22" s="116"/>
      <c r="F22" s="116"/>
      <c r="G22" s="116"/>
      <c r="H22" s="130">
        <v>32.01</v>
      </c>
      <c r="I22" s="130">
        <v>32.01</v>
      </c>
      <c r="J22" s="130"/>
      <c r="K22" s="130">
        <v>32.01</v>
      </c>
      <c r="L22" s="130">
        <v>32.01</v>
      </c>
      <c r="M22" s="130">
        <v>32.01</v>
      </c>
      <c r="N22" s="130"/>
      <c r="O22" s="130"/>
      <c r="P22" s="130"/>
      <c r="Q22" s="130"/>
      <c r="R22" s="130"/>
      <c r="S22" s="130"/>
      <c r="T22" s="130"/>
    </row>
    <row r="23" ht="19.5" customHeight="1" spans="1:20">
      <c r="A23" s="127">
        <v>2080502</v>
      </c>
      <c r="B23" s="127"/>
      <c r="C23" s="127"/>
      <c r="D23" s="127" t="s">
        <v>80</v>
      </c>
      <c r="E23" s="116"/>
      <c r="F23" s="116"/>
      <c r="G23" s="116"/>
      <c r="H23" s="130">
        <v>13.09</v>
      </c>
      <c r="I23" s="130">
        <v>13.09</v>
      </c>
      <c r="J23" s="130"/>
      <c r="K23" s="130">
        <v>13.09</v>
      </c>
      <c r="L23" s="130">
        <v>13.09</v>
      </c>
      <c r="M23" s="130">
        <v>13.09</v>
      </c>
      <c r="N23" s="130"/>
      <c r="O23" s="130"/>
      <c r="P23" s="130"/>
      <c r="Q23" s="130"/>
      <c r="R23" s="130"/>
      <c r="S23" s="130"/>
      <c r="T23" s="130"/>
    </row>
    <row r="24" ht="19.5" customHeight="1" spans="1:20">
      <c r="A24" s="127">
        <v>2080505</v>
      </c>
      <c r="B24" s="127"/>
      <c r="C24" s="127"/>
      <c r="D24" s="127" t="s">
        <v>81</v>
      </c>
      <c r="E24" s="116"/>
      <c r="F24" s="116"/>
      <c r="G24" s="116"/>
      <c r="H24" s="130">
        <v>18.92</v>
      </c>
      <c r="I24" s="130">
        <v>18.92</v>
      </c>
      <c r="J24" s="130"/>
      <c r="K24" s="130">
        <v>18.92</v>
      </c>
      <c r="L24" s="130">
        <v>18.92</v>
      </c>
      <c r="M24" s="130">
        <v>18.92</v>
      </c>
      <c r="N24" s="130"/>
      <c r="O24" s="130"/>
      <c r="P24" s="130"/>
      <c r="Q24" s="130"/>
      <c r="R24" s="130"/>
      <c r="S24" s="130"/>
      <c r="T24" s="130"/>
    </row>
    <row r="25" ht="19.5" customHeight="1" spans="1:20">
      <c r="A25" s="127">
        <v>210</v>
      </c>
      <c r="B25" s="127"/>
      <c r="C25" s="127"/>
      <c r="D25" s="127" t="s">
        <v>82</v>
      </c>
      <c r="E25" s="116"/>
      <c r="F25" s="116"/>
      <c r="G25" s="116"/>
      <c r="H25" s="130">
        <v>26.03</v>
      </c>
      <c r="I25" s="130">
        <v>26.03</v>
      </c>
      <c r="J25" s="130"/>
      <c r="K25" s="130">
        <v>26.03</v>
      </c>
      <c r="L25" s="130">
        <v>26.03</v>
      </c>
      <c r="M25" s="130">
        <v>26.03</v>
      </c>
      <c r="N25" s="130"/>
      <c r="O25" s="130"/>
      <c r="P25" s="130"/>
      <c r="Q25" s="130"/>
      <c r="R25" s="130"/>
      <c r="S25" s="130"/>
      <c r="T25" s="130"/>
    </row>
    <row r="26" ht="19.5" customHeight="1" spans="1:20">
      <c r="A26" s="127">
        <v>21011</v>
      </c>
      <c r="B26" s="127"/>
      <c r="C26" s="127"/>
      <c r="D26" s="127" t="s">
        <v>83</v>
      </c>
      <c r="E26" s="116"/>
      <c r="F26" s="116"/>
      <c r="G26" s="116"/>
      <c r="H26" s="130">
        <v>26.03</v>
      </c>
      <c r="I26" s="130">
        <v>26.03</v>
      </c>
      <c r="J26" s="130"/>
      <c r="K26" s="130">
        <v>26.03</v>
      </c>
      <c r="L26" s="130">
        <v>26.03</v>
      </c>
      <c r="M26" s="130">
        <v>26.03</v>
      </c>
      <c r="N26" s="130"/>
      <c r="O26" s="130"/>
      <c r="P26" s="130"/>
      <c r="Q26" s="130"/>
      <c r="R26" s="130"/>
      <c r="S26" s="130"/>
      <c r="T26" s="130"/>
    </row>
    <row r="27" ht="19.5" customHeight="1" spans="1:20">
      <c r="A27" s="127">
        <v>2101101</v>
      </c>
      <c r="B27" s="127"/>
      <c r="C27" s="127"/>
      <c r="D27" s="127" t="s">
        <v>84</v>
      </c>
      <c r="E27" s="116"/>
      <c r="F27" s="116"/>
      <c r="G27" s="116"/>
      <c r="H27" s="130">
        <v>0.42</v>
      </c>
      <c r="I27" s="130">
        <v>0.42</v>
      </c>
      <c r="J27" s="130"/>
      <c r="K27" s="130">
        <v>0.42</v>
      </c>
      <c r="L27" s="130">
        <v>0.42</v>
      </c>
      <c r="M27" s="130">
        <v>0.42</v>
      </c>
      <c r="N27" s="130"/>
      <c r="O27" s="130"/>
      <c r="P27" s="130"/>
      <c r="Q27" s="130"/>
      <c r="R27" s="130"/>
      <c r="S27" s="130"/>
      <c r="T27" s="130"/>
    </row>
    <row r="28" ht="19.5" customHeight="1" spans="1:20">
      <c r="A28" s="127">
        <v>2101102</v>
      </c>
      <c r="B28" s="127"/>
      <c r="C28" s="127"/>
      <c r="D28" s="127" t="s">
        <v>85</v>
      </c>
      <c r="E28" s="116"/>
      <c r="F28" s="116"/>
      <c r="G28" s="116"/>
      <c r="H28" s="130">
        <v>11.85</v>
      </c>
      <c r="I28" s="130">
        <v>11.85</v>
      </c>
      <c r="J28" s="130"/>
      <c r="K28" s="130">
        <v>11.85</v>
      </c>
      <c r="L28" s="130">
        <v>11.85</v>
      </c>
      <c r="M28" s="130">
        <v>11.85</v>
      </c>
      <c r="N28" s="130"/>
      <c r="O28" s="130"/>
      <c r="P28" s="130"/>
      <c r="Q28" s="130"/>
      <c r="R28" s="130"/>
      <c r="S28" s="130"/>
      <c r="T28" s="130"/>
    </row>
    <row r="29" ht="19.5" customHeight="1" spans="1:20">
      <c r="A29" s="127">
        <v>2101103</v>
      </c>
      <c r="B29" s="127"/>
      <c r="C29" s="127"/>
      <c r="D29" s="127" t="s">
        <v>86</v>
      </c>
      <c r="E29" s="116"/>
      <c r="F29" s="116"/>
      <c r="G29" s="116"/>
      <c r="H29" s="130">
        <v>12.61</v>
      </c>
      <c r="I29" s="130">
        <v>12.61</v>
      </c>
      <c r="J29" s="130"/>
      <c r="K29" s="130">
        <v>12.61</v>
      </c>
      <c r="L29" s="130">
        <v>12.61</v>
      </c>
      <c r="M29" s="130">
        <v>12.61</v>
      </c>
      <c r="N29" s="130"/>
      <c r="O29" s="130"/>
      <c r="P29" s="130"/>
      <c r="Q29" s="130"/>
      <c r="R29" s="130"/>
      <c r="S29" s="130"/>
      <c r="T29" s="130"/>
    </row>
    <row r="30" ht="19.5" customHeight="1" spans="1:20">
      <c r="A30" s="127">
        <v>2101199</v>
      </c>
      <c r="B30" s="127"/>
      <c r="C30" s="127"/>
      <c r="D30" s="127" t="s">
        <v>87</v>
      </c>
      <c r="E30" s="116"/>
      <c r="F30" s="116"/>
      <c r="G30" s="116"/>
      <c r="H30" s="130">
        <v>1.15</v>
      </c>
      <c r="I30" s="130">
        <v>1.15</v>
      </c>
      <c r="J30" s="130"/>
      <c r="K30" s="130">
        <v>1.15</v>
      </c>
      <c r="L30" s="130">
        <v>1.15</v>
      </c>
      <c r="M30" s="130">
        <v>1.15</v>
      </c>
      <c r="N30" s="130"/>
      <c r="O30" s="130"/>
      <c r="P30" s="130"/>
      <c r="Q30" s="130"/>
      <c r="R30" s="130"/>
      <c r="S30" s="130"/>
      <c r="T30" s="130"/>
    </row>
    <row r="31" ht="19.5" customHeight="1" spans="1:20">
      <c r="A31" s="127">
        <v>221</v>
      </c>
      <c r="B31" s="127"/>
      <c r="C31" s="127"/>
      <c r="D31" s="127" t="s">
        <v>88</v>
      </c>
      <c r="E31" s="116"/>
      <c r="F31" s="116"/>
      <c r="G31" s="116"/>
      <c r="H31" s="130">
        <v>30.02</v>
      </c>
      <c r="I31" s="130">
        <v>30.02</v>
      </c>
      <c r="J31" s="130"/>
      <c r="K31" s="130">
        <v>30.02</v>
      </c>
      <c r="L31" s="130">
        <v>30.02</v>
      </c>
      <c r="M31" s="130">
        <v>30.02</v>
      </c>
      <c r="N31" s="130"/>
      <c r="O31" s="130"/>
      <c r="P31" s="130"/>
      <c r="Q31" s="130"/>
      <c r="R31" s="130"/>
      <c r="S31" s="130"/>
      <c r="T31" s="130"/>
    </row>
    <row r="32" ht="19.5" customHeight="1" spans="1:20">
      <c r="A32" s="127">
        <v>22102</v>
      </c>
      <c r="B32" s="127"/>
      <c r="C32" s="127"/>
      <c r="D32" s="127" t="s">
        <v>89</v>
      </c>
      <c r="E32" s="116"/>
      <c r="F32" s="116"/>
      <c r="G32" s="116"/>
      <c r="H32" s="130">
        <v>30.02</v>
      </c>
      <c r="I32" s="130">
        <v>30.02</v>
      </c>
      <c r="J32" s="130"/>
      <c r="K32" s="130">
        <v>30.02</v>
      </c>
      <c r="L32" s="130">
        <v>30.02</v>
      </c>
      <c r="M32" s="130">
        <v>30.02</v>
      </c>
      <c r="N32" s="130"/>
      <c r="O32" s="130"/>
      <c r="P32" s="130"/>
      <c r="Q32" s="130"/>
      <c r="R32" s="130"/>
      <c r="S32" s="130"/>
      <c r="T32" s="130"/>
    </row>
    <row r="33" ht="19.5" customHeight="1" spans="1:20">
      <c r="A33" s="127">
        <v>2210201</v>
      </c>
      <c r="B33" s="127"/>
      <c r="C33" s="127"/>
      <c r="D33" s="127" t="s">
        <v>90</v>
      </c>
      <c r="E33" s="116"/>
      <c r="F33" s="116"/>
      <c r="G33" s="116"/>
      <c r="H33" s="130">
        <v>30.02</v>
      </c>
      <c r="I33" s="130">
        <v>30.02</v>
      </c>
      <c r="J33" s="130"/>
      <c r="K33" s="130">
        <v>30.02</v>
      </c>
      <c r="L33" s="130">
        <v>30.02</v>
      </c>
      <c r="M33" s="130">
        <v>30.02</v>
      </c>
      <c r="N33" s="130"/>
      <c r="O33" s="130"/>
      <c r="P33" s="130"/>
      <c r="Q33" s="130"/>
      <c r="R33" s="130"/>
      <c r="S33" s="130"/>
      <c r="T33" s="130"/>
    </row>
    <row r="34" ht="19.5" customHeight="1" spans="1:20">
      <c r="A34" s="127" t="s">
        <v>131</v>
      </c>
      <c r="B34" s="127"/>
      <c r="C34" s="127"/>
      <c r="D34" s="127"/>
      <c r="E34" s="127"/>
      <c r="F34" s="127"/>
      <c r="G34" s="127"/>
      <c r="H34" s="127"/>
      <c r="I34" s="127"/>
      <c r="J34" s="127"/>
      <c r="K34" s="127"/>
      <c r="L34" s="127"/>
      <c r="M34" s="127"/>
      <c r="N34" s="127"/>
      <c r="O34" s="127"/>
      <c r="P34" s="127"/>
      <c r="Q34" s="127"/>
      <c r="R34" s="127"/>
      <c r="S34" s="127"/>
      <c r="T34" s="127"/>
    </row>
  </sheetData>
  <mergeCells count="54">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132</v>
      </c>
    </row>
    <row r="2" spans="9:9">
      <c r="I2" s="129" t="s">
        <v>133</v>
      </c>
    </row>
    <row r="3" spans="1:9">
      <c r="A3" s="129" t="s">
        <v>2</v>
      </c>
      <c r="I3" s="129" t="s">
        <v>3</v>
      </c>
    </row>
    <row r="4" ht="19.5" customHeight="1" spans="1:9">
      <c r="A4" s="120" t="s">
        <v>125</v>
      </c>
      <c r="B4" s="120"/>
      <c r="C4" s="120"/>
      <c r="D4" s="120" t="s">
        <v>124</v>
      </c>
      <c r="E4" s="120"/>
      <c r="F4" s="120"/>
      <c r="G4" s="120"/>
      <c r="H4" s="120"/>
      <c r="I4" s="120"/>
    </row>
    <row r="5" ht="19.5" customHeight="1" spans="1:9">
      <c r="A5" s="120" t="s">
        <v>134</v>
      </c>
      <c r="B5" s="120" t="s">
        <v>63</v>
      </c>
      <c r="C5" s="120" t="s">
        <v>8</v>
      </c>
      <c r="D5" s="120" t="s">
        <v>134</v>
      </c>
      <c r="E5" s="120" t="s">
        <v>63</v>
      </c>
      <c r="F5" s="120" t="s">
        <v>8</v>
      </c>
      <c r="G5" s="120" t="s">
        <v>134</v>
      </c>
      <c r="H5" s="120" t="s">
        <v>63</v>
      </c>
      <c r="I5" s="120" t="s">
        <v>8</v>
      </c>
    </row>
    <row r="6" ht="19.5" customHeight="1" spans="1:9">
      <c r="A6" s="120"/>
      <c r="B6" s="120"/>
      <c r="C6" s="120"/>
      <c r="D6" s="120"/>
      <c r="E6" s="120"/>
      <c r="F6" s="120"/>
      <c r="G6" s="120"/>
      <c r="H6" s="120"/>
      <c r="I6" s="120"/>
    </row>
    <row r="7" ht="19.5" customHeight="1" spans="1:9">
      <c r="A7" s="113">
        <v>301</v>
      </c>
      <c r="B7" s="113" t="s">
        <v>135</v>
      </c>
      <c r="C7" s="130">
        <v>310.48</v>
      </c>
      <c r="D7" s="113">
        <v>302</v>
      </c>
      <c r="E7" s="113" t="s">
        <v>136</v>
      </c>
      <c r="F7" s="130">
        <v>19</v>
      </c>
      <c r="G7" s="113">
        <v>310</v>
      </c>
      <c r="H7" s="113" t="s">
        <v>137</v>
      </c>
      <c r="I7" s="116"/>
    </row>
    <row r="8" ht="19.5" customHeight="1" spans="1:9">
      <c r="A8" s="113">
        <v>30101</v>
      </c>
      <c r="B8" s="113" t="s">
        <v>138</v>
      </c>
      <c r="C8" s="130">
        <v>78.16</v>
      </c>
      <c r="D8" s="113">
        <v>30201</v>
      </c>
      <c r="E8" s="113" t="s">
        <v>139</v>
      </c>
      <c r="F8" s="130">
        <v>3.22</v>
      </c>
      <c r="G8" s="113">
        <v>31001</v>
      </c>
      <c r="H8" s="113" t="s">
        <v>140</v>
      </c>
      <c r="I8" s="116"/>
    </row>
    <row r="9" ht="19.5" customHeight="1" spans="1:9">
      <c r="A9" s="113">
        <v>30102</v>
      </c>
      <c r="B9" s="113" t="s">
        <v>141</v>
      </c>
      <c r="C9" s="130">
        <v>1.16</v>
      </c>
      <c r="D9" s="113">
        <v>30202</v>
      </c>
      <c r="E9" s="113" t="s">
        <v>142</v>
      </c>
      <c r="F9" s="130"/>
      <c r="G9" s="113">
        <v>31002</v>
      </c>
      <c r="H9" s="113" t="s">
        <v>143</v>
      </c>
      <c r="I9" s="116"/>
    </row>
    <row r="10" ht="19.5" customHeight="1" spans="1:9">
      <c r="A10" s="113">
        <v>30103</v>
      </c>
      <c r="B10" s="113" t="s">
        <v>144</v>
      </c>
      <c r="C10" s="130">
        <v>56.83</v>
      </c>
      <c r="D10" s="113">
        <v>30203</v>
      </c>
      <c r="E10" s="113" t="s">
        <v>145</v>
      </c>
      <c r="F10" s="130"/>
      <c r="G10" s="113">
        <v>31003</v>
      </c>
      <c r="H10" s="113" t="s">
        <v>146</v>
      </c>
      <c r="I10" s="116"/>
    </row>
    <row r="11" ht="19.5" customHeight="1" spans="1:9">
      <c r="A11" s="113">
        <v>30106</v>
      </c>
      <c r="B11" s="113" t="s">
        <v>147</v>
      </c>
      <c r="C11" s="130"/>
      <c r="D11" s="113">
        <v>30204</v>
      </c>
      <c r="E11" s="113" t="s">
        <v>148</v>
      </c>
      <c r="F11" s="130"/>
      <c r="G11" s="113">
        <v>31005</v>
      </c>
      <c r="H11" s="113" t="s">
        <v>149</v>
      </c>
      <c r="I11" s="116"/>
    </row>
    <row r="12" ht="19.5" customHeight="1" spans="1:9">
      <c r="A12" s="113">
        <v>30107</v>
      </c>
      <c r="B12" s="113" t="s">
        <v>150</v>
      </c>
      <c r="C12" s="130">
        <v>95.64</v>
      </c>
      <c r="D12" s="113">
        <v>30205</v>
      </c>
      <c r="E12" s="113" t="s">
        <v>151</v>
      </c>
      <c r="F12" s="130">
        <v>0.63</v>
      </c>
      <c r="G12" s="113">
        <v>31006</v>
      </c>
      <c r="H12" s="113" t="s">
        <v>152</v>
      </c>
      <c r="I12" s="116"/>
    </row>
    <row r="13" ht="19.5" customHeight="1" spans="1:9">
      <c r="A13" s="113">
        <v>30108</v>
      </c>
      <c r="B13" s="113" t="s">
        <v>153</v>
      </c>
      <c r="C13" s="130">
        <v>18.92</v>
      </c>
      <c r="D13" s="113">
        <v>30206</v>
      </c>
      <c r="E13" s="113" t="s">
        <v>154</v>
      </c>
      <c r="F13" s="130"/>
      <c r="G13" s="113">
        <v>31007</v>
      </c>
      <c r="H13" s="113" t="s">
        <v>155</v>
      </c>
      <c r="I13" s="116"/>
    </row>
    <row r="14" ht="19.5" customHeight="1" spans="1:9">
      <c r="A14" s="113">
        <v>30109</v>
      </c>
      <c r="B14" s="113" t="s">
        <v>156</v>
      </c>
      <c r="C14" s="130"/>
      <c r="D14" s="113">
        <v>30207</v>
      </c>
      <c r="E14" s="113" t="s">
        <v>157</v>
      </c>
      <c r="F14" s="130">
        <v>1.3</v>
      </c>
      <c r="G14" s="113">
        <v>31008</v>
      </c>
      <c r="H14" s="113" t="s">
        <v>158</v>
      </c>
      <c r="I14" s="116"/>
    </row>
    <row r="15" ht="19.5" customHeight="1" spans="1:9">
      <c r="A15" s="113">
        <v>30110</v>
      </c>
      <c r="B15" s="113" t="s">
        <v>159</v>
      </c>
      <c r="C15" s="130">
        <v>12.27</v>
      </c>
      <c r="D15" s="113">
        <v>30208</v>
      </c>
      <c r="E15" s="113" t="s">
        <v>160</v>
      </c>
      <c r="F15" s="130"/>
      <c r="G15" s="113">
        <v>31009</v>
      </c>
      <c r="H15" s="113" t="s">
        <v>161</v>
      </c>
      <c r="I15" s="116"/>
    </row>
    <row r="16" ht="19.5" customHeight="1" spans="1:9">
      <c r="A16" s="113">
        <v>30111</v>
      </c>
      <c r="B16" s="113" t="s">
        <v>162</v>
      </c>
      <c r="C16" s="130">
        <v>12.61</v>
      </c>
      <c r="D16" s="113">
        <v>30209</v>
      </c>
      <c r="E16" s="113" t="s">
        <v>163</v>
      </c>
      <c r="F16" s="130"/>
      <c r="G16" s="113">
        <v>31010</v>
      </c>
      <c r="H16" s="113" t="s">
        <v>164</v>
      </c>
      <c r="I16" s="116"/>
    </row>
    <row r="17" ht="19.5" customHeight="1" spans="1:9">
      <c r="A17" s="113">
        <v>30112</v>
      </c>
      <c r="B17" s="113" t="s">
        <v>165</v>
      </c>
      <c r="C17" s="130">
        <v>4.87</v>
      </c>
      <c r="D17" s="113">
        <v>30211</v>
      </c>
      <c r="E17" s="113" t="s">
        <v>166</v>
      </c>
      <c r="F17" s="130">
        <v>1.48</v>
      </c>
      <c r="G17" s="113">
        <v>31011</v>
      </c>
      <c r="H17" s="113" t="s">
        <v>167</v>
      </c>
      <c r="I17" s="116"/>
    </row>
    <row r="18" ht="19.5" customHeight="1" spans="1:9">
      <c r="A18" s="113">
        <v>30113</v>
      </c>
      <c r="B18" s="113" t="s">
        <v>168</v>
      </c>
      <c r="C18" s="130">
        <v>30.02</v>
      </c>
      <c r="D18" s="113">
        <v>30212</v>
      </c>
      <c r="E18" s="113" t="s">
        <v>169</v>
      </c>
      <c r="F18" s="130"/>
      <c r="G18" s="113">
        <v>31012</v>
      </c>
      <c r="H18" s="113" t="s">
        <v>170</v>
      </c>
      <c r="I18" s="116"/>
    </row>
    <row r="19" ht="19.5" customHeight="1" spans="1:9">
      <c r="A19" s="113">
        <v>30114</v>
      </c>
      <c r="B19" s="113" t="s">
        <v>171</v>
      </c>
      <c r="C19" s="130"/>
      <c r="D19" s="113">
        <v>30213</v>
      </c>
      <c r="E19" s="113" t="s">
        <v>172</v>
      </c>
      <c r="F19" s="130">
        <v>2.26</v>
      </c>
      <c r="G19" s="113">
        <v>31013</v>
      </c>
      <c r="H19" s="113" t="s">
        <v>173</v>
      </c>
      <c r="I19" s="116"/>
    </row>
    <row r="20" ht="19.5" customHeight="1" spans="1:9">
      <c r="A20" s="113">
        <v>30199</v>
      </c>
      <c r="B20" s="113" t="s">
        <v>174</v>
      </c>
      <c r="C20" s="130"/>
      <c r="D20" s="113">
        <v>30214</v>
      </c>
      <c r="E20" s="113" t="s">
        <v>175</v>
      </c>
      <c r="F20" s="130"/>
      <c r="G20" s="113">
        <v>31019</v>
      </c>
      <c r="H20" s="113" t="s">
        <v>176</v>
      </c>
      <c r="I20" s="116"/>
    </row>
    <row r="21" ht="19.5" customHeight="1" spans="1:9">
      <c r="A21" s="113">
        <v>303</v>
      </c>
      <c r="B21" s="113" t="s">
        <v>177</v>
      </c>
      <c r="C21" s="130">
        <v>13.09</v>
      </c>
      <c r="D21" s="113">
        <v>30215</v>
      </c>
      <c r="E21" s="113" t="s">
        <v>178</v>
      </c>
      <c r="F21" s="130"/>
      <c r="G21" s="113">
        <v>31021</v>
      </c>
      <c r="H21" s="113" t="s">
        <v>179</v>
      </c>
      <c r="I21" s="116"/>
    </row>
    <row r="22" ht="19.5" customHeight="1" spans="1:9">
      <c r="A22" s="113">
        <v>30301</v>
      </c>
      <c r="B22" s="113" t="s">
        <v>180</v>
      </c>
      <c r="C22" s="130"/>
      <c r="D22" s="113">
        <v>30216</v>
      </c>
      <c r="E22" s="113" t="s">
        <v>181</v>
      </c>
      <c r="F22" s="130">
        <v>0.36</v>
      </c>
      <c r="G22" s="113">
        <v>31022</v>
      </c>
      <c r="H22" s="113" t="s">
        <v>182</v>
      </c>
      <c r="I22" s="116"/>
    </row>
    <row r="23" ht="19.5" customHeight="1" spans="1:9">
      <c r="A23" s="113">
        <v>30302</v>
      </c>
      <c r="B23" s="113" t="s">
        <v>183</v>
      </c>
      <c r="C23" s="130"/>
      <c r="D23" s="113">
        <v>30217</v>
      </c>
      <c r="E23" s="113" t="s">
        <v>184</v>
      </c>
      <c r="F23" s="130"/>
      <c r="G23" s="113">
        <v>31099</v>
      </c>
      <c r="H23" s="113" t="s">
        <v>185</v>
      </c>
      <c r="I23" s="116"/>
    </row>
    <row r="24" ht="19.5" customHeight="1" spans="1:9">
      <c r="A24" s="113">
        <v>30303</v>
      </c>
      <c r="B24" s="113" t="s">
        <v>186</v>
      </c>
      <c r="C24" s="130"/>
      <c r="D24" s="113">
        <v>30218</v>
      </c>
      <c r="E24" s="113" t="s">
        <v>187</v>
      </c>
      <c r="F24" s="130"/>
      <c r="G24" s="113">
        <v>312</v>
      </c>
      <c r="H24" s="113" t="s">
        <v>188</v>
      </c>
      <c r="I24" s="116"/>
    </row>
    <row r="25" ht="19.5" customHeight="1" spans="1:9">
      <c r="A25" s="113">
        <v>30304</v>
      </c>
      <c r="B25" s="113" t="s">
        <v>189</v>
      </c>
      <c r="C25" s="130"/>
      <c r="D25" s="113">
        <v>30224</v>
      </c>
      <c r="E25" s="113" t="s">
        <v>190</v>
      </c>
      <c r="F25" s="130"/>
      <c r="G25" s="113">
        <v>31201</v>
      </c>
      <c r="H25" s="113" t="s">
        <v>191</v>
      </c>
      <c r="I25" s="116"/>
    </row>
    <row r="26" ht="19.5" customHeight="1" spans="1:9">
      <c r="A26" s="113">
        <v>30305</v>
      </c>
      <c r="B26" s="113" t="s">
        <v>192</v>
      </c>
      <c r="C26" s="130">
        <v>13.09</v>
      </c>
      <c r="D26" s="113">
        <v>30225</v>
      </c>
      <c r="E26" s="113" t="s">
        <v>193</v>
      </c>
      <c r="F26" s="130"/>
      <c r="G26" s="113">
        <v>31203</v>
      </c>
      <c r="H26" s="113" t="s">
        <v>194</v>
      </c>
      <c r="I26" s="116"/>
    </row>
    <row r="27" ht="19.5" customHeight="1" spans="1:9">
      <c r="A27" s="113">
        <v>30306</v>
      </c>
      <c r="B27" s="113" t="s">
        <v>195</v>
      </c>
      <c r="C27" s="130"/>
      <c r="D27" s="113">
        <v>30226</v>
      </c>
      <c r="E27" s="113" t="s">
        <v>196</v>
      </c>
      <c r="F27" s="130"/>
      <c r="G27" s="113">
        <v>31204</v>
      </c>
      <c r="H27" s="113" t="s">
        <v>197</v>
      </c>
      <c r="I27" s="116"/>
    </row>
    <row r="28" ht="19.5" customHeight="1" spans="1:9">
      <c r="A28" s="113">
        <v>30307</v>
      </c>
      <c r="B28" s="113" t="s">
        <v>198</v>
      </c>
      <c r="C28" s="130"/>
      <c r="D28" s="113">
        <v>30227</v>
      </c>
      <c r="E28" s="113" t="s">
        <v>199</v>
      </c>
      <c r="F28" s="130"/>
      <c r="G28" s="113">
        <v>31205</v>
      </c>
      <c r="H28" s="113" t="s">
        <v>200</v>
      </c>
      <c r="I28" s="116"/>
    </row>
    <row r="29" ht="19.5" customHeight="1" spans="1:9">
      <c r="A29" s="113">
        <v>30308</v>
      </c>
      <c r="B29" s="113" t="s">
        <v>201</v>
      </c>
      <c r="C29" s="130"/>
      <c r="D29" s="113">
        <v>30228</v>
      </c>
      <c r="E29" s="113" t="s">
        <v>202</v>
      </c>
      <c r="F29" s="130"/>
      <c r="G29" s="113">
        <v>31299</v>
      </c>
      <c r="H29" s="113" t="s">
        <v>203</v>
      </c>
      <c r="I29" s="116"/>
    </row>
    <row r="30" ht="19.5" customHeight="1" spans="1:9">
      <c r="A30" s="113">
        <v>30309</v>
      </c>
      <c r="B30" s="113" t="s">
        <v>204</v>
      </c>
      <c r="C30" s="130"/>
      <c r="D30" s="113">
        <v>30229</v>
      </c>
      <c r="E30" s="113" t="s">
        <v>205</v>
      </c>
      <c r="F30" s="130">
        <v>6.69</v>
      </c>
      <c r="G30" s="113">
        <v>399</v>
      </c>
      <c r="H30" s="113" t="s">
        <v>206</v>
      </c>
      <c r="I30" s="116"/>
    </row>
    <row r="31" ht="19.5" customHeight="1" spans="1:9">
      <c r="A31" s="113">
        <v>30310</v>
      </c>
      <c r="B31" s="113" t="s">
        <v>207</v>
      </c>
      <c r="C31" s="130"/>
      <c r="D31" s="113">
        <v>30231</v>
      </c>
      <c r="E31" s="113" t="s">
        <v>208</v>
      </c>
      <c r="F31" s="130"/>
      <c r="G31" s="113">
        <v>39907</v>
      </c>
      <c r="H31" s="113" t="s">
        <v>209</v>
      </c>
      <c r="I31" s="116"/>
    </row>
    <row r="32" ht="19.5" customHeight="1" spans="1:9">
      <c r="A32" s="113">
        <v>30311</v>
      </c>
      <c r="B32" s="113" t="s">
        <v>210</v>
      </c>
      <c r="C32" s="130"/>
      <c r="D32" s="113">
        <v>30239</v>
      </c>
      <c r="E32" s="113" t="s">
        <v>211</v>
      </c>
      <c r="F32" s="130">
        <v>2.96</v>
      </c>
      <c r="G32" s="113">
        <v>39908</v>
      </c>
      <c r="H32" s="113" t="s">
        <v>212</v>
      </c>
      <c r="I32" s="116"/>
    </row>
    <row r="33" ht="19.5" customHeight="1" spans="1:9">
      <c r="A33" s="113">
        <v>30399</v>
      </c>
      <c r="B33" s="113" t="s">
        <v>213</v>
      </c>
      <c r="C33" s="130"/>
      <c r="D33" s="113">
        <v>30240</v>
      </c>
      <c r="E33" s="113" t="s">
        <v>214</v>
      </c>
      <c r="F33" s="130"/>
      <c r="G33" s="113">
        <v>39909</v>
      </c>
      <c r="H33" s="113" t="s">
        <v>215</v>
      </c>
      <c r="I33" s="116"/>
    </row>
    <row r="34" ht="19.5" customHeight="1" spans="1:9">
      <c r="A34" s="113"/>
      <c r="B34" s="113"/>
      <c r="C34" s="130"/>
      <c r="D34" s="113">
        <v>30299</v>
      </c>
      <c r="E34" s="113" t="s">
        <v>216</v>
      </c>
      <c r="F34" s="130">
        <v>0.1</v>
      </c>
      <c r="G34" s="113">
        <v>39910</v>
      </c>
      <c r="H34" s="113" t="s">
        <v>217</v>
      </c>
      <c r="I34" s="116"/>
    </row>
    <row r="35" ht="19.5" customHeight="1" spans="1:9">
      <c r="A35" s="113"/>
      <c r="B35" s="113"/>
      <c r="C35" s="130"/>
      <c r="D35" s="113">
        <v>307</v>
      </c>
      <c r="E35" s="113" t="s">
        <v>218</v>
      </c>
      <c r="F35" s="130"/>
      <c r="G35" s="113">
        <v>39999</v>
      </c>
      <c r="H35" s="113" t="s">
        <v>219</v>
      </c>
      <c r="I35" s="116"/>
    </row>
    <row r="36" ht="19.5" customHeight="1" spans="1:9">
      <c r="A36" s="113"/>
      <c r="B36" s="113"/>
      <c r="C36" s="130"/>
      <c r="D36" s="113">
        <v>30701</v>
      </c>
      <c r="E36" s="113" t="s">
        <v>220</v>
      </c>
      <c r="F36" s="130"/>
      <c r="G36" s="113"/>
      <c r="H36" s="113"/>
      <c r="I36" s="116"/>
    </row>
    <row r="37" ht="19.5" customHeight="1" spans="1:9">
      <c r="A37" s="113"/>
      <c r="B37" s="113"/>
      <c r="C37" s="130"/>
      <c r="D37" s="113">
        <v>30702</v>
      </c>
      <c r="E37" s="113" t="s">
        <v>221</v>
      </c>
      <c r="F37" s="130"/>
      <c r="G37" s="113"/>
      <c r="H37" s="113"/>
      <c r="I37" s="116"/>
    </row>
    <row r="38" ht="19.5" customHeight="1" spans="1:9">
      <c r="A38" s="113"/>
      <c r="B38" s="113"/>
      <c r="C38" s="130"/>
      <c r="D38" s="113">
        <v>30703</v>
      </c>
      <c r="E38" s="113" t="s">
        <v>222</v>
      </c>
      <c r="F38" s="130"/>
      <c r="G38" s="113"/>
      <c r="H38" s="113"/>
      <c r="I38" s="116"/>
    </row>
    <row r="39" ht="19.5" customHeight="1" spans="1:9">
      <c r="A39" s="113"/>
      <c r="B39" s="113"/>
      <c r="C39" s="130"/>
      <c r="D39" s="113">
        <v>30704</v>
      </c>
      <c r="E39" s="113" t="s">
        <v>223</v>
      </c>
      <c r="F39" s="130"/>
      <c r="G39" s="113"/>
      <c r="H39" s="113"/>
      <c r="I39" s="116"/>
    </row>
    <row r="40" ht="19.5" customHeight="1" spans="1:9">
      <c r="A40" s="112" t="s">
        <v>224</v>
      </c>
      <c r="B40" s="112"/>
      <c r="C40" s="130">
        <v>323.57</v>
      </c>
      <c r="D40" s="112" t="s">
        <v>225</v>
      </c>
      <c r="E40" s="112"/>
      <c r="F40" s="112"/>
      <c r="G40" s="112"/>
      <c r="H40" s="112"/>
      <c r="I40" s="130">
        <v>19</v>
      </c>
    </row>
    <row r="41" ht="19.5" customHeight="1" spans="1:9">
      <c r="A41" s="127" t="s">
        <v>226</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1" workbookViewId="0">
      <selection activeCell="I19" sqref="F6 I19"/>
    </sheetView>
  </sheetViews>
  <sheetFormatPr defaultColWidth="9" defaultRowHeight="13.5"/>
  <cols>
    <col min="1" max="1" width="8.375" customWidth="1"/>
    <col min="2" max="2" width="32.25" customWidth="1"/>
    <col min="3" max="3" width="15" customWidth="1"/>
    <col min="4" max="4" width="8.375" customWidth="1"/>
    <col min="5" max="5" width="22.2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227</v>
      </c>
    </row>
    <row r="2" spans="12:12">
      <c r="L2" s="129" t="s">
        <v>228</v>
      </c>
    </row>
    <row r="3" spans="1:12">
      <c r="A3" s="129" t="s">
        <v>2</v>
      </c>
      <c r="L3" s="129" t="s">
        <v>3</v>
      </c>
    </row>
    <row r="4" ht="15" customHeight="1" spans="1:12">
      <c r="A4" s="112" t="s">
        <v>229</v>
      </c>
      <c r="B4" s="112"/>
      <c r="C4" s="112"/>
      <c r="D4" s="112"/>
      <c r="E4" s="112"/>
      <c r="F4" s="112"/>
      <c r="G4" s="112"/>
      <c r="H4" s="112"/>
      <c r="I4" s="112"/>
      <c r="J4" s="112"/>
      <c r="K4" s="112"/>
      <c r="L4" s="112"/>
    </row>
    <row r="5" ht="15" customHeight="1" spans="1:12">
      <c r="A5" s="112" t="s">
        <v>134</v>
      </c>
      <c r="B5" s="112" t="s">
        <v>63</v>
      </c>
      <c r="C5" s="112" t="s">
        <v>8</v>
      </c>
      <c r="D5" s="112" t="s">
        <v>134</v>
      </c>
      <c r="E5" s="112" t="s">
        <v>63</v>
      </c>
      <c r="F5" s="112" t="s">
        <v>8</v>
      </c>
      <c r="G5" s="112" t="s">
        <v>134</v>
      </c>
      <c r="H5" s="112" t="s">
        <v>63</v>
      </c>
      <c r="I5" s="112" t="s">
        <v>8</v>
      </c>
      <c r="J5" s="112" t="s">
        <v>134</v>
      </c>
      <c r="K5" s="112" t="s">
        <v>63</v>
      </c>
      <c r="L5" s="112" t="s">
        <v>8</v>
      </c>
    </row>
    <row r="6" ht="15" customHeight="1" spans="1:12">
      <c r="A6" s="113">
        <v>301</v>
      </c>
      <c r="B6" s="113" t="s">
        <v>135</v>
      </c>
      <c r="C6" s="116"/>
      <c r="D6" s="113">
        <v>302</v>
      </c>
      <c r="E6" s="113" t="s">
        <v>136</v>
      </c>
      <c r="F6" s="130">
        <v>47.07</v>
      </c>
      <c r="G6" s="113">
        <v>309</v>
      </c>
      <c r="H6" s="113" t="s">
        <v>230</v>
      </c>
      <c r="I6" s="130"/>
      <c r="J6" s="113">
        <v>311</v>
      </c>
      <c r="K6" s="113" t="s">
        <v>231</v>
      </c>
      <c r="L6" s="116"/>
    </row>
    <row r="7" ht="15" customHeight="1" spans="1:12">
      <c r="A7" s="113">
        <v>30101</v>
      </c>
      <c r="B7" s="113" t="s">
        <v>138</v>
      </c>
      <c r="C7" s="116"/>
      <c r="D7" s="113">
        <v>30201</v>
      </c>
      <c r="E7" s="113" t="s">
        <v>139</v>
      </c>
      <c r="F7" s="130">
        <v>2.86</v>
      </c>
      <c r="G7" s="113">
        <v>30901</v>
      </c>
      <c r="H7" s="113" t="s">
        <v>140</v>
      </c>
      <c r="I7" s="130"/>
      <c r="J7" s="113">
        <v>31101</v>
      </c>
      <c r="K7" s="113" t="s">
        <v>191</v>
      </c>
      <c r="L7" s="116"/>
    </row>
    <row r="8" ht="15" customHeight="1" spans="1:12">
      <c r="A8" s="113">
        <v>30102</v>
      </c>
      <c r="B8" s="113" t="s">
        <v>141</v>
      </c>
      <c r="C8" s="116"/>
      <c r="D8" s="113">
        <v>30202</v>
      </c>
      <c r="E8" s="113" t="s">
        <v>142</v>
      </c>
      <c r="F8" s="130"/>
      <c r="G8" s="113">
        <v>30902</v>
      </c>
      <c r="H8" s="113" t="s">
        <v>143</v>
      </c>
      <c r="I8" s="130"/>
      <c r="J8" s="113">
        <v>31199</v>
      </c>
      <c r="K8" s="113" t="s">
        <v>203</v>
      </c>
      <c r="L8" s="116"/>
    </row>
    <row r="9" ht="15" customHeight="1" spans="1:12">
      <c r="A9" s="113">
        <v>30103</v>
      </c>
      <c r="B9" s="113" t="s">
        <v>144</v>
      </c>
      <c r="C9" s="116"/>
      <c r="D9" s="113">
        <v>30203</v>
      </c>
      <c r="E9" s="113" t="s">
        <v>145</v>
      </c>
      <c r="F9" s="130"/>
      <c r="G9" s="113">
        <v>30903</v>
      </c>
      <c r="H9" s="113" t="s">
        <v>146</v>
      </c>
      <c r="I9" s="130"/>
      <c r="J9" s="113">
        <v>312</v>
      </c>
      <c r="K9" s="113" t="s">
        <v>188</v>
      </c>
      <c r="L9" s="116"/>
    </row>
    <row r="10" ht="15" customHeight="1" spans="1:12">
      <c r="A10" s="113">
        <v>30106</v>
      </c>
      <c r="B10" s="113" t="s">
        <v>147</v>
      </c>
      <c r="C10" s="116"/>
      <c r="D10" s="113">
        <v>30204</v>
      </c>
      <c r="E10" s="113" t="s">
        <v>148</v>
      </c>
      <c r="F10" s="130"/>
      <c r="G10" s="113">
        <v>30905</v>
      </c>
      <c r="H10" s="113" t="s">
        <v>149</v>
      </c>
      <c r="I10" s="130"/>
      <c r="J10" s="113">
        <v>31201</v>
      </c>
      <c r="K10" s="113" t="s">
        <v>191</v>
      </c>
      <c r="L10" s="116"/>
    </row>
    <row r="11" ht="15" customHeight="1" spans="1:12">
      <c r="A11" s="113">
        <v>30107</v>
      </c>
      <c r="B11" s="113" t="s">
        <v>150</v>
      </c>
      <c r="C11" s="116"/>
      <c r="D11" s="113">
        <v>30205</v>
      </c>
      <c r="E11" s="113" t="s">
        <v>151</v>
      </c>
      <c r="F11" s="130"/>
      <c r="G11" s="113">
        <v>30906</v>
      </c>
      <c r="H11" s="113" t="s">
        <v>152</v>
      </c>
      <c r="I11" s="130"/>
      <c r="J11" s="113">
        <v>31203</v>
      </c>
      <c r="K11" s="113" t="s">
        <v>194</v>
      </c>
      <c r="L11" s="116"/>
    </row>
    <row r="12" ht="15" customHeight="1" spans="1:12">
      <c r="A12" s="113">
        <v>30108</v>
      </c>
      <c r="B12" s="113" t="s">
        <v>153</v>
      </c>
      <c r="C12" s="116"/>
      <c r="D12" s="113">
        <v>30206</v>
      </c>
      <c r="E12" s="113" t="s">
        <v>154</v>
      </c>
      <c r="F12" s="130"/>
      <c r="G12" s="113">
        <v>30907</v>
      </c>
      <c r="H12" s="113" t="s">
        <v>155</v>
      </c>
      <c r="I12" s="130"/>
      <c r="J12" s="113">
        <v>31204</v>
      </c>
      <c r="K12" s="113" t="s">
        <v>197</v>
      </c>
      <c r="L12" s="116"/>
    </row>
    <row r="13" ht="15" customHeight="1" spans="1:12">
      <c r="A13" s="113">
        <v>30109</v>
      </c>
      <c r="B13" s="113" t="s">
        <v>156</v>
      </c>
      <c r="C13" s="116"/>
      <c r="D13" s="113">
        <v>30207</v>
      </c>
      <c r="E13" s="113" t="s">
        <v>157</v>
      </c>
      <c r="F13" s="130"/>
      <c r="G13" s="113">
        <v>30908</v>
      </c>
      <c r="H13" s="113" t="s">
        <v>158</v>
      </c>
      <c r="I13" s="130"/>
      <c r="J13" s="113">
        <v>31205</v>
      </c>
      <c r="K13" s="113" t="s">
        <v>200</v>
      </c>
      <c r="L13" s="116"/>
    </row>
    <row r="14" ht="15" customHeight="1" spans="1:12">
      <c r="A14" s="113">
        <v>30110</v>
      </c>
      <c r="B14" s="113" t="s">
        <v>159</v>
      </c>
      <c r="C14" s="116"/>
      <c r="D14" s="113">
        <v>30208</v>
      </c>
      <c r="E14" s="113" t="s">
        <v>160</v>
      </c>
      <c r="F14" s="130"/>
      <c r="G14" s="113">
        <v>30913</v>
      </c>
      <c r="H14" s="113" t="s">
        <v>173</v>
      </c>
      <c r="I14" s="130"/>
      <c r="J14" s="113">
        <v>31299</v>
      </c>
      <c r="K14" s="113" t="s">
        <v>203</v>
      </c>
      <c r="L14" s="116"/>
    </row>
    <row r="15" ht="15" customHeight="1" spans="1:12">
      <c r="A15" s="113">
        <v>30111</v>
      </c>
      <c r="B15" s="113" t="s">
        <v>162</v>
      </c>
      <c r="C15" s="116"/>
      <c r="D15" s="113">
        <v>30209</v>
      </c>
      <c r="E15" s="113" t="s">
        <v>163</v>
      </c>
      <c r="F15" s="130"/>
      <c r="G15" s="113">
        <v>30919</v>
      </c>
      <c r="H15" s="113" t="s">
        <v>176</v>
      </c>
      <c r="I15" s="130"/>
      <c r="J15" s="113">
        <v>313</v>
      </c>
      <c r="K15" s="113" t="s">
        <v>232</v>
      </c>
      <c r="L15" s="116"/>
    </row>
    <row r="16" ht="15" customHeight="1" spans="1:12">
      <c r="A16" s="113">
        <v>30112</v>
      </c>
      <c r="B16" s="113" t="s">
        <v>165</v>
      </c>
      <c r="C16" s="116"/>
      <c r="D16" s="113">
        <v>30211</v>
      </c>
      <c r="E16" s="113" t="s">
        <v>166</v>
      </c>
      <c r="F16" s="130"/>
      <c r="G16" s="113">
        <v>30921</v>
      </c>
      <c r="H16" s="113" t="s">
        <v>179</v>
      </c>
      <c r="I16" s="130"/>
      <c r="J16" s="113">
        <v>31302</v>
      </c>
      <c r="K16" s="113" t="s">
        <v>233</v>
      </c>
      <c r="L16" s="116"/>
    </row>
    <row r="17" ht="15" customHeight="1" spans="1:12">
      <c r="A17" s="113">
        <v>30113</v>
      </c>
      <c r="B17" s="113" t="s">
        <v>168</v>
      </c>
      <c r="C17" s="116"/>
      <c r="D17" s="113">
        <v>30212</v>
      </c>
      <c r="E17" s="113" t="s">
        <v>169</v>
      </c>
      <c r="F17" s="130"/>
      <c r="G17" s="113">
        <v>30922</v>
      </c>
      <c r="H17" s="113" t="s">
        <v>182</v>
      </c>
      <c r="I17" s="130"/>
      <c r="J17" s="113">
        <v>31303</v>
      </c>
      <c r="K17" s="113" t="s">
        <v>234</v>
      </c>
      <c r="L17" s="116"/>
    </row>
    <row r="18" ht="15" customHeight="1" spans="1:12">
      <c r="A18" s="113">
        <v>30114</v>
      </c>
      <c r="B18" s="113" t="s">
        <v>171</v>
      </c>
      <c r="C18" s="116"/>
      <c r="D18" s="113">
        <v>30213</v>
      </c>
      <c r="E18" s="113" t="s">
        <v>172</v>
      </c>
      <c r="F18" s="130"/>
      <c r="G18" s="113">
        <v>30999</v>
      </c>
      <c r="H18" s="113" t="s">
        <v>235</v>
      </c>
      <c r="I18" s="130"/>
      <c r="J18" s="113">
        <v>31304</v>
      </c>
      <c r="K18" s="113" t="s">
        <v>236</v>
      </c>
      <c r="L18" s="116"/>
    </row>
    <row r="19" ht="15" customHeight="1" spans="1:12">
      <c r="A19" s="113">
        <v>30199</v>
      </c>
      <c r="B19" s="113" t="s">
        <v>174</v>
      </c>
      <c r="C19" s="116"/>
      <c r="D19" s="113">
        <v>30214</v>
      </c>
      <c r="E19" s="113" t="s">
        <v>175</v>
      </c>
      <c r="F19" s="130"/>
      <c r="G19" s="113">
        <v>310</v>
      </c>
      <c r="H19" s="113" t="s">
        <v>137</v>
      </c>
      <c r="I19" s="130">
        <v>12.01</v>
      </c>
      <c r="J19" s="113">
        <v>399</v>
      </c>
      <c r="K19" s="113" t="s">
        <v>206</v>
      </c>
      <c r="L19" s="116"/>
    </row>
    <row r="20" ht="15" customHeight="1" spans="1:12">
      <c r="A20" s="113">
        <v>303</v>
      </c>
      <c r="B20" s="113" t="s">
        <v>177</v>
      </c>
      <c r="C20" s="116"/>
      <c r="D20" s="113">
        <v>30215</v>
      </c>
      <c r="E20" s="113" t="s">
        <v>178</v>
      </c>
      <c r="F20" s="130"/>
      <c r="G20" s="113">
        <v>31001</v>
      </c>
      <c r="H20" s="113" t="s">
        <v>140</v>
      </c>
      <c r="I20" s="130"/>
      <c r="J20" s="113">
        <v>39907</v>
      </c>
      <c r="K20" s="113" t="s">
        <v>209</v>
      </c>
      <c r="L20" s="116"/>
    </row>
    <row r="21" ht="15" customHeight="1" spans="1:12">
      <c r="A21" s="113">
        <v>30301</v>
      </c>
      <c r="B21" s="113" t="s">
        <v>180</v>
      </c>
      <c r="C21" s="116"/>
      <c r="D21" s="113">
        <v>30216</v>
      </c>
      <c r="E21" s="113" t="s">
        <v>181</v>
      </c>
      <c r="F21" s="130"/>
      <c r="G21" s="113">
        <v>31002</v>
      </c>
      <c r="H21" s="113" t="s">
        <v>143</v>
      </c>
      <c r="I21" s="130"/>
      <c r="J21" s="113">
        <v>39908</v>
      </c>
      <c r="K21" s="113" t="s">
        <v>212</v>
      </c>
      <c r="L21" s="116"/>
    </row>
    <row r="22" ht="15" customHeight="1" spans="1:12">
      <c r="A22" s="113">
        <v>30302</v>
      </c>
      <c r="B22" s="113" t="s">
        <v>183</v>
      </c>
      <c r="C22" s="116"/>
      <c r="D22" s="113">
        <v>30217</v>
      </c>
      <c r="E22" s="113" t="s">
        <v>184</v>
      </c>
      <c r="F22" s="130"/>
      <c r="G22" s="113">
        <v>31003</v>
      </c>
      <c r="H22" s="113" t="s">
        <v>146</v>
      </c>
      <c r="I22" s="130">
        <v>12.01</v>
      </c>
      <c r="J22" s="113">
        <v>39909</v>
      </c>
      <c r="K22" s="113" t="s">
        <v>215</v>
      </c>
      <c r="L22" s="116"/>
    </row>
    <row r="23" ht="15" customHeight="1" spans="1:12">
      <c r="A23" s="113">
        <v>30303</v>
      </c>
      <c r="B23" s="113" t="s">
        <v>186</v>
      </c>
      <c r="C23" s="116"/>
      <c r="D23" s="113">
        <v>30218</v>
      </c>
      <c r="E23" s="113" t="s">
        <v>187</v>
      </c>
      <c r="F23" s="130"/>
      <c r="G23" s="113">
        <v>31005</v>
      </c>
      <c r="H23" s="113" t="s">
        <v>149</v>
      </c>
      <c r="I23" s="130"/>
      <c r="J23" s="113">
        <v>39910</v>
      </c>
      <c r="K23" s="113" t="s">
        <v>217</v>
      </c>
      <c r="L23" s="116"/>
    </row>
    <row r="24" ht="15" customHeight="1" spans="1:12">
      <c r="A24" s="113">
        <v>30304</v>
      </c>
      <c r="B24" s="113" t="s">
        <v>189</v>
      </c>
      <c r="C24" s="116"/>
      <c r="D24" s="113">
        <v>30224</v>
      </c>
      <c r="E24" s="113" t="s">
        <v>190</v>
      </c>
      <c r="F24" s="130"/>
      <c r="G24" s="113">
        <v>31006</v>
      </c>
      <c r="H24" s="113" t="s">
        <v>152</v>
      </c>
      <c r="I24" s="130"/>
      <c r="J24" s="113">
        <v>39999</v>
      </c>
      <c r="K24" s="113" t="s">
        <v>219</v>
      </c>
      <c r="L24" s="116"/>
    </row>
    <row r="25" ht="15" customHeight="1" spans="1:12">
      <c r="A25" s="113">
        <v>30305</v>
      </c>
      <c r="B25" s="113" t="s">
        <v>192</v>
      </c>
      <c r="C25" s="116"/>
      <c r="D25" s="113">
        <v>30225</v>
      </c>
      <c r="E25" s="113" t="s">
        <v>193</v>
      </c>
      <c r="F25" s="130"/>
      <c r="G25" s="113">
        <v>31007</v>
      </c>
      <c r="H25" s="113" t="s">
        <v>155</v>
      </c>
      <c r="I25" s="130"/>
      <c r="J25" s="113"/>
      <c r="K25" s="113"/>
      <c r="L25" s="114"/>
    </row>
    <row r="26" ht="15" customHeight="1" spans="1:12">
      <c r="A26" s="113">
        <v>30306</v>
      </c>
      <c r="B26" s="113" t="s">
        <v>195</v>
      </c>
      <c r="C26" s="116"/>
      <c r="D26" s="113">
        <v>30226</v>
      </c>
      <c r="E26" s="113" t="s">
        <v>196</v>
      </c>
      <c r="F26" s="130"/>
      <c r="G26" s="113">
        <v>31008</v>
      </c>
      <c r="H26" s="113" t="s">
        <v>158</v>
      </c>
      <c r="I26" s="130"/>
      <c r="J26" s="113"/>
      <c r="K26" s="113"/>
      <c r="L26" s="114"/>
    </row>
    <row r="27" ht="15" customHeight="1" spans="1:12">
      <c r="A27" s="113">
        <v>30307</v>
      </c>
      <c r="B27" s="113" t="s">
        <v>198</v>
      </c>
      <c r="C27" s="116"/>
      <c r="D27" s="113">
        <v>30227</v>
      </c>
      <c r="E27" s="113" t="s">
        <v>199</v>
      </c>
      <c r="F27" s="130">
        <v>44.21</v>
      </c>
      <c r="G27" s="113">
        <v>31009</v>
      </c>
      <c r="H27" s="113" t="s">
        <v>161</v>
      </c>
      <c r="I27" s="130"/>
      <c r="J27" s="113"/>
      <c r="K27" s="113"/>
      <c r="L27" s="114"/>
    </row>
    <row r="28" ht="15" customHeight="1" spans="1:12">
      <c r="A28" s="113">
        <v>30308</v>
      </c>
      <c r="B28" s="113" t="s">
        <v>201</v>
      </c>
      <c r="C28" s="116"/>
      <c r="D28" s="113">
        <v>30228</v>
      </c>
      <c r="E28" s="113" t="s">
        <v>202</v>
      </c>
      <c r="F28" s="130"/>
      <c r="G28" s="113">
        <v>31010</v>
      </c>
      <c r="H28" s="113" t="s">
        <v>164</v>
      </c>
      <c r="I28" s="130"/>
      <c r="J28" s="113"/>
      <c r="K28" s="113"/>
      <c r="L28" s="114"/>
    </row>
    <row r="29" ht="15" customHeight="1" spans="1:12">
      <c r="A29" s="113">
        <v>30309</v>
      </c>
      <c r="B29" s="113" t="s">
        <v>204</v>
      </c>
      <c r="C29" s="116"/>
      <c r="D29" s="113">
        <v>30229</v>
      </c>
      <c r="E29" s="113" t="s">
        <v>205</v>
      </c>
      <c r="F29" s="130"/>
      <c r="G29" s="113">
        <v>31011</v>
      </c>
      <c r="H29" s="113" t="s">
        <v>167</v>
      </c>
      <c r="I29" s="130"/>
      <c r="J29" s="113"/>
      <c r="K29" s="113"/>
      <c r="L29" s="114"/>
    </row>
    <row r="30" ht="15" customHeight="1" spans="1:12">
      <c r="A30" s="113">
        <v>30310</v>
      </c>
      <c r="B30" s="113" t="s">
        <v>207</v>
      </c>
      <c r="C30" s="116"/>
      <c r="D30" s="113">
        <v>30231</v>
      </c>
      <c r="E30" s="113" t="s">
        <v>208</v>
      </c>
      <c r="F30" s="130"/>
      <c r="G30" s="113">
        <v>31012</v>
      </c>
      <c r="H30" s="113" t="s">
        <v>170</v>
      </c>
      <c r="I30" s="130"/>
      <c r="J30" s="113"/>
      <c r="K30" s="113"/>
      <c r="L30" s="114"/>
    </row>
    <row r="31" ht="15" customHeight="1" spans="1:12">
      <c r="A31" s="113">
        <v>30311</v>
      </c>
      <c r="B31" s="113" t="s">
        <v>210</v>
      </c>
      <c r="C31" s="116"/>
      <c r="D31" s="113">
        <v>30239</v>
      </c>
      <c r="E31" s="113" t="s">
        <v>211</v>
      </c>
      <c r="F31" s="130"/>
      <c r="G31" s="113">
        <v>31013</v>
      </c>
      <c r="H31" s="113" t="s">
        <v>173</v>
      </c>
      <c r="I31" s="130"/>
      <c r="J31" s="113"/>
      <c r="K31" s="113"/>
      <c r="L31" s="114"/>
    </row>
    <row r="32" ht="15" customHeight="1" spans="1:12">
      <c r="A32" s="113">
        <v>30399</v>
      </c>
      <c r="B32" s="113" t="s">
        <v>237</v>
      </c>
      <c r="C32" s="116"/>
      <c r="D32" s="113">
        <v>30240</v>
      </c>
      <c r="E32" s="113" t="s">
        <v>214</v>
      </c>
      <c r="F32" s="130"/>
      <c r="G32" s="113">
        <v>31019</v>
      </c>
      <c r="H32" s="113" t="s">
        <v>176</v>
      </c>
      <c r="I32" s="130"/>
      <c r="J32" s="113"/>
      <c r="K32" s="113"/>
      <c r="L32" s="114"/>
    </row>
    <row r="33" ht="15" customHeight="1" spans="1:12">
      <c r="A33" s="113"/>
      <c r="B33" s="113"/>
      <c r="C33" s="114"/>
      <c r="D33" s="113">
        <v>30299</v>
      </c>
      <c r="E33" s="113" t="s">
        <v>216</v>
      </c>
      <c r="F33" s="130"/>
      <c r="G33" s="113">
        <v>31021</v>
      </c>
      <c r="H33" s="113" t="s">
        <v>179</v>
      </c>
      <c r="I33" s="130"/>
      <c r="J33" s="113"/>
      <c r="K33" s="113"/>
      <c r="L33" s="114"/>
    </row>
    <row r="34" ht="15" customHeight="1" spans="1:12">
      <c r="A34" s="113"/>
      <c r="B34" s="113"/>
      <c r="C34" s="114"/>
      <c r="D34" s="113">
        <v>307</v>
      </c>
      <c r="E34" s="113" t="s">
        <v>218</v>
      </c>
      <c r="F34" s="130"/>
      <c r="G34" s="113">
        <v>31022</v>
      </c>
      <c r="H34" s="113" t="s">
        <v>182</v>
      </c>
      <c r="I34" s="130"/>
      <c r="J34" s="113"/>
      <c r="K34" s="113"/>
      <c r="L34" s="114"/>
    </row>
    <row r="35" ht="15" customHeight="1" spans="1:12">
      <c r="A35" s="113"/>
      <c r="B35" s="113"/>
      <c r="C35" s="114"/>
      <c r="D35" s="113">
        <v>30701</v>
      </c>
      <c r="E35" s="113" t="s">
        <v>220</v>
      </c>
      <c r="F35" s="130"/>
      <c r="G35" s="113">
        <v>31099</v>
      </c>
      <c r="H35" s="113" t="s">
        <v>185</v>
      </c>
      <c r="I35" s="130"/>
      <c r="J35" s="113"/>
      <c r="K35" s="113"/>
      <c r="L35" s="114"/>
    </row>
    <row r="36" ht="15" customHeight="1" spans="1:12">
      <c r="A36" s="113"/>
      <c r="B36" s="113"/>
      <c r="C36" s="114"/>
      <c r="D36" s="113">
        <v>30702</v>
      </c>
      <c r="E36" s="113" t="s">
        <v>221</v>
      </c>
      <c r="F36" s="130"/>
      <c r="G36" s="113"/>
      <c r="H36" s="113"/>
      <c r="I36" s="135"/>
      <c r="J36" s="113"/>
      <c r="K36" s="113"/>
      <c r="L36" s="114"/>
    </row>
    <row r="37" ht="15" customHeight="1" spans="1:12">
      <c r="A37" s="113"/>
      <c r="B37" s="113"/>
      <c r="C37" s="114"/>
      <c r="D37" s="113">
        <v>30703</v>
      </c>
      <c r="E37" s="113" t="s">
        <v>222</v>
      </c>
      <c r="F37" s="130"/>
      <c r="G37" s="113"/>
      <c r="H37" s="113"/>
      <c r="I37" s="135"/>
      <c r="J37" s="113"/>
      <c r="K37" s="113"/>
      <c r="L37" s="114"/>
    </row>
    <row r="38" ht="15" customHeight="1" spans="1:12">
      <c r="A38" s="113"/>
      <c r="B38" s="113"/>
      <c r="C38" s="114"/>
      <c r="D38" s="113">
        <v>30704</v>
      </c>
      <c r="E38" s="113" t="s">
        <v>223</v>
      </c>
      <c r="F38" s="130"/>
      <c r="G38" s="113"/>
      <c r="H38" s="113"/>
      <c r="I38" s="135"/>
      <c r="J38" s="113"/>
      <c r="K38" s="113"/>
      <c r="L38" s="114"/>
    </row>
    <row r="39" ht="15" customHeight="1" spans="1:12">
      <c r="A39" s="131" t="s">
        <v>224</v>
      </c>
      <c r="B39" s="132"/>
      <c r="C39" s="133">
        <f>C6+C20</f>
        <v>0</v>
      </c>
      <c r="D39" s="131" t="s">
        <v>225</v>
      </c>
      <c r="E39" s="134"/>
      <c r="F39" s="134"/>
      <c r="G39" s="134"/>
      <c r="H39" s="134"/>
      <c r="I39" s="134"/>
      <c r="J39" s="134"/>
      <c r="K39" s="132"/>
      <c r="L39" s="130">
        <f>SUM(F6+I19)</f>
        <v>59.08</v>
      </c>
    </row>
    <row r="40" ht="15" customHeight="1" spans="1:12">
      <c r="A40" s="127" t="s">
        <v>238</v>
      </c>
      <c r="B40" s="127"/>
      <c r="C40" s="127"/>
      <c r="D40" s="127"/>
      <c r="E40" s="127"/>
      <c r="F40" s="127"/>
      <c r="G40" s="127"/>
      <c r="H40" s="127"/>
      <c r="I40" s="127"/>
      <c r="J40" s="127"/>
      <c r="K40" s="127"/>
      <c r="L40" s="127"/>
    </row>
  </sheetData>
  <mergeCells count="4">
    <mergeCell ref="A4:L4"/>
    <mergeCell ref="A39:B39"/>
    <mergeCell ref="D39:K39"/>
    <mergeCell ref="A40:L40"/>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239</v>
      </c>
    </row>
    <row r="2" ht="14.25" spans="20:20">
      <c r="T2" s="111" t="s">
        <v>240</v>
      </c>
    </row>
    <row r="3" ht="14.25" spans="1:20">
      <c r="A3" s="111" t="s">
        <v>2</v>
      </c>
      <c r="S3" s="119" t="s">
        <v>3</v>
      </c>
      <c r="T3" s="119"/>
    </row>
    <row r="4" ht="19.5" customHeight="1" spans="1:20">
      <c r="A4" s="120" t="s">
        <v>6</v>
      </c>
      <c r="B4" s="120"/>
      <c r="C4" s="120"/>
      <c r="D4" s="120"/>
      <c r="E4" s="120" t="s">
        <v>119</v>
      </c>
      <c r="F4" s="120"/>
      <c r="G4" s="120"/>
      <c r="H4" s="120" t="s">
        <v>120</v>
      </c>
      <c r="I4" s="120"/>
      <c r="J4" s="120"/>
      <c r="K4" s="120" t="s">
        <v>121</v>
      </c>
      <c r="L4" s="120"/>
      <c r="M4" s="120"/>
      <c r="N4" s="120"/>
      <c r="O4" s="120"/>
      <c r="P4" s="120" t="s">
        <v>50</v>
      </c>
      <c r="Q4" s="120"/>
      <c r="R4" s="120"/>
      <c r="S4" s="120"/>
      <c r="T4" s="120"/>
    </row>
    <row r="5" ht="19.5" customHeight="1" spans="1:20">
      <c r="A5" s="120" t="s">
        <v>62</v>
      </c>
      <c r="B5" s="120"/>
      <c r="C5" s="120"/>
      <c r="D5" s="120" t="s">
        <v>63</v>
      </c>
      <c r="E5" s="120" t="s">
        <v>69</v>
      </c>
      <c r="F5" s="120" t="s">
        <v>122</v>
      </c>
      <c r="G5" s="120" t="s">
        <v>123</v>
      </c>
      <c r="H5" s="120" t="s">
        <v>69</v>
      </c>
      <c r="I5" s="120" t="s">
        <v>94</v>
      </c>
      <c r="J5" s="120" t="s">
        <v>95</v>
      </c>
      <c r="K5" s="120" t="s">
        <v>69</v>
      </c>
      <c r="L5" s="120" t="s">
        <v>94</v>
      </c>
      <c r="M5" s="120"/>
      <c r="N5" s="120" t="s">
        <v>94</v>
      </c>
      <c r="O5" s="120" t="s">
        <v>95</v>
      </c>
      <c r="P5" s="120" t="s">
        <v>69</v>
      </c>
      <c r="Q5" s="120" t="s">
        <v>122</v>
      </c>
      <c r="R5" s="120" t="s">
        <v>123</v>
      </c>
      <c r="S5" s="120" t="s">
        <v>123</v>
      </c>
      <c r="T5" s="120"/>
    </row>
    <row r="6" ht="19.5" customHeight="1" spans="1:20">
      <c r="A6" s="120"/>
      <c r="B6" s="120"/>
      <c r="C6" s="120"/>
      <c r="D6" s="120"/>
      <c r="E6" s="120"/>
      <c r="F6" s="120"/>
      <c r="G6" s="120" t="s">
        <v>64</v>
      </c>
      <c r="H6" s="120"/>
      <c r="I6" s="120"/>
      <c r="J6" s="120" t="s">
        <v>64</v>
      </c>
      <c r="K6" s="120"/>
      <c r="L6" s="120" t="s">
        <v>64</v>
      </c>
      <c r="M6" s="120" t="s">
        <v>125</v>
      </c>
      <c r="N6" s="120" t="s">
        <v>124</v>
      </c>
      <c r="O6" s="120" t="s">
        <v>64</v>
      </c>
      <c r="P6" s="120"/>
      <c r="Q6" s="120"/>
      <c r="R6" s="120" t="s">
        <v>64</v>
      </c>
      <c r="S6" s="120" t="s">
        <v>126</v>
      </c>
      <c r="T6" s="120" t="s">
        <v>127</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66</v>
      </c>
      <c r="B8" s="120" t="s">
        <v>67</v>
      </c>
      <c r="C8" s="120" t="s">
        <v>68</v>
      </c>
      <c r="D8" s="120" t="s">
        <v>10</v>
      </c>
      <c r="E8" s="112">
        <v>1</v>
      </c>
      <c r="F8" s="112">
        <v>2</v>
      </c>
      <c r="G8" s="112">
        <v>3</v>
      </c>
      <c r="H8" s="112">
        <v>4</v>
      </c>
      <c r="I8" s="112">
        <v>5</v>
      </c>
      <c r="J8" s="112">
        <v>6</v>
      </c>
      <c r="K8" s="112">
        <v>7</v>
      </c>
      <c r="L8" s="112">
        <v>8</v>
      </c>
      <c r="M8" s="112">
        <v>9</v>
      </c>
      <c r="N8" s="112">
        <v>10</v>
      </c>
      <c r="O8" s="112">
        <v>11</v>
      </c>
      <c r="P8" s="112">
        <v>12</v>
      </c>
      <c r="Q8" s="112">
        <v>13</v>
      </c>
      <c r="R8" s="112">
        <v>14</v>
      </c>
      <c r="S8" s="112">
        <v>15</v>
      </c>
      <c r="T8" s="112">
        <v>16</v>
      </c>
    </row>
    <row r="9" ht="19.5" customHeight="1" spans="1:20">
      <c r="A9" s="120"/>
      <c r="B9" s="120"/>
      <c r="C9" s="120"/>
      <c r="D9" s="120" t="s">
        <v>69</v>
      </c>
      <c r="E9" s="116"/>
      <c r="F9" s="116"/>
      <c r="G9" s="116"/>
      <c r="H9" s="116"/>
      <c r="I9" s="116"/>
      <c r="J9" s="116"/>
      <c r="K9" s="116"/>
      <c r="L9" s="116"/>
      <c r="M9" s="116"/>
      <c r="N9" s="116"/>
      <c r="O9" s="116"/>
      <c r="P9" s="116"/>
      <c r="Q9" s="116"/>
      <c r="R9" s="116"/>
      <c r="S9" s="116"/>
      <c r="T9" s="116"/>
    </row>
    <row r="10" ht="19.5" customHeight="1" spans="1:20">
      <c r="A10" s="127"/>
      <c r="B10" s="127"/>
      <c r="C10" s="127"/>
      <c r="D10" s="127"/>
      <c r="E10" s="116"/>
      <c r="F10" s="116"/>
      <c r="G10" s="116"/>
      <c r="H10" s="116"/>
      <c r="I10" s="116"/>
      <c r="J10" s="116"/>
      <c r="K10" s="116"/>
      <c r="L10" s="116"/>
      <c r="M10" s="116"/>
      <c r="N10" s="116"/>
      <c r="O10" s="116"/>
      <c r="P10" s="116"/>
      <c r="Q10" s="116"/>
      <c r="R10" s="116"/>
      <c r="S10" s="116"/>
      <c r="T10" s="116"/>
    </row>
    <row r="11" ht="36" customHeight="1" spans="1:20">
      <c r="A11" s="117" t="s">
        <v>241</v>
      </c>
      <c r="B11" s="127"/>
      <c r="C11" s="127"/>
      <c r="D11" s="127"/>
      <c r="E11" s="127"/>
      <c r="F11" s="127"/>
      <c r="G11" s="127"/>
      <c r="H11" s="127"/>
      <c r="I11" s="127"/>
      <c r="J11" s="127"/>
      <c r="K11" s="127"/>
      <c r="L11" s="127"/>
      <c r="M11" s="127"/>
      <c r="N11" s="127"/>
      <c r="O11" s="127"/>
      <c r="P11" s="127"/>
      <c r="Q11" s="127"/>
      <c r="R11" s="127"/>
      <c r="S11" s="127"/>
      <c r="T11" s="127"/>
    </row>
  </sheetData>
  <mergeCells count="3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9" sqref="E9:L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242</v>
      </c>
    </row>
    <row r="2" ht="14.25" spans="12:12">
      <c r="L2" s="111" t="s">
        <v>243</v>
      </c>
    </row>
    <row r="3" ht="14.25" spans="1:12">
      <c r="A3" s="111" t="s">
        <v>2</v>
      </c>
      <c r="K3" s="119" t="s">
        <v>3</v>
      </c>
      <c r="L3" s="119"/>
    </row>
    <row r="4" ht="19.5" customHeight="1" spans="1:12">
      <c r="A4" s="120" t="s">
        <v>6</v>
      </c>
      <c r="B4" s="120"/>
      <c r="C4" s="120"/>
      <c r="D4" s="120"/>
      <c r="E4" s="120" t="s">
        <v>119</v>
      </c>
      <c r="F4" s="120"/>
      <c r="G4" s="120"/>
      <c r="H4" s="120" t="s">
        <v>120</v>
      </c>
      <c r="I4" s="120" t="s">
        <v>121</v>
      </c>
      <c r="J4" s="120" t="s">
        <v>50</v>
      </c>
      <c r="K4" s="120"/>
      <c r="L4" s="120"/>
    </row>
    <row r="5" ht="19.5" customHeight="1" spans="1:12">
      <c r="A5" s="120" t="s">
        <v>62</v>
      </c>
      <c r="B5" s="120"/>
      <c r="C5" s="120"/>
      <c r="D5" s="120" t="s">
        <v>63</v>
      </c>
      <c r="E5" s="120" t="s">
        <v>69</v>
      </c>
      <c r="F5" s="120" t="s">
        <v>244</v>
      </c>
      <c r="G5" s="120" t="s">
        <v>245</v>
      </c>
      <c r="H5" s="120"/>
      <c r="I5" s="120"/>
      <c r="J5" s="120" t="s">
        <v>69</v>
      </c>
      <c r="K5" s="120" t="s">
        <v>244</v>
      </c>
      <c r="L5" s="112" t="s">
        <v>245</v>
      </c>
    </row>
    <row r="6" ht="19.5" customHeight="1" spans="1:12">
      <c r="A6" s="120"/>
      <c r="B6" s="120"/>
      <c r="C6" s="120"/>
      <c r="D6" s="120"/>
      <c r="E6" s="120"/>
      <c r="F6" s="120"/>
      <c r="G6" s="120"/>
      <c r="H6" s="120"/>
      <c r="I6" s="120"/>
      <c r="J6" s="120"/>
      <c r="K6" s="120"/>
      <c r="L6" s="112" t="s">
        <v>126</v>
      </c>
    </row>
    <row r="7" ht="19.5" customHeight="1" spans="1:12">
      <c r="A7" s="120"/>
      <c r="B7" s="120"/>
      <c r="C7" s="120"/>
      <c r="D7" s="120"/>
      <c r="E7" s="120"/>
      <c r="F7" s="120"/>
      <c r="G7" s="120"/>
      <c r="H7" s="120"/>
      <c r="I7" s="120"/>
      <c r="J7" s="120"/>
      <c r="K7" s="120"/>
      <c r="L7" s="112"/>
    </row>
    <row r="8" ht="19.5" customHeight="1" spans="1:12">
      <c r="A8" s="120" t="s">
        <v>66</v>
      </c>
      <c r="B8" s="120" t="s">
        <v>67</v>
      </c>
      <c r="C8" s="120" t="s">
        <v>68</v>
      </c>
      <c r="D8" s="120" t="s">
        <v>10</v>
      </c>
      <c r="E8" s="112">
        <v>1</v>
      </c>
      <c r="F8" s="112">
        <v>2</v>
      </c>
      <c r="G8" s="112">
        <v>3</v>
      </c>
      <c r="H8" s="112">
        <v>4</v>
      </c>
      <c r="I8" s="112">
        <v>5</v>
      </c>
      <c r="J8" s="112">
        <v>6</v>
      </c>
      <c r="K8" s="112">
        <v>7</v>
      </c>
      <c r="L8" s="112">
        <v>8</v>
      </c>
    </row>
    <row r="9" ht="19.5" customHeight="1" spans="1:12">
      <c r="A9" s="120"/>
      <c r="B9" s="120"/>
      <c r="C9" s="120"/>
      <c r="D9" s="120" t="s">
        <v>69</v>
      </c>
      <c r="E9" s="116"/>
      <c r="F9" s="116"/>
      <c r="G9" s="116"/>
      <c r="H9" s="116"/>
      <c r="I9" s="116"/>
      <c r="J9" s="116"/>
      <c r="K9" s="116"/>
      <c r="L9" s="116"/>
    </row>
    <row r="10" ht="19.5" customHeight="1" spans="1:12">
      <c r="A10" s="127"/>
      <c r="B10" s="127"/>
      <c r="C10" s="127"/>
      <c r="D10" s="127"/>
      <c r="E10" s="116"/>
      <c r="F10" s="116"/>
      <c r="G10" s="116"/>
      <c r="H10" s="116"/>
      <c r="I10" s="116"/>
      <c r="J10" s="116"/>
      <c r="K10" s="116"/>
      <c r="L10" s="116"/>
    </row>
    <row r="11" ht="45" customHeight="1" spans="1:12">
      <c r="A11" s="117" t="s">
        <v>246</v>
      </c>
      <c r="B11" s="127"/>
      <c r="C11" s="127"/>
      <c r="D11" s="127"/>
      <c r="E11" s="127"/>
      <c r="F11" s="127"/>
      <c r="G11" s="127"/>
      <c r="H11" s="127"/>
      <c r="I11" s="127"/>
      <c r="J11" s="127"/>
      <c r="K11" s="127"/>
      <c r="L11" s="127"/>
    </row>
  </sheetData>
  <mergeCells count="19">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110" t="s">
        <v>247</v>
      </c>
    </row>
    <row r="2" ht="14.25" spans="5:5">
      <c r="E2" s="119" t="s">
        <v>248</v>
      </c>
    </row>
    <row r="3" ht="14.25" spans="1:5">
      <c r="A3" s="111" t="s">
        <v>2</v>
      </c>
      <c r="E3" s="119" t="s">
        <v>249</v>
      </c>
    </row>
    <row r="4" ht="15" customHeight="1" spans="1:5">
      <c r="A4" s="120" t="s">
        <v>250</v>
      </c>
      <c r="B4" s="120" t="s">
        <v>7</v>
      </c>
      <c r="C4" s="120" t="s">
        <v>251</v>
      </c>
      <c r="D4" s="120" t="s">
        <v>252</v>
      </c>
      <c r="E4" s="120" t="s">
        <v>253</v>
      </c>
    </row>
    <row r="5" ht="15" customHeight="1" spans="1:5">
      <c r="A5" s="120" t="s">
        <v>254</v>
      </c>
      <c r="B5" s="120"/>
      <c r="C5" s="120">
        <v>1</v>
      </c>
      <c r="D5" s="120">
        <v>2</v>
      </c>
      <c r="E5" s="120">
        <v>3</v>
      </c>
    </row>
    <row r="6" ht="15" customHeight="1" spans="1:5">
      <c r="A6" s="121" t="s">
        <v>255</v>
      </c>
      <c r="B6" s="120">
        <v>1</v>
      </c>
      <c r="C6" s="122" t="s">
        <v>256</v>
      </c>
      <c r="D6" s="122" t="s">
        <v>256</v>
      </c>
      <c r="E6" s="122" t="s">
        <v>256</v>
      </c>
    </row>
    <row r="7" ht="15" customHeight="1" spans="1:5">
      <c r="A7" s="123" t="s">
        <v>257</v>
      </c>
      <c r="B7" s="120">
        <v>2</v>
      </c>
      <c r="C7" s="124">
        <v>7.2</v>
      </c>
      <c r="D7" s="124">
        <v>7.2</v>
      </c>
      <c r="E7" s="125">
        <v>0</v>
      </c>
    </row>
    <row r="8" ht="15" customHeight="1" spans="1:5">
      <c r="A8" s="123" t="s">
        <v>258</v>
      </c>
      <c r="B8" s="120">
        <v>3</v>
      </c>
      <c r="C8" s="125">
        <v>0</v>
      </c>
      <c r="D8" s="125">
        <v>0</v>
      </c>
      <c r="E8" s="125">
        <v>0</v>
      </c>
    </row>
    <row r="9" ht="15" customHeight="1" spans="1:5">
      <c r="A9" s="123" t="s">
        <v>259</v>
      </c>
      <c r="B9" s="120">
        <v>4</v>
      </c>
      <c r="C9" s="125">
        <v>6.72</v>
      </c>
      <c r="D9" s="125">
        <v>6.72</v>
      </c>
      <c r="E9" s="125">
        <v>0</v>
      </c>
    </row>
    <row r="10" ht="15" customHeight="1" spans="1:5">
      <c r="A10" s="123" t="s">
        <v>260</v>
      </c>
      <c r="B10" s="120">
        <v>5</v>
      </c>
      <c r="C10" s="125">
        <v>0</v>
      </c>
      <c r="D10" s="125">
        <v>0</v>
      </c>
      <c r="E10" s="125">
        <v>0</v>
      </c>
    </row>
    <row r="11" ht="15" customHeight="1" spans="1:5">
      <c r="A11" s="123" t="s">
        <v>261</v>
      </c>
      <c r="B11" s="120">
        <v>6</v>
      </c>
      <c r="C11" s="125">
        <v>6.72</v>
      </c>
      <c r="D11" s="125">
        <v>6.72</v>
      </c>
      <c r="E11" s="125">
        <v>0</v>
      </c>
    </row>
    <row r="12" ht="15" customHeight="1" spans="1:5">
      <c r="A12" s="123" t="s">
        <v>262</v>
      </c>
      <c r="B12" s="120">
        <v>7</v>
      </c>
      <c r="C12" s="125">
        <v>0.48</v>
      </c>
      <c r="D12" s="125">
        <v>0.48</v>
      </c>
      <c r="E12" s="125">
        <v>0</v>
      </c>
    </row>
    <row r="13" ht="15" customHeight="1" spans="1:5">
      <c r="A13" s="123" t="s">
        <v>263</v>
      </c>
      <c r="B13" s="120">
        <v>8</v>
      </c>
      <c r="C13" s="122" t="s">
        <v>256</v>
      </c>
      <c r="D13" s="122" t="s">
        <v>256</v>
      </c>
      <c r="E13" s="125">
        <v>0</v>
      </c>
    </row>
    <row r="14" ht="15" customHeight="1" spans="1:5">
      <c r="A14" s="123" t="s">
        <v>264</v>
      </c>
      <c r="B14" s="120">
        <v>9</v>
      </c>
      <c r="C14" s="122" t="s">
        <v>256</v>
      </c>
      <c r="D14" s="122" t="s">
        <v>256</v>
      </c>
      <c r="E14" s="125">
        <v>0</v>
      </c>
    </row>
    <row r="15" ht="15" customHeight="1" spans="1:5">
      <c r="A15" s="123" t="s">
        <v>265</v>
      </c>
      <c r="B15" s="120">
        <v>10</v>
      </c>
      <c r="C15" s="122" t="s">
        <v>256</v>
      </c>
      <c r="D15" s="122" t="s">
        <v>256</v>
      </c>
      <c r="E15" s="125">
        <v>0</v>
      </c>
    </row>
    <row r="16" ht="15" customHeight="1" spans="1:5">
      <c r="A16" s="123" t="s">
        <v>266</v>
      </c>
      <c r="B16" s="120">
        <v>11</v>
      </c>
      <c r="C16" s="122" t="s">
        <v>256</v>
      </c>
      <c r="D16" s="122" t="s">
        <v>256</v>
      </c>
      <c r="E16" s="125">
        <v>0</v>
      </c>
    </row>
    <row r="17" ht="15" customHeight="1" spans="1:5">
      <c r="A17" s="123" t="s">
        <v>267</v>
      </c>
      <c r="B17" s="120">
        <v>12</v>
      </c>
      <c r="C17" s="122" t="s">
        <v>256</v>
      </c>
      <c r="D17" s="122" t="s">
        <v>256</v>
      </c>
      <c r="E17" s="125">
        <v>0</v>
      </c>
    </row>
    <row r="18" ht="15" customHeight="1" spans="1:5">
      <c r="A18" s="123" t="s">
        <v>268</v>
      </c>
      <c r="B18" s="120">
        <v>13</v>
      </c>
      <c r="C18" s="122" t="s">
        <v>256</v>
      </c>
      <c r="D18" s="122" t="s">
        <v>256</v>
      </c>
      <c r="E18" s="125">
        <v>0</v>
      </c>
    </row>
    <row r="19" ht="15" customHeight="1" spans="1:5">
      <c r="A19" s="123" t="s">
        <v>269</v>
      </c>
      <c r="B19" s="120">
        <v>14</v>
      </c>
      <c r="C19" s="122" t="s">
        <v>256</v>
      </c>
      <c r="D19" s="122" t="s">
        <v>256</v>
      </c>
      <c r="E19" s="125">
        <v>0</v>
      </c>
    </row>
    <row r="20" ht="15" customHeight="1" spans="1:5">
      <c r="A20" s="123" t="s">
        <v>270</v>
      </c>
      <c r="B20" s="120">
        <v>15</v>
      </c>
      <c r="C20" s="122" t="s">
        <v>256</v>
      </c>
      <c r="D20" s="122" t="s">
        <v>256</v>
      </c>
      <c r="E20" s="125">
        <v>0</v>
      </c>
    </row>
    <row r="21" ht="15" customHeight="1" spans="1:5">
      <c r="A21" s="123" t="s">
        <v>271</v>
      </c>
      <c r="B21" s="120">
        <v>16</v>
      </c>
      <c r="C21" s="122" t="s">
        <v>256</v>
      </c>
      <c r="D21" s="122" t="s">
        <v>256</v>
      </c>
      <c r="E21" s="125">
        <v>0</v>
      </c>
    </row>
    <row r="22" ht="15" customHeight="1" spans="1:5">
      <c r="A22" s="123" t="s">
        <v>272</v>
      </c>
      <c r="B22" s="120">
        <v>17</v>
      </c>
      <c r="C22" s="122" t="s">
        <v>256</v>
      </c>
      <c r="D22" s="122" t="s">
        <v>256</v>
      </c>
      <c r="E22" s="125">
        <v>0</v>
      </c>
    </row>
    <row r="23" ht="15" customHeight="1" spans="1:5">
      <c r="A23" s="123" t="s">
        <v>273</v>
      </c>
      <c r="B23" s="120">
        <v>18</v>
      </c>
      <c r="C23" s="122" t="s">
        <v>256</v>
      </c>
      <c r="D23" s="122" t="s">
        <v>256</v>
      </c>
      <c r="E23" s="125">
        <v>0</v>
      </c>
    </row>
    <row r="24" ht="15" customHeight="1" spans="1:5">
      <c r="A24" s="123" t="s">
        <v>274</v>
      </c>
      <c r="B24" s="120">
        <v>19</v>
      </c>
      <c r="C24" s="122" t="s">
        <v>256</v>
      </c>
      <c r="D24" s="122" t="s">
        <v>256</v>
      </c>
      <c r="E24" s="125">
        <v>0</v>
      </c>
    </row>
    <row r="25" ht="15" customHeight="1" spans="1:5">
      <c r="A25" s="123" t="s">
        <v>275</v>
      </c>
      <c r="B25" s="120">
        <v>20</v>
      </c>
      <c r="C25" s="122" t="s">
        <v>256</v>
      </c>
      <c r="D25" s="122" t="s">
        <v>256</v>
      </c>
      <c r="E25" s="125">
        <v>0</v>
      </c>
    </row>
    <row r="26" ht="15" customHeight="1" spans="1:5">
      <c r="A26" s="123" t="s">
        <v>276</v>
      </c>
      <c r="B26" s="120">
        <v>21</v>
      </c>
      <c r="C26" s="122" t="s">
        <v>256</v>
      </c>
      <c r="D26" s="122" t="s">
        <v>256</v>
      </c>
      <c r="E26" s="125">
        <v>0</v>
      </c>
    </row>
    <row r="27" ht="15" customHeight="1" spans="1:5">
      <c r="A27" s="121" t="s">
        <v>277</v>
      </c>
      <c r="B27" s="120">
        <v>22</v>
      </c>
      <c r="C27" s="122" t="s">
        <v>256</v>
      </c>
      <c r="D27" s="122" t="s">
        <v>256</v>
      </c>
      <c r="E27" s="125">
        <v>0</v>
      </c>
    </row>
    <row r="28" ht="15" customHeight="1" spans="1:5">
      <c r="A28" s="123" t="s">
        <v>278</v>
      </c>
      <c r="B28" s="120">
        <v>23</v>
      </c>
      <c r="C28" s="122" t="s">
        <v>256</v>
      </c>
      <c r="D28" s="122" t="s">
        <v>256</v>
      </c>
      <c r="E28" s="125">
        <v>0</v>
      </c>
    </row>
    <row r="29" ht="15" customHeight="1" spans="1:5">
      <c r="A29" s="123" t="s">
        <v>279</v>
      </c>
      <c r="B29" s="120">
        <v>24</v>
      </c>
      <c r="C29" s="122" t="s">
        <v>256</v>
      </c>
      <c r="D29" s="122" t="s">
        <v>256</v>
      </c>
      <c r="E29" s="125">
        <v>0</v>
      </c>
    </row>
    <row r="30" ht="41.25" customHeight="1" spans="1:5">
      <c r="A30" s="117" t="s">
        <v>280</v>
      </c>
      <c r="B30" s="117"/>
      <c r="C30" s="117"/>
      <c r="D30" s="117"/>
      <c r="E30" s="117"/>
    </row>
    <row r="31" ht="21" customHeight="1" spans="1:5">
      <c r="A31" s="117" t="s">
        <v>281</v>
      </c>
      <c r="B31" s="117"/>
      <c r="C31" s="117"/>
      <c r="D31" s="117"/>
      <c r="E31" s="117"/>
    </row>
    <row r="33" spans="3:3">
      <c r="C33" s="118" t="s">
        <v>282</v>
      </c>
    </row>
  </sheetData>
  <mergeCells count="3">
    <mergeCell ref="A30:E30"/>
    <mergeCell ref="A31:E31"/>
    <mergeCell ref="B4:B5"/>
  </mergeCells>
  <pageMargins left="0.7" right="0.7" top="0.75" bottom="0.75" header="0.3" footer="0.3"/>
  <pageSetup paperSize="9" scale="96" orientation="landscape"/>
  <headerFooter/>
  <rowBreaks count="1" manualBreakCount="1">
    <brk id="3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10" t="s">
        <v>283</v>
      </c>
    </row>
    <row r="2" ht="14.25" spans="5:5">
      <c r="E2" s="111" t="s">
        <v>284</v>
      </c>
    </row>
    <row r="3" ht="14.25" spans="1:5">
      <c r="A3" s="111" t="s">
        <v>2</v>
      </c>
      <c r="E3" s="111" t="s">
        <v>3</v>
      </c>
    </row>
    <row r="4" ht="15" customHeight="1" spans="1:5">
      <c r="A4" s="112" t="s">
        <v>250</v>
      </c>
      <c r="B4" s="112" t="s">
        <v>7</v>
      </c>
      <c r="C4" s="112" t="s">
        <v>251</v>
      </c>
      <c r="D4" s="112" t="s">
        <v>252</v>
      </c>
      <c r="E4" s="112" t="s">
        <v>253</v>
      </c>
    </row>
    <row r="5" ht="15" customHeight="1" spans="1:5">
      <c r="A5" s="113" t="s">
        <v>254</v>
      </c>
      <c r="B5" s="114"/>
      <c r="C5" s="114">
        <v>1</v>
      </c>
      <c r="D5" s="114">
        <v>2</v>
      </c>
      <c r="E5" s="114">
        <v>3</v>
      </c>
    </row>
    <row r="6" ht="15" customHeight="1" spans="1:5">
      <c r="A6" s="113" t="s">
        <v>285</v>
      </c>
      <c r="B6" s="114">
        <v>1</v>
      </c>
      <c r="C6" s="114" t="s">
        <v>256</v>
      </c>
      <c r="D6" s="114" t="s">
        <v>256</v>
      </c>
      <c r="E6" s="114" t="s">
        <v>256</v>
      </c>
    </row>
    <row r="7" ht="15" customHeight="1" spans="1:5">
      <c r="A7" s="113" t="s">
        <v>257</v>
      </c>
      <c r="B7" s="114">
        <v>2</v>
      </c>
      <c r="C7" s="115" t="s">
        <v>286</v>
      </c>
      <c r="D7" s="115" t="s">
        <v>286</v>
      </c>
      <c r="E7" s="116">
        <v>0</v>
      </c>
    </row>
    <row r="8" ht="15" customHeight="1" spans="1:5">
      <c r="A8" s="113" t="s">
        <v>258</v>
      </c>
      <c r="B8" s="114">
        <v>3</v>
      </c>
      <c r="C8" s="116">
        <v>0</v>
      </c>
      <c r="D8" s="116">
        <v>0</v>
      </c>
      <c r="E8" s="116">
        <v>0</v>
      </c>
    </row>
    <row r="9" ht="15" customHeight="1" spans="1:5">
      <c r="A9" s="113" t="s">
        <v>259</v>
      </c>
      <c r="B9" s="114">
        <v>4</v>
      </c>
      <c r="C9" s="116">
        <v>6.72</v>
      </c>
      <c r="D9" s="116">
        <v>6.72</v>
      </c>
      <c r="E9" s="116">
        <v>0</v>
      </c>
    </row>
    <row r="10" ht="15" customHeight="1" spans="1:5">
      <c r="A10" s="113" t="s">
        <v>260</v>
      </c>
      <c r="B10" s="114">
        <v>5</v>
      </c>
      <c r="C10" s="116">
        <v>0</v>
      </c>
      <c r="D10" s="116">
        <v>0</v>
      </c>
      <c r="E10" s="116">
        <v>0</v>
      </c>
    </row>
    <row r="11" ht="15" customHeight="1" spans="1:5">
      <c r="A11" s="113" t="s">
        <v>261</v>
      </c>
      <c r="B11" s="114">
        <v>6</v>
      </c>
      <c r="C11" s="116">
        <v>6.72</v>
      </c>
      <c r="D11" s="116">
        <v>6.72</v>
      </c>
      <c r="E11" s="116">
        <v>0</v>
      </c>
    </row>
    <row r="12" ht="15" customHeight="1" spans="1:5">
      <c r="A12" s="113" t="s">
        <v>262</v>
      </c>
      <c r="B12" s="114">
        <v>7</v>
      </c>
      <c r="C12" s="116">
        <v>0.48</v>
      </c>
      <c r="D12" s="116">
        <v>0.48</v>
      </c>
      <c r="E12" s="116">
        <v>0</v>
      </c>
    </row>
    <row r="13" ht="15" customHeight="1" spans="1:5">
      <c r="A13" s="113" t="s">
        <v>263</v>
      </c>
      <c r="B13" s="114">
        <v>8</v>
      </c>
      <c r="C13" s="114" t="s">
        <v>256</v>
      </c>
      <c r="D13" s="114" t="s">
        <v>256</v>
      </c>
      <c r="E13" s="116">
        <v>0</v>
      </c>
    </row>
    <row r="14" ht="15" customHeight="1" spans="1:5">
      <c r="A14" s="113" t="s">
        <v>264</v>
      </c>
      <c r="B14" s="114">
        <v>9</v>
      </c>
      <c r="C14" s="114" t="s">
        <v>256</v>
      </c>
      <c r="D14" s="114" t="s">
        <v>256</v>
      </c>
      <c r="E14" s="116">
        <v>0</v>
      </c>
    </row>
    <row r="15" ht="15" customHeight="1" spans="1:5">
      <c r="A15" s="113" t="s">
        <v>265</v>
      </c>
      <c r="B15" s="114">
        <v>10</v>
      </c>
      <c r="C15" s="114" t="s">
        <v>256</v>
      </c>
      <c r="D15" s="114" t="s">
        <v>256</v>
      </c>
      <c r="E15" s="116">
        <v>0</v>
      </c>
    </row>
    <row r="16" ht="48" customHeight="1" spans="1:5">
      <c r="A16" s="117" t="s">
        <v>287</v>
      </c>
      <c r="B16" s="117"/>
      <c r="C16" s="117"/>
      <c r="D16" s="117"/>
      <c r="E16" s="117"/>
    </row>
    <row r="18" spans="2:2">
      <c r="B18" s="118" t="s">
        <v>282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8" sqref="T8:U8"/>
    </sheetView>
  </sheetViews>
  <sheetFormatPr defaultColWidth="9" defaultRowHeight="13.5"/>
  <cols>
    <col min="1" max="1" width="6.25" customWidth="1"/>
    <col min="2" max="2" width="5.125" customWidth="1"/>
    <col min="3" max="3" width="11.5" customWidth="1"/>
    <col min="4" max="7" width="13.75" customWidth="1"/>
    <col min="8" max="8" width="11.5" customWidth="1"/>
    <col min="9" max="9" width="10.375" customWidth="1"/>
    <col min="10" max="10" width="11.5" customWidth="1"/>
    <col min="11" max="11" width="10.375" customWidth="1"/>
    <col min="12" max="12" width="8.5" customWidth="1"/>
    <col min="13" max="13" width="7.875" customWidth="1"/>
    <col min="14" max="15" width="13.75" customWidth="1"/>
    <col min="16" max="16" width="9.125" customWidth="1"/>
    <col min="18" max="18" width="11.5" customWidth="1"/>
    <col min="19" max="19" width="10.375" customWidth="1"/>
    <col min="20" max="20" width="7.375" customWidth="1"/>
    <col min="21" max="21" width="6.75" customWidth="1"/>
  </cols>
  <sheetData>
    <row r="1" ht="25.5" spans="1:21">
      <c r="A1" s="74" t="s">
        <v>288</v>
      </c>
      <c r="B1" s="74"/>
      <c r="C1" s="74"/>
      <c r="D1" s="74"/>
      <c r="E1" s="74"/>
      <c r="F1" s="74"/>
      <c r="G1" s="74"/>
      <c r="H1" s="74"/>
      <c r="I1" s="74"/>
      <c r="J1" s="74"/>
      <c r="K1" s="74"/>
      <c r="L1" s="74"/>
      <c r="M1" s="74"/>
      <c r="N1" s="92"/>
      <c r="O1" s="74"/>
      <c r="P1" s="74"/>
      <c r="Q1" s="74"/>
      <c r="R1" s="74"/>
      <c r="S1" s="74"/>
      <c r="T1" s="74"/>
      <c r="U1" s="74"/>
    </row>
    <row r="2" ht="18" customHeight="1" spans="1:21">
      <c r="A2" s="75"/>
      <c r="B2" s="75"/>
      <c r="C2" s="75"/>
      <c r="D2" s="75"/>
      <c r="E2" s="75"/>
      <c r="F2" s="75"/>
      <c r="G2" s="75"/>
      <c r="H2" s="75"/>
      <c r="I2" s="75"/>
      <c r="J2" s="75"/>
      <c r="K2" s="75"/>
      <c r="L2" s="75"/>
      <c r="M2" s="75"/>
      <c r="N2" s="93"/>
      <c r="O2" s="94"/>
      <c r="P2" s="94"/>
      <c r="Q2" s="94"/>
      <c r="R2" s="94"/>
      <c r="S2" s="94"/>
      <c r="T2" s="94"/>
      <c r="U2" s="104" t="s">
        <v>289</v>
      </c>
    </row>
    <row r="3" ht="18" customHeight="1" spans="1:21">
      <c r="A3" s="76" t="s">
        <v>2</v>
      </c>
      <c r="B3" s="77"/>
      <c r="C3" s="77"/>
      <c r="D3" s="77"/>
      <c r="E3" s="78"/>
      <c r="F3" s="78"/>
      <c r="G3" s="77"/>
      <c r="H3" s="77"/>
      <c r="I3" s="77"/>
      <c r="J3" s="77"/>
      <c r="K3" s="77"/>
      <c r="L3" s="77"/>
      <c r="M3" s="77"/>
      <c r="N3" s="95"/>
      <c r="O3" s="96"/>
      <c r="P3" s="96"/>
      <c r="Q3" s="96"/>
      <c r="R3" s="96"/>
      <c r="S3" s="96"/>
      <c r="T3" s="96"/>
      <c r="U3" s="104" t="s">
        <v>3</v>
      </c>
    </row>
    <row r="4" ht="23" customHeight="1" spans="1:21">
      <c r="A4" s="79" t="s">
        <v>6</v>
      </c>
      <c r="B4" s="79" t="s">
        <v>7</v>
      </c>
      <c r="C4" s="80" t="s">
        <v>290</v>
      </c>
      <c r="D4" s="81" t="s">
        <v>291</v>
      </c>
      <c r="E4" s="79" t="s">
        <v>292</v>
      </c>
      <c r="F4" s="82" t="s">
        <v>293</v>
      </c>
      <c r="G4" s="83"/>
      <c r="H4" s="83"/>
      <c r="I4" s="83"/>
      <c r="J4" s="83"/>
      <c r="K4" s="83"/>
      <c r="L4" s="83"/>
      <c r="M4" s="83"/>
      <c r="N4" s="97"/>
      <c r="O4" s="98"/>
      <c r="P4" s="99" t="s">
        <v>294</v>
      </c>
      <c r="Q4" s="79" t="s">
        <v>295</v>
      </c>
      <c r="R4" s="80" t="s">
        <v>296</v>
      </c>
      <c r="S4" s="105"/>
      <c r="T4" s="106" t="s">
        <v>297</v>
      </c>
      <c r="U4" s="105"/>
    </row>
    <row r="5" ht="36" customHeight="1" spans="1:21">
      <c r="A5" s="79"/>
      <c r="B5" s="79"/>
      <c r="C5" s="84"/>
      <c r="D5" s="81"/>
      <c r="E5" s="79"/>
      <c r="F5" s="85" t="s">
        <v>64</v>
      </c>
      <c r="G5" s="85"/>
      <c r="H5" s="85" t="s">
        <v>298</v>
      </c>
      <c r="I5" s="85"/>
      <c r="J5" s="100" t="s">
        <v>299</v>
      </c>
      <c r="K5" s="101"/>
      <c r="L5" s="102" t="s">
        <v>300</v>
      </c>
      <c r="M5" s="102"/>
      <c r="N5" s="103" t="s">
        <v>301</v>
      </c>
      <c r="O5" s="103"/>
      <c r="P5" s="99"/>
      <c r="Q5" s="79"/>
      <c r="R5" s="86"/>
      <c r="S5" s="107"/>
      <c r="T5" s="108"/>
      <c r="U5" s="107"/>
    </row>
    <row r="6" ht="23" customHeight="1" spans="1:21">
      <c r="A6" s="79"/>
      <c r="B6" s="79"/>
      <c r="C6" s="86"/>
      <c r="D6" s="81"/>
      <c r="E6" s="79"/>
      <c r="F6" s="85" t="s">
        <v>302</v>
      </c>
      <c r="G6" s="87" t="s">
        <v>303</v>
      </c>
      <c r="H6" s="85" t="s">
        <v>302</v>
      </c>
      <c r="I6" s="87" t="s">
        <v>303</v>
      </c>
      <c r="J6" s="85" t="s">
        <v>302</v>
      </c>
      <c r="K6" s="87" t="s">
        <v>303</v>
      </c>
      <c r="L6" s="85" t="s">
        <v>302</v>
      </c>
      <c r="M6" s="87" t="s">
        <v>303</v>
      </c>
      <c r="N6" s="85" t="s">
        <v>302</v>
      </c>
      <c r="O6" s="87" t="s">
        <v>303</v>
      </c>
      <c r="P6" s="99"/>
      <c r="Q6" s="79"/>
      <c r="R6" s="85" t="s">
        <v>302</v>
      </c>
      <c r="S6" s="109" t="s">
        <v>303</v>
      </c>
      <c r="T6" s="85" t="s">
        <v>302</v>
      </c>
      <c r="U6" s="87" t="s">
        <v>303</v>
      </c>
    </row>
    <row r="7" ht="23" customHeight="1" spans="1:21">
      <c r="A7" s="79" t="s">
        <v>10</v>
      </c>
      <c r="B7" s="79"/>
      <c r="C7" s="79">
        <v>1</v>
      </c>
      <c r="D7" s="88">
        <v>2</v>
      </c>
      <c r="E7" s="79">
        <v>3</v>
      </c>
      <c r="F7" s="79">
        <v>4</v>
      </c>
      <c r="G7" s="88">
        <v>5</v>
      </c>
      <c r="H7" s="79">
        <v>6</v>
      </c>
      <c r="I7" s="79">
        <v>7</v>
      </c>
      <c r="J7" s="88">
        <v>8</v>
      </c>
      <c r="K7" s="79">
        <v>9</v>
      </c>
      <c r="L7" s="79">
        <v>10</v>
      </c>
      <c r="M7" s="88">
        <v>11</v>
      </c>
      <c r="N7" s="79">
        <v>12</v>
      </c>
      <c r="O7" s="79">
        <v>13</v>
      </c>
      <c r="P7" s="88">
        <v>14</v>
      </c>
      <c r="Q7" s="79">
        <v>15</v>
      </c>
      <c r="R7" s="79">
        <v>16</v>
      </c>
      <c r="S7" s="88">
        <v>17</v>
      </c>
      <c r="T7" s="79">
        <v>18</v>
      </c>
      <c r="U7" s="79">
        <v>19</v>
      </c>
    </row>
    <row r="8" ht="23" customHeight="1" spans="1:21">
      <c r="A8" s="89" t="s">
        <v>69</v>
      </c>
      <c r="B8" s="79">
        <v>1</v>
      </c>
      <c r="C8" s="90">
        <f>E8+G8+S8</f>
        <v>888.15</v>
      </c>
      <c r="D8" s="90">
        <f>E8+F8+R8</f>
        <v>1012.53</v>
      </c>
      <c r="E8" s="90">
        <v>195.62</v>
      </c>
      <c r="F8" s="90">
        <v>806.91</v>
      </c>
      <c r="G8" s="90">
        <v>688.53</v>
      </c>
      <c r="H8" s="90"/>
      <c r="I8" s="90"/>
      <c r="J8" s="90"/>
      <c r="K8" s="90"/>
      <c r="L8" s="90"/>
      <c r="M8" s="90"/>
      <c r="N8" s="90">
        <v>806.91</v>
      </c>
      <c r="O8" s="90">
        <v>688.53</v>
      </c>
      <c r="P8" s="90"/>
      <c r="Q8" s="90"/>
      <c r="R8" s="90">
        <v>10</v>
      </c>
      <c r="S8" s="90">
        <v>4</v>
      </c>
      <c r="T8" s="90"/>
      <c r="U8" s="90"/>
    </row>
    <row r="9" ht="39" customHeight="1" spans="1:21">
      <c r="A9" s="91" t="s">
        <v>304</v>
      </c>
      <c r="B9" s="91"/>
      <c r="C9" s="91"/>
      <c r="D9" s="91"/>
      <c r="E9" s="91"/>
      <c r="F9" s="91"/>
      <c r="G9" s="91"/>
      <c r="H9" s="91"/>
      <c r="I9" s="91"/>
      <c r="J9" s="91"/>
      <c r="K9" s="91"/>
      <c r="L9" s="91"/>
      <c r="M9" s="91"/>
      <c r="N9" s="91"/>
      <c r="O9" s="91"/>
      <c r="P9" s="91"/>
      <c r="Q9" s="91"/>
      <c r="R9" s="91"/>
      <c r="S9" s="91"/>
      <c r="T9" s="91"/>
      <c r="U9"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I26" sqref="I26"/>
    </sheetView>
  </sheetViews>
  <sheetFormatPr defaultColWidth="9" defaultRowHeight="13.5"/>
  <cols>
    <col min="1" max="1" width="11.125" customWidth="1"/>
    <col min="2" max="2" width="14" customWidth="1"/>
    <col min="3" max="3" width="42.125" customWidth="1"/>
    <col min="4" max="4" width="15.75" customWidth="1"/>
    <col min="5" max="5" width="21.625" customWidth="1"/>
    <col min="6" max="6" width="11.2" customWidth="1"/>
    <col min="7" max="7" width="20.5" customWidth="1"/>
    <col min="8" max="8" width="7.375" customWidth="1"/>
    <col min="9" max="9" width="8.375" customWidth="1"/>
    <col min="10" max="10" width="12.625" customWidth="1"/>
  </cols>
  <sheetData>
    <row r="1" spans="1:10">
      <c r="A1" s="1" t="s">
        <v>305</v>
      </c>
      <c r="B1" s="1"/>
      <c r="C1" s="1"/>
      <c r="D1" s="1"/>
      <c r="E1" s="1"/>
      <c r="F1" s="1"/>
      <c r="G1" s="1"/>
      <c r="H1" s="62"/>
      <c r="I1" s="62"/>
      <c r="J1" s="1"/>
    </row>
    <row r="2" ht="27" spans="1:10">
      <c r="A2" s="63" t="s">
        <v>306</v>
      </c>
      <c r="B2" s="63"/>
      <c r="C2" s="63"/>
      <c r="D2" s="63"/>
      <c r="E2" s="63"/>
      <c r="F2" s="63"/>
      <c r="G2" s="63"/>
      <c r="H2" s="63"/>
      <c r="I2" s="63"/>
      <c r="J2" s="63"/>
    </row>
    <row r="3" ht="22.5" spans="1:10">
      <c r="A3" s="3"/>
      <c r="B3" s="3"/>
      <c r="C3" s="3"/>
      <c r="D3" s="3"/>
      <c r="E3" s="3"/>
      <c r="F3" s="3"/>
      <c r="G3" s="3"/>
      <c r="H3" s="3"/>
      <c r="I3" s="3"/>
      <c r="J3" s="47"/>
    </row>
    <row r="4" ht="21" customHeight="1" spans="1:10">
      <c r="A4" s="4" t="s">
        <v>307</v>
      </c>
      <c r="B4" s="4"/>
      <c r="C4" s="5" t="s">
        <v>308</v>
      </c>
      <c r="D4" s="5"/>
      <c r="E4" s="5"/>
      <c r="F4" s="5"/>
      <c r="G4" s="5"/>
      <c r="H4" s="5"/>
      <c r="I4" s="5"/>
      <c r="J4" s="5"/>
    </row>
    <row r="5" ht="21" customHeight="1" spans="1:10">
      <c r="A5" s="4" t="s">
        <v>309</v>
      </c>
      <c r="B5" s="4"/>
      <c r="C5" s="6" t="s">
        <v>310</v>
      </c>
      <c r="D5" s="6"/>
      <c r="E5" s="6"/>
      <c r="F5" s="4" t="s">
        <v>311</v>
      </c>
      <c r="G5" s="5" t="s">
        <v>310</v>
      </c>
      <c r="H5" s="5"/>
      <c r="I5" s="5"/>
      <c r="J5" s="5"/>
    </row>
    <row r="6" ht="21" customHeight="1" spans="1:10">
      <c r="A6" s="4" t="s">
        <v>312</v>
      </c>
      <c r="B6" s="4"/>
      <c r="C6" s="4"/>
      <c r="D6" s="4" t="s">
        <v>313</v>
      </c>
      <c r="E6" s="4" t="s">
        <v>252</v>
      </c>
      <c r="F6" s="4" t="s">
        <v>314</v>
      </c>
      <c r="G6" s="4" t="s">
        <v>315</v>
      </c>
      <c r="H6" s="4" t="s">
        <v>316</v>
      </c>
      <c r="I6" s="4" t="s">
        <v>317</v>
      </c>
      <c r="J6" s="4"/>
    </row>
    <row r="7" ht="21" customHeight="1" spans="1:10">
      <c r="A7" s="4"/>
      <c r="B7" s="4"/>
      <c r="C7" s="7" t="s">
        <v>318</v>
      </c>
      <c r="D7" s="8">
        <v>108.32</v>
      </c>
      <c r="E7" s="8">
        <v>108.32</v>
      </c>
      <c r="F7" s="8">
        <v>94.9</v>
      </c>
      <c r="G7" s="4">
        <v>10</v>
      </c>
      <c r="H7" s="9">
        <f>F7/E7</f>
        <v>0.876107828655835</v>
      </c>
      <c r="I7" s="8">
        <f>G7*H7</f>
        <v>8.76107828655835</v>
      </c>
      <c r="J7" s="8"/>
    </row>
    <row r="8" ht="27" spans="1:10">
      <c r="A8" s="4"/>
      <c r="B8" s="4"/>
      <c r="C8" s="7" t="s">
        <v>319</v>
      </c>
      <c r="D8" s="8">
        <v>108.32</v>
      </c>
      <c r="E8" s="8">
        <v>108.32</v>
      </c>
      <c r="F8" s="8">
        <v>94.9</v>
      </c>
      <c r="G8" s="4" t="s">
        <v>256</v>
      </c>
      <c r="H8" s="8"/>
      <c r="I8" s="8" t="s">
        <v>256</v>
      </c>
      <c r="J8" s="8"/>
    </row>
    <row r="9" ht="27" spans="1:10">
      <c r="A9" s="4"/>
      <c r="B9" s="4"/>
      <c r="C9" s="7" t="s">
        <v>320</v>
      </c>
      <c r="D9" s="10"/>
      <c r="E9" s="10"/>
      <c r="F9" s="10"/>
      <c r="G9" s="4" t="s">
        <v>256</v>
      </c>
      <c r="H9" s="8"/>
      <c r="I9" s="8" t="s">
        <v>256</v>
      </c>
      <c r="J9" s="8"/>
    </row>
    <row r="10" ht="20" customHeight="1" spans="1:10">
      <c r="A10" s="4"/>
      <c r="B10" s="4"/>
      <c r="C10" s="7" t="s">
        <v>321</v>
      </c>
      <c r="D10" s="11" t="s">
        <v>256</v>
      </c>
      <c r="E10" s="11" t="s">
        <v>256</v>
      </c>
      <c r="F10" s="11" t="s">
        <v>256</v>
      </c>
      <c r="G10" s="12" t="s">
        <v>256</v>
      </c>
      <c r="H10" s="11"/>
      <c r="I10" s="8" t="s">
        <v>256</v>
      </c>
      <c r="J10" s="8"/>
    </row>
    <row r="11" ht="20" customHeight="1" spans="1:10">
      <c r="A11" s="4" t="s">
        <v>322</v>
      </c>
      <c r="B11" s="4" t="s">
        <v>323</v>
      </c>
      <c r="C11" s="4"/>
      <c r="D11" s="4"/>
      <c r="E11" s="4"/>
      <c r="F11" s="8" t="s">
        <v>324</v>
      </c>
      <c r="G11" s="8"/>
      <c r="H11" s="8"/>
      <c r="I11" s="8"/>
      <c r="J11" s="8"/>
    </row>
    <row r="12" ht="87" customHeight="1" spans="1:10">
      <c r="A12" s="4"/>
      <c r="B12" s="14" t="s">
        <v>325</v>
      </c>
      <c r="C12" s="14"/>
      <c r="D12" s="14"/>
      <c r="E12" s="14"/>
      <c r="F12" s="15" t="s">
        <v>326</v>
      </c>
      <c r="G12" s="16"/>
      <c r="H12" s="64"/>
      <c r="I12" s="64"/>
      <c r="J12" s="48"/>
    </row>
    <row r="13" ht="22" customHeight="1" spans="1:10">
      <c r="A13" s="17" t="s">
        <v>327</v>
      </c>
      <c r="B13" s="18"/>
      <c r="C13" s="19"/>
      <c r="D13" s="17" t="s">
        <v>328</v>
      </c>
      <c r="E13" s="18"/>
      <c r="F13" s="19"/>
      <c r="G13" s="20" t="s">
        <v>329</v>
      </c>
      <c r="H13" s="20" t="s">
        <v>315</v>
      </c>
      <c r="I13" s="20" t="s">
        <v>317</v>
      </c>
      <c r="J13" s="20" t="s">
        <v>330</v>
      </c>
    </row>
    <row r="14" ht="22" customHeight="1" spans="1:10">
      <c r="A14" s="21" t="s">
        <v>331</v>
      </c>
      <c r="B14" s="4" t="s">
        <v>332</v>
      </c>
      <c r="C14" s="4" t="s">
        <v>333</v>
      </c>
      <c r="D14" s="4" t="s">
        <v>334</v>
      </c>
      <c r="E14" s="4" t="s">
        <v>335</v>
      </c>
      <c r="F14" s="22" t="s">
        <v>336</v>
      </c>
      <c r="G14" s="23"/>
      <c r="H14" s="23"/>
      <c r="I14" s="23"/>
      <c r="J14" s="23"/>
    </row>
    <row r="15" ht="25" customHeight="1" spans="1:10">
      <c r="A15" s="24" t="s">
        <v>337</v>
      </c>
      <c r="B15" s="25" t="s">
        <v>338</v>
      </c>
      <c r="C15" s="37" t="s">
        <v>339</v>
      </c>
      <c r="D15" s="136" t="s">
        <v>340</v>
      </c>
      <c r="E15" s="66" t="s">
        <v>341</v>
      </c>
      <c r="F15" s="67" t="s">
        <v>342</v>
      </c>
      <c r="G15" s="66" t="s">
        <v>343</v>
      </c>
      <c r="H15" s="29">
        <v>5</v>
      </c>
      <c r="I15" s="29">
        <v>5</v>
      </c>
      <c r="J15" s="70"/>
    </row>
    <row r="16" ht="23" customHeight="1" spans="1:10">
      <c r="A16" s="24"/>
      <c r="B16" s="30"/>
      <c r="C16" s="37" t="s">
        <v>344</v>
      </c>
      <c r="D16" s="68"/>
      <c r="E16" s="66" t="s">
        <v>345</v>
      </c>
      <c r="F16" s="67" t="s">
        <v>346</v>
      </c>
      <c r="G16" s="66" t="s">
        <v>347</v>
      </c>
      <c r="H16" s="29">
        <v>5</v>
      </c>
      <c r="I16" s="29">
        <v>5</v>
      </c>
      <c r="J16" s="70"/>
    </row>
    <row r="17" ht="27" spans="1:10">
      <c r="A17" s="24"/>
      <c r="B17" s="30"/>
      <c r="C17" s="37" t="s">
        <v>348</v>
      </c>
      <c r="D17" s="68"/>
      <c r="E17" s="29" t="s">
        <v>349</v>
      </c>
      <c r="F17" s="67" t="s">
        <v>350</v>
      </c>
      <c r="G17" s="66" t="s">
        <v>351</v>
      </c>
      <c r="H17" s="29">
        <v>5</v>
      </c>
      <c r="I17" s="29">
        <v>5</v>
      </c>
      <c r="J17" s="70"/>
    </row>
    <row r="18" ht="40.5" spans="1:10">
      <c r="A18" s="24"/>
      <c r="B18" s="25" t="s">
        <v>352</v>
      </c>
      <c r="C18" s="12" t="s">
        <v>353</v>
      </c>
      <c r="D18" s="68"/>
      <c r="E18" s="29" t="s">
        <v>354</v>
      </c>
      <c r="F18" s="67" t="s">
        <v>355</v>
      </c>
      <c r="G18" s="66" t="s">
        <v>356</v>
      </c>
      <c r="H18" s="29">
        <v>5</v>
      </c>
      <c r="I18" s="29">
        <v>5</v>
      </c>
      <c r="J18" s="70"/>
    </row>
    <row r="19" ht="24" customHeight="1" spans="1:10">
      <c r="A19" s="24"/>
      <c r="B19" s="25" t="s">
        <v>357</v>
      </c>
      <c r="C19" s="37" t="s">
        <v>358</v>
      </c>
      <c r="D19" s="68"/>
      <c r="E19" s="29" t="s">
        <v>359</v>
      </c>
      <c r="F19" s="67" t="s">
        <v>360</v>
      </c>
      <c r="G19" s="29" t="s">
        <v>358</v>
      </c>
      <c r="H19" s="29">
        <v>5</v>
      </c>
      <c r="I19" s="29">
        <v>5</v>
      </c>
      <c r="J19" s="70"/>
    </row>
    <row r="20" ht="24" customHeight="1" spans="1:10">
      <c r="A20" s="24"/>
      <c r="B20" s="24" t="s">
        <v>361</v>
      </c>
      <c r="C20" s="12" t="s">
        <v>362</v>
      </c>
      <c r="D20" s="68"/>
      <c r="E20" s="29"/>
      <c r="F20" s="67" t="s">
        <v>363</v>
      </c>
      <c r="G20" s="69" t="s">
        <v>362</v>
      </c>
      <c r="H20" s="29">
        <v>5</v>
      </c>
      <c r="I20" s="29">
        <v>5</v>
      </c>
      <c r="J20" s="70"/>
    </row>
    <row r="21" ht="34" customHeight="1" spans="1:10">
      <c r="A21" s="24" t="s">
        <v>364</v>
      </c>
      <c r="B21" s="24" t="s">
        <v>365</v>
      </c>
      <c r="C21" s="37" t="s">
        <v>366</v>
      </c>
      <c r="D21" s="68"/>
      <c r="E21" s="69" t="s">
        <v>367</v>
      </c>
      <c r="F21" s="67" t="s">
        <v>368</v>
      </c>
      <c r="G21" s="70" t="s">
        <v>366</v>
      </c>
      <c r="H21" s="29">
        <v>15</v>
      </c>
      <c r="I21" s="29">
        <v>15</v>
      </c>
      <c r="J21" s="70"/>
    </row>
    <row r="22" ht="48" customHeight="1" spans="1:10">
      <c r="A22" s="24"/>
      <c r="B22" s="71" t="s">
        <v>369</v>
      </c>
      <c r="C22" s="26" t="s">
        <v>370</v>
      </c>
      <c r="D22" s="68"/>
      <c r="E22" s="69" t="s">
        <v>371</v>
      </c>
      <c r="F22" s="67" t="s">
        <v>368</v>
      </c>
      <c r="G22" s="70" t="s">
        <v>372</v>
      </c>
      <c r="H22" s="29">
        <v>15</v>
      </c>
      <c r="I22" s="29">
        <v>15</v>
      </c>
      <c r="J22" s="70"/>
    </row>
    <row r="23" ht="27" spans="1:10">
      <c r="A23" s="39" t="s">
        <v>373</v>
      </c>
      <c r="B23" s="40" t="s">
        <v>374</v>
      </c>
      <c r="C23" s="37" t="s">
        <v>375</v>
      </c>
      <c r="D23" s="68"/>
      <c r="E23" s="69" t="s">
        <v>376</v>
      </c>
      <c r="F23" s="69" t="s">
        <v>355</v>
      </c>
      <c r="G23" s="69" t="s">
        <v>376</v>
      </c>
      <c r="H23" s="29">
        <v>30</v>
      </c>
      <c r="I23" s="29">
        <v>30</v>
      </c>
      <c r="J23" s="73"/>
    </row>
    <row r="24" ht="17" customHeight="1" spans="1:10">
      <c r="A24" s="44" t="s">
        <v>377</v>
      </c>
      <c r="B24" s="44"/>
      <c r="C24" s="44"/>
      <c r="D24" s="44" t="s">
        <v>378</v>
      </c>
      <c r="E24" s="44"/>
      <c r="F24" s="44"/>
      <c r="G24" s="44"/>
      <c r="H24" s="44"/>
      <c r="I24" s="44"/>
      <c r="J24" s="44"/>
    </row>
    <row r="25" ht="17" customHeight="1" spans="1:10">
      <c r="A25" s="44" t="s">
        <v>379</v>
      </c>
      <c r="B25" s="44"/>
      <c r="C25" s="44"/>
      <c r="D25" s="44"/>
      <c r="E25" s="44"/>
      <c r="F25" s="44"/>
      <c r="G25" s="44"/>
      <c r="H25" s="44">
        <v>100</v>
      </c>
      <c r="I25" s="51">
        <f>I7+SUM(I15:I23)</f>
        <v>98.7610782865583</v>
      </c>
      <c r="J25" s="44" t="s">
        <v>380</v>
      </c>
    </row>
    <row r="26" spans="1:10">
      <c r="A26" s="45"/>
      <c r="B26" s="45"/>
      <c r="C26" s="45"/>
      <c r="D26" s="45"/>
      <c r="E26" s="45"/>
      <c r="F26" s="45"/>
      <c r="G26" s="45"/>
      <c r="H26" s="45"/>
      <c r="I26" s="45"/>
      <c r="J26" s="45"/>
    </row>
    <row r="27" spans="1:10">
      <c r="A27" s="46" t="s">
        <v>381</v>
      </c>
      <c r="B27" s="45"/>
      <c r="C27" s="45"/>
      <c r="D27" s="45"/>
      <c r="E27" s="45"/>
      <c r="F27" s="45"/>
      <c r="G27" s="45"/>
      <c r="H27" s="45"/>
      <c r="I27" s="45"/>
      <c r="J27" s="45"/>
    </row>
    <row r="28" spans="1:10">
      <c r="A28" s="46" t="s">
        <v>382</v>
      </c>
      <c r="B28" s="46"/>
      <c r="C28" s="46"/>
      <c r="D28" s="46"/>
      <c r="E28" s="46"/>
      <c r="F28" s="46"/>
      <c r="G28" s="46"/>
      <c r="H28" s="72"/>
      <c r="I28" s="72"/>
      <c r="J28" s="46"/>
    </row>
    <row r="29" spans="1:10">
      <c r="A29" s="46" t="s">
        <v>383</v>
      </c>
      <c r="B29" s="46"/>
      <c r="C29" s="46"/>
      <c r="D29" s="46"/>
      <c r="E29" s="46"/>
      <c r="F29" s="46"/>
      <c r="G29" s="46"/>
      <c r="H29" s="72"/>
      <c r="I29" s="72"/>
      <c r="J29" s="46"/>
    </row>
    <row r="30" spans="1:10">
      <c r="A30" s="46" t="s">
        <v>384</v>
      </c>
      <c r="B30" s="46"/>
      <c r="C30" s="46"/>
      <c r="D30" s="46"/>
      <c r="E30" s="46"/>
      <c r="F30" s="46"/>
      <c r="G30" s="46"/>
      <c r="H30" s="72"/>
      <c r="I30" s="72"/>
      <c r="J30" s="46"/>
    </row>
    <row r="31" spans="1:10">
      <c r="A31" s="46" t="s">
        <v>385</v>
      </c>
      <c r="B31" s="46"/>
      <c r="C31" s="46"/>
      <c r="D31" s="46"/>
      <c r="E31" s="46"/>
      <c r="F31" s="46"/>
      <c r="G31" s="46"/>
      <c r="H31" s="72"/>
      <c r="I31" s="72"/>
      <c r="J31" s="46"/>
    </row>
    <row r="32" spans="1:10">
      <c r="A32" s="46" t="s">
        <v>386</v>
      </c>
      <c r="B32" s="46"/>
      <c r="C32" s="46"/>
      <c r="D32" s="46"/>
      <c r="E32" s="46"/>
      <c r="F32" s="46"/>
      <c r="G32" s="46"/>
      <c r="H32" s="72"/>
      <c r="I32" s="72"/>
      <c r="J32" s="46"/>
    </row>
    <row r="33" spans="1:10">
      <c r="A33" s="46" t="s">
        <v>387</v>
      </c>
      <c r="B33" s="46"/>
      <c r="C33" s="46"/>
      <c r="D33" s="46"/>
      <c r="E33" s="46"/>
      <c r="F33" s="46"/>
      <c r="G33" s="46"/>
      <c r="H33" s="72"/>
      <c r="I33" s="72"/>
      <c r="J33"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D15:D23"/>
    <mergeCell ref="G13:G14"/>
    <mergeCell ref="H13:H14"/>
    <mergeCell ref="I13:I14"/>
    <mergeCell ref="J13:J14"/>
    <mergeCell ref="A6:B10"/>
  </mergeCells>
  <pageMargins left="0.75" right="0.75"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7" sqref="A27:C27"/>
    </sheetView>
  </sheetViews>
  <sheetFormatPr defaultColWidth="9" defaultRowHeight="13.5"/>
  <cols>
    <col min="1" max="1" width="11.125" customWidth="1"/>
    <col min="2" max="2" width="14" customWidth="1"/>
    <col min="3" max="3" width="40" customWidth="1"/>
    <col min="4" max="4" width="15.75" customWidth="1"/>
    <col min="5" max="5" width="22.875" customWidth="1"/>
    <col min="6" max="6" width="11.2" customWidth="1"/>
    <col min="7" max="7" width="39.375" customWidth="1"/>
    <col min="9" max="9" width="7.875" customWidth="1"/>
    <col min="10" max="10" width="12.625" customWidth="1"/>
  </cols>
  <sheetData>
    <row r="1" spans="1:10">
      <c r="A1" s="1" t="s">
        <v>305</v>
      </c>
      <c r="B1" s="1"/>
      <c r="C1" s="1"/>
      <c r="D1" s="1"/>
      <c r="E1" s="1"/>
      <c r="F1" s="1"/>
      <c r="G1" s="1"/>
      <c r="H1" s="1"/>
      <c r="I1" s="1"/>
      <c r="J1" s="1"/>
    </row>
    <row r="2" ht="25.5" spans="1:10">
      <c r="A2" s="2" t="s">
        <v>306</v>
      </c>
      <c r="B2" s="2"/>
      <c r="C2" s="2"/>
      <c r="D2" s="2"/>
      <c r="E2" s="2"/>
      <c r="F2" s="2"/>
      <c r="G2" s="2"/>
      <c r="H2" s="2"/>
      <c r="I2" s="2"/>
      <c r="J2" s="2"/>
    </row>
    <row r="3" ht="22.5" spans="1:10">
      <c r="A3" s="3"/>
      <c r="B3" s="3"/>
      <c r="C3" s="3"/>
      <c r="D3" s="3"/>
      <c r="E3" s="3"/>
      <c r="F3" s="3"/>
      <c r="G3" s="3"/>
      <c r="H3" s="3"/>
      <c r="I3" s="3"/>
      <c r="J3" s="47"/>
    </row>
    <row r="4" ht="20" customHeight="1" spans="1:10">
      <c r="A4" s="4" t="s">
        <v>307</v>
      </c>
      <c r="B4" s="4"/>
      <c r="C4" s="5" t="s">
        <v>388</v>
      </c>
      <c r="D4" s="5"/>
      <c r="E4" s="5"/>
      <c r="F4" s="5"/>
      <c r="G4" s="5"/>
      <c r="H4" s="5"/>
      <c r="I4" s="5"/>
      <c r="J4" s="5"/>
    </row>
    <row r="5" ht="20" customHeight="1" spans="1:10">
      <c r="A5" s="4" t="s">
        <v>309</v>
      </c>
      <c r="B5" s="4"/>
      <c r="C5" s="6" t="s">
        <v>310</v>
      </c>
      <c r="D5" s="6"/>
      <c r="E5" s="6"/>
      <c r="F5" s="4" t="s">
        <v>311</v>
      </c>
      <c r="G5" s="5" t="s">
        <v>389</v>
      </c>
      <c r="H5" s="5"/>
      <c r="I5" s="5"/>
      <c r="J5" s="5"/>
    </row>
    <row r="6" ht="20" customHeight="1" spans="1:10">
      <c r="A6" s="4" t="s">
        <v>312</v>
      </c>
      <c r="B6" s="4"/>
      <c r="C6" s="4"/>
      <c r="D6" s="4" t="s">
        <v>313</v>
      </c>
      <c r="E6" s="4" t="s">
        <v>252</v>
      </c>
      <c r="F6" s="4" t="s">
        <v>314</v>
      </c>
      <c r="G6" s="4" t="s">
        <v>315</v>
      </c>
      <c r="H6" s="4" t="s">
        <v>316</v>
      </c>
      <c r="I6" s="4" t="s">
        <v>317</v>
      </c>
      <c r="J6" s="4"/>
    </row>
    <row r="7" ht="21" customHeight="1" spans="1:10">
      <c r="A7" s="4"/>
      <c r="B7" s="4"/>
      <c r="C7" s="7" t="s">
        <v>318</v>
      </c>
      <c r="D7" s="8">
        <v>50.09</v>
      </c>
      <c r="E7" s="8">
        <v>50.09</v>
      </c>
      <c r="F7" s="8">
        <v>22.63</v>
      </c>
      <c r="G7" s="4">
        <v>10</v>
      </c>
      <c r="H7" s="9">
        <f>F7/E7</f>
        <v>0.451786783789179</v>
      </c>
      <c r="I7" s="8">
        <f>G7*H7</f>
        <v>4.51786783789179</v>
      </c>
      <c r="J7" s="8"/>
    </row>
    <row r="8" ht="27" spans="1:10">
      <c r="A8" s="4"/>
      <c r="B8" s="4"/>
      <c r="C8" s="7" t="s">
        <v>319</v>
      </c>
      <c r="D8" s="8">
        <v>50.09</v>
      </c>
      <c r="E8" s="8">
        <v>50.09</v>
      </c>
      <c r="F8" s="8">
        <v>22.63</v>
      </c>
      <c r="G8" s="4" t="s">
        <v>256</v>
      </c>
      <c r="H8" s="10"/>
      <c r="I8" s="8" t="s">
        <v>256</v>
      </c>
      <c r="J8" s="8"/>
    </row>
    <row r="9" ht="27" spans="1:10">
      <c r="A9" s="4"/>
      <c r="B9" s="4"/>
      <c r="C9" s="7" t="s">
        <v>320</v>
      </c>
      <c r="D9" s="10"/>
      <c r="E9" s="10"/>
      <c r="F9" s="10"/>
      <c r="G9" s="4" t="s">
        <v>256</v>
      </c>
      <c r="H9" s="10"/>
      <c r="I9" s="8" t="s">
        <v>256</v>
      </c>
      <c r="J9" s="8"/>
    </row>
    <row r="10" ht="21" customHeight="1" spans="1:10">
      <c r="A10" s="4"/>
      <c r="B10" s="4"/>
      <c r="C10" s="7" t="s">
        <v>321</v>
      </c>
      <c r="D10" s="11" t="s">
        <v>256</v>
      </c>
      <c r="E10" s="11" t="s">
        <v>256</v>
      </c>
      <c r="F10" s="11" t="s">
        <v>256</v>
      </c>
      <c r="G10" s="12" t="s">
        <v>256</v>
      </c>
      <c r="H10" s="13"/>
      <c r="I10" s="11" t="s">
        <v>256</v>
      </c>
      <c r="J10" s="11"/>
    </row>
    <row r="11" ht="19" customHeight="1" spans="1:10">
      <c r="A11" s="4" t="s">
        <v>322</v>
      </c>
      <c r="B11" s="4" t="s">
        <v>323</v>
      </c>
      <c r="C11" s="4"/>
      <c r="D11" s="4"/>
      <c r="E11" s="4"/>
      <c r="F11" s="8" t="s">
        <v>324</v>
      </c>
      <c r="G11" s="8"/>
      <c r="H11" s="8"/>
      <c r="I11" s="8"/>
      <c r="J11" s="8"/>
    </row>
    <row r="12" ht="110" customHeight="1" spans="1:10">
      <c r="A12" s="4"/>
      <c r="B12" s="14" t="s">
        <v>390</v>
      </c>
      <c r="C12" s="14"/>
      <c r="D12" s="14"/>
      <c r="E12" s="14"/>
      <c r="F12" s="15" t="s">
        <v>391</v>
      </c>
      <c r="G12" s="16"/>
      <c r="H12" s="16"/>
      <c r="I12" s="16"/>
      <c r="J12" s="48"/>
    </row>
    <row r="13" ht="18" customHeight="1" spans="1:10">
      <c r="A13" s="17" t="s">
        <v>327</v>
      </c>
      <c r="B13" s="18"/>
      <c r="C13" s="19"/>
      <c r="D13" s="17" t="s">
        <v>328</v>
      </c>
      <c r="E13" s="18"/>
      <c r="F13" s="19"/>
      <c r="G13" s="20" t="s">
        <v>329</v>
      </c>
      <c r="H13" s="20" t="s">
        <v>315</v>
      </c>
      <c r="I13" s="20" t="s">
        <v>317</v>
      </c>
      <c r="J13" s="20" t="s">
        <v>330</v>
      </c>
    </row>
    <row r="14" ht="18" customHeight="1" spans="1:10">
      <c r="A14" s="21" t="s">
        <v>331</v>
      </c>
      <c r="B14" s="4" t="s">
        <v>332</v>
      </c>
      <c r="C14" s="4" t="s">
        <v>333</v>
      </c>
      <c r="D14" s="4" t="s">
        <v>334</v>
      </c>
      <c r="E14" s="4" t="s">
        <v>335</v>
      </c>
      <c r="F14" s="22" t="s">
        <v>336</v>
      </c>
      <c r="G14" s="23"/>
      <c r="H14" s="23"/>
      <c r="I14" s="23"/>
      <c r="J14" s="23"/>
    </row>
    <row r="15" ht="23" customHeight="1" spans="1:10">
      <c r="A15" s="24" t="s">
        <v>337</v>
      </c>
      <c r="B15" s="25" t="s">
        <v>338</v>
      </c>
      <c r="C15" s="34" t="s">
        <v>392</v>
      </c>
      <c r="D15" s="137" t="s">
        <v>340</v>
      </c>
      <c r="E15" s="27">
        <v>3</v>
      </c>
      <c r="F15" s="28" t="s">
        <v>393</v>
      </c>
      <c r="G15" s="34" t="s">
        <v>394</v>
      </c>
      <c r="H15" s="29">
        <v>5</v>
      </c>
      <c r="I15" s="29">
        <v>5</v>
      </c>
      <c r="J15" s="49"/>
    </row>
    <row r="16" ht="23" customHeight="1" spans="1:10">
      <c r="A16" s="24"/>
      <c r="B16" s="30"/>
      <c r="C16" s="34" t="s">
        <v>395</v>
      </c>
      <c r="D16" s="30"/>
      <c r="E16" s="27">
        <v>3</v>
      </c>
      <c r="F16" s="28" t="s">
        <v>393</v>
      </c>
      <c r="G16" s="34" t="s">
        <v>396</v>
      </c>
      <c r="H16" s="29">
        <v>5</v>
      </c>
      <c r="I16" s="29">
        <v>5</v>
      </c>
      <c r="J16" s="49"/>
    </row>
    <row r="17" ht="23" customHeight="1" spans="1:10">
      <c r="A17" s="24"/>
      <c r="B17" s="30"/>
      <c r="C17" s="34" t="s">
        <v>397</v>
      </c>
      <c r="D17" s="30"/>
      <c r="E17" s="27">
        <v>1</v>
      </c>
      <c r="F17" s="28" t="s">
        <v>393</v>
      </c>
      <c r="G17" s="34" t="s">
        <v>398</v>
      </c>
      <c r="H17" s="29">
        <v>5</v>
      </c>
      <c r="I17" s="29">
        <v>5</v>
      </c>
      <c r="J17" s="49"/>
    </row>
    <row r="18" ht="23" customHeight="1" spans="1:10">
      <c r="A18" s="24"/>
      <c r="B18" s="30"/>
      <c r="C18" s="34" t="s">
        <v>399</v>
      </c>
      <c r="D18" s="30"/>
      <c r="E18" s="27">
        <v>4</v>
      </c>
      <c r="F18" s="28" t="s">
        <v>68</v>
      </c>
      <c r="G18" s="34" t="s">
        <v>400</v>
      </c>
      <c r="H18" s="29">
        <v>5</v>
      </c>
      <c r="I18" s="29">
        <v>5</v>
      </c>
      <c r="J18" s="49"/>
    </row>
    <row r="19" ht="23" customHeight="1" spans="1:10">
      <c r="A19" s="24"/>
      <c r="B19" s="25" t="s">
        <v>352</v>
      </c>
      <c r="C19" s="34" t="s">
        <v>401</v>
      </c>
      <c r="D19" s="30"/>
      <c r="E19" s="35">
        <v>90</v>
      </c>
      <c r="F19" s="36" t="s">
        <v>355</v>
      </c>
      <c r="G19" s="33" t="s">
        <v>402</v>
      </c>
      <c r="H19" s="29">
        <v>5</v>
      </c>
      <c r="I19" s="29">
        <v>5</v>
      </c>
      <c r="J19" s="49"/>
    </row>
    <row r="20" ht="23" customHeight="1" spans="1:10">
      <c r="A20" s="24"/>
      <c r="B20" s="30"/>
      <c r="C20" s="34" t="s">
        <v>403</v>
      </c>
      <c r="D20" s="30"/>
      <c r="E20" s="60">
        <v>95</v>
      </c>
      <c r="F20" s="36" t="s">
        <v>355</v>
      </c>
      <c r="G20" s="34" t="s">
        <v>404</v>
      </c>
      <c r="H20" s="29">
        <v>10</v>
      </c>
      <c r="I20" s="29">
        <v>10</v>
      </c>
      <c r="J20" s="49"/>
    </row>
    <row r="21" ht="23" customHeight="1" spans="1:10">
      <c r="A21" s="24"/>
      <c r="B21" s="30"/>
      <c r="C21" s="34" t="s">
        <v>405</v>
      </c>
      <c r="D21" s="30"/>
      <c r="E21" s="35">
        <v>90</v>
      </c>
      <c r="F21" s="36" t="s">
        <v>355</v>
      </c>
      <c r="G21" s="34" t="s">
        <v>406</v>
      </c>
      <c r="H21" s="29">
        <v>5</v>
      </c>
      <c r="I21" s="29">
        <v>5</v>
      </c>
      <c r="J21" s="49"/>
    </row>
    <row r="22" ht="23" customHeight="1" spans="1:10">
      <c r="A22" s="24"/>
      <c r="B22" s="25" t="s">
        <v>357</v>
      </c>
      <c r="C22" s="34" t="s">
        <v>407</v>
      </c>
      <c r="D22" s="30"/>
      <c r="E22" s="35">
        <v>2023</v>
      </c>
      <c r="F22" s="36" t="s">
        <v>360</v>
      </c>
      <c r="G22" s="37" t="s">
        <v>358</v>
      </c>
      <c r="H22" s="29">
        <v>5</v>
      </c>
      <c r="I22" s="29">
        <v>5</v>
      </c>
      <c r="J22" s="49"/>
    </row>
    <row r="23" ht="23" customHeight="1" spans="1:10">
      <c r="A23" s="24"/>
      <c r="B23" s="24" t="s">
        <v>361</v>
      </c>
      <c r="C23" s="12" t="s">
        <v>408</v>
      </c>
      <c r="D23" s="30"/>
      <c r="E23" s="35">
        <v>500900</v>
      </c>
      <c r="F23" s="36" t="s">
        <v>409</v>
      </c>
      <c r="G23" s="37" t="s">
        <v>410</v>
      </c>
      <c r="H23" s="29">
        <v>5</v>
      </c>
      <c r="I23" s="29">
        <v>5</v>
      </c>
      <c r="J23" s="49"/>
    </row>
    <row r="24" ht="37" customHeight="1" spans="1:10">
      <c r="A24" s="24" t="s">
        <v>364</v>
      </c>
      <c r="B24" s="25" t="s">
        <v>365</v>
      </c>
      <c r="C24" s="34" t="s">
        <v>411</v>
      </c>
      <c r="D24" s="30"/>
      <c r="E24" s="12" t="s">
        <v>412</v>
      </c>
      <c r="F24" s="36" t="s">
        <v>413</v>
      </c>
      <c r="G24" s="34" t="s">
        <v>411</v>
      </c>
      <c r="H24" s="29">
        <v>15</v>
      </c>
      <c r="I24" s="29">
        <v>15</v>
      </c>
      <c r="J24" s="49"/>
    </row>
    <row r="25" ht="28" customHeight="1" spans="1:10">
      <c r="A25" s="24"/>
      <c r="B25" s="61"/>
      <c r="C25" s="34" t="s">
        <v>414</v>
      </c>
      <c r="D25" s="30"/>
      <c r="E25" s="12" t="s">
        <v>415</v>
      </c>
      <c r="F25" s="36" t="s">
        <v>413</v>
      </c>
      <c r="G25" s="34" t="s">
        <v>414</v>
      </c>
      <c r="H25" s="29">
        <v>15</v>
      </c>
      <c r="I25" s="29">
        <v>15</v>
      </c>
      <c r="J25" s="49"/>
    </row>
    <row r="26" ht="27" spans="1:10">
      <c r="A26" s="39" t="s">
        <v>373</v>
      </c>
      <c r="B26" s="40" t="s">
        <v>374</v>
      </c>
      <c r="C26" s="34" t="s">
        <v>416</v>
      </c>
      <c r="D26" s="30"/>
      <c r="E26" s="41">
        <v>90</v>
      </c>
      <c r="F26" s="42" t="s">
        <v>355</v>
      </c>
      <c r="G26" s="43">
        <v>0.95</v>
      </c>
      <c r="H26" s="29">
        <v>10</v>
      </c>
      <c r="I26" s="29">
        <v>10</v>
      </c>
      <c r="J26" s="50"/>
    </row>
    <row r="27" ht="15" customHeight="1" spans="1:10">
      <c r="A27" s="44" t="s">
        <v>377</v>
      </c>
      <c r="B27" s="44"/>
      <c r="C27" s="44"/>
      <c r="D27" s="44" t="s">
        <v>378</v>
      </c>
      <c r="E27" s="44"/>
      <c r="F27" s="44"/>
      <c r="G27" s="44"/>
      <c r="H27" s="44"/>
      <c r="I27" s="44"/>
      <c r="J27" s="44"/>
    </row>
    <row r="28" ht="15" customHeight="1" spans="1:10">
      <c r="A28" s="44" t="s">
        <v>379</v>
      </c>
      <c r="B28" s="44"/>
      <c r="C28" s="44"/>
      <c r="D28" s="44"/>
      <c r="E28" s="44"/>
      <c r="F28" s="44"/>
      <c r="G28" s="44"/>
      <c r="H28" s="44">
        <v>100</v>
      </c>
      <c r="I28" s="51">
        <f>I7+SUM(I15:I26)</f>
        <v>94.5178678378918</v>
      </c>
      <c r="J28" s="44" t="s">
        <v>380</v>
      </c>
    </row>
    <row r="29" spans="1:10">
      <c r="A29" s="45"/>
      <c r="B29" s="45"/>
      <c r="C29" s="45"/>
      <c r="D29" s="45"/>
      <c r="E29" s="45"/>
      <c r="F29" s="45"/>
      <c r="G29" s="45"/>
      <c r="H29" s="45"/>
      <c r="I29" s="45"/>
      <c r="J29" s="45"/>
    </row>
    <row r="30" spans="1:10">
      <c r="A30" s="46" t="s">
        <v>381</v>
      </c>
      <c r="B30" s="45"/>
      <c r="C30" s="45"/>
      <c r="D30" s="45"/>
      <c r="E30" s="45"/>
      <c r="F30" s="45"/>
      <c r="G30" s="45"/>
      <c r="H30" s="45"/>
      <c r="I30" s="45"/>
      <c r="J30" s="45"/>
    </row>
    <row r="31" spans="1:10">
      <c r="A31" s="46" t="s">
        <v>382</v>
      </c>
      <c r="B31" s="46"/>
      <c r="C31" s="46"/>
      <c r="D31" s="46"/>
      <c r="E31" s="46"/>
      <c r="F31" s="46"/>
      <c r="G31" s="46"/>
      <c r="H31" s="46"/>
      <c r="I31" s="46"/>
      <c r="J31" s="46"/>
    </row>
    <row r="32" spans="1:10">
      <c r="A32" s="46" t="s">
        <v>383</v>
      </c>
      <c r="B32" s="46"/>
      <c r="C32" s="46"/>
      <c r="D32" s="46"/>
      <c r="E32" s="46"/>
      <c r="F32" s="46"/>
      <c r="G32" s="46"/>
      <c r="H32" s="46"/>
      <c r="I32" s="46"/>
      <c r="J32" s="46"/>
    </row>
    <row r="33" spans="1:10">
      <c r="A33" s="46" t="s">
        <v>384</v>
      </c>
      <c r="B33" s="46"/>
      <c r="C33" s="46"/>
      <c r="D33" s="46"/>
      <c r="E33" s="46"/>
      <c r="F33" s="46"/>
      <c r="G33" s="46"/>
      <c r="H33" s="46"/>
      <c r="I33" s="46"/>
      <c r="J33" s="46"/>
    </row>
    <row r="34" spans="1:10">
      <c r="A34" s="46" t="s">
        <v>385</v>
      </c>
      <c r="B34" s="46"/>
      <c r="C34" s="46"/>
      <c r="D34" s="46"/>
      <c r="E34" s="46"/>
      <c r="F34" s="46"/>
      <c r="G34" s="46"/>
      <c r="H34" s="46"/>
      <c r="I34" s="46"/>
      <c r="J34" s="46"/>
    </row>
    <row r="35" spans="1:10">
      <c r="A35" s="46" t="s">
        <v>386</v>
      </c>
      <c r="B35" s="46"/>
      <c r="C35" s="46"/>
      <c r="D35" s="46"/>
      <c r="E35" s="46"/>
      <c r="F35" s="46"/>
      <c r="G35" s="46"/>
      <c r="H35" s="46"/>
      <c r="I35" s="46"/>
      <c r="J35" s="46"/>
    </row>
    <row r="36" spans="1:10">
      <c r="A36" s="46" t="s">
        <v>387</v>
      </c>
      <c r="B36" s="46"/>
      <c r="C36" s="46"/>
      <c r="D36" s="46"/>
      <c r="E36" s="46"/>
      <c r="F36" s="46"/>
      <c r="G36" s="46"/>
      <c r="H36" s="46"/>
      <c r="I36" s="46"/>
      <c r="J36" s="4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8"/>
    <mergeCell ref="B19:B21"/>
    <mergeCell ref="B24:B25"/>
    <mergeCell ref="D15:D26"/>
    <mergeCell ref="G13:G14"/>
    <mergeCell ref="H13:H14"/>
    <mergeCell ref="I13:I14"/>
    <mergeCell ref="J13:J14"/>
    <mergeCell ref="A6:B10"/>
  </mergeCells>
  <printOptions horizontalCentered="1"/>
  <pageMargins left="0.357638888888889" right="0.357638888888889" top="0.60625" bottom="0.60625" header="0.5" footer="0.5"/>
  <pageSetup paperSize="9" scale="5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21" sqref="J21"/>
    </sheetView>
  </sheetViews>
  <sheetFormatPr defaultColWidth="9" defaultRowHeight="13.5"/>
  <cols>
    <col min="1" max="1" width="11.125" customWidth="1"/>
    <col min="2" max="2" width="15.75" customWidth="1"/>
    <col min="3" max="3" width="40" customWidth="1"/>
    <col min="4" max="4" width="15.75" customWidth="1"/>
    <col min="5" max="5" width="24.875" customWidth="1"/>
    <col min="6" max="6" width="11.2" customWidth="1"/>
    <col min="7" max="7" width="41.125" customWidth="1"/>
    <col min="9" max="9" width="8.63333333333333" customWidth="1"/>
    <col min="10" max="10" width="12.625" customWidth="1"/>
  </cols>
  <sheetData>
    <row r="1" spans="1:10">
      <c r="A1" s="1" t="s">
        <v>305</v>
      </c>
      <c r="B1" s="1"/>
      <c r="C1" s="1"/>
      <c r="D1" s="1"/>
      <c r="E1" s="1"/>
      <c r="F1" s="1"/>
      <c r="G1" s="1"/>
      <c r="H1" s="1"/>
      <c r="I1" s="1"/>
      <c r="J1" s="1"/>
    </row>
    <row r="2" ht="25.5" spans="1:10">
      <c r="A2" s="2" t="s">
        <v>306</v>
      </c>
      <c r="B2" s="2"/>
      <c r="C2" s="2"/>
      <c r="D2" s="2"/>
      <c r="E2" s="2"/>
      <c r="F2" s="2"/>
      <c r="G2" s="2"/>
      <c r="H2" s="2"/>
      <c r="I2" s="2"/>
      <c r="J2" s="2"/>
    </row>
    <row r="3" ht="22.5" spans="1:10">
      <c r="A3" s="3"/>
      <c r="B3" s="3"/>
      <c r="C3" s="3"/>
      <c r="D3" s="3"/>
      <c r="E3" s="3"/>
      <c r="F3" s="3"/>
      <c r="G3" s="3"/>
      <c r="H3" s="3"/>
      <c r="I3" s="3"/>
      <c r="J3" s="47"/>
    </row>
    <row r="4" ht="23" customHeight="1" spans="1:10">
      <c r="A4" s="4" t="s">
        <v>307</v>
      </c>
      <c r="B4" s="4"/>
      <c r="C4" s="5" t="s">
        <v>417</v>
      </c>
      <c r="D4" s="5"/>
      <c r="E4" s="5"/>
      <c r="F4" s="5"/>
      <c r="G4" s="5"/>
      <c r="H4" s="5"/>
      <c r="I4" s="5"/>
      <c r="J4" s="5"/>
    </row>
    <row r="5" ht="23" customHeight="1" spans="1:10">
      <c r="A5" s="4" t="s">
        <v>309</v>
      </c>
      <c r="B5" s="4"/>
      <c r="C5" s="6" t="s">
        <v>310</v>
      </c>
      <c r="D5" s="6"/>
      <c r="E5" s="6"/>
      <c r="F5" s="4" t="s">
        <v>311</v>
      </c>
      <c r="G5" s="5" t="s">
        <v>389</v>
      </c>
      <c r="H5" s="5"/>
      <c r="I5" s="5"/>
      <c r="J5" s="5"/>
    </row>
    <row r="6" ht="23" customHeight="1" spans="1:10">
      <c r="A6" s="4" t="s">
        <v>312</v>
      </c>
      <c r="B6" s="4"/>
      <c r="C6" s="4"/>
      <c r="D6" s="4" t="s">
        <v>313</v>
      </c>
      <c r="E6" s="4" t="s">
        <v>252</v>
      </c>
      <c r="F6" s="4" t="s">
        <v>314</v>
      </c>
      <c r="G6" s="4" t="s">
        <v>315</v>
      </c>
      <c r="H6" s="4" t="s">
        <v>316</v>
      </c>
      <c r="I6" s="4" t="s">
        <v>317</v>
      </c>
      <c r="J6" s="4"/>
    </row>
    <row r="7" ht="23" customHeight="1" spans="1:10">
      <c r="A7" s="4"/>
      <c r="B7" s="4"/>
      <c r="C7" s="7" t="s">
        <v>318</v>
      </c>
      <c r="D7" s="8">
        <v>18</v>
      </c>
      <c r="E7" s="8">
        <v>18</v>
      </c>
      <c r="F7" s="8">
        <v>15</v>
      </c>
      <c r="G7" s="4">
        <v>10</v>
      </c>
      <c r="H7" s="9">
        <f>F7/E7</f>
        <v>0.833333333333333</v>
      </c>
      <c r="I7" s="8">
        <f>G7*H7</f>
        <v>8.33333333333333</v>
      </c>
      <c r="J7" s="8"/>
    </row>
    <row r="8" ht="27" spans="1:10">
      <c r="A8" s="4"/>
      <c r="B8" s="4"/>
      <c r="C8" s="7" t="s">
        <v>319</v>
      </c>
      <c r="D8" s="8">
        <v>18</v>
      </c>
      <c r="E8" s="8">
        <v>18</v>
      </c>
      <c r="F8" s="8">
        <v>15</v>
      </c>
      <c r="G8" s="4" t="s">
        <v>256</v>
      </c>
      <c r="H8" s="10"/>
      <c r="I8" s="8" t="s">
        <v>256</v>
      </c>
      <c r="J8" s="8"/>
    </row>
    <row r="9" ht="24" customHeight="1" spans="1:10">
      <c r="A9" s="4"/>
      <c r="B9" s="4"/>
      <c r="C9" s="7" t="s">
        <v>320</v>
      </c>
      <c r="D9" s="10"/>
      <c r="E9" s="10"/>
      <c r="F9" s="10"/>
      <c r="G9" s="4" t="s">
        <v>256</v>
      </c>
      <c r="H9" s="10"/>
      <c r="I9" s="8" t="s">
        <v>256</v>
      </c>
      <c r="J9" s="8"/>
    </row>
    <row r="10" ht="18" customHeight="1" spans="1:10">
      <c r="A10" s="4"/>
      <c r="B10" s="4"/>
      <c r="C10" s="7" t="s">
        <v>321</v>
      </c>
      <c r="D10" s="11" t="s">
        <v>256</v>
      </c>
      <c r="E10" s="11" t="s">
        <v>256</v>
      </c>
      <c r="F10" s="11" t="s">
        <v>256</v>
      </c>
      <c r="G10" s="12" t="s">
        <v>256</v>
      </c>
      <c r="H10" s="13"/>
      <c r="I10" s="11" t="s">
        <v>256</v>
      </c>
      <c r="J10" s="11"/>
    </row>
    <row r="11" ht="21" customHeight="1" spans="1:10">
      <c r="A11" s="4" t="s">
        <v>322</v>
      </c>
      <c r="B11" s="4" t="s">
        <v>323</v>
      </c>
      <c r="C11" s="4"/>
      <c r="D11" s="4"/>
      <c r="E11" s="4"/>
      <c r="F11" s="8" t="s">
        <v>324</v>
      </c>
      <c r="G11" s="8"/>
      <c r="H11" s="8"/>
      <c r="I11" s="8"/>
      <c r="J11" s="8"/>
    </row>
    <row r="12" ht="34" customHeight="1" spans="1:10">
      <c r="A12" s="4"/>
      <c r="B12" s="14" t="s">
        <v>418</v>
      </c>
      <c r="C12" s="14"/>
      <c r="D12" s="14"/>
      <c r="E12" s="14"/>
      <c r="F12" s="15" t="s">
        <v>419</v>
      </c>
      <c r="G12" s="16"/>
      <c r="H12" s="16"/>
      <c r="I12" s="16"/>
      <c r="J12" s="48"/>
    </row>
    <row r="13" ht="21" customHeight="1" spans="1:10">
      <c r="A13" s="17" t="s">
        <v>327</v>
      </c>
      <c r="B13" s="18"/>
      <c r="C13" s="19"/>
      <c r="D13" s="17" t="s">
        <v>328</v>
      </c>
      <c r="E13" s="18"/>
      <c r="F13" s="19"/>
      <c r="G13" s="20" t="s">
        <v>329</v>
      </c>
      <c r="H13" s="20" t="s">
        <v>315</v>
      </c>
      <c r="I13" s="20" t="s">
        <v>317</v>
      </c>
      <c r="J13" s="20" t="s">
        <v>330</v>
      </c>
    </row>
    <row r="14" ht="21" customHeight="1" spans="1:10">
      <c r="A14" s="21" t="s">
        <v>331</v>
      </c>
      <c r="B14" s="4" t="s">
        <v>332</v>
      </c>
      <c r="C14" s="4" t="s">
        <v>333</v>
      </c>
      <c r="D14" s="4" t="s">
        <v>334</v>
      </c>
      <c r="E14" s="4" t="s">
        <v>335</v>
      </c>
      <c r="F14" s="22" t="s">
        <v>336</v>
      </c>
      <c r="G14" s="23"/>
      <c r="H14" s="23"/>
      <c r="I14" s="23"/>
      <c r="J14" s="23"/>
    </row>
    <row r="15" ht="21" customHeight="1" spans="1:10">
      <c r="A15" s="24" t="s">
        <v>337</v>
      </c>
      <c r="B15" s="25" t="s">
        <v>338</v>
      </c>
      <c r="C15" s="26" t="s">
        <v>420</v>
      </c>
      <c r="D15" s="137" t="s">
        <v>340</v>
      </c>
      <c r="E15" s="27">
        <v>1</v>
      </c>
      <c r="F15" s="28" t="s">
        <v>421</v>
      </c>
      <c r="G15" s="26" t="s">
        <v>422</v>
      </c>
      <c r="H15" s="29">
        <v>10</v>
      </c>
      <c r="I15" s="29">
        <v>10</v>
      </c>
      <c r="J15" s="49"/>
    </row>
    <row r="16" ht="21" customHeight="1" spans="1:10">
      <c r="A16" s="24"/>
      <c r="B16" s="30"/>
      <c r="C16" s="26" t="s">
        <v>423</v>
      </c>
      <c r="D16" s="30"/>
      <c r="E16" s="28" t="s">
        <v>424</v>
      </c>
      <c r="F16" s="28" t="s">
        <v>425</v>
      </c>
      <c r="G16" s="26" t="s">
        <v>423</v>
      </c>
      <c r="H16" s="29">
        <v>10</v>
      </c>
      <c r="I16" s="29">
        <v>10</v>
      </c>
      <c r="J16" s="49"/>
    </row>
    <row r="17" ht="21" customHeight="1" spans="1:10">
      <c r="A17" s="24"/>
      <c r="B17" s="25" t="s">
        <v>352</v>
      </c>
      <c r="C17" s="26" t="s">
        <v>426</v>
      </c>
      <c r="D17" s="30"/>
      <c r="E17" s="32" t="s">
        <v>427</v>
      </c>
      <c r="F17" s="32" t="s">
        <v>413</v>
      </c>
      <c r="G17" s="33" t="s">
        <v>427</v>
      </c>
      <c r="H17" s="29">
        <v>10</v>
      </c>
      <c r="I17" s="29">
        <v>10</v>
      </c>
      <c r="J17" s="49"/>
    </row>
    <row r="18" ht="21" customHeight="1" spans="1:10">
      <c r="A18" s="24"/>
      <c r="B18" s="25" t="s">
        <v>357</v>
      </c>
      <c r="C18" s="34" t="s">
        <v>407</v>
      </c>
      <c r="D18" s="30"/>
      <c r="E18" s="35">
        <v>2023</v>
      </c>
      <c r="F18" s="36" t="s">
        <v>360</v>
      </c>
      <c r="G18" s="37" t="s">
        <v>358</v>
      </c>
      <c r="H18" s="29">
        <v>10</v>
      </c>
      <c r="I18" s="29">
        <v>10</v>
      </c>
      <c r="J18" s="49"/>
    </row>
    <row r="19" ht="21" customHeight="1" spans="1:10">
      <c r="A19" s="24"/>
      <c r="B19" s="24" t="s">
        <v>361</v>
      </c>
      <c r="C19" s="12" t="s">
        <v>408</v>
      </c>
      <c r="D19" s="30"/>
      <c r="E19" s="35">
        <v>180000</v>
      </c>
      <c r="F19" s="36" t="s">
        <v>409</v>
      </c>
      <c r="G19" s="37" t="s">
        <v>410</v>
      </c>
      <c r="H19" s="29">
        <v>10</v>
      </c>
      <c r="I19" s="29">
        <v>10</v>
      </c>
      <c r="J19" s="49"/>
    </row>
    <row r="20" ht="27" spans="1:10">
      <c r="A20" s="24" t="s">
        <v>364</v>
      </c>
      <c r="B20" s="24" t="s">
        <v>428</v>
      </c>
      <c r="C20" s="59" t="s">
        <v>429</v>
      </c>
      <c r="D20" s="30"/>
      <c r="E20" s="12" t="s">
        <v>430</v>
      </c>
      <c r="F20" s="36" t="s">
        <v>413</v>
      </c>
      <c r="G20" s="34" t="s">
        <v>431</v>
      </c>
      <c r="H20" s="29">
        <v>15</v>
      </c>
      <c r="I20" s="29">
        <v>15</v>
      </c>
      <c r="J20" s="49"/>
    </row>
    <row r="21" ht="27" spans="1:10">
      <c r="A21" s="24"/>
      <c r="B21" s="57" t="s">
        <v>432</v>
      </c>
      <c r="C21" s="59" t="s">
        <v>433</v>
      </c>
      <c r="D21" s="30"/>
      <c r="E21" s="12" t="s">
        <v>430</v>
      </c>
      <c r="F21" s="36" t="s">
        <v>413</v>
      </c>
      <c r="G21" s="12" t="s">
        <v>430</v>
      </c>
      <c r="H21" s="29">
        <v>15</v>
      </c>
      <c r="I21" s="29">
        <v>15</v>
      </c>
      <c r="J21" s="49"/>
    </row>
    <row r="22" ht="27" spans="1:10">
      <c r="A22" s="39" t="s">
        <v>373</v>
      </c>
      <c r="B22" s="40" t="s">
        <v>374</v>
      </c>
      <c r="C22" s="34" t="s">
        <v>416</v>
      </c>
      <c r="D22" s="30"/>
      <c r="E22" s="41">
        <v>90</v>
      </c>
      <c r="F22" s="42" t="s">
        <v>355</v>
      </c>
      <c r="G22" s="43">
        <v>0.96</v>
      </c>
      <c r="H22" s="29">
        <v>10</v>
      </c>
      <c r="I22" s="29">
        <v>10</v>
      </c>
      <c r="J22" s="50"/>
    </row>
    <row r="23" ht="18" customHeight="1" spans="1:10">
      <c r="A23" s="44" t="s">
        <v>377</v>
      </c>
      <c r="B23" s="44"/>
      <c r="C23" s="44"/>
      <c r="D23" s="44" t="s">
        <v>378</v>
      </c>
      <c r="E23" s="44"/>
      <c r="F23" s="44"/>
      <c r="G23" s="44"/>
      <c r="H23" s="44"/>
      <c r="I23" s="44"/>
      <c r="J23" s="44"/>
    </row>
    <row r="24" ht="18" customHeight="1" spans="1:10">
      <c r="A24" s="44" t="s">
        <v>379</v>
      </c>
      <c r="B24" s="44"/>
      <c r="C24" s="44"/>
      <c r="D24" s="44"/>
      <c r="E24" s="44"/>
      <c r="F24" s="44"/>
      <c r="G24" s="44"/>
      <c r="H24" s="44">
        <v>100</v>
      </c>
      <c r="I24" s="51">
        <f>I7+SUM(I15:I22)</f>
        <v>98.3333333333333</v>
      </c>
      <c r="J24" s="44" t="s">
        <v>380</v>
      </c>
    </row>
    <row r="25" spans="1:10">
      <c r="A25" s="45"/>
      <c r="B25" s="45"/>
      <c r="C25" s="45"/>
      <c r="D25" s="45"/>
      <c r="E25" s="45"/>
      <c r="F25" s="45"/>
      <c r="G25" s="45"/>
      <c r="H25" s="45"/>
      <c r="I25" s="45"/>
      <c r="J25" s="45"/>
    </row>
    <row r="26" spans="1:10">
      <c r="A26" s="46" t="s">
        <v>381</v>
      </c>
      <c r="B26" s="45"/>
      <c r="C26" s="45"/>
      <c r="D26" s="45"/>
      <c r="E26" s="45"/>
      <c r="F26" s="45"/>
      <c r="G26" s="45"/>
      <c r="H26" s="45"/>
      <c r="I26" s="45"/>
      <c r="J26" s="45"/>
    </row>
    <row r="27" spans="1:10">
      <c r="A27" s="46" t="s">
        <v>382</v>
      </c>
      <c r="B27" s="46"/>
      <c r="C27" s="46"/>
      <c r="D27" s="46"/>
      <c r="E27" s="46"/>
      <c r="F27" s="46"/>
      <c r="G27" s="46"/>
      <c r="H27" s="46"/>
      <c r="I27" s="46"/>
      <c r="J27" s="46"/>
    </row>
    <row r="28" spans="1:10">
      <c r="A28" s="46" t="s">
        <v>383</v>
      </c>
      <c r="B28" s="46"/>
      <c r="C28" s="46"/>
      <c r="D28" s="46"/>
      <c r="E28" s="46"/>
      <c r="F28" s="46"/>
      <c r="G28" s="46"/>
      <c r="H28" s="46"/>
      <c r="I28" s="46"/>
      <c r="J28" s="46"/>
    </row>
    <row r="29" spans="1:10">
      <c r="A29" s="46" t="s">
        <v>384</v>
      </c>
      <c r="B29" s="46"/>
      <c r="C29" s="46"/>
      <c r="D29" s="46"/>
      <c r="E29" s="46"/>
      <c r="F29" s="46"/>
      <c r="G29" s="46"/>
      <c r="H29" s="46"/>
      <c r="I29" s="46"/>
      <c r="J29" s="46"/>
    </row>
    <row r="30" spans="1:10">
      <c r="A30" s="46" t="s">
        <v>385</v>
      </c>
      <c r="B30" s="46"/>
      <c r="C30" s="46"/>
      <c r="D30" s="46"/>
      <c r="E30" s="46"/>
      <c r="F30" s="46"/>
      <c r="G30" s="46"/>
      <c r="H30" s="46"/>
      <c r="I30" s="46"/>
      <c r="J30" s="46"/>
    </row>
    <row r="31" spans="1:10">
      <c r="A31" s="46" t="s">
        <v>386</v>
      </c>
      <c r="B31" s="46"/>
      <c r="C31" s="46"/>
      <c r="D31" s="46"/>
      <c r="E31" s="46"/>
      <c r="F31" s="46"/>
      <c r="G31" s="46"/>
      <c r="H31" s="46"/>
      <c r="I31" s="46"/>
      <c r="J31" s="46"/>
    </row>
    <row r="32" spans="1:10">
      <c r="A32" s="46" t="s">
        <v>387</v>
      </c>
      <c r="B32" s="46"/>
      <c r="C32" s="46"/>
      <c r="D32" s="46"/>
      <c r="E32" s="46"/>
      <c r="F32" s="46"/>
      <c r="G32" s="46"/>
      <c r="H32" s="46"/>
      <c r="I32" s="46"/>
      <c r="J32"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5:B16"/>
    <mergeCell ref="D15:D22"/>
    <mergeCell ref="G13:G14"/>
    <mergeCell ref="H13:H14"/>
    <mergeCell ref="I13:I14"/>
    <mergeCell ref="J13:J14"/>
    <mergeCell ref="A6:B10"/>
  </mergeCells>
  <pageMargins left="0.75" right="0.75" top="1" bottom="1" header="0.5" footer="0.5"/>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I7" sqref="I7:J7"/>
    </sheetView>
  </sheetViews>
  <sheetFormatPr defaultColWidth="9" defaultRowHeight="13.5"/>
  <cols>
    <col min="1" max="1" width="11.125" customWidth="1"/>
    <col min="2" max="2" width="15.75" customWidth="1"/>
    <col min="3" max="3" width="40" customWidth="1"/>
    <col min="4" max="4" width="15.75" customWidth="1"/>
    <col min="5" max="5" width="26" customWidth="1"/>
    <col min="6" max="6" width="11.2" customWidth="1"/>
    <col min="7" max="7" width="41.125" customWidth="1"/>
    <col min="9" max="9" width="8.63333333333333" customWidth="1"/>
    <col min="10" max="10" width="12.625" customWidth="1"/>
  </cols>
  <sheetData>
    <row r="1" spans="1:10">
      <c r="A1" s="1" t="s">
        <v>305</v>
      </c>
      <c r="B1" s="1"/>
      <c r="C1" s="1"/>
      <c r="D1" s="1"/>
      <c r="E1" s="1"/>
      <c r="F1" s="1"/>
      <c r="G1" s="1"/>
      <c r="H1" s="1"/>
      <c r="I1" s="1"/>
      <c r="J1" s="1"/>
    </row>
    <row r="2" ht="25.5" spans="1:10">
      <c r="A2" s="2" t="s">
        <v>306</v>
      </c>
      <c r="B2" s="2"/>
      <c r="C2" s="2"/>
      <c r="D2" s="2"/>
      <c r="E2" s="2"/>
      <c r="F2" s="2"/>
      <c r="G2" s="2"/>
      <c r="H2" s="2"/>
      <c r="I2" s="2"/>
      <c r="J2" s="2"/>
    </row>
    <row r="3" ht="22.5" spans="1:10">
      <c r="A3" s="3"/>
      <c r="B3" s="3"/>
      <c r="C3" s="3"/>
      <c r="D3" s="3"/>
      <c r="E3" s="3"/>
      <c r="F3" s="3"/>
      <c r="G3" s="3"/>
      <c r="H3" s="3"/>
      <c r="I3" s="3"/>
      <c r="J3" s="47"/>
    </row>
    <row r="4" ht="24" customHeight="1" spans="1:10">
      <c r="A4" s="4" t="s">
        <v>307</v>
      </c>
      <c r="B4" s="4"/>
      <c r="C4" s="5" t="s">
        <v>434</v>
      </c>
      <c r="D4" s="5"/>
      <c r="E4" s="5"/>
      <c r="F4" s="5"/>
      <c r="G4" s="5"/>
      <c r="H4" s="5"/>
      <c r="I4" s="5"/>
      <c r="J4" s="5"/>
    </row>
    <row r="5" ht="24" customHeight="1" spans="1:10">
      <c r="A5" s="4" t="s">
        <v>309</v>
      </c>
      <c r="B5" s="4"/>
      <c r="C5" s="6" t="s">
        <v>310</v>
      </c>
      <c r="D5" s="6"/>
      <c r="E5" s="6"/>
      <c r="F5" s="4" t="s">
        <v>311</v>
      </c>
      <c r="G5" s="5" t="s">
        <v>389</v>
      </c>
      <c r="H5" s="5"/>
      <c r="I5" s="5"/>
      <c r="J5" s="5"/>
    </row>
    <row r="6" ht="24" customHeight="1" spans="1:10">
      <c r="A6" s="4" t="s">
        <v>312</v>
      </c>
      <c r="B6" s="4"/>
      <c r="C6" s="4"/>
      <c r="D6" s="4" t="s">
        <v>313</v>
      </c>
      <c r="E6" s="4" t="s">
        <v>252</v>
      </c>
      <c r="F6" s="4" t="s">
        <v>314</v>
      </c>
      <c r="G6" s="4" t="s">
        <v>315</v>
      </c>
      <c r="H6" s="4" t="s">
        <v>316</v>
      </c>
      <c r="I6" s="4" t="s">
        <v>317</v>
      </c>
      <c r="J6" s="4"/>
    </row>
    <row r="7" ht="24" customHeight="1" spans="1:10">
      <c r="A7" s="4"/>
      <c r="B7" s="4"/>
      <c r="C7" s="7" t="s">
        <v>318</v>
      </c>
      <c r="D7" s="8">
        <v>1.6</v>
      </c>
      <c r="E7" s="8">
        <v>1.6</v>
      </c>
      <c r="F7" s="8">
        <v>0.8</v>
      </c>
      <c r="G7" s="4">
        <v>10</v>
      </c>
      <c r="H7" s="52">
        <f>F7/E7</f>
        <v>0.5</v>
      </c>
      <c r="I7" s="58">
        <f>G7*H7</f>
        <v>5</v>
      </c>
      <c r="J7" s="58"/>
    </row>
    <row r="8" ht="27" spans="1:10">
      <c r="A8" s="4"/>
      <c r="B8" s="4"/>
      <c r="C8" s="7" t="s">
        <v>319</v>
      </c>
      <c r="D8" s="8">
        <v>1.6</v>
      </c>
      <c r="E8" s="8">
        <v>1.6</v>
      </c>
      <c r="F8" s="8">
        <v>0.8</v>
      </c>
      <c r="G8" s="4" t="s">
        <v>256</v>
      </c>
      <c r="H8" s="10"/>
      <c r="I8" s="8" t="s">
        <v>256</v>
      </c>
      <c r="J8" s="8"/>
    </row>
    <row r="9" ht="27" spans="1:10">
      <c r="A9" s="4"/>
      <c r="B9" s="4"/>
      <c r="C9" s="7" t="s">
        <v>320</v>
      </c>
      <c r="D9" s="10"/>
      <c r="E9" s="10"/>
      <c r="F9" s="10"/>
      <c r="G9" s="4" t="s">
        <v>256</v>
      </c>
      <c r="H9" s="10"/>
      <c r="I9" s="8" t="s">
        <v>256</v>
      </c>
      <c r="J9" s="8"/>
    </row>
    <row r="10" ht="18" customHeight="1" spans="1:10">
      <c r="A10" s="4"/>
      <c r="B10" s="4"/>
      <c r="C10" s="7" t="s">
        <v>321</v>
      </c>
      <c r="D10" s="11" t="s">
        <v>256</v>
      </c>
      <c r="E10" s="11" t="s">
        <v>256</v>
      </c>
      <c r="F10" s="11" t="s">
        <v>256</v>
      </c>
      <c r="G10" s="12" t="s">
        <v>256</v>
      </c>
      <c r="H10" s="13"/>
      <c r="I10" s="11" t="s">
        <v>256</v>
      </c>
      <c r="J10" s="11"/>
    </row>
    <row r="11" ht="21" customHeight="1" spans="1:10">
      <c r="A11" s="4" t="s">
        <v>322</v>
      </c>
      <c r="B11" s="4" t="s">
        <v>323</v>
      </c>
      <c r="C11" s="4"/>
      <c r="D11" s="4"/>
      <c r="E11" s="4"/>
      <c r="F11" s="8" t="s">
        <v>324</v>
      </c>
      <c r="G11" s="8"/>
      <c r="H11" s="8"/>
      <c r="I11" s="8"/>
      <c r="J11" s="8"/>
    </row>
    <row r="12" ht="42" customHeight="1" spans="1:10">
      <c r="A12" s="4"/>
      <c r="B12" s="14" t="s">
        <v>435</v>
      </c>
      <c r="C12" s="14"/>
      <c r="D12" s="14"/>
      <c r="E12" s="14"/>
      <c r="F12" s="15" t="s">
        <v>436</v>
      </c>
      <c r="G12" s="16"/>
      <c r="H12" s="16"/>
      <c r="I12" s="16"/>
      <c r="J12" s="48"/>
    </row>
    <row r="13" ht="23" customHeight="1" spans="1:10">
      <c r="A13" s="17" t="s">
        <v>327</v>
      </c>
      <c r="B13" s="18"/>
      <c r="C13" s="19"/>
      <c r="D13" s="17" t="s">
        <v>328</v>
      </c>
      <c r="E13" s="18"/>
      <c r="F13" s="19"/>
      <c r="G13" s="20" t="s">
        <v>329</v>
      </c>
      <c r="H13" s="20" t="s">
        <v>315</v>
      </c>
      <c r="I13" s="20" t="s">
        <v>317</v>
      </c>
      <c r="J13" s="20" t="s">
        <v>330</v>
      </c>
    </row>
    <row r="14" ht="23" customHeight="1" spans="1:10">
      <c r="A14" s="21" t="s">
        <v>331</v>
      </c>
      <c r="B14" s="4" t="s">
        <v>332</v>
      </c>
      <c r="C14" s="4" t="s">
        <v>333</v>
      </c>
      <c r="D14" s="4" t="s">
        <v>334</v>
      </c>
      <c r="E14" s="4" t="s">
        <v>335</v>
      </c>
      <c r="F14" s="22" t="s">
        <v>336</v>
      </c>
      <c r="G14" s="23"/>
      <c r="H14" s="23"/>
      <c r="I14" s="23"/>
      <c r="J14" s="23"/>
    </row>
    <row r="15" ht="23" customHeight="1" spans="1:10">
      <c r="A15" s="24" t="s">
        <v>337</v>
      </c>
      <c r="B15" s="25" t="s">
        <v>338</v>
      </c>
      <c r="C15" s="53" t="s">
        <v>437</v>
      </c>
      <c r="D15" s="137" t="s">
        <v>340</v>
      </c>
      <c r="E15" s="27">
        <v>15000</v>
      </c>
      <c r="F15" s="28" t="s">
        <v>421</v>
      </c>
      <c r="G15" s="26" t="s">
        <v>438</v>
      </c>
      <c r="H15" s="29">
        <v>10</v>
      </c>
      <c r="I15" s="29">
        <v>10</v>
      </c>
      <c r="J15" s="49"/>
    </row>
    <row r="16" ht="23" customHeight="1" spans="1:10">
      <c r="A16" s="24"/>
      <c r="B16" s="30"/>
      <c r="C16" s="53" t="s">
        <v>439</v>
      </c>
      <c r="D16" s="30"/>
      <c r="E16" s="27">
        <v>1</v>
      </c>
      <c r="F16" s="28" t="s">
        <v>421</v>
      </c>
      <c r="G16" s="26" t="s">
        <v>440</v>
      </c>
      <c r="H16" s="29">
        <v>10</v>
      </c>
      <c r="I16" s="29">
        <v>10</v>
      </c>
      <c r="J16" s="49"/>
    </row>
    <row r="17" ht="23" customHeight="1" spans="1:10">
      <c r="A17" s="24"/>
      <c r="B17" s="25" t="s">
        <v>352</v>
      </c>
      <c r="C17" s="53" t="s">
        <v>441</v>
      </c>
      <c r="D17" s="30"/>
      <c r="E17" s="31">
        <v>60</v>
      </c>
      <c r="F17" s="32" t="s">
        <v>355</v>
      </c>
      <c r="G17" s="33" t="s">
        <v>442</v>
      </c>
      <c r="H17" s="29">
        <v>10</v>
      </c>
      <c r="I17" s="29">
        <v>8</v>
      </c>
      <c r="J17" s="49"/>
    </row>
    <row r="18" ht="23" customHeight="1" spans="1:10">
      <c r="A18" s="24"/>
      <c r="B18" s="25" t="s">
        <v>357</v>
      </c>
      <c r="C18" s="54" t="s">
        <v>407</v>
      </c>
      <c r="D18" s="30"/>
      <c r="E18" s="35">
        <v>2023</v>
      </c>
      <c r="F18" s="36" t="s">
        <v>360</v>
      </c>
      <c r="G18" s="37" t="s">
        <v>358</v>
      </c>
      <c r="H18" s="29">
        <v>10</v>
      </c>
      <c r="I18" s="29">
        <v>10</v>
      </c>
      <c r="J18" s="49"/>
    </row>
    <row r="19" ht="23" customHeight="1" spans="1:10">
      <c r="A19" s="24"/>
      <c r="B19" s="24" t="s">
        <v>361</v>
      </c>
      <c r="C19" s="55" t="s">
        <v>408</v>
      </c>
      <c r="D19" s="30"/>
      <c r="E19" s="35">
        <v>16000</v>
      </c>
      <c r="F19" s="36" t="s">
        <v>409</v>
      </c>
      <c r="G19" s="37" t="s">
        <v>410</v>
      </c>
      <c r="H19" s="29">
        <v>10</v>
      </c>
      <c r="I19" s="29">
        <v>10</v>
      </c>
      <c r="J19" s="49"/>
    </row>
    <row r="20" ht="54" spans="1:10">
      <c r="A20" s="24" t="s">
        <v>364</v>
      </c>
      <c r="B20" s="24" t="s">
        <v>443</v>
      </c>
      <c r="C20" s="56" t="s">
        <v>444</v>
      </c>
      <c r="D20" s="30"/>
      <c r="E20" s="12" t="s">
        <v>445</v>
      </c>
      <c r="F20" s="36" t="s">
        <v>413</v>
      </c>
      <c r="G20" s="12" t="s">
        <v>445</v>
      </c>
      <c r="H20" s="29">
        <v>15</v>
      </c>
      <c r="I20" s="29">
        <v>15</v>
      </c>
      <c r="J20" s="49"/>
    </row>
    <row r="21" ht="40.5" spans="1:10">
      <c r="A21" s="24"/>
      <c r="B21" s="57" t="s">
        <v>432</v>
      </c>
      <c r="C21" s="56" t="s">
        <v>446</v>
      </c>
      <c r="D21" s="30"/>
      <c r="E21" s="12" t="s">
        <v>445</v>
      </c>
      <c r="F21" s="36" t="s">
        <v>413</v>
      </c>
      <c r="G21" s="12" t="s">
        <v>445</v>
      </c>
      <c r="H21" s="29">
        <v>15</v>
      </c>
      <c r="I21" s="29">
        <v>15</v>
      </c>
      <c r="J21" s="49"/>
    </row>
    <row r="22" ht="27" spans="1:10">
      <c r="A22" s="39" t="s">
        <v>373</v>
      </c>
      <c r="B22" s="40" t="s">
        <v>374</v>
      </c>
      <c r="C22" s="54" t="s">
        <v>416</v>
      </c>
      <c r="D22" s="30"/>
      <c r="E22" s="41">
        <v>90</v>
      </c>
      <c r="F22" s="42" t="s">
        <v>355</v>
      </c>
      <c r="G22" s="43">
        <v>0.93</v>
      </c>
      <c r="H22" s="29">
        <v>10</v>
      </c>
      <c r="I22" s="29">
        <v>10</v>
      </c>
      <c r="J22" s="50"/>
    </row>
    <row r="23" ht="18" customHeight="1" spans="1:10">
      <c r="A23" s="44" t="s">
        <v>377</v>
      </c>
      <c r="B23" s="44"/>
      <c r="C23" s="44"/>
      <c r="D23" s="44" t="s">
        <v>378</v>
      </c>
      <c r="E23" s="44"/>
      <c r="F23" s="44"/>
      <c r="G23" s="44"/>
      <c r="H23" s="44"/>
      <c r="I23" s="44"/>
      <c r="J23" s="44"/>
    </row>
    <row r="24" ht="18" customHeight="1" spans="1:10">
      <c r="A24" s="44" t="s">
        <v>379</v>
      </c>
      <c r="B24" s="44"/>
      <c r="C24" s="44"/>
      <c r="D24" s="44"/>
      <c r="E24" s="44"/>
      <c r="F24" s="44"/>
      <c r="G24" s="44"/>
      <c r="H24" s="44">
        <v>100</v>
      </c>
      <c r="I24" s="44">
        <f>I7+SUM(I15:I22)</f>
        <v>93</v>
      </c>
      <c r="J24" s="44" t="s">
        <v>380</v>
      </c>
    </row>
    <row r="25" spans="1:10">
      <c r="A25" s="45"/>
      <c r="B25" s="45"/>
      <c r="C25" s="45"/>
      <c r="D25" s="45"/>
      <c r="E25" s="45"/>
      <c r="F25" s="45"/>
      <c r="G25" s="45"/>
      <c r="H25" s="45"/>
      <c r="I25" s="45"/>
      <c r="J25" s="45"/>
    </row>
    <row r="26" spans="1:10">
      <c r="A26" s="46" t="s">
        <v>381</v>
      </c>
      <c r="B26" s="45"/>
      <c r="C26" s="45"/>
      <c r="D26" s="45"/>
      <c r="E26" s="45"/>
      <c r="F26" s="45"/>
      <c r="G26" s="45"/>
      <c r="H26" s="45"/>
      <c r="I26" s="45"/>
      <c r="J26" s="45"/>
    </row>
    <row r="27" spans="1:10">
      <c r="A27" s="46" t="s">
        <v>382</v>
      </c>
      <c r="B27" s="46"/>
      <c r="C27" s="46"/>
      <c r="D27" s="46"/>
      <c r="E27" s="46"/>
      <c r="F27" s="46"/>
      <c r="G27" s="46"/>
      <c r="H27" s="46"/>
      <c r="I27" s="46"/>
      <c r="J27" s="46"/>
    </row>
    <row r="28" spans="1:10">
      <c r="A28" s="46" t="s">
        <v>383</v>
      </c>
      <c r="B28" s="46"/>
      <c r="C28" s="46"/>
      <c r="D28" s="46"/>
      <c r="E28" s="46"/>
      <c r="F28" s="46"/>
      <c r="G28" s="46"/>
      <c r="H28" s="46"/>
      <c r="I28" s="46"/>
      <c r="J28" s="46"/>
    </row>
    <row r="29" spans="1:10">
      <c r="A29" s="46" t="s">
        <v>384</v>
      </c>
      <c r="B29" s="46"/>
      <c r="C29" s="46"/>
      <c r="D29" s="46"/>
      <c r="E29" s="46"/>
      <c r="F29" s="46"/>
      <c r="G29" s="46"/>
      <c r="H29" s="46"/>
      <c r="I29" s="46"/>
      <c r="J29" s="46"/>
    </row>
    <row r="30" spans="1:10">
      <c r="A30" s="46" t="s">
        <v>385</v>
      </c>
      <c r="B30" s="46"/>
      <c r="C30" s="46"/>
      <c r="D30" s="46"/>
      <c r="E30" s="46"/>
      <c r="F30" s="46"/>
      <c r="G30" s="46"/>
      <c r="H30" s="46"/>
      <c r="I30" s="46"/>
      <c r="J30" s="46"/>
    </row>
    <row r="31" spans="1:10">
      <c r="A31" s="46" t="s">
        <v>386</v>
      </c>
      <c r="B31" s="46"/>
      <c r="C31" s="46"/>
      <c r="D31" s="46"/>
      <c r="E31" s="46"/>
      <c r="F31" s="46"/>
      <c r="G31" s="46"/>
      <c r="H31" s="46"/>
      <c r="I31" s="46"/>
      <c r="J31" s="46"/>
    </row>
    <row r="32" spans="1:10">
      <c r="A32" s="46" t="s">
        <v>387</v>
      </c>
      <c r="B32" s="46"/>
      <c r="C32" s="46"/>
      <c r="D32" s="46"/>
      <c r="E32" s="46"/>
      <c r="F32" s="46"/>
      <c r="G32" s="46"/>
      <c r="H32" s="46"/>
      <c r="I32" s="46"/>
      <c r="J32"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5:B16"/>
    <mergeCell ref="D15:D22"/>
    <mergeCell ref="G13:G14"/>
    <mergeCell ref="H13:H14"/>
    <mergeCell ref="I13:I14"/>
    <mergeCell ref="J13:J14"/>
    <mergeCell ref="A6:B10"/>
  </mergeCells>
  <pageMargins left="0.75" right="0.75" top="1" bottom="1" header="0.5" footer="0.5"/>
  <pageSetup paperSize="9" scale="6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19" sqref="J19"/>
    </sheetView>
  </sheetViews>
  <sheetFormatPr defaultColWidth="9" defaultRowHeight="13.5"/>
  <cols>
    <col min="1" max="1" width="11.125" customWidth="1"/>
    <col min="2" max="2" width="15.75" customWidth="1"/>
    <col min="3" max="3" width="40" customWidth="1"/>
    <col min="4" max="4" width="15.75" customWidth="1"/>
    <col min="5" max="5" width="26" customWidth="1"/>
    <col min="6" max="6" width="11.2" customWidth="1"/>
    <col min="7" max="7" width="42.25" customWidth="1"/>
    <col min="9" max="9" width="8.375" customWidth="1"/>
    <col min="10" max="10" width="26" customWidth="1"/>
  </cols>
  <sheetData>
    <row r="1" spans="1:10">
      <c r="A1" s="1" t="s">
        <v>305</v>
      </c>
      <c r="B1" s="1"/>
      <c r="C1" s="1"/>
      <c r="D1" s="1"/>
      <c r="E1" s="1"/>
      <c r="F1" s="1"/>
      <c r="G1" s="1"/>
      <c r="H1" s="1"/>
      <c r="I1" s="1"/>
      <c r="J1" s="1"/>
    </row>
    <row r="2" ht="25.5" spans="1:10">
      <c r="A2" s="2" t="s">
        <v>306</v>
      </c>
      <c r="B2" s="2"/>
      <c r="C2" s="2"/>
      <c r="D2" s="2"/>
      <c r="E2" s="2"/>
      <c r="F2" s="2"/>
      <c r="G2" s="2"/>
      <c r="H2" s="2"/>
      <c r="I2" s="2"/>
      <c r="J2" s="2"/>
    </row>
    <row r="3" ht="22.5" spans="1:10">
      <c r="A3" s="3"/>
      <c r="B3" s="3"/>
      <c r="C3" s="3"/>
      <c r="D3" s="3"/>
      <c r="E3" s="3"/>
      <c r="F3" s="3"/>
      <c r="G3" s="3"/>
      <c r="H3" s="3"/>
      <c r="I3" s="3"/>
      <c r="J3" s="47"/>
    </row>
    <row r="4" ht="22" customHeight="1" spans="1:10">
      <c r="A4" s="4" t="s">
        <v>307</v>
      </c>
      <c r="B4" s="4"/>
      <c r="C4" s="5" t="s">
        <v>447</v>
      </c>
      <c r="D4" s="5"/>
      <c r="E4" s="5"/>
      <c r="F4" s="5"/>
      <c r="G4" s="5"/>
      <c r="H4" s="5"/>
      <c r="I4" s="5"/>
      <c r="J4" s="5"/>
    </row>
    <row r="5" ht="18" customHeight="1" spans="1:10">
      <c r="A5" s="4" t="s">
        <v>309</v>
      </c>
      <c r="B5" s="4"/>
      <c r="C5" s="6" t="s">
        <v>310</v>
      </c>
      <c r="D5" s="6"/>
      <c r="E5" s="6"/>
      <c r="F5" s="4" t="s">
        <v>311</v>
      </c>
      <c r="G5" s="5" t="s">
        <v>389</v>
      </c>
      <c r="H5" s="5"/>
      <c r="I5" s="5"/>
      <c r="J5" s="5"/>
    </row>
    <row r="6" ht="18" customHeight="1" spans="1:10">
      <c r="A6" s="4" t="s">
        <v>312</v>
      </c>
      <c r="B6" s="4"/>
      <c r="C6" s="4"/>
      <c r="D6" s="4" t="s">
        <v>313</v>
      </c>
      <c r="E6" s="4" t="s">
        <v>252</v>
      </c>
      <c r="F6" s="4" t="s">
        <v>314</v>
      </c>
      <c r="G6" s="4" t="s">
        <v>315</v>
      </c>
      <c r="H6" s="4" t="s">
        <v>316</v>
      </c>
      <c r="I6" s="4" t="s">
        <v>317</v>
      </c>
      <c r="J6" s="4"/>
    </row>
    <row r="7" ht="18" customHeight="1" spans="1:10">
      <c r="A7" s="4"/>
      <c r="B7" s="4"/>
      <c r="C7" s="7" t="s">
        <v>318</v>
      </c>
      <c r="D7" s="8">
        <v>8.79</v>
      </c>
      <c r="E7" s="8">
        <v>8.79</v>
      </c>
      <c r="F7" s="8">
        <v>0.15</v>
      </c>
      <c r="G7" s="4">
        <v>10</v>
      </c>
      <c r="H7" s="9">
        <f>F7/E7</f>
        <v>0.0170648464163823</v>
      </c>
      <c r="I7" s="8">
        <f>G7*H7</f>
        <v>0.170648464163823</v>
      </c>
      <c r="J7" s="8"/>
    </row>
    <row r="8" ht="27" spans="1:10">
      <c r="A8" s="4"/>
      <c r="B8" s="4"/>
      <c r="C8" s="7" t="s">
        <v>319</v>
      </c>
      <c r="D8" s="8">
        <v>8.79</v>
      </c>
      <c r="E8" s="8">
        <v>8.79</v>
      </c>
      <c r="F8" s="8">
        <v>0.15</v>
      </c>
      <c r="G8" s="4" t="s">
        <v>256</v>
      </c>
      <c r="H8" s="10"/>
      <c r="I8" s="8" t="s">
        <v>256</v>
      </c>
      <c r="J8" s="8"/>
    </row>
    <row r="9" ht="27" spans="1:10">
      <c r="A9" s="4"/>
      <c r="B9" s="4"/>
      <c r="C9" s="7" t="s">
        <v>320</v>
      </c>
      <c r="D9" s="10"/>
      <c r="E9" s="10"/>
      <c r="F9" s="10"/>
      <c r="G9" s="4" t="s">
        <v>256</v>
      </c>
      <c r="H9" s="10"/>
      <c r="I9" s="8" t="s">
        <v>256</v>
      </c>
      <c r="J9" s="8"/>
    </row>
    <row r="10" ht="23" customHeight="1" spans="1:10">
      <c r="A10" s="4"/>
      <c r="B10" s="4"/>
      <c r="C10" s="7" t="s">
        <v>321</v>
      </c>
      <c r="D10" s="11" t="s">
        <v>256</v>
      </c>
      <c r="E10" s="11" t="s">
        <v>256</v>
      </c>
      <c r="F10" s="11" t="s">
        <v>256</v>
      </c>
      <c r="G10" s="12" t="s">
        <v>256</v>
      </c>
      <c r="H10" s="13"/>
      <c r="I10" s="11" t="s">
        <v>256</v>
      </c>
      <c r="J10" s="11"/>
    </row>
    <row r="11" ht="21" customHeight="1" spans="1:10">
      <c r="A11" s="4" t="s">
        <v>322</v>
      </c>
      <c r="B11" s="4" t="s">
        <v>323</v>
      </c>
      <c r="C11" s="4"/>
      <c r="D11" s="4"/>
      <c r="E11" s="4"/>
      <c r="F11" s="8" t="s">
        <v>324</v>
      </c>
      <c r="G11" s="8"/>
      <c r="H11" s="8"/>
      <c r="I11" s="8"/>
      <c r="J11" s="8"/>
    </row>
    <row r="12" ht="98" customHeight="1" spans="1:10">
      <c r="A12" s="4"/>
      <c r="B12" s="14" t="s">
        <v>448</v>
      </c>
      <c r="C12" s="14"/>
      <c r="D12" s="14"/>
      <c r="E12" s="14"/>
      <c r="F12" s="15" t="s">
        <v>449</v>
      </c>
      <c r="G12" s="16"/>
      <c r="H12" s="16"/>
      <c r="I12" s="16"/>
      <c r="J12" s="48"/>
    </row>
    <row r="13" ht="19" customHeight="1" spans="1:10">
      <c r="A13" s="17" t="s">
        <v>327</v>
      </c>
      <c r="B13" s="18"/>
      <c r="C13" s="19"/>
      <c r="D13" s="17" t="s">
        <v>328</v>
      </c>
      <c r="E13" s="18"/>
      <c r="F13" s="19"/>
      <c r="G13" s="20" t="s">
        <v>329</v>
      </c>
      <c r="H13" s="20" t="s">
        <v>315</v>
      </c>
      <c r="I13" s="20" t="s">
        <v>317</v>
      </c>
      <c r="J13" s="20" t="s">
        <v>330</v>
      </c>
    </row>
    <row r="14" ht="19" customHeight="1" spans="1:10">
      <c r="A14" s="21" t="s">
        <v>331</v>
      </c>
      <c r="B14" s="4" t="s">
        <v>332</v>
      </c>
      <c r="C14" s="4" t="s">
        <v>333</v>
      </c>
      <c r="D14" s="4" t="s">
        <v>334</v>
      </c>
      <c r="E14" s="4" t="s">
        <v>335</v>
      </c>
      <c r="F14" s="22" t="s">
        <v>336</v>
      </c>
      <c r="G14" s="23"/>
      <c r="H14" s="23"/>
      <c r="I14" s="23"/>
      <c r="J14" s="23"/>
    </row>
    <row r="15" ht="19" customHeight="1" spans="1:10">
      <c r="A15" s="24" t="s">
        <v>337</v>
      </c>
      <c r="B15" s="25" t="s">
        <v>338</v>
      </c>
      <c r="C15" s="26" t="s">
        <v>450</v>
      </c>
      <c r="D15" s="137" t="s">
        <v>340</v>
      </c>
      <c r="E15" s="27">
        <v>9</v>
      </c>
      <c r="F15" s="28" t="s">
        <v>421</v>
      </c>
      <c r="G15" s="26" t="s">
        <v>451</v>
      </c>
      <c r="H15" s="29">
        <v>10</v>
      </c>
      <c r="I15" s="29">
        <v>10</v>
      </c>
      <c r="J15" s="49"/>
    </row>
    <row r="16" ht="19" customHeight="1" spans="1:10">
      <c r="A16" s="24"/>
      <c r="B16" s="25" t="s">
        <v>352</v>
      </c>
      <c r="C16" s="26" t="s">
        <v>452</v>
      </c>
      <c r="D16" s="30"/>
      <c r="E16" s="31">
        <v>80</v>
      </c>
      <c r="F16" s="32" t="s">
        <v>355</v>
      </c>
      <c r="G16" s="33" t="s">
        <v>453</v>
      </c>
      <c r="H16" s="29">
        <v>10</v>
      </c>
      <c r="I16" s="29">
        <v>10</v>
      </c>
      <c r="J16" s="49"/>
    </row>
    <row r="17" ht="19" customHeight="1" spans="1:10">
      <c r="A17" s="24"/>
      <c r="B17" s="25" t="s">
        <v>357</v>
      </c>
      <c r="C17" s="34" t="s">
        <v>407</v>
      </c>
      <c r="D17" s="30"/>
      <c r="E17" s="35">
        <v>2023</v>
      </c>
      <c r="F17" s="36" t="s">
        <v>360</v>
      </c>
      <c r="G17" s="37" t="s">
        <v>358</v>
      </c>
      <c r="H17" s="29">
        <v>10</v>
      </c>
      <c r="I17" s="29">
        <v>10</v>
      </c>
      <c r="J17" s="49"/>
    </row>
    <row r="18" ht="19" customHeight="1" spans="1:10">
      <c r="A18" s="24"/>
      <c r="B18" s="24" t="s">
        <v>361</v>
      </c>
      <c r="C18" s="38" t="s">
        <v>408</v>
      </c>
      <c r="D18" s="30"/>
      <c r="E18" s="35">
        <v>8.79</v>
      </c>
      <c r="F18" s="36" t="s">
        <v>363</v>
      </c>
      <c r="G18" s="37" t="s">
        <v>410</v>
      </c>
      <c r="H18" s="29">
        <v>10</v>
      </c>
      <c r="I18" s="29">
        <v>10</v>
      </c>
      <c r="J18" s="49"/>
    </row>
    <row r="19" ht="37" customHeight="1" spans="1:10">
      <c r="A19" s="24" t="s">
        <v>364</v>
      </c>
      <c r="B19" s="24" t="s">
        <v>443</v>
      </c>
      <c r="C19" s="26" t="s">
        <v>454</v>
      </c>
      <c r="D19" s="30"/>
      <c r="E19" s="12" t="s">
        <v>455</v>
      </c>
      <c r="F19" s="36" t="s">
        <v>413</v>
      </c>
      <c r="G19" s="12" t="s">
        <v>456</v>
      </c>
      <c r="H19" s="29">
        <v>15</v>
      </c>
      <c r="I19" s="29">
        <v>15</v>
      </c>
      <c r="J19" s="49"/>
    </row>
    <row r="20" ht="32" customHeight="1" spans="1:10">
      <c r="A20" s="24"/>
      <c r="B20" s="24" t="s">
        <v>432</v>
      </c>
      <c r="C20" s="26" t="s">
        <v>457</v>
      </c>
      <c r="D20" s="30"/>
      <c r="E20" s="12" t="s">
        <v>455</v>
      </c>
      <c r="F20" s="36" t="s">
        <v>413</v>
      </c>
      <c r="G20" s="12" t="s">
        <v>458</v>
      </c>
      <c r="H20" s="29">
        <v>15</v>
      </c>
      <c r="I20" s="29">
        <v>15</v>
      </c>
      <c r="J20" s="49"/>
    </row>
    <row r="21" ht="69" customHeight="1" spans="1:10">
      <c r="A21" s="24"/>
      <c r="B21" s="24" t="s">
        <v>428</v>
      </c>
      <c r="C21" s="26" t="s">
        <v>459</v>
      </c>
      <c r="D21" s="30"/>
      <c r="E21" s="12" t="s">
        <v>455</v>
      </c>
      <c r="F21" s="36" t="s">
        <v>413</v>
      </c>
      <c r="G21" s="12" t="s">
        <v>459</v>
      </c>
      <c r="H21" s="29">
        <v>10</v>
      </c>
      <c r="I21" s="29">
        <v>8</v>
      </c>
      <c r="J21" s="49" t="s">
        <v>460</v>
      </c>
    </row>
    <row r="22" ht="27" spans="1:10">
      <c r="A22" s="39" t="s">
        <v>373</v>
      </c>
      <c r="B22" s="40" t="s">
        <v>374</v>
      </c>
      <c r="C22" s="34" t="s">
        <v>416</v>
      </c>
      <c r="D22" s="30"/>
      <c r="E22" s="41">
        <v>90</v>
      </c>
      <c r="F22" s="42" t="s">
        <v>355</v>
      </c>
      <c r="G22" s="43" t="s">
        <v>461</v>
      </c>
      <c r="H22" s="29">
        <v>10</v>
      </c>
      <c r="I22" s="29">
        <v>10</v>
      </c>
      <c r="J22" s="50"/>
    </row>
    <row r="23" ht="18" customHeight="1" spans="1:10">
      <c r="A23" s="44" t="s">
        <v>377</v>
      </c>
      <c r="B23" s="44"/>
      <c r="C23" s="44"/>
      <c r="D23" s="44" t="s">
        <v>378</v>
      </c>
      <c r="E23" s="44"/>
      <c r="F23" s="44"/>
      <c r="G23" s="44"/>
      <c r="H23" s="44"/>
      <c r="I23" s="44"/>
      <c r="J23" s="44"/>
    </row>
    <row r="24" ht="18" customHeight="1" spans="1:10">
      <c r="A24" s="44" t="s">
        <v>379</v>
      </c>
      <c r="B24" s="44"/>
      <c r="C24" s="44"/>
      <c r="D24" s="44"/>
      <c r="E24" s="44"/>
      <c r="F24" s="44"/>
      <c r="G24" s="44"/>
      <c r="H24" s="44">
        <v>100</v>
      </c>
      <c r="I24" s="51">
        <f>I7+SUM(I15:I22)</f>
        <v>88.1706484641638</v>
      </c>
      <c r="J24" s="44" t="s">
        <v>462</v>
      </c>
    </row>
    <row r="25" ht="11" customHeight="1" spans="1:10">
      <c r="A25" s="45"/>
      <c r="B25" s="45"/>
      <c r="C25" s="45"/>
      <c r="D25" s="45"/>
      <c r="E25" s="45"/>
      <c r="F25" s="45"/>
      <c r="G25" s="45"/>
      <c r="H25" s="45"/>
      <c r="I25" s="45"/>
      <c r="J25" s="45"/>
    </row>
    <row r="26" spans="1:10">
      <c r="A26" s="46" t="s">
        <v>381</v>
      </c>
      <c r="B26" s="45"/>
      <c r="C26" s="45"/>
      <c r="D26" s="45"/>
      <c r="E26" s="45"/>
      <c r="F26" s="45"/>
      <c r="G26" s="45"/>
      <c r="H26" s="45"/>
      <c r="I26" s="45"/>
      <c r="J26" s="45"/>
    </row>
    <row r="27" spans="1:10">
      <c r="A27" s="46" t="s">
        <v>382</v>
      </c>
      <c r="B27" s="46"/>
      <c r="C27" s="46"/>
      <c r="D27" s="46"/>
      <c r="E27" s="46"/>
      <c r="F27" s="46"/>
      <c r="G27" s="46"/>
      <c r="H27" s="46"/>
      <c r="I27" s="46"/>
      <c r="J27" s="46"/>
    </row>
    <row r="28" spans="1:10">
      <c r="A28" s="46" t="s">
        <v>383</v>
      </c>
      <c r="B28" s="46"/>
      <c r="C28" s="46"/>
      <c r="D28" s="46"/>
      <c r="E28" s="46"/>
      <c r="F28" s="46"/>
      <c r="G28" s="46"/>
      <c r="H28" s="46"/>
      <c r="I28" s="46"/>
      <c r="J28" s="46"/>
    </row>
    <row r="29" spans="1:10">
      <c r="A29" s="46" t="s">
        <v>384</v>
      </c>
      <c r="B29" s="46"/>
      <c r="C29" s="46"/>
      <c r="D29" s="46"/>
      <c r="E29" s="46"/>
      <c r="F29" s="46"/>
      <c r="G29" s="46"/>
      <c r="H29" s="46"/>
      <c r="I29" s="46"/>
      <c r="J29" s="46"/>
    </row>
    <row r="30" spans="1:10">
      <c r="A30" s="46" t="s">
        <v>385</v>
      </c>
      <c r="B30" s="46"/>
      <c r="C30" s="46"/>
      <c r="D30" s="46"/>
      <c r="E30" s="46"/>
      <c r="F30" s="46"/>
      <c r="G30" s="46"/>
      <c r="H30" s="46"/>
      <c r="I30" s="46"/>
      <c r="J30" s="46"/>
    </row>
    <row r="31" spans="1:10">
      <c r="A31" s="46" t="s">
        <v>386</v>
      </c>
      <c r="B31" s="46"/>
      <c r="C31" s="46"/>
      <c r="D31" s="46"/>
      <c r="E31" s="46"/>
      <c r="F31" s="46"/>
      <c r="G31" s="46"/>
      <c r="H31" s="46"/>
      <c r="I31" s="46"/>
      <c r="J31" s="46"/>
    </row>
    <row r="32" spans="1:10">
      <c r="A32" s="46" t="s">
        <v>387</v>
      </c>
      <c r="B32" s="46"/>
      <c r="C32" s="46"/>
      <c r="D32" s="46"/>
      <c r="E32" s="46"/>
      <c r="F32" s="46"/>
      <c r="G32" s="46"/>
      <c r="H32" s="46"/>
      <c r="I32" s="46"/>
      <c r="J32"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D15:D22"/>
    <mergeCell ref="G13:G14"/>
    <mergeCell ref="H13:H14"/>
    <mergeCell ref="I13:I14"/>
    <mergeCell ref="J13:J14"/>
    <mergeCell ref="A6:B10"/>
  </mergeCells>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附表13项目支出绩效自评表（一）</vt:lpstr>
      <vt:lpstr>附表13项目支出绩效自评表（二）</vt:lpstr>
      <vt:lpstr>附表13项目支出绩效自评表（三）</vt:lpstr>
      <vt:lpstr>附表13项目支出绩效自评表（四）</vt:lpstr>
      <vt:lpstr>附表13项目支出绩效自评表（五）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2024-10-28T09:50:00Z</dcterms:created>
  <dcterms:modified xsi:type="dcterms:W3CDTF">2024-11-13T08:16:08Z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2024-10-28T09:50:07.186Z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9565C3790E5F4FADAE49ABE1C338A1E3_12</vt:lpwstr>
  </property>
</Properties>
</file>