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2"/>
  </bookViews>
  <sheets>
    <sheet name="附表1收入支出决算表" sheetId="1" r:id="rId1"/>
    <sheet name="附表2收入决算表" sheetId="2" r:id="rId2"/>
    <sheet name="附表3支出决算表" sheetId="3" r:id="rId3"/>
    <sheet name="GK04 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项目支出绩效自评表（一）" sheetId="13" r:id="rId13"/>
    <sheet name="附表13项目支出绩效自评表（二）" sheetId="14" r:id="rId14"/>
    <sheet name="附表13项目支出绩效自评表（三）" sheetId="15" r:id="rId15"/>
    <sheet name="附表13项目支出绩效自评表（四）" sheetId="16" r:id="rId16"/>
    <sheet name="附表13项目支出绩效自评表（五）" sheetId="17" r:id="rId17"/>
    <sheet name="附表13项目支出绩效自评表（六）" sheetId="18" r:id="rId18"/>
    <sheet name="附表13项目支出绩效自评表（七）" sheetId="19" r:id="rId19"/>
  </sheets>
  <definedNames>
    <definedName name="_xlnm.Print_Area" localSheetId="4">附表5一般公共预算财政拨款收入支出决算表!$A$1:$T$43</definedName>
    <definedName name="_xlnm.Print_Area" localSheetId="7">附表8政府性基金预算财政拨款收入支出决算表!$A$1:$T$13</definedName>
    <definedName name="_xlnm.Print_Area" localSheetId="8">附表9国有资本经营预算财政拨款收入支出决算表!$A$1:$L$11</definedName>
    <definedName name="_xlnm.Print_Area" localSheetId="9">附表10财政拨款“三公”经费、行政参公单位机关运行经费情况表!$A$1:$E$31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<sst xmlns="http://schemas.openxmlformats.org/spreadsheetml/2006/main" count="1368" uniqueCount="500">
  <si>
    <t>收入支出决算表</t>
  </si>
  <si>
    <t>公开01表</t>
  </si>
  <si>
    <t>部门：昆明市盘龙区文化和旅游局（本级）</t>
  </si>
  <si>
    <t>金额单位：万元</t>
  </si>
  <si>
    <t>收入</t>
  </si>
  <si>
    <t>支出</t>
  </si>
  <si>
    <t>项目</t>
  </si>
  <si>
    <t>行次</t>
  </si>
  <si>
    <t>金额</t>
  </si>
  <si>
    <t>项目(按功能分类)</t>
  </si>
  <si>
    <t>栏次</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</si>
  <si>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</si>
  <si>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</si>
  <si>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</si>
  <si>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</si>
  <si>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</si>
  <si>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</si>
  <si>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</si>
  <si>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</si>
  <si>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</si>
  <si>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</si>
  <si>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</si>
  <si>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</si>
  <si>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</si>
  <si>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</si>
  <si>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</si>
  <si>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</si>
  <si>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</si>
  <si>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</si>
  <si>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</si>
  <si>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</si>
  <si>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</si>
  <si>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</si>
  <si>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</si>
  <si>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</si>
  <si>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</si>
  <si>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</si>
  <si>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</si>
  <si>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</si>
  <si>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</si>
  <si>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</si>
  <si>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</si>
  <si>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</si>
  <si>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</si>
  <si>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</si>
  <si>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</si>
  <si>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</si>
  <si>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使用专用结余</t>
  </si>
  <si>
    <t>结余分配</t>
  </si>
  <si>
    <t xml:space="preserve">    年初结转和结余</t>
  </si>
  <si>
    <t>年末结转和结余</t>
  </si>
  <si>
    <t>总计</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</si>
  <si>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</si>
  <si>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</si>
  <si>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</si>
  <si>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</si>
  <si>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</si>
  <si>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</si>
  <si>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</si>
  <si>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</si>
  <si>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</si>
  <si>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</si>
  <si>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</si>
  <si>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</si>
  <si>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</si>
  <si>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</si>
  <si>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</si>
  <si>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</si>
  <si>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</si>
  <si>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</si>
  <si>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科学技术支出</t>
  </si>
  <si>
    <t>技术研究与开发</t>
  </si>
  <si>
    <t>科技成果转化与扩散</t>
  </si>
  <si>
    <t>文化旅游体育与传媒支出</t>
  </si>
  <si>
    <t>文化和旅游</t>
  </si>
  <si>
    <t>行政运行</t>
  </si>
  <si>
    <t>群众文化</t>
  </si>
  <si>
    <t>文化和旅游市场管理</t>
  </si>
  <si>
    <t>旅游宣传</t>
  </si>
  <si>
    <t>其他文化和旅游支出</t>
  </si>
  <si>
    <t>其他文化旅游体育与传媒支出</t>
  </si>
  <si>
    <t>社会保障和就业支出</t>
  </si>
  <si>
    <t>行政事业单位养老支出</t>
  </si>
  <si>
    <t>行政单位离退休</t>
  </si>
  <si>
    <t>事业单位离退休</t>
  </si>
  <si>
    <t>机关事业单位基本养老保险缴费支出</t>
  </si>
  <si>
    <t>抚恤</t>
  </si>
  <si>
    <t>死亡抚恤</t>
  </si>
  <si>
    <t>卫生健康支出</t>
  </si>
  <si>
    <t>公共卫生</t>
  </si>
  <si>
    <t>突发公共卫生事件应急处理</t>
  </si>
  <si>
    <t>行政事业单位医疗</t>
  </si>
  <si>
    <t>行政单位医疗</t>
  </si>
  <si>
    <t>公务员医疗补助</t>
  </si>
  <si>
    <t>其他行政事业单位医疗支出</t>
  </si>
  <si>
    <t>城乡社区支出</t>
  </si>
  <si>
    <t>国有土地使用权出让收入安排的支出</t>
  </si>
  <si>
    <t>农业农村生态环境支出</t>
  </si>
  <si>
    <t>住房保障支出</t>
  </si>
  <si>
    <t>住房改革支出</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</si>
  <si>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</si>
  <si>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</si>
  <si>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</si>
  <si>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</si>
  <si>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</si>
  <si>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</si>
  <si>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</si>
  <si>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</si>
  <si>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</si>
  <si>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</si>
  <si>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</si>
  <si>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</si>
  <si>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</si>
  <si>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</si>
  <si>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</si>
  <si>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</si>
  <si>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</si>
  <si>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</si>
  <si>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</si>
  <si>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</si>
  <si>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</si>
  <si>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</si>
  <si>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</si>
  <si>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</si>
  <si>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</si>
  <si>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</si>
  <si>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</si>
  <si>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</si>
  <si>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</si>
  <si>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</si>
  <si>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</si>
  <si>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</si>
  <si>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</si>
  <si>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</si>
  <si>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</si>
  <si>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</si>
  <si>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</si>
  <si>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</si>
  <si>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一般行政管理事务</t>
  </si>
  <si>
    <t>文化创作与保护</t>
  </si>
  <si>
    <t>文物</t>
  </si>
  <si>
    <t>文物保护</t>
  </si>
  <si>
    <t>注：本表反映部门本年度一般公共预算财政拨款的收支和年初、年末结转结余情况。</t>
  </si>
  <si>
    <t>一般公共预算财政拨款基本支出决算表</t>
  </si>
  <si>
    <t>公开06表</t>
  </si>
  <si>
    <t>科目编码</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</si>
  <si>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</si>
  <si>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</si>
  <si>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</si>
  <si>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</si>
  <si>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</si>
  <si>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</si>
  <si>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</si>
  <si>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</si>
  <si>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</si>
  <si>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</si>
  <si>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</si>
  <si>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</si>
  <si>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</si>
  <si>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</si>
  <si>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</si>
  <si>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</si>
  <si>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</si>
  <si>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</si>
  <si>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</si>
  <si>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</si>
  <si>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</si>
  <si>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</si>
  <si>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</si>
  <si>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</si>
  <si>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</si>
  <si>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</si>
  <si>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</si>
  <si>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</si>
  <si>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</si>
  <si>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</si>
  <si>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</si>
  <si>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</si>
  <si>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</si>
  <si>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</si>
  <si>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</si>
  <si>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</si>
  <si>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</si>
  <si>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</si>
  <si>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</si>
  <si>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</si>
  <si>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</si>
  <si>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</si>
  <si>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</si>
  <si>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</si>
  <si>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</si>
  <si>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</si>
  <si>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</si>
  <si>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</si>
  <si>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</si>
  <si>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</si>
  <si>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</si>
  <si>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</si>
  <si>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</si>
  <si>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</si>
  <si>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</si>
  <si>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</si>
  <si>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</si>
  <si>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</si>
  <si>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</si>
  <si>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</si>
  <si>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</si>
  <si>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</si>
  <si>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</si>
  <si>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</si>
  <si>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</si>
  <si>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</si>
  <si>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</si>
  <si>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</si>
  <si>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</si>
  <si>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</si>
  <si>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</si>
  <si>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</si>
  <si>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</si>
  <si>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</si>
  <si>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国家赔偿费用支出</t>
  </si>
  <si>
    <t xml:space="preserve">  代缴社会保险费</t>
  </si>
  <si>
    <t xml:space="preserve">  其他交通费用</t>
  </si>
  <si>
    <t xml:space="preserve">  对民间非营利组织和群众性自治组织补贴</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</si>
  <si>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</si>
  <si>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</si>
  <si>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</si>
  <si>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</si>
  <si>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</si>
  <si>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</si>
  <si>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</si>
  <si>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</si>
  <si>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</si>
  <si>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</si>
  <si>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</si>
  <si>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</si>
  <si>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</si>
  <si>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</si>
  <si>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</si>
  <si>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</si>
  <si>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</si>
  <si>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</si>
  <si>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</si>
  <si>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</si>
  <si>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</si>
  <si>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</si>
  <si>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</si>
  <si>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</si>
  <si>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</si>
  <si>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</si>
  <si>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</si>
  <si>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</si>
  <si>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</si>
  <si>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</si>
  <si>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</si>
  <si>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</si>
  <si>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</si>
  <si>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
本单位2023年度无国有资本经营预算财政拨款收入，《国有资本经营预算财政拨款收入支出决算表》为空表。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</si>
  <si>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</si>
  <si>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</si>
  <si>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</si>
  <si>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</si>
  <si>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</si>
  <si>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</si>
  <si>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</si>
  <si>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</si>
  <si>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</si>
  <si>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</si>
  <si>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</si>
  <si>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</si>
  <si>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</si>
  <si>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</si>
  <si>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</si>
  <si>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</si>
  <si>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</si>
  <si>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</si>
  <si>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</si>
  <si>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</si>
  <si>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</si>
  <si>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</si>
  <si>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</si>
  <si>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</si>
  <si>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</si>
  <si>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</si>
  <si>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</si>
  <si>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</si>
  <si>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</si>
  <si>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</si>
  <si>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</si>
  <si>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</si>
  <si>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</si>
  <si>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</si>
  <si>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</si>
  <si>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</si>
  <si>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</si>
  <si>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</si>
  <si>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</si>
  <si>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</si>
  <si>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</si>
  <si>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</si>
  <si>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</si>
  <si>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</si>
  <si>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</si>
  <si>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</si>
  <si>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</si>
  <si>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</si>
  <si>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</si>
  <si>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</si>
  <si>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</si>
  <si>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</si>
  <si>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</si>
  <si>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</si>
  <si>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</si>
  <si>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</si>
  <si>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</si>
  <si>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附表15</t>
  </si>
  <si>
    <t>2023年度项目支出绩效自评表</t>
  </si>
  <si>
    <t>项目名称</t>
  </si>
  <si>
    <t>基层公共文化服务经费</t>
  </si>
  <si>
    <t>主管部门</t>
  </si>
  <si>
    <t>昆明市盘龙区文化和旅游局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</si>
  <si>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</si>
  <si>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</si>
  <si>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</si>
  <si>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</si>
  <si>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</si>
  <si>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</si>
  <si>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</si>
  <si>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</si>
  <si>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</si>
  <si>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</si>
  <si>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</si>
  <si>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</si>
  <si>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</si>
  <si>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</si>
  <si>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按照市级“两率”考核指标（公共文化服务指标完成率80％、公共文化服务资金到位率100％）要求，立足“资金项目化 项目目标化”、“保障基本 突出特色”，优先保障水源区文化活动开展，形成城乡兼顾、均衡的公共文化服务体系，切实开展盘龙江文化艺术节，基层公共文化特色活动，示范点打造，乡村数字影院的开放，站(室)日常免费开放；抓好学习培训，壮大志愿者队伍，加强检查指导，加大宣传力度，实行年度考核与扶持资金挂钩；特别是要抓实盘龙MoreLife信息平台线上运营、维护、更新和线上线下活动开展及推广等重点公共文化服务内容的打造和提升，形成影响大、品牌好的公共文化服务特色项目。</t>
  </si>
  <si>
    <t>由于财政资金紧张，我单位2023年度基层公共文化服务项目未能够全面有效开展，部门基层公共文化服务停办或部分开展。我单位立足“资金项目化 项目目标化”、“保障基本 突出特色”，优先保障水源区文化活动开展，形成城乡兼顾、均衡的公共文化服务体系，切实开展盘龙江文化艺术节，以及其他基层公共文化特色活动。</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</si>
  <si>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</si>
  <si>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</si>
  <si>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</si>
  <si>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</si>
  <si>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</si>
  <si>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</si>
  <si>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</si>
  <si>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</si>
  <si>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</si>
  <si>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</si>
  <si>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</si>
  <si>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</si>
  <si>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设置文化用房或多功能厅建设、创建社区（村）综合文化服务中心数量</t>
  </si>
  <si>
    <t xml:space="preserve">＝
＞
＜
≥
≤
</t>
  </si>
  <si>
    <t>多功能厅、展览厅（陈列厅）、辅导培训教室、公共电子阅览室、图书室、娱乐活动室等公共空间设施场地（文化室要设有多功能厅、辅导培训教室、公共电子阅览室、图书室（农家书屋）、娱乐活动室等公共空间设施）免费开放</t>
  </si>
  <si>
    <t>对公众提供免费开放时间</t>
  </si>
  <si>
    <t>40</t>
  </si>
  <si>
    <t>小时</t>
  </si>
  <si>
    <t>每周对公众提供服务的开放时间不低于40小时</t>
  </si>
  <si>
    <t>公共文化活动及农家书屋建设维护，图书册数</t>
  </si>
  <si>
    <t>1500</t>
  </si>
  <si>
    <t>册</t>
  </si>
  <si>
    <t>农家书屋建设维护，图书采购大于1500册，年新增超过100册图书，年订阅报刊超过5种。</t>
  </si>
  <si>
    <t>文化旅游相关宣传活动</t>
  </si>
  <si>
    <t>10</t>
  </si>
  <si>
    <t>次</t>
  </si>
  <si>
    <t>文化旅游相关宣传活动超过10次</t>
  </si>
  <si>
    <t>质量指标</t>
  </si>
  <si>
    <t>队伍建设情况</t>
  </si>
  <si>
    <t>3</t>
  </si>
  <si>
    <t>利用文化遗产日及传统民俗节日等时机进行的以非遗保护为主题的专项活动，含民间艺人表演、展览、比赛、传承培训等，2023年超过3次</t>
  </si>
  <si>
    <t>组织管理情况</t>
  </si>
  <si>
    <t>业余文艺团队300余支</t>
  </si>
  <si>
    <t>支</t>
  </si>
  <si>
    <t>2023年盘龙区有业余文艺团队300余支、5000余人；有文化志愿服务队伍10余支、1500名志愿者；有各级社会体育指导员1300人。</t>
  </si>
  <si>
    <t>盘龙文旅Morelife覆盖率</t>
  </si>
  <si>
    <t>100</t>
  </si>
  <si>
    <t>%</t>
  </si>
  <si>
    <t>《盘龙区基层公共文化服务专项资金管理暂行办法》</t>
  </si>
  <si>
    <t>时效指标</t>
  </si>
  <si>
    <t>年度内完成</t>
  </si>
  <si>
    <t>2023</t>
  </si>
  <si>
    <t>年</t>
  </si>
  <si>
    <t>成本指标</t>
  </si>
  <si>
    <t>不超过年度预算</t>
  </si>
  <si>
    <t>效益指标</t>
  </si>
  <si>
    <t>经济效益
指标</t>
  </si>
  <si>
    <t>文化消费对经济影响</t>
  </si>
  <si>
    <t>效果显著</t>
  </si>
  <si>
    <t>引入优质商企，形成商家服务联盟，切实推动文化惠民和拉动文化消费，对加强文化消费供给，丰富文化消费业态。</t>
  </si>
  <si>
    <t>社会效益
指标</t>
  </si>
  <si>
    <t>通过基层文化建设，丰富群众文化生活水平</t>
  </si>
  <si>
    <t>丰富辖区居民的文化生活</t>
  </si>
  <si>
    <t>显著丰富了辖区居民的文化生活</t>
  </si>
  <si>
    <t>可持续影响
指标</t>
  </si>
  <si>
    <t>通过基层文化建设，推动当地文化创新发展</t>
  </si>
  <si>
    <t>推动当地文化创新发展</t>
  </si>
  <si>
    <t>满意度指标</t>
  </si>
  <si>
    <t>服务对象满意度指标等</t>
  </si>
  <si>
    <t>辖区民满意度指标完成情况</t>
  </si>
  <si>
    <t>≥90%</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</si>
  <si>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</si>
  <si>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</si>
  <si>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</si>
  <si>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</si>
  <si>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</si>
  <si>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</si>
  <si>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</si>
  <si>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</si>
  <si>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</si>
  <si>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</si>
  <si>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疫情防控上级补助资金</t>
  </si>
  <si>
    <t>1.做好昆明市核酸检测工作，早发现感染者，强化疫情防控工作；
2.全市范围内动态合理设置免费核酸检测点，方便群众参与核酸采样，提升社会面日常筛查能力；
3.进一步筑牢我市新冠肺炎疫情社会面防控基础，为全省新冠肺炎疫情防控工作作出表率；
4.落实疫情防控投入责任</t>
  </si>
  <si>
    <t>全市范围内动态合理设置免费核酸检测点，方便群众参与核酸采样，提升社会面日常筛查能力；进一步筑牢我市新冠肺炎疫情社会面防控基础，为全省新冠肺炎疫情防控工作作出表率；落实疫情防控投入责任。</t>
  </si>
  <si>
    <t>免费核酸检测点位覆盖率</t>
  </si>
  <si>
    <t>免费核酸检测点位规范率</t>
  </si>
  <si>
    <t>疫情防控任务完成率</t>
  </si>
  <si>
    <t>完成疫情防控任务</t>
  </si>
  <si>
    <t>完成政府指令性任务</t>
  </si>
  <si>
    <t>任务数</t>
  </si>
  <si>
    <t>件</t>
  </si>
  <si>
    <t>对疫情防控满意度</t>
  </si>
  <si>
    <t>≥90</t>
  </si>
  <si>
    <t>“1103”疫情以来市级统筹安置的集中隔离观察场所补助经费</t>
  </si>
  <si>
    <t>按照省疫情防控指挥部要求，11月3日起对本土疫情市级统筹安置涉疫人员集中隔离安置工作，涉及我区集中隔离场所，为确保全市隔离场所稳定运行，就集中隔离观察场所进行补助。</t>
  </si>
  <si>
    <t>对本土疫情市级统筹安置涉疫人员集中隔离安置工作，确保全市隔离场所稳定运行，就集中隔离观察场所进行补助。</t>
  </si>
  <si>
    <t>补助县区数量</t>
  </si>
  <si>
    <t>个</t>
  </si>
  <si>
    <t>补助1个县区</t>
  </si>
  <si>
    <t>严格按照各县区需求进行补助</t>
  </si>
  <si>
    <t>按照疫情实际产生酒店隔离等费用补助</t>
  </si>
  <si>
    <t>2023年按时完成补助</t>
  </si>
  <si>
    <t>维持隔离点稳定运转</t>
  </si>
  <si>
    <t>隔离点持续稳定运转</t>
  </si>
  <si>
    <t>是/否</t>
  </si>
  <si>
    <t>保证隔离点持续稳定运转</t>
  </si>
  <si>
    <t>隔离人员满意度</t>
  </si>
  <si>
    <t>隔离点工作人员满意度</t>
  </si>
  <si>
    <t>2022年旅行社招俫省外游客入滇奖励旅游高质量发展奖补资金</t>
  </si>
  <si>
    <t>按照云南省人民政府办公厅《关于精准做好疫情防控加快旅游业恢复发展的若干政策措施》“积极吸引省外游客”有关精神，对符合“旅行社招徕省外游客入滇奖励”“旅游协会和企业赴省外开展市场营销活动奖补”等政策要求的单位实施奖补，助力文旅行业快速回暖复苏，推动云南省旅游业高质量发展。</t>
  </si>
  <si>
    <t>对符合“旅行社招徕省外游客入滇奖励”“旅游协会和企业赴省外开展市场营销活动奖补”等政策要求的单位实施奖补，助力文旅行业快速回暖复苏，推动云南省旅游业高质量发展。</t>
  </si>
  <si>
    <t>享受旅行社招徕省外游客入滇奖励企业的数量</t>
  </si>
  <si>
    <t>享受旅行社招徕省外游客入滇奖励企业的数量19家</t>
  </si>
  <si>
    <t>享受旅游协会和企业赴省外开展市场营销活动奖补单位的数量</t>
  </si>
  <si>
    <t>享受旅游协会和企业赴省外开展市场营销活动奖补单位的数量1家</t>
  </si>
  <si>
    <t>旅行社招徕省外游客数量</t>
  </si>
  <si>
    <t>人</t>
  </si>
  <si>
    <t>旅行社招徕省外游客数量1000人</t>
  </si>
  <si>
    <t>旅行社年度游客接待量同比上年度增幅</t>
  </si>
  <si>
    <t>旅游协会和企业年度参与省级市场营销活动参与度同比上年度增幅</t>
  </si>
  <si>
    <t>收到奖补资金12个月内新增就业人员同比增长率（签订劳动合同）</t>
  </si>
  <si>
    <t>失信企业或列入经营异常名录企业的数量</t>
  </si>
  <si>
    <t>失信企业或列入经营异常名录企业的数量0</t>
  </si>
  <si>
    <t>收到奖补资金起企业持续经营年限</t>
  </si>
  <si>
    <t>2年</t>
  </si>
  <si>
    <t>对加强恢复发展若干措施宣传的影响</t>
  </si>
  <si>
    <t>长期</t>
  </si>
  <si>
    <t>提高恢复发展宣传的影响</t>
  </si>
  <si>
    <t>被奖补单位对政策实施满意度</t>
  </si>
  <si>
    <t>2022年A级旅游景区门票（第四批）减免补贴资金</t>
  </si>
  <si>
    <t>通过对名单内A级旅游景区实施财政补助政策，进一步促进景区稳岗就业、恢复发展，缓解景区的经营压力，有效降低经营成本，推动景区稳步发展。</t>
  </si>
  <si>
    <t>促进景区稳岗就业、恢复发展，缓解景区经营压力，有效降低经营成本，推动景区稳步发展。</t>
  </si>
  <si>
    <t>补助A级旅游景区数量</t>
  </si>
  <si>
    <t>补助A级旅游景区数量1个</t>
  </si>
  <si>
    <t>促进景区入园人次的增加，刺激旅游消费潜力，景区入园人数年度增幅</t>
  </si>
  <si>
    <t>增加景区入园人次，刺激旅游消费潜力</t>
  </si>
  <si>
    <t>促使景区注重旅游服务质量的提升，形成良好的口碑，提升全国各地游客对景区的体验感和美誉度，积极拓展旅游项目的深度</t>
  </si>
  <si>
    <t>提升旅游服务质量，形成良好的口碑，提升全国各地游客的体验感和美誉度</t>
  </si>
  <si>
    <t>收到补贴资金起企业持续经营年限</t>
  </si>
  <si>
    <t>收到补贴资金起企业持续经营2年</t>
  </si>
  <si>
    <t>游客满意度评价</t>
  </si>
  <si>
    <t>补助A级旅游景区满意度评价</t>
  </si>
  <si>
    <t>旅游宣传经费</t>
  </si>
  <si>
    <t>以盘龙区“十四五”文化旅游体育产业融合发展规划、盘龙区旅游业高质量发展三年行动计划为指导，以全域旅游为抓手，充分依托“一部手机游云南”在线旅游平台，全力推进盘龙区旅游产业转型升级、融合发展和提质增效，打造盘龙区都市时尚文化、乡村生态休闲旅游品牌，提升对外影响力，以盘龙区建设成为世界知名旅游城市、区域性国际中心城市的核心城区为目标。</t>
  </si>
  <si>
    <t>根据《中共昆明市委昆明市人民政府关于加快旅游产业发展、建设旅游强市的实施意见》（昆发〔2016〕17号）的文件精神，通过编制旅游宣传资料、制作宣传品等多种方式宣传推介盘龙旅游的特色资源；利用媒体宣传；与昆明报业传媒集团等媒体进行合作，搭建起盘龙文旅媒体宣传推广平台，深入挖掘盘龙区文旅资源，宣传推广文旅活动资讯，进一步提高盘龙文旅美誉度，拓展文旅市场，推动文旅事业和产业良好发展。充分整合盘龙片区优质文旅资源，积极培育打造“文化+旅游”盘龙特色品牌产品，加大宣传面、拓宽宣传渠道，提高盘龙旅游资源吸引力及外部形象认知度、美誉度和清晰度,提升盘龙旅游影响力和综合旅游服务体验。</t>
  </si>
  <si>
    <t>参加各类全国性旅游交易会数</t>
  </si>
  <si>
    <t>参加各类全国性旅游交易会数1次</t>
  </si>
  <si>
    <t>旅游宣传资料设计印制数</t>
  </si>
  <si>
    <t>旅游宣传资料设计印制数2次</t>
  </si>
  <si>
    <t>与媒体合作宣传数</t>
  </si>
  <si>
    <t>与媒体合作宣传数超过2次</t>
  </si>
  <si>
    <t>各项工作任务完成率</t>
  </si>
  <si>
    <t>项目完成时限</t>
  </si>
  <si>
    <t>控制成本在</t>
  </si>
  <si>
    <t>万元</t>
  </si>
  <si>
    <t>预算内完成</t>
  </si>
  <si>
    <t>社会效益指标</t>
  </si>
  <si>
    <t>提升昆明旅游的知名度、竞争力和影响力</t>
  </si>
  <si>
    <t>进一步提升昆明旅游知名度</t>
  </si>
  <si>
    <t>可持续影响指标</t>
  </si>
  <si>
    <t>不断提高盘龙文旅美誉度，拓展文旅市场</t>
  </si>
  <si>
    <t>不断提高盘龙文旅美誉度</t>
  </si>
  <si>
    <t>工作人员满意度</t>
  </si>
  <si>
    <t>离退休干部党组织工作经费</t>
  </si>
  <si>
    <t>切实加强离退休干部党组织建设</t>
  </si>
  <si>
    <t>开展离退休党组织建设工作次数</t>
  </si>
  <si>
    <t>每年至少1次</t>
  </si>
  <si>
    <t>开展离退休党组织建设工作1次</t>
  </si>
  <si>
    <t>补贴人员</t>
  </si>
  <si>
    <t>补贴人员3人</t>
  </si>
  <si>
    <t>工作任务完成率</t>
  </si>
  <si>
    <t>离退休干部党组织建设工作高质量完成</t>
  </si>
  <si>
    <t>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</si>
</sst>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_ "/>
  </numFmts>
  <fonts count="40">
    <font>
      <sz val="11"/>
      <color indexed="8"/>
      <name val="宋体"/>
      <charset val="134"/>
      <scheme val="minor"/>
    </font>
    <font>
      <sz val="11"/>
      <color indexed="8"/>
      <name val="宋体"/>
      <charset val="134"/>
    </font>
    <font>
      <b/>
      <sz val="20"/>
      <name val="宋体"/>
      <charset val="134"/>
      <scheme val="minor"/>
    </font>
    <font>
      <b/>
      <sz val="18"/>
      <name val="宋体"/>
      <charset val="134"/>
      <scheme val="minor"/>
    </font>
    <font>
      <sz val="11"/>
      <name val="宋体"/>
      <charset val="134"/>
    </font>
    <font>
      <sz val="11"/>
      <name val="宋体"/>
      <charset val="134"/>
      <scheme val="minor"/>
    </font>
    <font>
      <b/>
      <sz val="11"/>
      <name val="宋体"/>
      <charset val="134"/>
      <scheme val="minor"/>
    </font>
    <font>
      <sz val="12"/>
      <name val="宋体"/>
      <charset val="134"/>
    </font>
    <font>
      <sz val="11"/>
      <color theme="1"/>
      <name val="宋体"/>
      <charset val="134"/>
    </font>
    <font>
      <sz val="10"/>
      <name val="宋体"/>
      <charset val="134"/>
    </font>
    <font>
      <b/>
      <sz val="22"/>
      <name val="宋体"/>
      <charset val="134"/>
      <scheme val="minor"/>
    </font>
    <font>
      <b/>
      <sz val="20"/>
      <color indexed="8"/>
      <name val="宋体"/>
      <charset val="134"/>
    </font>
    <font>
      <sz val="10"/>
      <color indexed="8"/>
      <name val="Arial"/>
      <charset val="0"/>
    </font>
    <font>
      <sz val="11"/>
      <color indexed="8"/>
      <name val="宋体"/>
      <charset val="0"/>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auto="1"/>
      </left>
      <right style="thin">
        <color auto="1"/>
      </right>
      <top/>
      <bottom/>
      <diagonal/>
    </border>
    <border>
      <left style="thin">
        <color auto="1"/>
      </left>
      <right/>
      <top style="thin">
        <color auto="1"/>
      </top>
      <bottom/>
      <diagonal/>
    </border>
    <border>
      <left/>
      <right style="thin">
        <color theme="1"/>
      </right>
      <top style="thin">
        <color theme="1"/>
      </top>
      <bottom style="thin">
        <color theme="1"/>
      </bottom>
      <diagonal/>
    </border>
    <border>
      <left style="thin">
        <color auto="1"/>
      </left>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5" borderId="20"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1" applyNumberFormat="0" applyFill="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8" fillId="0" borderId="0" applyNumberFormat="0" applyFill="0" applyBorder="0" applyAlignment="0" applyProtection="0">
      <alignment vertical="center"/>
    </xf>
    <xf numFmtId="0" fontId="29" fillId="6" borderId="23" applyNumberFormat="0" applyAlignment="0" applyProtection="0">
      <alignment vertical="center"/>
    </xf>
    <xf numFmtId="0" fontId="30" fillId="7" borderId="24" applyNumberFormat="0" applyAlignment="0" applyProtection="0">
      <alignment vertical="center"/>
    </xf>
    <xf numFmtId="0" fontId="31" fillId="7" borderId="23" applyNumberFormat="0" applyAlignment="0" applyProtection="0">
      <alignment vertical="center"/>
    </xf>
    <xf numFmtId="0" fontId="32" fillId="8" borderId="25" applyNumberFormat="0" applyAlignment="0" applyProtection="0">
      <alignment vertical="center"/>
    </xf>
    <xf numFmtId="0" fontId="33" fillId="0" borderId="26" applyNumberFormat="0" applyFill="0" applyAlignment="0" applyProtection="0">
      <alignment vertical="center"/>
    </xf>
    <xf numFmtId="0" fontId="34" fillId="0" borderId="27" applyNumberFormat="0" applyFill="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38" fillId="35" borderId="0" applyNumberFormat="0" applyBorder="0" applyAlignment="0" applyProtection="0">
      <alignment vertical="center"/>
    </xf>
    <xf numFmtId="0" fontId="1" fillId="0" borderId="0"/>
    <xf numFmtId="0" fontId="4" fillId="0" borderId="0">
      <alignment vertical="center"/>
    </xf>
  </cellStyleXfs>
  <cellXfs count="138">
    <xf numFmtId="0" fontId="0" fillId="0" borderId="0" xfId="0" applyFont="1">
      <alignment vertical="center"/>
    </xf>
    <xf numFmtId="0" fontId="1" fillId="0" borderId="0" xfId="49" applyFont="1" applyAlignment="1">
      <alignment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0" fillId="0" borderId="1" xfId="49" applyFont="1" applyFill="1" applyBorder="1" applyAlignment="1">
      <alignment horizontal="center" vertical="center" wrapText="1"/>
    </xf>
    <xf numFmtId="49" fontId="0" fillId="0" borderId="1" xfId="49"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xf>
    <xf numFmtId="0" fontId="0" fillId="0" borderId="1" xfId="49" applyFont="1" applyFill="1" applyBorder="1" applyAlignment="1">
      <alignment vertical="center" wrapText="1"/>
    </xf>
    <xf numFmtId="176" fontId="0" fillId="0" borderId="1" xfId="49" applyNumberFormat="1" applyFont="1" applyFill="1" applyBorder="1" applyAlignment="1">
      <alignment horizontal="center" vertical="center" wrapText="1"/>
    </xf>
    <xf numFmtId="10" fontId="0" fillId="0" borderId="1" xfId="3" applyNumberFormat="1" applyFont="1" applyFill="1" applyBorder="1" applyAlignment="1" applyProtection="1">
      <alignment horizontal="right" vertical="center" wrapText="1"/>
    </xf>
    <xf numFmtId="176" fontId="0"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176" fontId="5" fillId="0" borderId="1" xfId="49" applyNumberFormat="1" applyFont="1" applyFill="1" applyBorder="1" applyAlignment="1">
      <alignment horizontal="right" vertical="center" wrapText="1"/>
    </xf>
    <xf numFmtId="49" fontId="4" fillId="0" borderId="1"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0" fontId="0" fillId="2" borderId="2" xfId="49" applyFont="1" applyFill="1" applyBorder="1" applyAlignment="1">
      <alignment horizontal="center" vertical="center" wrapText="1"/>
    </xf>
    <xf numFmtId="0" fontId="0" fillId="2" borderId="3" xfId="49" applyFont="1" applyFill="1" applyBorder="1" applyAlignment="1">
      <alignment horizontal="center" vertical="center" wrapText="1"/>
    </xf>
    <xf numFmtId="0" fontId="0" fillId="2" borderId="4" xfId="49" applyFont="1" applyFill="1" applyBorder="1" applyAlignment="1">
      <alignment horizontal="center" vertical="center" wrapText="1"/>
    </xf>
    <xf numFmtId="0" fontId="0" fillId="2" borderId="5" xfId="49" applyFont="1" applyFill="1" applyBorder="1" applyAlignment="1">
      <alignment horizontal="center" vertical="center" wrapText="1"/>
    </xf>
    <xf numFmtId="0" fontId="0" fillId="0" borderId="2" xfId="49" applyFont="1" applyFill="1" applyBorder="1" applyAlignment="1">
      <alignment horizontal="center" vertical="center" wrapText="1"/>
    </xf>
    <xf numFmtId="0" fontId="0" fillId="2" borderId="1" xfId="49" applyFont="1" applyFill="1" applyBorder="1" applyAlignment="1">
      <alignment horizontal="center" vertical="center" wrapText="1"/>
    </xf>
    <xf numFmtId="0" fontId="0" fillId="2" borderId="6"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5" xfId="49" applyFont="1" applyFill="1" applyBorder="1" applyAlignment="1">
      <alignment horizontal="center" vertical="center" wrapText="1"/>
    </xf>
    <xf numFmtId="49" fontId="4" fillId="0" borderId="7" xfId="50" applyNumberFormat="1" applyBorder="1" applyAlignment="1">
      <alignment horizontal="center" vertical="center" wrapText="1"/>
    </xf>
    <xf numFmtId="49" fontId="7" fillId="0" borderId="7" xfId="50" applyNumberFormat="1" applyFont="1" applyFill="1" applyBorder="1" applyAlignment="1">
      <alignment horizontal="center" vertical="center" wrapText="1"/>
    </xf>
    <xf numFmtId="49" fontId="8" fillId="0" borderId="7" xfId="5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xf>
    <xf numFmtId="0" fontId="6" fillId="0" borderId="8" xfId="49" applyFont="1" applyFill="1" applyBorder="1" applyAlignment="1">
      <alignment horizontal="center" vertical="center" wrapText="1"/>
    </xf>
    <xf numFmtId="0" fontId="7" fillId="0" borderId="7" xfId="50" applyNumberFormat="1"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7" fillId="0" borderId="7" xfId="50" applyNumberFormat="1" applyFont="1" applyFill="1" applyBorder="1" applyAlignment="1">
      <alignment horizontal="center" vertical="center"/>
    </xf>
    <xf numFmtId="49" fontId="7" fillId="0" borderId="7" xfId="5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49" fontId="4" fillId="0" borderId="7" xfId="5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5" fillId="2" borderId="1" xfId="49"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5" fillId="0" borderId="4" xfId="49" applyFont="1" applyFill="1" applyBorder="1" applyAlignment="1">
      <alignment horizontal="center" vertical="center" wrapText="1"/>
    </xf>
    <xf numFmtId="0" fontId="6" fillId="0" borderId="9" xfId="49" applyFont="1" applyFill="1" applyBorder="1" applyAlignment="1">
      <alignment horizontal="center" vertical="center" wrapText="1"/>
    </xf>
    <xf numFmtId="49" fontId="6" fillId="0" borderId="5" xfId="49" applyNumberFormat="1"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5" fillId="0" borderId="1" xfId="49" applyFont="1" applyBorder="1" applyAlignment="1">
      <alignment horizontal="center" vertical="center" wrapText="1"/>
    </xf>
    <xf numFmtId="0" fontId="5" fillId="0" borderId="1" xfId="49" applyFont="1" applyBorder="1" applyAlignment="1">
      <alignment horizontal="center" wrapText="1"/>
    </xf>
    <xf numFmtId="0" fontId="5" fillId="0" borderId="0" xfId="49" applyFont="1" applyAlignment="1">
      <alignment horizontal="center" vertical="center" wrapText="1"/>
    </xf>
    <xf numFmtId="0" fontId="6" fillId="0" borderId="0" xfId="49" applyFont="1" applyAlignment="1">
      <alignment horizontal="left" vertical="center" wrapText="1"/>
    </xf>
    <xf numFmtId="0" fontId="9" fillId="0" borderId="0" xfId="0" applyFont="1" applyFill="1" applyBorder="1" applyAlignment="1">
      <alignment horizontal="right" vertical="center"/>
    </xf>
    <xf numFmtId="49" fontId="4" fillId="0" borderId="4" xfId="0" applyNumberFormat="1" applyFont="1" applyFill="1" applyBorder="1" applyAlignment="1">
      <alignment horizontal="left" vertical="center" wrapText="1"/>
    </xf>
    <xf numFmtId="0" fontId="5" fillId="2" borderId="6" xfId="49" applyFont="1" applyFill="1" applyBorder="1" applyAlignment="1">
      <alignment horizontal="center" vertical="center" wrapText="1"/>
    </xf>
    <xf numFmtId="49" fontId="5" fillId="0" borderId="1" xfId="49" applyNumberFormat="1" applyFont="1" applyFill="1" applyBorder="1" applyAlignment="1">
      <alignment horizontal="center" vertical="top" wrapText="1"/>
    </xf>
    <xf numFmtId="10" fontId="0" fillId="0" borderId="1" xfId="3" applyNumberFormat="1" applyFont="1" applyFill="1" applyBorder="1" applyAlignment="1" applyProtection="1">
      <alignment horizontal="center" vertical="center" wrapText="1"/>
    </xf>
    <xf numFmtId="49" fontId="4" fillId="0" borderId="1" xfId="0" applyNumberFormat="1" applyFont="1" applyFill="1" applyBorder="1" applyAlignment="1">
      <alignment horizontal="left" vertical="top" wrapText="1"/>
    </xf>
    <xf numFmtId="49" fontId="4" fillId="0" borderId="2" xfId="0" applyNumberFormat="1" applyFont="1" applyFill="1" applyBorder="1" applyAlignment="1">
      <alignment horizontal="left" vertical="top" wrapText="1"/>
    </xf>
    <xf numFmtId="49" fontId="4" fillId="0" borderId="3" xfId="0" applyNumberFormat="1" applyFont="1" applyFill="1" applyBorder="1" applyAlignment="1">
      <alignment horizontal="left" vertical="top" wrapText="1"/>
    </xf>
    <xf numFmtId="0" fontId="7" fillId="0" borderId="7" xfId="50" applyNumberFormat="1" applyFont="1" applyBorder="1" applyAlignment="1">
      <alignment horizontal="center" vertical="center" wrapText="1"/>
    </xf>
    <xf numFmtId="49" fontId="7" fillId="0" borderId="7" xfId="50" applyNumberFormat="1" applyFont="1" applyBorder="1" applyAlignment="1">
      <alignment horizontal="center" vertical="center" wrapText="1"/>
    </xf>
    <xf numFmtId="49" fontId="4" fillId="0" borderId="4" xfId="0" applyNumberFormat="1" applyFont="1" applyFill="1" applyBorder="1" applyAlignment="1">
      <alignment horizontal="left" vertical="top" wrapText="1"/>
    </xf>
    <xf numFmtId="178" fontId="5" fillId="0" borderId="1" xfId="49" applyNumberFormat="1" applyFont="1" applyBorder="1" applyAlignment="1">
      <alignment horizontal="center" vertical="center" wrapText="1"/>
    </xf>
    <xf numFmtId="49" fontId="4" fillId="0" borderId="7" xfId="50" applyNumberFormat="1" applyFont="1" applyBorder="1" applyAlignment="1">
      <alignment horizontal="center" vertical="center" wrapText="1"/>
    </xf>
    <xf numFmtId="0" fontId="4" fillId="0" borderId="7" xfId="5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10" xfId="50" applyNumberFormat="1" applyFont="1" applyBorder="1" applyAlignment="1">
      <alignment horizontal="center" vertical="center" wrapText="1"/>
    </xf>
    <xf numFmtId="9" fontId="4" fillId="0" borderId="7" xfId="50" applyNumberFormat="1" applyFont="1" applyBorder="1" applyAlignment="1">
      <alignment horizontal="center" vertical="center" wrapText="1"/>
    </xf>
    <xf numFmtId="49" fontId="6" fillId="0" borderId="1" xfId="49" applyNumberFormat="1" applyFont="1" applyFill="1" applyBorder="1" applyAlignment="1">
      <alignment horizontal="center" vertical="center" wrapText="1"/>
    </xf>
    <xf numFmtId="0" fontId="6" fillId="0" borderId="11" xfId="49" applyFont="1" applyFill="1" applyBorder="1" applyAlignment="1">
      <alignment horizontal="center" vertical="center" wrapText="1"/>
    </xf>
    <xf numFmtId="49" fontId="6" fillId="0" borderId="8" xfId="49" applyNumberFormat="1" applyFont="1" applyFill="1" applyBorder="1" applyAlignment="1">
      <alignment horizontal="center" vertical="center" wrapText="1"/>
    </xf>
    <xf numFmtId="0" fontId="10" fillId="0" borderId="0" xfId="49" applyFont="1" applyFill="1" applyAlignment="1">
      <alignment horizontal="center" vertical="center" wrapText="1"/>
    </xf>
    <xf numFmtId="49" fontId="7" fillId="0" borderId="1" xfId="0" applyNumberFormat="1" applyFont="1" applyFill="1" applyBorder="1" applyAlignment="1">
      <alignment horizontal="left" vertical="center"/>
    </xf>
    <xf numFmtId="49" fontId="4" fillId="0" borderId="7" xfId="50" applyNumberFormat="1" applyFont="1" applyBorder="1" applyAlignment="1">
      <alignment horizontal="left" vertical="center" wrapText="1"/>
    </xf>
    <xf numFmtId="49" fontId="4" fillId="0" borderId="12" xfId="50" applyNumberFormat="1" applyFont="1" applyBorder="1" applyAlignment="1">
      <alignment horizontal="left" vertical="center" wrapText="1"/>
    </xf>
    <xf numFmtId="49" fontId="4" fillId="0" borderId="1" xfId="50" applyNumberFormat="1" applyFont="1" applyBorder="1" applyAlignment="1">
      <alignment horizontal="left" vertical="center" wrapText="1"/>
    </xf>
    <xf numFmtId="49" fontId="4" fillId="0" borderId="13" xfId="50" applyNumberFormat="1" applyFont="1" applyBorder="1" applyAlignment="1">
      <alignment horizontal="left" vertical="center" wrapText="1"/>
    </xf>
    <xf numFmtId="9" fontId="5" fillId="0" borderId="1" xfId="49" applyNumberFormat="1" applyFont="1" applyFill="1" applyBorder="1" applyAlignment="1">
      <alignment horizontal="center" vertical="center" wrapText="1"/>
    </xf>
    <xf numFmtId="49" fontId="4" fillId="0" borderId="7" xfId="50" applyNumberFormat="1" applyBorder="1" applyAlignment="1">
      <alignment horizontal="left" vertical="center" wrapText="1"/>
    </xf>
    <xf numFmtId="0" fontId="1" fillId="0" borderId="0" xfId="49" applyFont="1" applyAlignment="1">
      <alignment horizontal="center" wrapText="1"/>
    </xf>
    <xf numFmtId="49" fontId="4" fillId="0" borderId="3" xfId="0" applyNumberFormat="1" applyFont="1" applyFill="1" applyBorder="1" applyAlignment="1">
      <alignment horizontal="center" vertical="top" wrapText="1"/>
    </xf>
    <xf numFmtId="0" fontId="6" fillId="0" borderId="0" xfId="49" applyFont="1" applyAlignment="1">
      <alignment horizontal="center" vertical="center" wrapText="1"/>
    </xf>
    <xf numFmtId="0" fontId="11" fillId="0" borderId="0" xfId="0" applyFont="1" applyFill="1" applyAlignment="1">
      <alignment horizontal="center"/>
    </xf>
    <xf numFmtId="0" fontId="12" fillId="0" borderId="0" xfId="0" applyFont="1" applyFill="1" applyBorder="1" applyAlignment="1"/>
    <xf numFmtId="0" fontId="1" fillId="0" borderId="0" xfId="0" applyFont="1" applyFill="1" applyBorder="1" applyAlignment="1"/>
    <xf numFmtId="0" fontId="13" fillId="0" borderId="0" xfId="0" applyFont="1" applyFill="1" applyBorder="1" applyAlignment="1"/>
    <xf numFmtId="0" fontId="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9" xfId="0" applyNumberFormat="1" applyFont="1" applyFill="1" applyBorder="1" applyAlignment="1">
      <alignment horizontal="center" vertical="center" shrinkToFit="1"/>
    </xf>
    <xf numFmtId="4" fontId="1" fillId="0" borderId="14"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5"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8" fontId="1" fillId="0" borderId="1" xfId="0" applyNumberFormat="1" applyFont="1" applyFill="1" applyBorder="1" applyAlignment="1">
      <alignment horizontal="center" vertical="center" shrinkToFit="1"/>
    </xf>
    <xf numFmtId="0" fontId="4" fillId="0" borderId="0" xfId="0" applyFont="1" applyFill="1" applyAlignment="1">
      <alignment horizontal="left" vertical="top" wrapText="1"/>
    </xf>
    <xf numFmtId="0" fontId="11" fillId="0" borderId="0" xfId="0" applyFont="1" applyFill="1" applyAlignment="1">
      <alignment horizontal="center" wrapText="1"/>
    </xf>
    <xf numFmtId="0" fontId="7" fillId="0" borderId="0" xfId="0" applyFont="1" applyFill="1" applyBorder="1" applyAlignment="1">
      <alignment wrapText="1"/>
    </xf>
    <xf numFmtId="0" fontId="7" fillId="0" borderId="0" xfId="0" applyFont="1" applyFill="1" applyBorder="1" applyAlignment="1"/>
    <xf numFmtId="0" fontId="4" fillId="0" borderId="0" xfId="0" applyFont="1" applyFill="1" applyBorder="1" applyAlignment="1">
      <alignment wrapText="1"/>
    </xf>
    <xf numFmtId="0" fontId="4" fillId="0" borderId="0" xfId="0" applyFont="1" applyFill="1" applyBorder="1" applyAlignment="1"/>
    <xf numFmtId="4" fontId="1" fillId="0" borderId="14" xfId="0" applyNumberFormat="1" applyFont="1" applyFill="1" applyBorder="1" applyAlignment="1">
      <alignment horizontal="center" vertical="center" wrapText="1" shrinkToFit="1"/>
    </xf>
    <xf numFmtId="4" fontId="1" fillId="0" borderId="16"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xf>
    <xf numFmtId="0" fontId="14" fillId="0" borderId="0" xfId="0" applyFont="1" applyFill="1" applyBorder="1" applyAlignment="1">
      <alignment horizontal="right"/>
    </xf>
    <xf numFmtId="0" fontId="1" fillId="0" borderId="0" xfId="0" applyFont="1" applyFill="1" applyBorder="1" applyAlignment="1">
      <alignment horizontal="right"/>
    </xf>
    <xf numFmtId="0" fontId="1" fillId="0" borderId="16" xfId="0"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15" fillId="0" borderId="0" xfId="0" applyFont="1" applyAlignment="1">
      <alignment horizontal="center" vertical="center"/>
    </xf>
    <xf numFmtId="0" fontId="7" fillId="0" borderId="0" xfId="0" applyFont="1" applyAlignment="1"/>
    <xf numFmtId="0" fontId="16" fillId="3" borderId="19" xfId="0" applyNumberFormat="1" applyFont="1" applyFill="1" applyBorder="1" applyAlignment="1">
      <alignment horizontal="center" vertical="center"/>
    </xf>
    <xf numFmtId="0" fontId="16" fillId="3" borderId="19" xfId="0" applyNumberFormat="1" applyFont="1" applyFill="1" applyBorder="1" applyAlignment="1">
      <alignment horizontal="left" vertical="center"/>
    </xf>
    <xf numFmtId="0" fontId="16" fillId="4" borderId="19" xfId="0" applyNumberFormat="1" applyFont="1" applyFill="1" applyBorder="1" applyAlignment="1">
      <alignment horizontal="center" vertical="center"/>
    </xf>
    <xf numFmtId="0" fontId="16" fillId="4" borderId="19" xfId="0" applyNumberFormat="1" applyFont="1" applyFill="1" applyBorder="1" applyAlignment="1">
      <alignment horizontal="right" vertical="center"/>
    </xf>
    <xf numFmtId="0" fontId="16" fillId="4" borderId="19" xfId="0" applyNumberFormat="1" applyFont="1" applyFill="1" applyBorder="1" applyAlignment="1">
      <alignment horizontal="right" vertical="center" wrapText="1"/>
    </xf>
    <xf numFmtId="0" fontId="16" fillId="4" borderId="19" xfId="0" applyNumberFormat="1" applyFont="1" applyFill="1" applyBorder="1" applyAlignment="1">
      <alignment horizontal="left" vertical="center" wrapText="1"/>
    </xf>
    <xf numFmtId="0" fontId="17" fillId="0" borderId="0" xfId="0" applyFont="1" applyAlignment="1"/>
    <xf numFmtId="0" fontId="16" fillId="3" borderId="19" xfId="0" applyNumberFormat="1" applyFont="1" applyFill="1" applyBorder="1" applyAlignment="1">
      <alignment horizontal="center" vertical="center" wrapText="1"/>
    </xf>
    <xf numFmtId="0" fontId="18" fillId="3" borderId="19" xfId="0" applyNumberFormat="1" applyFont="1" applyFill="1" applyBorder="1" applyAlignment="1">
      <alignment horizontal="left" vertical="center" wrapText="1"/>
    </xf>
    <xf numFmtId="0" fontId="16" fillId="4" borderId="19" xfId="0" applyNumberFormat="1" applyFont="1" applyFill="1" applyBorder="1" applyAlignment="1">
      <alignment horizontal="center" vertical="center" wrapText="1"/>
    </xf>
    <xf numFmtId="0" fontId="16" fillId="3" borderId="19" xfId="0" applyNumberFormat="1" applyFont="1" applyFill="1" applyBorder="1" applyAlignment="1">
      <alignment horizontal="left" vertical="center" wrapText="1"/>
    </xf>
    <xf numFmtId="0" fontId="19" fillId="0" borderId="0" xfId="0" applyFont="1" applyAlignment="1">
      <alignment horizontal="center" vertical="center"/>
    </xf>
    <xf numFmtId="0" fontId="16" fillId="4" borderId="19" xfId="0" applyNumberFormat="1" applyFont="1" applyFill="1" applyBorder="1" applyAlignment="1">
      <alignment horizontal="left" vertical="center"/>
    </xf>
    <xf numFmtId="0" fontId="19" fillId="0" borderId="0" xfId="0" applyFont="1" applyAlignment="1"/>
    <xf numFmtId="0" fontId="4" fillId="0" borderId="0" xfId="0" applyFont="1" applyAlignment="1"/>
    <xf numFmtId="4" fontId="16" fillId="4" borderId="19" xfId="0" applyNumberFormat="1" applyFont="1" applyFill="1" applyBorder="1" applyAlignment="1">
      <alignment horizontal="right" vertical="center"/>
    </xf>
    <xf numFmtId="0" fontId="9" fillId="0" borderId="0" xfId="0" applyFont="1" applyAlignment="1"/>
    <xf numFmtId="0" fontId="7" fillId="0" borderId="0" xfId="0" applyFont="1" applyAlignment="1">
      <alignment horizontal="right"/>
    </xf>
    <xf numFmtId="178" fontId="16" fillId="4" borderId="19" xfId="0" applyNumberFormat="1" applyFont="1" applyFill="1" applyBorder="1" applyAlignment="1">
      <alignment horizontal="right" vertical="center"/>
    </xf>
    <xf numFmtId="0" fontId="6" fillId="0" borderId="5" xfId="49" applyFont="1" applyFill="1" applyBorder="1" applyAlignment="1" quotePrefix="1">
      <alignment horizontal="center" vertical="center" wrapText="1"/>
    </xf>
    <xf numFmtId="0" fontId="6" fillId="0" borderId="8" xfId="49"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view="pageBreakPreview" zoomScaleNormal="100" workbookViewId="0">
      <pane ySplit="6" topLeftCell="A14" activePane="bottomLeft" state="frozen"/>
      <selection/>
      <selection pane="bottomLeft" activeCell="F33" sqref="F33:F3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0" t="s">
        <v>0</v>
      </c>
    </row>
    <row r="2" ht="14.25" spans="6:6">
      <c r="F2" s="136" t="s">
        <v>1</v>
      </c>
    </row>
    <row r="3" ht="14.25" spans="1:6">
      <c r="A3" s="118" t="s">
        <v>2</v>
      </c>
      <c r="F3" s="136" t="s">
        <v>3</v>
      </c>
    </row>
    <row r="4" ht="19.5" customHeight="1" spans="1:6">
      <c r="A4" s="119" t="s">
        <v>4</v>
      </c>
      <c r="B4" s="119"/>
      <c r="C4" s="119"/>
      <c r="D4" s="119" t="s">
        <v>5</v>
      </c>
      <c r="E4" s="119"/>
      <c r="F4" s="119"/>
    </row>
    <row r="5" ht="19.5" customHeight="1" spans="1:6">
      <c r="A5" s="119" t="s">
        <v>6</v>
      </c>
      <c r="B5" s="119" t="s">
        <v>7</v>
      </c>
      <c r="C5" s="119" t="s">
        <v>8</v>
      </c>
      <c r="D5" s="119" t="s">
        <v>9</v>
      </c>
      <c r="E5" s="119" t="s">
        <v>7</v>
      </c>
      <c r="F5" s="119" t="s">
        <v>8</v>
      </c>
    </row>
    <row r="6" ht="19.5" customHeight="1" spans="1:6">
      <c r="A6" s="119" t="s">
        <v>10</v>
      </c>
      <c r="B6" s="119"/>
      <c r="C6" s="119">
        <v>1</v>
      </c>
      <c r="D6" s="119" t="s">
        <v>10</v>
      </c>
      <c r="E6" s="119"/>
      <c r="F6" s="119">
        <v>2</v>
      </c>
    </row>
    <row r="7" ht="19.5" customHeight="1" spans="1:6">
      <c r="A7" s="120" t="s">
        <v>11</v>
      </c>
      <c r="B7" s="119">
        <v>1</v>
      </c>
      <c r="C7" s="134">
        <v>1929.98</v>
      </c>
      <c r="D7" s="120" t="s">
        <v>12</v>
      </c>
      <c r="E7" s="119">
        <v>31</v>
      </c>
      <c r="F7" s="122"/>
    </row>
    <row r="8" ht="19.5" customHeight="1" spans="1:6">
      <c r="A8" s="120" t="s">
        <v>13</v>
      </c>
      <c r="B8" s="119">
        <v>2</v>
      </c>
      <c r="C8" s="137">
        <v>30</v>
      </c>
      <c r="D8" s="120" t="s">
        <v>14</v>
      </c>
      <c r="E8" s="119">
        <v>32</v>
      </c>
      <c r="F8" s="122"/>
    </row>
    <row r="9" ht="19.5" customHeight="1" spans="1:6">
      <c r="A9" s="120" t="s">
        <v>15</v>
      </c>
      <c r="B9" s="119">
        <v>3</v>
      </c>
      <c r="C9" s="122"/>
      <c r="D9" s="120" t="s">
        <v>16</v>
      </c>
      <c r="E9" s="119">
        <v>33</v>
      </c>
      <c r="F9" s="122"/>
    </row>
    <row r="10" ht="19.5" customHeight="1" spans="1:6">
      <c r="A10" s="120" t="s">
        <v>17</v>
      </c>
      <c r="B10" s="119">
        <v>4</v>
      </c>
      <c r="C10" s="122">
        <v>0</v>
      </c>
      <c r="D10" s="120" t="s">
        <v>18</v>
      </c>
      <c r="E10" s="119">
        <v>34</v>
      </c>
      <c r="F10" s="122"/>
    </row>
    <row r="11" ht="19.5" customHeight="1" spans="1:6">
      <c r="A11" s="120" t="s">
        <v>19</v>
      </c>
      <c r="B11" s="119">
        <v>5</v>
      </c>
      <c r="C11" s="122">
        <v>0</v>
      </c>
      <c r="D11" s="120" t="s">
        <v>20</v>
      </c>
      <c r="E11" s="119">
        <v>35</v>
      </c>
      <c r="F11" s="122"/>
    </row>
    <row r="12" ht="19.5" customHeight="1" spans="1:6">
      <c r="A12" s="120" t="s">
        <v>21</v>
      </c>
      <c r="B12" s="119">
        <v>6</v>
      </c>
      <c r="C12" s="122">
        <v>0</v>
      </c>
      <c r="D12" s="120" t="s">
        <v>22</v>
      </c>
      <c r="E12" s="119">
        <v>36</v>
      </c>
      <c r="F12" s="122">
        <v>0.91</v>
      </c>
    </row>
    <row r="13" ht="19.5" customHeight="1" spans="1:6">
      <c r="A13" s="120" t="s">
        <v>23</v>
      </c>
      <c r="B13" s="119">
        <v>7</v>
      </c>
      <c r="C13" s="122">
        <v>0</v>
      </c>
      <c r="D13" s="120" t="s">
        <v>24</v>
      </c>
      <c r="E13" s="119">
        <v>37</v>
      </c>
      <c r="F13" s="134">
        <v>1975.19</v>
      </c>
    </row>
    <row r="14" ht="19.5" customHeight="1" spans="1:6">
      <c r="A14" s="120" t="s">
        <v>25</v>
      </c>
      <c r="B14" s="119">
        <v>8</v>
      </c>
      <c r="C14" s="122">
        <v>679.73</v>
      </c>
      <c r="D14" s="120" t="s">
        <v>26</v>
      </c>
      <c r="E14" s="119">
        <v>38</v>
      </c>
      <c r="F14" s="122">
        <v>98.81</v>
      </c>
    </row>
    <row r="15" ht="19.5" customHeight="1" spans="1:6">
      <c r="A15" s="120"/>
      <c r="B15" s="119">
        <v>9</v>
      </c>
      <c r="C15" s="122"/>
      <c r="D15" s="120" t="s">
        <v>27</v>
      </c>
      <c r="E15" s="119">
        <v>39</v>
      </c>
      <c r="F15" s="122">
        <v>794.69</v>
      </c>
    </row>
    <row r="16" ht="19.5" customHeight="1" spans="1:6">
      <c r="A16" s="120"/>
      <c r="B16" s="119">
        <v>10</v>
      </c>
      <c r="C16" s="122"/>
      <c r="D16" s="120" t="s">
        <v>28</v>
      </c>
      <c r="E16" s="119">
        <v>40</v>
      </c>
      <c r="F16" s="122"/>
    </row>
    <row r="17" ht="19.5" customHeight="1" spans="1:6">
      <c r="A17" s="120"/>
      <c r="B17" s="119">
        <v>11</v>
      </c>
      <c r="C17" s="122"/>
      <c r="D17" s="120" t="s">
        <v>29</v>
      </c>
      <c r="E17" s="119">
        <v>41</v>
      </c>
      <c r="F17" s="137">
        <v>30</v>
      </c>
    </row>
    <row r="18" ht="19.5" customHeight="1" spans="1:6">
      <c r="A18" s="120"/>
      <c r="B18" s="119">
        <v>12</v>
      </c>
      <c r="C18" s="122"/>
      <c r="D18" s="120" t="s">
        <v>30</v>
      </c>
      <c r="E18" s="119">
        <v>42</v>
      </c>
      <c r="F18" s="122"/>
    </row>
    <row r="19" ht="19.5" customHeight="1" spans="1:6">
      <c r="A19" s="120"/>
      <c r="B19" s="119">
        <v>13</v>
      </c>
      <c r="C19" s="122"/>
      <c r="D19" s="120" t="s">
        <v>31</v>
      </c>
      <c r="E19" s="119">
        <v>43</v>
      </c>
      <c r="F19" s="122"/>
    </row>
    <row r="20" ht="19.5" customHeight="1" spans="1:6">
      <c r="A20" s="120"/>
      <c r="B20" s="119">
        <v>14</v>
      </c>
      <c r="C20" s="122"/>
      <c r="D20" s="120" t="s">
        <v>32</v>
      </c>
      <c r="E20" s="119">
        <v>44</v>
      </c>
      <c r="F20" s="122"/>
    </row>
    <row r="21" ht="19.5" customHeight="1" spans="1:6">
      <c r="A21" s="120"/>
      <c r="B21" s="119">
        <v>15</v>
      </c>
      <c r="C21" s="122"/>
      <c r="D21" s="120" t="s">
        <v>33</v>
      </c>
      <c r="E21" s="119">
        <v>45</v>
      </c>
      <c r="F21" s="122"/>
    </row>
    <row r="22" ht="19.5" customHeight="1" spans="1:6">
      <c r="A22" s="120"/>
      <c r="B22" s="119">
        <v>16</v>
      </c>
      <c r="C22" s="122"/>
      <c r="D22" s="120" t="s">
        <v>34</v>
      </c>
      <c r="E22" s="119">
        <v>46</v>
      </c>
      <c r="F22" s="122"/>
    </row>
    <row r="23" ht="19.5" customHeight="1" spans="1:6">
      <c r="A23" s="120"/>
      <c r="B23" s="119">
        <v>17</v>
      </c>
      <c r="C23" s="122"/>
      <c r="D23" s="120" t="s">
        <v>35</v>
      </c>
      <c r="E23" s="119">
        <v>47</v>
      </c>
      <c r="F23" s="122"/>
    </row>
    <row r="24" ht="19.5" customHeight="1" spans="1:6">
      <c r="A24" s="120"/>
      <c r="B24" s="119">
        <v>18</v>
      </c>
      <c r="C24" s="122"/>
      <c r="D24" s="120" t="s">
        <v>36</v>
      </c>
      <c r="E24" s="119">
        <v>48</v>
      </c>
      <c r="F24" s="122"/>
    </row>
    <row r="25" ht="19.5" customHeight="1" spans="1:6">
      <c r="A25" s="120"/>
      <c r="B25" s="119">
        <v>19</v>
      </c>
      <c r="C25" s="122"/>
      <c r="D25" s="120" t="s">
        <v>37</v>
      </c>
      <c r="E25" s="119">
        <v>49</v>
      </c>
      <c r="F25" s="122">
        <v>22.25</v>
      </c>
    </row>
    <row r="26" ht="19.5" customHeight="1" spans="1:6">
      <c r="A26" s="120"/>
      <c r="B26" s="119">
        <v>20</v>
      </c>
      <c r="C26" s="122"/>
      <c r="D26" s="120" t="s">
        <v>38</v>
      </c>
      <c r="E26" s="119">
        <v>50</v>
      </c>
      <c r="F26" s="122"/>
    </row>
    <row r="27" ht="19.5" customHeight="1" spans="1:6">
      <c r="A27" s="120"/>
      <c r="B27" s="119">
        <v>21</v>
      </c>
      <c r="C27" s="122"/>
      <c r="D27" s="120" t="s">
        <v>39</v>
      </c>
      <c r="E27" s="119">
        <v>51</v>
      </c>
      <c r="F27" s="122"/>
    </row>
    <row r="28" ht="19.5" customHeight="1" spans="1:6">
      <c r="A28" s="120"/>
      <c r="B28" s="119">
        <v>22</v>
      </c>
      <c r="C28" s="122"/>
      <c r="D28" s="120" t="s">
        <v>40</v>
      </c>
      <c r="E28" s="119">
        <v>52</v>
      </c>
      <c r="F28" s="122"/>
    </row>
    <row r="29" ht="19.5" customHeight="1" spans="1:6">
      <c r="A29" s="120"/>
      <c r="B29" s="119">
        <v>23</v>
      </c>
      <c r="C29" s="122"/>
      <c r="D29" s="120" t="s">
        <v>41</v>
      </c>
      <c r="E29" s="119">
        <v>53</v>
      </c>
      <c r="F29" s="122"/>
    </row>
    <row r="30" ht="19.5" customHeight="1" spans="1:6">
      <c r="A30" s="119"/>
      <c r="B30" s="119">
        <v>24</v>
      </c>
      <c r="C30" s="122"/>
      <c r="D30" s="120" t="s">
        <v>42</v>
      </c>
      <c r="E30" s="119">
        <v>54</v>
      </c>
      <c r="F30" s="122"/>
    </row>
    <row r="31" ht="19.5" customHeight="1" spans="1:6">
      <c r="A31" s="119"/>
      <c r="B31" s="119">
        <v>25</v>
      </c>
      <c r="C31" s="122"/>
      <c r="D31" s="120" t="s">
        <v>43</v>
      </c>
      <c r="E31" s="119">
        <v>55</v>
      </c>
      <c r="F31" s="122"/>
    </row>
    <row r="32" ht="19.5" customHeight="1" spans="1:6">
      <c r="A32" s="119"/>
      <c r="B32" s="119">
        <v>26</v>
      </c>
      <c r="C32" s="122"/>
      <c r="D32" s="120" t="s">
        <v>44</v>
      </c>
      <c r="E32" s="119">
        <v>56</v>
      </c>
      <c r="F32" s="122"/>
    </row>
    <row r="33" ht="19.5" customHeight="1" spans="1:6">
      <c r="A33" s="119" t="s">
        <v>45</v>
      </c>
      <c r="B33" s="119">
        <v>27</v>
      </c>
      <c r="C33" s="134">
        <v>2639.71</v>
      </c>
      <c r="D33" s="119" t="s">
        <v>46</v>
      </c>
      <c r="E33" s="119">
        <v>57</v>
      </c>
      <c r="F33" s="134">
        <v>2921.85</v>
      </c>
    </row>
    <row r="34" ht="19.5" customHeight="1" spans="1:6">
      <c r="A34" s="120" t="s">
        <v>47</v>
      </c>
      <c r="B34" s="119">
        <v>28</v>
      </c>
      <c r="C34" s="122"/>
      <c r="D34" s="120" t="s">
        <v>48</v>
      </c>
      <c r="E34" s="119">
        <v>58</v>
      </c>
      <c r="F34" s="122"/>
    </row>
    <row r="35" ht="19.5" customHeight="1" spans="1:6">
      <c r="A35" s="120" t="s">
        <v>49</v>
      </c>
      <c r="B35" s="119">
        <v>29</v>
      </c>
      <c r="C35" s="122">
        <v>361.91</v>
      </c>
      <c r="D35" s="120" t="s">
        <v>50</v>
      </c>
      <c r="E35" s="119">
        <v>59</v>
      </c>
      <c r="F35" s="122">
        <v>79.77</v>
      </c>
    </row>
    <row r="36" ht="19.5" customHeight="1" spans="1:6">
      <c r="A36" s="119" t="s">
        <v>51</v>
      </c>
      <c r="B36" s="119">
        <v>30</v>
      </c>
      <c r="C36" s="134">
        <v>3001.62</v>
      </c>
      <c r="D36" s="119" t="s">
        <v>51</v>
      </c>
      <c r="E36" s="119">
        <v>60</v>
      </c>
      <c r="F36" s="134">
        <v>3001.62</v>
      </c>
    </row>
    <row r="37" ht="19.5" customHeight="1" spans="1:6">
      <c r="A37" s="131" t="s">
        <v>52</v>
      </c>
      <c r="B37" s="131"/>
      <c r="C37" s="131"/>
      <c r="D37" s="131"/>
      <c r="E37" s="131"/>
      <c r="F37" s="131"/>
    </row>
    <row r="38" ht="19.5" customHeight="1" spans="1:6">
      <c r="A38" s="131" t="s">
        <v>53</v>
      </c>
      <c r="B38" s="131"/>
      <c r="C38" s="131"/>
      <c r="D38" s="131"/>
      <c r="E38" s="131"/>
      <c r="F38" s="131"/>
    </row>
  </sheetData>
  <mergeCells count="4">
    <mergeCell ref="A4:C4"/>
    <mergeCell ref="D4:F4"/>
    <mergeCell ref="A37:F37"/>
    <mergeCell ref="A38:F38"/>
  </mergeCells>
  <pageMargins left="0.7" right="0.7"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view="pageBreakPreview" zoomScaleNormal="100" workbookViewId="0">
      <selection activeCell="B36" sqref="B36"/>
    </sheetView>
  </sheetViews>
  <sheetFormatPr defaultColWidth="9" defaultRowHeight="13.5" outlineLevelCol="4"/>
  <cols>
    <col min="1" max="1" width="41.25" customWidth="1"/>
    <col min="2" max="2" width="10" customWidth="1"/>
    <col min="3" max="5" width="27.125" customWidth="1"/>
  </cols>
  <sheetData>
    <row r="1" ht="25.5" spans="3:3">
      <c r="C1" s="117" t="s">
        <v>258</v>
      </c>
    </row>
    <row r="2" ht="14.25" spans="5:5">
      <c r="E2" s="118" t="s">
        <v>259</v>
      </c>
    </row>
    <row r="3" ht="14.25" spans="1:5">
      <c r="A3" s="118" t="s">
        <v>2</v>
      </c>
      <c r="E3" s="118" t="s">
        <v>260</v>
      </c>
    </row>
    <row r="4" ht="15" customHeight="1" spans="1:5">
      <c r="A4" s="126" t="s">
        <v>261</v>
      </c>
      <c r="B4" s="126" t="s">
        <v>7</v>
      </c>
      <c r="C4" s="126" t="s">
        <v>262</v>
      </c>
      <c r="D4" s="126" t="s">
        <v>263</v>
      </c>
      <c r="E4" s="126" t="s">
        <v>264</v>
      </c>
    </row>
    <row r="5" ht="15" customHeight="1" spans="1:5">
      <c r="A5" s="126" t="s">
        <v>265</v>
      </c>
      <c r="B5" s="126"/>
      <c r="C5" s="126">
        <v>1</v>
      </c>
      <c r="D5" s="126">
        <v>2</v>
      </c>
      <c r="E5" s="126">
        <v>3</v>
      </c>
    </row>
    <row r="6" ht="15" customHeight="1" spans="1:5">
      <c r="A6" s="127" t="s">
        <v>266</v>
      </c>
      <c r="B6" s="126">
        <v>1</v>
      </c>
      <c r="C6" s="128" t="s">
        <v>267</v>
      </c>
      <c r="D6" s="128" t="s">
        <v>267</v>
      </c>
      <c r="E6" s="128" t="s">
        <v>267</v>
      </c>
    </row>
    <row r="7" ht="15" customHeight="1" spans="1:5">
      <c r="A7" s="129" t="s">
        <v>268</v>
      </c>
      <c r="B7" s="126">
        <v>2</v>
      </c>
      <c r="C7" s="123">
        <v>2.7</v>
      </c>
      <c r="D7" s="123">
        <v>2.7</v>
      </c>
      <c r="E7" s="123">
        <v>0</v>
      </c>
    </row>
    <row r="8" ht="15" customHeight="1" spans="1:5">
      <c r="A8" s="129" t="s">
        <v>269</v>
      </c>
      <c r="B8" s="126">
        <v>3</v>
      </c>
      <c r="C8" s="123">
        <v>0</v>
      </c>
      <c r="D8" s="123">
        <v>0</v>
      </c>
      <c r="E8" s="123">
        <v>0</v>
      </c>
    </row>
    <row r="9" ht="15" customHeight="1" spans="1:5">
      <c r="A9" s="129" t="s">
        <v>270</v>
      </c>
      <c r="B9" s="126">
        <v>4</v>
      </c>
      <c r="C9" s="123">
        <v>0</v>
      </c>
      <c r="D9" s="123">
        <v>0</v>
      </c>
      <c r="E9" s="123">
        <v>0</v>
      </c>
    </row>
    <row r="10" ht="15" customHeight="1" spans="1:5">
      <c r="A10" s="129" t="s">
        <v>271</v>
      </c>
      <c r="B10" s="126">
        <v>5</v>
      </c>
      <c r="C10" s="123">
        <v>0</v>
      </c>
      <c r="D10" s="123">
        <v>0</v>
      </c>
      <c r="E10" s="123">
        <v>0</v>
      </c>
    </row>
    <row r="11" ht="15" customHeight="1" spans="1:5">
      <c r="A11" s="129" t="s">
        <v>272</v>
      </c>
      <c r="B11" s="126">
        <v>6</v>
      </c>
      <c r="C11" s="123">
        <v>0</v>
      </c>
      <c r="D11" s="123">
        <v>0</v>
      </c>
      <c r="E11" s="123">
        <v>0</v>
      </c>
    </row>
    <row r="12" ht="15" customHeight="1" spans="1:5">
      <c r="A12" s="129" t="s">
        <v>273</v>
      </c>
      <c r="B12" s="126">
        <v>7</v>
      </c>
      <c r="C12" s="123">
        <v>2.7</v>
      </c>
      <c r="D12" s="123">
        <v>2.7</v>
      </c>
      <c r="E12" s="123">
        <v>0</v>
      </c>
    </row>
    <row r="13" ht="15" customHeight="1" spans="1:5">
      <c r="A13" s="129" t="s">
        <v>274</v>
      </c>
      <c r="B13" s="126">
        <v>8</v>
      </c>
      <c r="C13" s="128" t="s">
        <v>267</v>
      </c>
      <c r="D13" s="128" t="s">
        <v>267</v>
      </c>
      <c r="E13" s="123">
        <v>0</v>
      </c>
    </row>
    <row r="14" ht="15" customHeight="1" spans="1:5">
      <c r="A14" s="129" t="s">
        <v>275</v>
      </c>
      <c r="B14" s="126">
        <v>9</v>
      </c>
      <c r="C14" s="128" t="s">
        <v>267</v>
      </c>
      <c r="D14" s="128" t="s">
        <v>267</v>
      </c>
      <c r="E14" s="123">
        <v>0</v>
      </c>
    </row>
    <row r="15" ht="15" customHeight="1" spans="1:5">
      <c r="A15" s="129" t="s">
        <v>276</v>
      </c>
      <c r="B15" s="126">
        <v>10</v>
      </c>
      <c r="C15" s="128" t="s">
        <v>267</v>
      </c>
      <c r="D15" s="128" t="s">
        <v>267</v>
      </c>
      <c r="E15" s="123">
        <v>0</v>
      </c>
    </row>
    <row r="16" ht="15" customHeight="1" spans="1:5">
      <c r="A16" s="129" t="s">
        <v>277</v>
      </c>
      <c r="B16" s="126">
        <v>11</v>
      </c>
      <c r="C16" s="128" t="s">
        <v>267</v>
      </c>
      <c r="D16" s="128" t="s">
        <v>267</v>
      </c>
      <c r="E16" s="128" t="s">
        <v>267</v>
      </c>
    </row>
    <row r="17" ht="15" customHeight="1" spans="1:5">
      <c r="A17" s="129" t="s">
        <v>278</v>
      </c>
      <c r="B17" s="126">
        <v>12</v>
      </c>
      <c r="C17" s="128" t="s">
        <v>267</v>
      </c>
      <c r="D17" s="128" t="s">
        <v>267</v>
      </c>
      <c r="E17" s="123">
        <v>0</v>
      </c>
    </row>
    <row r="18" ht="15" customHeight="1" spans="1:5">
      <c r="A18" s="129" t="s">
        <v>279</v>
      </c>
      <c r="B18" s="126">
        <v>13</v>
      </c>
      <c r="C18" s="128" t="s">
        <v>267</v>
      </c>
      <c r="D18" s="128" t="s">
        <v>267</v>
      </c>
      <c r="E18" s="123">
        <v>0</v>
      </c>
    </row>
    <row r="19" ht="15" customHeight="1" spans="1:5">
      <c r="A19" s="129" t="s">
        <v>280</v>
      </c>
      <c r="B19" s="126">
        <v>14</v>
      </c>
      <c r="C19" s="128" t="s">
        <v>267</v>
      </c>
      <c r="D19" s="128" t="s">
        <v>267</v>
      </c>
      <c r="E19" s="123">
        <v>0</v>
      </c>
    </row>
    <row r="20" ht="15" customHeight="1" spans="1:5">
      <c r="A20" s="129" t="s">
        <v>281</v>
      </c>
      <c r="B20" s="126">
        <v>15</v>
      </c>
      <c r="C20" s="128" t="s">
        <v>267</v>
      </c>
      <c r="D20" s="128" t="s">
        <v>267</v>
      </c>
      <c r="E20" s="123">
        <v>0</v>
      </c>
    </row>
    <row r="21" ht="15" customHeight="1" spans="1:5">
      <c r="A21" s="129" t="s">
        <v>282</v>
      </c>
      <c r="B21" s="126">
        <v>16</v>
      </c>
      <c r="C21" s="128" t="s">
        <v>267</v>
      </c>
      <c r="D21" s="128" t="s">
        <v>267</v>
      </c>
      <c r="E21" s="123">
        <v>0</v>
      </c>
    </row>
    <row r="22" ht="15" customHeight="1" spans="1:5">
      <c r="A22" s="129" t="s">
        <v>283</v>
      </c>
      <c r="B22" s="126">
        <v>17</v>
      </c>
      <c r="C22" s="128" t="s">
        <v>267</v>
      </c>
      <c r="D22" s="128" t="s">
        <v>267</v>
      </c>
      <c r="E22" s="123">
        <v>0</v>
      </c>
    </row>
    <row r="23" ht="15" customHeight="1" spans="1:5">
      <c r="A23" s="129" t="s">
        <v>284</v>
      </c>
      <c r="B23" s="126">
        <v>18</v>
      </c>
      <c r="C23" s="128" t="s">
        <v>267</v>
      </c>
      <c r="D23" s="128" t="s">
        <v>267</v>
      </c>
      <c r="E23" s="123">
        <v>0</v>
      </c>
    </row>
    <row r="24" ht="15" customHeight="1" spans="1:5">
      <c r="A24" s="129" t="s">
        <v>285</v>
      </c>
      <c r="B24" s="126">
        <v>19</v>
      </c>
      <c r="C24" s="128" t="s">
        <v>267</v>
      </c>
      <c r="D24" s="128" t="s">
        <v>267</v>
      </c>
      <c r="E24" s="123">
        <v>0</v>
      </c>
    </row>
    <row r="25" ht="15" customHeight="1" spans="1:5">
      <c r="A25" s="129" t="s">
        <v>286</v>
      </c>
      <c r="B25" s="126">
        <v>20</v>
      </c>
      <c r="C25" s="128" t="s">
        <v>267</v>
      </c>
      <c r="D25" s="128" t="s">
        <v>267</v>
      </c>
      <c r="E25" s="123">
        <v>0</v>
      </c>
    </row>
    <row r="26" ht="15" customHeight="1" spans="1:5">
      <c r="A26" s="129" t="s">
        <v>287</v>
      </c>
      <c r="B26" s="126">
        <v>21</v>
      </c>
      <c r="C26" s="128" t="s">
        <v>267</v>
      </c>
      <c r="D26" s="128" t="s">
        <v>267</v>
      </c>
      <c r="E26" s="123">
        <v>0</v>
      </c>
    </row>
    <row r="27" ht="15" customHeight="1" spans="1:5">
      <c r="A27" s="127" t="s">
        <v>288</v>
      </c>
      <c r="B27" s="126">
        <v>22</v>
      </c>
      <c r="C27" s="128" t="s">
        <v>267</v>
      </c>
      <c r="D27" s="128" t="s">
        <v>267</v>
      </c>
      <c r="E27" s="123">
        <v>25.18</v>
      </c>
    </row>
    <row r="28" ht="15" customHeight="1" spans="1:5">
      <c r="A28" s="129" t="s">
        <v>289</v>
      </c>
      <c r="B28" s="126">
        <v>23</v>
      </c>
      <c r="C28" s="128" t="s">
        <v>267</v>
      </c>
      <c r="D28" s="128" t="s">
        <v>267</v>
      </c>
      <c r="E28" s="123">
        <v>25.18</v>
      </c>
    </row>
    <row r="29" ht="15" customHeight="1" spans="1:5">
      <c r="A29" s="129" t="s">
        <v>290</v>
      </c>
      <c r="B29" s="126">
        <v>24</v>
      </c>
      <c r="C29" s="128" t="s">
        <v>267</v>
      </c>
      <c r="D29" s="128" t="s">
        <v>267</v>
      </c>
      <c r="E29" s="123"/>
    </row>
    <row r="30" ht="41.25" customHeight="1" spans="1:5">
      <c r="A30" s="124" t="s">
        <v>291</v>
      </c>
      <c r="B30" s="124"/>
      <c r="C30" s="124"/>
      <c r="D30" s="124"/>
      <c r="E30" s="124"/>
    </row>
    <row r="31" ht="21" customHeight="1" spans="1:5">
      <c r="A31" s="124" t="s">
        <v>292</v>
      </c>
      <c r="B31" s="124"/>
      <c r="C31" s="124"/>
      <c r="D31" s="124"/>
      <c r="E31" s="124"/>
    </row>
    <row r="33" spans="3:3">
      <c r="C33" s="125" t="s">
        <v>293</v>
      </c>
    </row>
  </sheetData>
  <mergeCells count="3">
    <mergeCell ref="A30:E30"/>
    <mergeCell ref="A31:E31"/>
    <mergeCell ref="B4:B5"/>
  </mergeCells>
  <pageMargins left="0.7" right="0.7" top="0.75" bottom="0.75" header="0.3" footer="0.3"/>
  <pageSetup paperSize="9" scale="96" orientation="landscape"/>
  <headerFooter/>
  <rowBreaks count="1" manualBreakCount="1">
    <brk id="31"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17" t="s">
        <v>294</v>
      </c>
    </row>
    <row r="2" ht="14.25" spans="5:5">
      <c r="E2" s="118" t="s">
        <v>295</v>
      </c>
    </row>
    <row r="3" ht="14.25" spans="1:5">
      <c r="A3" s="118" t="s">
        <v>2</v>
      </c>
      <c r="E3" s="118" t="s">
        <v>3</v>
      </c>
    </row>
    <row r="4" ht="15" customHeight="1" spans="1:5">
      <c r="A4" s="119" t="s">
        <v>261</v>
      </c>
      <c r="B4" s="119" t="s">
        <v>7</v>
      </c>
      <c r="C4" s="119" t="s">
        <v>262</v>
      </c>
      <c r="D4" s="119" t="s">
        <v>263</v>
      </c>
      <c r="E4" s="119" t="s">
        <v>264</v>
      </c>
    </row>
    <row r="5" ht="15" customHeight="1" spans="1:5">
      <c r="A5" s="120" t="s">
        <v>265</v>
      </c>
      <c r="B5" s="121"/>
      <c r="C5" s="121">
        <v>1</v>
      </c>
      <c r="D5" s="121">
        <v>2</v>
      </c>
      <c r="E5" s="121">
        <v>3</v>
      </c>
    </row>
    <row r="6" ht="15" customHeight="1" spans="1:5">
      <c r="A6" s="120" t="s">
        <v>296</v>
      </c>
      <c r="B6" s="121">
        <v>1</v>
      </c>
      <c r="C6" s="121" t="s">
        <v>267</v>
      </c>
      <c r="D6" s="121" t="s">
        <v>267</v>
      </c>
      <c r="E6" s="121" t="s">
        <v>267</v>
      </c>
    </row>
    <row r="7" ht="15" customHeight="1" spans="1:5">
      <c r="A7" s="120" t="s">
        <v>268</v>
      </c>
      <c r="B7" s="121">
        <v>2</v>
      </c>
      <c r="C7" s="122">
        <v>2.7</v>
      </c>
      <c r="D7" s="122">
        <v>2.7</v>
      </c>
      <c r="E7" s="122">
        <v>0</v>
      </c>
    </row>
    <row r="8" ht="15" customHeight="1" spans="1:5">
      <c r="A8" s="120" t="s">
        <v>269</v>
      </c>
      <c r="B8" s="121">
        <v>3</v>
      </c>
      <c r="C8" s="122">
        <v>0</v>
      </c>
      <c r="D8" s="122">
        <v>0</v>
      </c>
      <c r="E8" s="122">
        <v>0</v>
      </c>
    </row>
    <row r="9" ht="15" customHeight="1" spans="1:5">
      <c r="A9" s="120" t="s">
        <v>270</v>
      </c>
      <c r="B9" s="121">
        <v>4</v>
      </c>
      <c r="C9" s="122">
        <v>0</v>
      </c>
      <c r="D9" s="122">
        <v>0</v>
      </c>
      <c r="E9" s="122">
        <v>0</v>
      </c>
    </row>
    <row r="10" ht="15" customHeight="1" spans="1:5">
      <c r="A10" s="120" t="s">
        <v>271</v>
      </c>
      <c r="B10" s="121">
        <v>5</v>
      </c>
      <c r="C10" s="122">
        <v>0</v>
      </c>
      <c r="D10" s="122">
        <v>0</v>
      </c>
      <c r="E10" s="122">
        <v>0</v>
      </c>
    </row>
    <row r="11" ht="15" customHeight="1" spans="1:5">
      <c r="A11" s="120" t="s">
        <v>272</v>
      </c>
      <c r="B11" s="121">
        <v>6</v>
      </c>
      <c r="C11" s="122">
        <v>0</v>
      </c>
      <c r="D11" s="122">
        <v>0</v>
      </c>
      <c r="E11" s="122">
        <v>0</v>
      </c>
    </row>
    <row r="12" ht="15" customHeight="1" spans="1:5">
      <c r="A12" s="120" t="s">
        <v>273</v>
      </c>
      <c r="B12" s="121">
        <v>7</v>
      </c>
      <c r="C12" s="123">
        <v>2.7</v>
      </c>
      <c r="D12" s="123">
        <v>2.7</v>
      </c>
      <c r="E12" s="122">
        <v>0</v>
      </c>
    </row>
    <row r="13" ht="15" customHeight="1" spans="1:5">
      <c r="A13" s="120" t="s">
        <v>274</v>
      </c>
      <c r="B13" s="121">
        <v>8</v>
      </c>
      <c r="C13" s="121" t="s">
        <v>267</v>
      </c>
      <c r="D13" s="121" t="s">
        <v>267</v>
      </c>
      <c r="E13" s="122">
        <v>0</v>
      </c>
    </row>
    <row r="14" ht="15" customHeight="1" spans="1:5">
      <c r="A14" s="120" t="s">
        <v>275</v>
      </c>
      <c r="B14" s="121">
        <v>9</v>
      </c>
      <c r="C14" s="121" t="s">
        <v>267</v>
      </c>
      <c r="D14" s="121" t="s">
        <v>267</v>
      </c>
      <c r="E14" s="122">
        <v>0</v>
      </c>
    </row>
    <row r="15" ht="15" customHeight="1" spans="1:5">
      <c r="A15" s="120" t="s">
        <v>276</v>
      </c>
      <c r="B15" s="121">
        <v>10</v>
      </c>
      <c r="C15" s="121" t="s">
        <v>267</v>
      </c>
      <c r="D15" s="121" t="s">
        <v>267</v>
      </c>
      <c r="E15" s="122">
        <v>0</v>
      </c>
    </row>
    <row r="16" ht="48" customHeight="1" spans="1:5">
      <c r="A16" s="124" t="s">
        <v>297</v>
      </c>
      <c r="B16" s="124"/>
      <c r="C16" s="124"/>
      <c r="D16" s="124"/>
      <c r="E16" s="124"/>
    </row>
    <row r="18" spans="2:2">
      <c r="B18" s="125" t="s">
        <v>293</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view="pageBreakPreview" zoomScaleNormal="100" workbookViewId="0">
      <selection activeCell="F20" sqref="F20"/>
    </sheetView>
  </sheetViews>
  <sheetFormatPr defaultColWidth="9" defaultRowHeight="13.5"/>
  <cols>
    <col min="1" max="1" width="6.25" customWidth="1"/>
    <col min="2" max="2" width="5.125" customWidth="1"/>
    <col min="3" max="3" width="11.5" customWidth="1"/>
    <col min="4" max="7" width="13.75" customWidth="1"/>
    <col min="8" max="8" width="11.5" customWidth="1"/>
    <col min="9" max="9" width="10.375" customWidth="1"/>
    <col min="10" max="10" width="11.5" customWidth="1"/>
    <col min="11" max="11" width="10.375" customWidth="1"/>
    <col min="12" max="12" width="8.5" customWidth="1"/>
    <col min="13" max="13" width="7.875" customWidth="1"/>
    <col min="14" max="15" width="13.75" customWidth="1"/>
    <col min="16" max="16" width="9.125" customWidth="1"/>
    <col min="18" max="18" width="11.5" customWidth="1"/>
    <col min="19" max="19" width="10.375" customWidth="1"/>
    <col min="20" max="20" width="7.375" customWidth="1"/>
    <col min="21" max="21" width="6.75" customWidth="1"/>
  </cols>
  <sheetData>
    <row r="1" ht="25.5" spans="1:21">
      <c r="A1" s="80" t="s">
        <v>298</v>
      </c>
      <c r="B1" s="80"/>
      <c r="C1" s="80"/>
      <c r="D1" s="80"/>
      <c r="E1" s="80"/>
      <c r="F1" s="80"/>
      <c r="G1" s="80"/>
      <c r="H1" s="80"/>
      <c r="I1" s="80"/>
      <c r="J1" s="80"/>
      <c r="K1" s="80"/>
      <c r="L1" s="80"/>
      <c r="M1" s="80"/>
      <c r="N1" s="98"/>
      <c r="O1" s="80"/>
      <c r="P1" s="80"/>
      <c r="Q1" s="80"/>
      <c r="R1" s="80"/>
      <c r="S1" s="80"/>
      <c r="T1" s="80"/>
      <c r="U1" s="80"/>
    </row>
    <row r="2" ht="21" customHeight="1" spans="1:21">
      <c r="A2" s="81"/>
      <c r="B2" s="81"/>
      <c r="C2" s="81"/>
      <c r="D2" s="81"/>
      <c r="E2" s="81"/>
      <c r="F2" s="81"/>
      <c r="G2" s="81"/>
      <c r="H2" s="81"/>
      <c r="I2" s="81"/>
      <c r="J2" s="81"/>
      <c r="K2" s="81"/>
      <c r="L2" s="81"/>
      <c r="M2" s="81"/>
      <c r="N2" s="99"/>
      <c r="O2" s="100"/>
      <c r="P2" s="100"/>
      <c r="Q2" s="100"/>
      <c r="R2" s="100"/>
      <c r="S2" s="100"/>
      <c r="T2" s="100"/>
      <c r="U2" s="110" t="s">
        <v>299</v>
      </c>
    </row>
    <row r="3" ht="21" customHeight="1" spans="1:21">
      <c r="A3" s="82" t="s">
        <v>2</v>
      </c>
      <c r="B3" s="83"/>
      <c r="C3" s="83"/>
      <c r="D3" s="83"/>
      <c r="E3" s="84"/>
      <c r="F3" s="84"/>
      <c r="G3" s="83"/>
      <c r="H3" s="83"/>
      <c r="I3" s="83"/>
      <c r="J3" s="83"/>
      <c r="K3" s="83"/>
      <c r="L3" s="83"/>
      <c r="M3" s="83"/>
      <c r="N3" s="101"/>
      <c r="O3" s="102"/>
      <c r="P3" s="102"/>
      <c r="Q3" s="102"/>
      <c r="R3" s="102"/>
      <c r="S3" s="102"/>
      <c r="T3" s="102"/>
      <c r="U3" s="111" t="s">
        <v>3</v>
      </c>
    </row>
    <row r="4" ht="20" customHeight="1" spans="1:21">
      <c r="A4" s="85" t="s">
        <v>6</v>
      </c>
      <c r="B4" s="85" t="s">
        <v>7</v>
      </c>
      <c r="C4" s="86" t="s">
        <v>300</v>
      </c>
      <c r="D4" s="87" t="s">
        <v>301</v>
      </c>
      <c r="E4" s="85" t="s">
        <v>302</v>
      </c>
      <c r="F4" s="88" t="s">
        <v>303</v>
      </c>
      <c r="G4" s="89"/>
      <c r="H4" s="89"/>
      <c r="I4" s="89"/>
      <c r="J4" s="89"/>
      <c r="K4" s="89"/>
      <c r="L4" s="89"/>
      <c r="M4" s="89"/>
      <c r="N4" s="103"/>
      <c r="O4" s="104"/>
      <c r="P4" s="105" t="s">
        <v>304</v>
      </c>
      <c r="Q4" s="85" t="s">
        <v>305</v>
      </c>
      <c r="R4" s="86" t="s">
        <v>306</v>
      </c>
      <c r="S4" s="112"/>
      <c r="T4" s="113" t="s">
        <v>307</v>
      </c>
      <c r="U4" s="112"/>
    </row>
    <row r="5" ht="38" customHeight="1" spans="1:21">
      <c r="A5" s="85"/>
      <c r="B5" s="85"/>
      <c r="C5" s="90"/>
      <c r="D5" s="87"/>
      <c r="E5" s="85"/>
      <c r="F5" s="91" t="s">
        <v>64</v>
      </c>
      <c r="G5" s="91"/>
      <c r="H5" s="91" t="s">
        <v>308</v>
      </c>
      <c r="I5" s="91"/>
      <c r="J5" s="106" t="s">
        <v>309</v>
      </c>
      <c r="K5" s="107"/>
      <c r="L5" s="108" t="s">
        <v>310</v>
      </c>
      <c r="M5" s="108"/>
      <c r="N5" s="109" t="s">
        <v>311</v>
      </c>
      <c r="O5" s="109"/>
      <c r="P5" s="105"/>
      <c r="Q5" s="85"/>
      <c r="R5" s="92"/>
      <c r="S5" s="114"/>
      <c r="T5" s="115"/>
      <c r="U5" s="114"/>
    </row>
    <row r="6" ht="20" customHeight="1" spans="1:21">
      <c r="A6" s="85"/>
      <c r="B6" s="85"/>
      <c r="C6" s="92"/>
      <c r="D6" s="87"/>
      <c r="E6" s="85"/>
      <c r="F6" s="91" t="s">
        <v>312</v>
      </c>
      <c r="G6" s="93" t="s">
        <v>313</v>
      </c>
      <c r="H6" s="91" t="s">
        <v>312</v>
      </c>
      <c r="I6" s="93" t="s">
        <v>313</v>
      </c>
      <c r="J6" s="91" t="s">
        <v>312</v>
      </c>
      <c r="K6" s="93" t="s">
        <v>313</v>
      </c>
      <c r="L6" s="91" t="s">
        <v>312</v>
      </c>
      <c r="M6" s="93" t="s">
        <v>313</v>
      </c>
      <c r="N6" s="91" t="s">
        <v>312</v>
      </c>
      <c r="O6" s="93" t="s">
        <v>313</v>
      </c>
      <c r="P6" s="105"/>
      <c r="Q6" s="85"/>
      <c r="R6" s="91" t="s">
        <v>312</v>
      </c>
      <c r="S6" s="116" t="s">
        <v>313</v>
      </c>
      <c r="T6" s="91" t="s">
        <v>312</v>
      </c>
      <c r="U6" s="93" t="s">
        <v>313</v>
      </c>
    </row>
    <row r="7" ht="20" customHeight="1" spans="1:21">
      <c r="A7" s="85" t="s">
        <v>10</v>
      </c>
      <c r="B7" s="85"/>
      <c r="C7" s="85">
        <v>1</v>
      </c>
      <c r="D7" s="94">
        <v>2</v>
      </c>
      <c r="E7" s="85">
        <v>3</v>
      </c>
      <c r="F7" s="85">
        <v>4</v>
      </c>
      <c r="G7" s="94">
        <v>5</v>
      </c>
      <c r="H7" s="85">
        <v>6</v>
      </c>
      <c r="I7" s="85">
        <v>7</v>
      </c>
      <c r="J7" s="94">
        <v>8</v>
      </c>
      <c r="K7" s="85">
        <v>9</v>
      </c>
      <c r="L7" s="85">
        <v>10</v>
      </c>
      <c r="M7" s="94">
        <v>11</v>
      </c>
      <c r="N7" s="85">
        <v>12</v>
      </c>
      <c r="O7" s="85">
        <v>13</v>
      </c>
      <c r="P7" s="94">
        <v>14</v>
      </c>
      <c r="Q7" s="85">
        <v>15</v>
      </c>
      <c r="R7" s="85">
        <v>16</v>
      </c>
      <c r="S7" s="94">
        <v>17</v>
      </c>
      <c r="T7" s="85">
        <v>18</v>
      </c>
      <c r="U7" s="85">
        <v>19</v>
      </c>
    </row>
    <row r="8" ht="24" customHeight="1" spans="1:21">
      <c r="A8" s="95" t="s">
        <v>69</v>
      </c>
      <c r="B8" s="85">
        <v>1</v>
      </c>
      <c r="C8" s="96">
        <f>E8+G8+S8</f>
        <v>376.28</v>
      </c>
      <c r="D8" s="96">
        <f>E8+F8+R8</f>
        <v>550.07</v>
      </c>
      <c r="E8" s="96">
        <v>332.23</v>
      </c>
      <c r="F8" s="96">
        <v>217.49</v>
      </c>
      <c r="G8" s="96">
        <v>44.05</v>
      </c>
      <c r="H8" s="96">
        <v>5.48</v>
      </c>
      <c r="I8" s="96">
        <v>2.66</v>
      </c>
      <c r="J8" s="96">
        <v>0</v>
      </c>
      <c r="K8" s="96">
        <v>0</v>
      </c>
      <c r="L8" s="96">
        <v>0</v>
      </c>
      <c r="M8" s="96">
        <v>0</v>
      </c>
      <c r="N8" s="96">
        <f>F8-H8</f>
        <v>212.01</v>
      </c>
      <c r="O8" s="96">
        <f>G8-I8</f>
        <v>41.39</v>
      </c>
      <c r="P8" s="96">
        <v>0</v>
      </c>
      <c r="Q8" s="96">
        <v>0</v>
      </c>
      <c r="R8" s="96">
        <v>0.35</v>
      </c>
      <c r="S8" s="96">
        <v>0</v>
      </c>
      <c r="T8" s="96">
        <v>0</v>
      </c>
      <c r="U8" s="96">
        <v>0</v>
      </c>
    </row>
    <row r="9" ht="35" customHeight="1" spans="1:21">
      <c r="A9" s="97" t="s">
        <v>314</v>
      </c>
      <c r="B9" s="97"/>
      <c r="C9" s="97"/>
      <c r="D9" s="97"/>
      <c r="E9" s="97"/>
      <c r="F9" s="97"/>
      <c r="G9" s="97"/>
      <c r="H9" s="97"/>
      <c r="I9" s="97"/>
      <c r="J9" s="97"/>
      <c r="K9" s="97"/>
      <c r="L9" s="97"/>
      <c r="M9" s="97"/>
      <c r="N9" s="97"/>
      <c r="O9" s="97"/>
      <c r="P9" s="97"/>
      <c r="Q9" s="97"/>
      <c r="R9" s="97"/>
      <c r="S9" s="97"/>
      <c r="T9" s="97"/>
      <c r="U9" s="9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7"/>
  <sheetViews>
    <sheetView tabSelected="1" view="pageBreakPreview" zoomScaleNormal="100" workbookViewId="0">
      <selection activeCell="B11" sqref="B11:E11"/>
    </sheetView>
  </sheetViews>
  <sheetFormatPr defaultColWidth="9" defaultRowHeight="13.5"/>
  <cols>
    <col min="1" max="1" width="11.125" customWidth="1"/>
    <col min="2" max="2" width="14" customWidth="1"/>
    <col min="3" max="3" width="58.3333333333333" customWidth="1"/>
    <col min="4" max="4" width="15.75" customWidth="1"/>
    <col min="5" max="5" width="21.625" customWidth="1"/>
    <col min="6" max="6" width="11.2" customWidth="1"/>
    <col min="7" max="7" width="17.25" customWidth="1"/>
    <col min="9" max="9" width="8.375" customWidth="1"/>
    <col min="10" max="10" width="12.625" customWidth="1"/>
  </cols>
  <sheetData>
    <row r="1" spans="1:10">
      <c r="A1" s="1" t="s">
        <v>315</v>
      </c>
      <c r="B1" s="1"/>
      <c r="C1" s="1"/>
      <c r="D1" s="1"/>
      <c r="E1" s="1"/>
      <c r="F1" s="1"/>
      <c r="G1" s="1"/>
      <c r="H1" s="77"/>
      <c r="I1" s="77"/>
      <c r="J1" s="1"/>
    </row>
    <row r="2" ht="27" spans="1:10">
      <c r="A2" s="69" t="s">
        <v>316</v>
      </c>
      <c r="B2" s="69"/>
      <c r="C2" s="69"/>
      <c r="D2" s="69"/>
      <c r="E2" s="69"/>
      <c r="F2" s="69"/>
      <c r="G2" s="69"/>
      <c r="H2" s="69"/>
      <c r="I2" s="69"/>
      <c r="J2" s="69"/>
    </row>
    <row r="3" ht="22.5" spans="1:10">
      <c r="A3" s="3"/>
      <c r="B3" s="3"/>
      <c r="C3" s="3"/>
      <c r="D3" s="3"/>
      <c r="E3" s="3"/>
      <c r="F3" s="3"/>
      <c r="G3" s="3"/>
      <c r="H3" s="3"/>
      <c r="I3" s="3"/>
      <c r="J3" s="49"/>
    </row>
    <row r="4" ht="24" customHeight="1" spans="1:10">
      <c r="A4" s="4" t="s">
        <v>317</v>
      </c>
      <c r="B4" s="4"/>
      <c r="C4" s="5" t="s">
        <v>318</v>
      </c>
      <c r="D4" s="5"/>
      <c r="E4" s="5"/>
      <c r="F4" s="5"/>
      <c r="G4" s="5"/>
      <c r="H4" s="5"/>
      <c r="I4" s="5"/>
      <c r="J4" s="5"/>
    </row>
    <row r="5" ht="20" customHeight="1" spans="1:10">
      <c r="A5" s="4" t="s">
        <v>319</v>
      </c>
      <c r="B5" s="4"/>
      <c r="C5" s="70" t="s">
        <v>320</v>
      </c>
      <c r="D5" s="70"/>
      <c r="E5" s="70"/>
      <c r="F5" s="4" t="s">
        <v>321</v>
      </c>
      <c r="G5" s="5" t="s">
        <v>320</v>
      </c>
      <c r="H5" s="5"/>
      <c r="I5" s="5"/>
      <c r="J5" s="5"/>
    </row>
    <row r="6" ht="20" customHeight="1" spans="1:10">
      <c r="A6" s="4" t="s">
        <v>322</v>
      </c>
      <c r="B6" s="4"/>
      <c r="C6" s="4"/>
      <c r="D6" s="4" t="s">
        <v>323</v>
      </c>
      <c r="E6" s="4" t="s">
        <v>263</v>
      </c>
      <c r="F6" s="4" t="s">
        <v>324</v>
      </c>
      <c r="G6" s="4" t="s">
        <v>325</v>
      </c>
      <c r="H6" s="4" t="s">
        <v>326</v>
      </c>
      <c r="I6" s="4" t="s">
        <v>327</v>
      </c>
      <c r="J6" s="4"/>
    </row>
    <row r="7" ht="20" customHeight="1" spans="1:10">
      <c r="A7" s="4"/>
      <c r="B7" s="4"/>
      <c r="C7" s="7" t="s">
        <v>328</v>
      </c>
      <c r="D7" s="8">
        <v>1500.5</v>
      </c>
      <c r="E7" s="8">
        <v>1500.5</v>
      </c>
      <c r="F7" s="8">
        <v>1248.23</v>
      </c>
      <c r="G7" s="4">
        <v>10</v>
      </c>
      <c r="H7" s="53">
        <f>F7/E7</f>
        <v>0.83187604131956</v>
      </c>
      <c r="I7" s="8">
        <f>G7*H7</f>
        <v>8.3187604131956</v>
      </c>
      <c r="J7" s="8"/>
    </row>
    <row r="8" ht="27" spans="1:10">
      <c r="A8" s="4"/>
      <c r="B8" s="4"/>
      <c r="C8" s="7" t="s">
        <v>329</v>
      </c>
      <c r="D8" s="8">
        <v>1500.5</v>
      </c>
      <c r="E8" s="8">
        <v>1500.5</v>
      </c>
      <c r="F8" s="8">
        <v>1248.23</v>
      </c>
      <c r="G8" s="4" t="s">
        <v>267</v>
      </c>
      <c r="H8" s="8"/>
      <c r="I8" s="8" t="s">
        <v>267</v>
      </c>
      <c r="J8" s="8"/>
    </row>
    <row r="9" ht="27" spans="1:10">
      <c r="A9" s="4"/>
      <c r="B9" s="4"/>
      <c r="C9" s="7" t="s">
        <v>330</v>
      </c>
      <c r="D9" s="10"/>
      <c r="E9" s="10"/>
      <c r="F9" s="10"/>
      <c r="G9" s="4" t="s">
        <v>267</v>
      </c>
      <c r="H9" s="8"/>
      <c r="I9" s="8" t="s">
        <v>267</v>
      </c>
      <c r="J9" s="8"/>
    </row>
    <row r="10" ht="21" customHeight="1" spans="1:10">
      <c r="A10" s="4"/>
      <c r="B10" s="4"/>
      <c r="C10" s="7" t="s">
        <v>331</v>
      </c>
      <c r="D10" s="11" t="s">
        <v>267</v>
      </c>
      <c r="E10" s="11" t="s">
        <v>267</v>
      </c>
      <c r="F10" s="11" t="s">
        <v>267</v>
      </c>
      <c r="G10" s="12" t="s">
        <v>267</v>
      </c>
      <c r="H10" s="11"/>
      <c r="I10" s="8" t="s">
        <v>267</v>
      </c>
      <c r="J10" s="8"/>
    </row>
    <row r="11" ht="25" customHeight="1" spans="1:10">
      <c r="A11" s="4" t="s">
        <v>332</v>
      </c>
      <c r="B11" s="4" t="s">
        <v>333</v>
      </c>
      <c r="C11" s="4"/>
      <c r="D11" s="4"/>
      <c r="E11" s="4"/>
      <c r="F11" s="8" t="s">
        <v>334</v>
      </c>
      <c r="G11" s="8"/>
      <c r="H11" s="8"/>
      <c r="I11" s="8"/>
      <c r="J11" s="8"/>
    </row>
    <row r="12" ht="72" customHeight="1" spans="1:10">
      <c r="A12" s="4"/>
      <c r="B12" s="54" t="s">
        <v>335</v>
      </c>
      <c r="C12" s="54"/>
      <c r="D12" s="54"/>
      <c r="E12" s="54"/>
      <c r="F12" s="55" t="s">
        <v>336</v>
      </c>
      <c r="G12" s="56"/>
      <c r="H12" s="78"/>
      <c r="I12" s="78"/>
      <c r="J12" s="59"/>
    </row>
    <row r="13" ht="20" customHeight="1" spans="1:10">
      <c r="A13" s="17" t="s">
        <v>337</v>
      </c>
      <c r="B13" s="18"/>
      <c r="C13" s="19"/>
      <c r="D13" s="17" t="s">
        <v>338</v>
      </c>
      <c r="E13" s="18"/>
      <c r="F13" s="19"/>
      <c r="G13" s="20" t="s">
        <v>339</v>
      </c>
      <c r="H13" s="20" t="s">
        <v>325</v>
      </c>
      <c r="I13" s="20" t="s">
        <v>327</v>
      </c>
      <c r="J13" s="20" t="s">
        <v>340</v>
      </c>
    </row>
    <row r="14" ht="20" customHeight="1" spans="1:10">
      <c r="A14" s="21" t="s">
        <v>341</v>
      </c>
      <c r="B14" s="4" t="s">
        <v>342</v>
      </c>
      <c r="C14" s="4" t="s">
        <v>343</v>
      </c>
      <c r="D14" s="4" t="s">
        <v>344</v>
      </c>
      <c r="E14" s="4" t="s">
        <v>345</v>
      </c>
      <c r="F14" s="22" t="s">
        <v>346</v>
      </c>
      <c r="G14" s="23"/>
      <c r="H14" s="23"/>
      <c r="I14" s="23"/>
      <c r="J14" s="23"/>
    </row>
    <row r="15" ht="175.5" spans="1:10">
      <c r="A15" s="24" t="s">
        <v>347</v>
      </c>
      <c r="B15" s="25" t="s">
        <v>348</v>
      </c>
      <c r="C15" s="39" t="s">
        <v>349</v>
      </c>
      <c r="D15" s="138" t="s">
        <v>350</v>
      </c>
      <c r="E15" s="63" t="s">
        <v>351</v>
      </c>
      <c r="F15" s="38"/>
      <c r="G15" s="63" t="s">
        <v>351</v>
      </c>
      <c r="H15" s="29">
        <v>5</v>
      </c>
      <c r="I15" s="29">
        <v>5</v>
      </c>
      <c r="J15" s="51"/>
    </row>
    <row r="16" ht="40.5" spans="1:10">
      <c r="A16" s="24"/>
      <c r="B16" s="30"/>
      <c r="C16" s="39" t="s">
        <v>352</v>
      </c>
      <c r="D16" s="30"/>
      <c r="E16" s="39" t="s">
        <v>353</v>
      </c>
      <c r="F16" s="38" t="s">
        <v>354</v>
      </c>
      <c r="G16" s="14" t="s">
        <v>355</v>
      </c>
      <c r="H16" s="29">
        <v>5</v>
      </c>
      <c r="I16" s="29">
        <v>5</v>
      </c>
      <c r="J16" s="51"/>
    </row>
    <row r="17" ht="67.5" spans="1:10">
      <c r="A17" s="24"/>
      <c r="B17" s="30"/>
      <c r="C17" s="39" t="s">
        <v>356</v>
      </c>
      <c r="D17" s="30"/>
      <c r="E17" s="39" t="s">
        <v>357</v>
      </c>
      <c r="F17" s="38" t="s">
        <v>358</v>
      </c>
      <c r="G17" s="14" t="s">
        <v>359</v>
      </c>
      <c r="H17" s="29">
        <v>5</v>
      </c>
      <c r="I17" s="29">
        <v>5</v>
      </c>
      <c r="J17" s="51"/>
    </row>
    <row r="18" ht="27" spans="1:10">
      <c r="A18" s="24"/>
      <c r="B18" s="30"/>
      <c r="C18" s="39" t="s">
        <v>360</v>
      </c>
      <c r="D18" s="30"/>
      <c r="E18" s="39" t="s">
        <v>361</v>
      </c>
      <c r="F18" s="38" t="s">
        <v>362</v>
      </c>
      <c r="G18" s="14" t="s">
        <v>363</v>
      </c>
      <c r="H18" s="29">
        <v>5</v>
      </c>
      <c r="I18" s="29">
        <v>5</v>
      </c>
      <c r="J18" s="51"/>
    </row>
    <row r="19" ht="108" spans="1:10">
      <c r="A19" s="24"/>
      <c r="B19" s="25" t="s">
        <v>364</v>
      </c>
      <c r="C19" s="12" t="s">
        <v>365</v>
      </c>
      <c r="D19" s="30"/>
      <c r="E19" s="39" t="s">
        <v>366</v>
      </c>
      <c r="F19" s="38" t="s">
        <v>362</v>
      </c>
      <c r="G19" s="14" t="s">
        <v>367</v>
      </c>
      <c r="H19" s="29">
        <v>5</v>
      </c>
      <c r="I19" s="29">
        <v>5</v>
      </c>
      <c r="J19" s="51"/>
    </row>
    <row r="20" ht="94.5" spans="1:10">
      <c r="A20" s="24"/>
      <c r="B20" s="30"/>
      <c r="C20" s="12" t="s">
        <v>368</v>
      </c>
      <c r="D20" s="30"/>
      <c r="E20" s="63" t="s">
        <v>369</v>
      </c>
      <c r="F20" s="38" t="s">
        <v>370</v>
      </c>
      <c r="G20" s="14" t="s">
        <v>371</v>
      </c>
      <c r="H20" s="29">
        <v>10</v>
      </c>
      <c r="I20" s="29">
        <v>9</v>
      </c>
      <c r="J20" s="51"/>
    </row>
    <row r="21" ht="40.5" spans="1:10">
      <c r="A21" s="24"/>
      <c r="B21" s="30"/>
      <c r="C21" s="12" t="s">
        <v>372</v>
      </c>
      <c r="D21" s="30"/>
      <c r="E21" s="39" t="s">
        <v>373</v>
      </c>
      <c r="F21" s="38" t="s">
        <v>374</v>
      </c>
      <c r="G21" s="14" t="s">
        <v>375</v>
      </c>
      <c r="H21" s="29">
        <v>5</v>
      </c>
      <c r="I21" s="29">
        <v>5</v>
      </c>
      <c r="J21" s="51"/>
    </row>
    <row r="22" ht="24" customHeight="1" spans="1:10">
      <c r="A22" s="24"/>
      <c r="B22" s="25" t="s">
        <v>376</v>
      </c>
      <c r="C22" s="39" t="s">
        <v>377</v>
      </c>
      <c r="D22" s="30"/>
      <c r="E22" s="39" t="s">
        <v>378</v>
      </c>
      <c r="F22" s="38" t="s">
        <v>379</v>
      </c>
      <c r="G22" s="39" t="s">
        <v>377</v>
      </c>
      <c r="H22" s="29">
        <v>5</v>
      </c>
      <c r="I22" s="29">
        <v>5</v>
      </c>
      <c r="J22" s="51"/>
    </row>
    <row r="23" ht="24" customHeight="1" spans="1:10">
      <c r="A23" s="24"/>
      <c r="B23" s="24" t="s">
        <v>380</v>
      </c>
      <c r="C23" s="12" t="s">
        <v>381</v>
      </c>
      <c r="D23" s="30"/>
      <c r="E23" s="39" t="s">
        <v>378</v>
      </c>
      <c r="F23" s="38" t="s">
        <v>379</v>
      </c>
      <c r="G23" s="39" t="s">
        <v>377</v>
      </c>
      <c r="H23" s="29">
        <v>5</v>
      </c>
      <c r="I23" s="29">
        <v>5</v>
      </c>
      <c r="J23" s="51"/>
    </row>
    <row r="24" ht="94.5" spans="1:10">
      <c r="A24" s="24" t="s">
        <v>382</v>
      </c>
      <c r="B24" s="24" t="s">
        <v>383</v>
      </c>
      <c r="C24" s="39" t="s">
        <v>384</v>
      </c>
      <c r="D24" s="30"/>
      <c r="E24" s="12" t="s">
        <v>384</v>
      </c>
      <c r="F24" s="38" t="s">
        <v>385</v>
      </c>
      <c r="G24" s="51" t="s">
        <v>386</v>
      </c>
      <c r="H24" s="29">
        <v>10</v>
      </c>
      <c r="I24" s="29">
        <v>8</v>
      </c>
      <c r="J24" s="51"/>
    </row>
    <row r="25" ht="27" spans="1:10">
      <c r="A25" s="24"/>
      <c r="B25" s="24" t="s">
        <v>387</v>
      </c>
      <c r="C25" s="39" t="s">
        <v>388</v>
      </c>
      <c r="D25" s="30"/>
      <c r="E25" s="12" t="s">
        <v>389</v>
      </c>
      <c r="F25" s="38" t="s">
        <v>385</v>
      </c>
      <c r="G25" s="51" t="s">
        <v>390</v>
      </c>
      <c r="H25" s="29">
        <v>10</v>
      </c>
      <c r="I25" s="29">
        <v>10</v>
      </c>
      <c r="J25" s="51"/>
    </row>
    <row r="26" ht="27" spans="1:10">
      <c r="A26" s="24"/>
      <c r="B26" s="66" t="s">
        <v>391</v>
      </c>
      <c r="C26" s="39" t="s">
        <v>392</v>
      </c>
      <c r="D26" s="30"/>
      <c r="E26" s="12" t="s">
        <v>393</v>
      </c>
      <c r="F26" s="38" t="s">
        <v>385</v>
      </c>
      <c r="G26" s="12" t="s">
        <v>393</v>
      </c>
      <c r="H26" s="29">
        <v>10</v>
      </c>
      <c r="I26" s="29">
        <v>10</v>
      </c>
      <c r="J26" s="51"/>
    </row>
    <row r="27" ht="27" spans="1:10">
      <c r="A27" s="41" t="s">
        <v>394</v>
      </c>
      <c r="B27" s="42" t="s">
        <v>395</v>
      </c>
      <c r="C27" s="39" t="s">
        <v>396</v>
      </c>
      <c r="D27" s="30"/>
      <c r="E27" s="44" t="s">
        <v>397</v>
      </c>
      <c r="F27" s="44" t="s">
        <v>374</v>
      </c>
      <c r="G27" s="44" t="s">
        <v>397</v>
      </c>
      <c r="H27" s="29">
        <v>10</v>
      </c>
      <c r="I27" s="29">
        <v>10</v>
      </c>
      <c r="J27" s="52"/>
    </row>
    <row r="28" spans="1:10">
      <c r="A28" s="45" t="s">
        <v>398</v>
      </c>
      <c r="B28" s="45"/>
      <c r="C28" s="45"/>
      <c r="D28" s="46"/>
      <c r="E28" s="46"/>
      <c r="F28" s="46"/>
      <c r="G28" s="46"/>
      <c r="H28" s="46"/>
      <c r="I28" s="46"/>
      <c r="J28" s="46"/>
    </row>
    <row r="29" spans="1:10">
      <c r="A29" s="45" t="s">
        <v>399</v>
      </c>
      <c r="B29" s="45"/>
      <c r="C29" s="45"/>
      <c r="D29" s="45"/>
      <c r="E29" s="45"/>
      <c r="F29" s="45"/>
      <c r="G29" s="45"/>
      <c r="H29" s="45">
        <v>100</v>
      </c>
      <c r="I29" s="60">
        <f>I7+SUM(I15:I27)</f>
        <v>95.3187604131956</v>
      </c>
      <c r="J29" s="45" t="s">
        <v>400</v>
      </c>
    </row>
    <row r="30" spans="1:10">
      <c r="A30" s="47"/>
      <c r="B30" s="47"/>
      <c r="C30" s="47"/>
      <c r="D30" s="47"/>
      <c r="E30" s="47"/>
      <c r="F30" s="47"/>
      <c r="G30" s="47"/>
      <c r="H30" s="47"/>
      <c r="I30" s="47"/>
      <c r="J30" s="47"/>
    </row>
    <row r="31" spans="1:10">
      <c r="A31" s="48" t="s">
        <v>401</v>
      </c>
      <c r="B31" s="47"/>
      <c r="C31" s="47"/>
      <c r="D31" s="47"/>
      <c r="E31" s="47"/>
      <c r="F31" s="47"/>
      <c r="G31" s="47"/>
      <c r="H31" s="47"/>
      <c r="I31" s="47"/>
      <c r="J31" s="47"/>
    </row>
    <row r="32" spans="1:10">
      <c r="A32" s="48" t="s">
        <v>402</v>
      </c>
      <c r="B32" s="48"/>
      <c r="C32" s="48"/>
      <c r="D32" s="48"/>
      <c r="E32" s="48"/>
      <c r="F32" s="48"/>
      <c r="G32" s="48"/>
      <c r="H32" s="79"/>
      <c r="I32" s="79"/>
      <c r="J32" s="48"/>
    </row>
    <row r="33" spans="1:10">
      <c r="A33" s="48" t="s">
        <v>403</v>
      </c>
      <c r="B33" s="48"/>
      <c r="C33" s="48"/>
      <c r="D33" s="48"/>
      <c r="E33" s="48"/>
      <c r="F33" s="48"/>
      <c r="G33" s="48"/>
      <c r="H33" s="79"/>
      <c r="I33" s="79"/>
      <c r="J33" s="48"/>
    </row>
    <row r="34" spans="1:10">
      <c r="A34" s="48" t="s">
        <v>404</v>
      </c>
      <c r="B34" s="48"/>
      <c r="C34" s="48"/>
      <c r="D34" s="48"/>
      <c r="E34" s="48"/>
      <c r="F34" s="48"/>
      <c r="G34" s="48"/>
      <c r="H34" s="79"/>
      <c r="I34" s="79"/>
      <c r="J34" s="48"/>
    </row>
    <row r="35" spans="1:10">
      <c r="A35" s="48" t="s">
        <v>405</v>
      </c>
      <c r="B35" s="48"/>
      <c r="C35" s="48"/>
      <c r="D35" s="48"/>
      <c r="E35" s="48"/>
      <c r="F35" s="48"/>
      <c r="G35" s="48"/>
      <c r="H35" s="79"/>
      <c r="I35" s="79"/>
      <c r="J35" s="48"/>
    </row>
    <row r="36" spans="1:10">
      <c r="A36" s="48" t="s">
        <v>406</v>
      </c>
      <c r="B36" s="48"/>
      <c r="C36" s="48"/>
      <c r="D36" s="48"/>
      <c r="E36" s="48"/>
      <c r="F36" s="48"/>
      <c r="G36" s="48"/>
      <c r="H36" s="79"/>
      <c r="I36" s="79"/>
      <c r="J36" s="48"/>
    </row>
    <row r="37" spans="1:10">
      <c r="A37" s="48" t="s">
        <v>407</v>
      </c>
      <c r="B37" s="48"/>
      <c r="C37" s="48"/>
      <c r="D37" s="48"/>
      <c r="E37" s="48"/>
      <c r="F37" s="48"/>
      <c r="G37" s="48"/>
      <c r="H37" s="79"/>
      <c r="I37" s="79"/>
      <c r="J37" s="48"/>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37:J37"/>
    <mergeCell ref="A11:A12"/>
    <mergeCell ref="A15:A23"/>
    <mergeCell ref="A24:A26"/>
    <mergeCell ref="B15:B18"/>
    <mergeCell ref="B19:B21"/>
    <mergeCell ref="D15:D27"/>
    <mergeCell ref="G13:G14"/>
    <mergeCell ref="H13:H14"/>
    <mergeCell ref="I13:I14"/>
    <mergeCell ref="J13:J14"/>
    <mergeCell ref="A6:B10"/>
  </mergeCells>
  <pageMargins left="0.75" right="0.75" top="1" bottom="1" header="0.5" footer="0.5"/>
  <pageSetup paperSize="9" scale="6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view="pageBreakPreview" zoomScaleNormal="100" topLeftCell="A13" workbookViewId="0">
      <selection activeCell="A21" sqref="$A20:$XFD21"/>
    </sheetView>
  </sheetViews>
  <sheetFormatPr defaultColWidth="9" defaultRowHeight="13.5"/>
  <cols>
    <col min="1" max="1" width="11.125" customWidth="1"/>
    <col min="2" max="2" width="14" customWidth="1"/>
    <col min="3" max="3" width="40" customWidth="1"/>
    <col min="4" max="4" width="15.75" customWidth="1"/>
    <col min="5" max="5" width="21.625" customWidth="1"/>
    <col min="6" max="6" width="11.2" customWidth="1"/>
    <col min="7" max="7" width="23.125" customWidth="1"/>
    <col min="9" max="9" width="8.375" customWidth="1"/>
    <col min="10" max="10" width="12.625" customWidth="1"/>
  </cols>
  <sheetData>
    <row r="1" spans="1:10">
      <c r="A1" s="1" t="s">
        <v>315</v>
      </c>
      <c r="B1" s="1"/>
      <c r="C1" s="1"/>
      <c r="D1" s="1"/>
      <c r="E1" s="1"/>
      <c r="F1" s="1"/>
      <c r="G1" s="1"/>
      <c r="H1" s="1"/>
      <c r="I1" s="1"/>
      <c r="J1" s="1"/>
    </row>
    <row r="2" ht="25.5" spans="1:10">
      <c r="A2" s="2" t="s">
        <v>316</v>
      </c>
      <c r="B2" s="2"/>
      <c r="C2" s="2"/>
      <c r="D2" s="2"/>
      <c r="E2" s="2"/>
      <c r="F2" s="2"/>
      <c r="G2" s="2"/>
      <c r="H2" s="2"/>
      <c r="I2" s="2"/>
      <c r="J2" s="2"/>
    </row>
    <row r="3" ht="22.5" spans="1:10">
      <c r="A3" s="3"/>
      <c r="B3" s="3"/>
      <c r="C3" s="3"/>
      <c r="D3" s="3"/>
      <c r="E3" s="3"/>
      <c r="F3" s="3"/>
      <c r="G3" s="3"/>
      <c r="H3" s="3"/>
      <c r="I3" s="3"/>
      <c r="J3" s="49"/>
    </row>
    <row r="4" ht="33" customHeight="1" spans="1:10">
      <c r="A4" s="4" t="s">
        <v>317</v>
      </c>
      <c r="B4" s="4"/>
      <c r="C4" s="5" t="s">
        <v>408</v>
      </c>
      <c r="D4" s="5"/>
      <c r="E4" s="5"/>
      <c r="F4" s="5"/>
      <c r="G4" s="5"/>
      <c r="H4" s="5"/>
      <c r="I4" s="5"/>
      <c r="J4" s="5"/>
    </row>
    <row r="5" ht="33" customHeight="1" spans="1:10">
      <c r="A5" s="4" t="s">
        <v>319</v>
      </c>
      <c r="B5" s="4"/>
      <c r="C5" s="70" t="s">
        <v>320</v>
      </c>
      <c r="D5" s="70"/>
      <c r="E5" s="70"/>
      <c r="F5" s="4" t="s">
        <v>321</v>
      </c>
      <c r="G5" s="5" t="s">
        <v>320</v>
      </c>
      <c r="H5" s="5"/>
      <c r="I5" s="5"/>
      <c r="J5" s="5"/>
    </row>
    <row r="6" ht="33" customHeight="1" spans="1:10">
      <c r="A6" s="4" t="s">
        <v>322</v>
      </c>
      <c r="B6" s="4"/>
      <c r="C6" s="4"/>
      <c r="D6" s="4" t="s">
        <v>323</v>
      </c>
      <c r="E6" s="4" t="s">
        <v>263</v>
      </c>
      <c r="F6" s="4" t="s">
        <v>324</v>
      </c>
      <c r="G6" s="4" t="s">
        <v>325</v>
      </c>
      <c r="H6" s="4" t="s">
        <v>326</v>
      </c>
      <c r="I6" s="4" t="s">
        <v>327</v>
      </c>
      <c r="J6" s="4"/>
    </row>
    <row r="7" ht="33" customHeight="1" spans="1:10">
      <c r="A7" s="4"/>
      <c r="B7" s="4"/>
      <c r="C7" s="7" t="s">
        <v>328</v>
      </c>
      <c r="D7" s="8">
        <v>1019.65</v>
      </c>
      <c r="E7" s="8">
        <v>1019.65</v>
      </c>
      <c r="F7" s="8">
        <v>768.84</v>
      </c>
      <c r="G7" s="4">
        <v>10</v>
      </c>
      <c r="H7" s="9">
        <f>F7/E7</f>
        <v>0.754023439415486</v>
      </c>
      <c r="I7" s="8">
        <f>G7*H7</f>
        <v>7.54023439415486</v>
      </c>
      <c r="J7" s="8"/>
    </row>
    <row r="8" ht="27" spans="1:10">
      <c r="A8" s="4"/>
      <c r="B8" s="4"/>
      <c r="C8" s="7" t="s">
        <v>329</v>
      </c>
      <c r="D8" s="8">
        <v>1019.65</v>
      </c>
      <c r="E8" s="8">
        <v>1019.65</v>
      </c>
      <c r="F8" s="8">
        <v>768.84</v>
      </c>
      <c r="G8" s="4" t="s">
        <v>267</v>
      </c>
      <c r="H8" s="10"/>
      <c r="I8" s="8" t="s">
        <v>267</v>
      </c>
      <c r="J8" s="8"/>
    </row>
    <row r="9" ht="27" spans="1:10">
      <c r="A9" s="4"/>
      <c r="B9" s="4"/>
      <c r="C9" s="7" t="s">
        <v>330</v>
      </c>
      <c r="D9" s="10"/>
      <c r="E9" s="10"/>
      <c r="F9" s="10"/>
      <c r="G9" s="4" t="s">
        <v>267</v>
      </c>
      <c r="H9" s="10"/>
      <c r="I9" s="8" t="s">
        <v>267</v>
      </c>
      <c r="J9" s="8"/>
    </row>
    <row r="10" ht="20" customHeight="1" spans="1:10">
      <c r="A10" s="4"/>
      <c r="B10" s="4"/>
      <c r="C10" s="7" t="s">
        <v>331</v>
      </c>
      <c r="D10" s="11" t="s">
        <v>267</v>
      </c>
      <c r="E10" s="11" t="s">
        <v>267</v>
      </c>
      <c r="F10" s="11" t="s">
        <v>267</v>
      </c>
      <c r="G10" s="12" t="s">
        <v>267</v>
      </c>
      <c r="H10" s="13"/>
      <c r="I10" s="11" t="s">
        <v>267</v>
      </c>
      <c r="J10" s="11"/>
    </row>
    <row r="11" ht="42" customHeight="1" spans="1:10">
      <c r="A11" s="4" t="s">
        <v>332</v>
      </c>
      <c r="B11" s="4" t="s">
        <v>333</v>
      </c>
      <c r="C11" s="4"/>
      <c r="D11" s="4"/>
      <c r="E11" s="4"/>
      <c r="F11" s="8" t="s">
        <v>334</v>
      </c>
      <c r="G11" s="8"/>
      <c r="H11" s="8"/>
      <c r="I11" s="8"/>
      <c r="J11" s="8"/>
    </row>
    <row r="12" ht="42" customHeight="1" spans="1:10">
      <c r="A12" s="4"/>
      <c r="B12" s="54" t="s">
        <v>409</v>
      </c>
      <c r="C12" s="54"/>
      <c r="D12" s="54"/>
      <c r="E12" s="54"/>
      <c r="F12" s="55" t="s">
        <v>410</v>
      </c>
      <c r="G12" s="56"/>
      <c r="H12" s="56"/>
      <c r="I12" s="56"/>
      <c r="J12" s="59"/>
    </row>
    <row r="13" ht="42" customHeight="1" spans="1:10">
      <c r="A13" s="17" t="s">
        <v>337</v>
      </c>
      <c r="B13" s="18"/>
      <c r="C13" s="19"/>
      <c r="D13" s="17" t="s">
        <v>338</v>
      </c>
      <c r="E13" s="18"/>
      <c r="F13" s="19"/>
      <c r="G13" s="20" t="s">
        <v>339</v>
      </c>
      <c r="H13" s="20" t="s">
        <v>325</v>
      </c>
      <c r="I13" s="20" t="s">
        <v>327</v>
      </c>
      <c r="J13" s="20" t="s">
        <v>340</v>
      </c>
    </row>
    <row r="14" ht="42" customHeight="1" spans="1:10">
      <c r="A14" s="21" t="s">
        <v>341</v>
      </c>
      <c r="B14" s="4" t="s">
        <v>342</v>
      </c>
      <c r="C14" s="4" t="s">
        <v>343</v>
      </c>
      <c r="D14" s="4" t="s">
        <v>344</v>
      </c>
      <c r="E14" s="4" t="s">
        <v>345</v>
      </c>
      <c r="F14" s="22" t="s">
        <v>346</v>
      </c>
      <c r="G14" s="23"/>
      <c r="H14" s="23"/>
      <c r="I14" s="23"/>
      <c r="J14" s="23"/>
    </row>
    <row r="15" ht="42" customHeight="1" spans="1:10">
      <c r="A15" s="25" t="s">
        <v>347</v>
      </c>
      <c r="B15" s="25" t="s">
        <v>364</v>
      </c>
      <c r="C15" s="61" t="s">
        <v>411</v>
      </c>
      <c r="D15" s="139" t="s">
        <v>350</v>
      </c>
      <c r="E15" s="62">
        <v>100</v>
      </c>
      <c r="F15" s="61" t="s">
        <v>374</v>
      </c>
      <c r="G15" s="62">
        <v>100</v>
      </c>
      <c r="H15" s="29">
        <v>20</v>
      </c>
      <c r="I15" s="29">
        <v>18</v>
      </c>
      <c r="J15" s="51"/>
    </row>
    <row r="16" ht="42" customHeight="1" spans="1:10">
      <c r="A16" s="30"/>
      <c r="B16" s="30"/>
      <c r="C16" s="61" t="s">
        <v>412</v>
      </c>
      <c r="D16" s="30"/>
      <c r="E16" s="62">
        <v>100</v>
      </c>
      <c r="F16" s="61" t="s">
        <v>374</v>
      </c>
      <c r="G16" s="62">
        <v>100</v>
      </c>
      <c r="H16" s="29">
        <v>20</v>
      </c>
      <c r="I16" s="29">
        <v>20</v>
      </c>
      <c r="J16" s="51"/>
    </row>
    <row r="17" ht="42" customHeight="1" spans="1:10">
      <c r="A17" s="30"/>
      <c r="B17" s="30"/>
      <c r="C17" s="61" t="s">
        <v>413</v>
      </c>
      <c r="D17" s="30"/>
      <c r="E17" s="62">
        <v>100</v>
      </c>
      <c r="F17" s="61" t="s">
        <v>374</v>
      </c>
      <c r="G17" s="61" t="s">
        <v>414</v>
      </c>
      <c r="H17" s="29">
        <v>20</v>
      </c>
      <c r="I17" s="29">
        <v>20</v>
      </c>
      <c r="J17" s="51"/>
    </row>
    <row r="18" ht="27" spans="1:10">
      <c r="A18" s="25" t="s">
        <v>382</v>
      </c>
      <c r="B18" s="24" t="s">
        <v>387</v>
      </c>
      <c r="C18" s="39" t="s">
        <v>415</v>
      </c>
      <c r="D18" s="30"/>
      <c r="E18" s="61" t="s">
        <v>416</v>
      </c>
      <c r="F18" s="61" t="s">
        <v>417</v>
      </c>
      <c r="G18" s="61" t="s">
        <v>414</v>
      </c>
      <c r="H18" s="29">
        <v>20</v>
      </c>
      <c r="I18" s="29">
        <v>20</v>
      </c>
      <c r="J18" s="51"/>
    </row>
    <row r="19" ht="27" spans="1:10">
      <c r="A19" s="41" t="s">
        <v>394</v>
      </c>
      <c r="B19" s="42" t="s">
        <v>395</v>
      </c>
      <c r="C19" s="61" t="s">
        <v>418</v>
      </c>
      <c r="D19" s="30"/>
      <c r="E19" s="44" t="s">
        <v>419</v>
      </c>
      <c r="F19" s="44" t="s">
        <v>374</v>
      </c>
      <c r="G19" s="75">
        <v>0.95</v>
      </c>
      <c r="H19" s="29">
        <v>10</v>
      </c>
      <c r="I19" s="29">
        <v>10</v>
      </c>
      <c r="J19" s="52"/>
    </row>
    <row r="20" ht="22" customHeight="1" spans="1:10">
      <c r="A20" s="45" t="s">
        <v>398</v>
      </c>
      <c r="B20" s="45"/>
      <c r="C20" s="45"/>
      <c r="D20" s="46"/>
      <c r="E20" s="46"/>
      <c r="F20" s="46"/>
      <c r="G20" s="46"/>
      <c r="H20" s="46"/>
      <c r="I20" s="46"/>
      <c r="J20" s="46"/>
    </row>
    <row r="21" ht="22" customHeight="1" spans="1:10">
      <c r="A21" s="45" t="s">
        <v>399</v>
      </c>
      <c r="B21" s="45"/>
      <c r="C21" s="45"/>
      <c r="D21" s="45"/>
      <c r="E21" s="45"/>
      <c r="F21" s="45"/>
      <c r="G21" s="45"/>
      <c r="H21" s="45">
        <v>100</v>
      </c>
      <c r="I21" s="60">
        <f>I7+SUM(I15:I19)</f>
        <v>95.5402343941549</v>
      </c>
      <c r="J21" s="45" t="s">
        <v>400</v>
      </c>
    </row>
    <row r="22" spans="1:10">
      <c r="A22" s="47"/>
      <c r="B22" s="47"/>
      <c r="C22" s="47"/>
      <c r="D22" s="47"/>
      <c r="E22" s="47"/>
      <c r="F22" s="47"/>
      <c r="G22" s="47"/>
      <c r="H22" s="47"/>
      <c r="I22" s="47"/>
      <c r="J22" s="47"/>
    </row>
    <row r="23" spans="1:10">
      <c r="A23" s="48" t="s">
        <v>401</v>
      </c>
      <c r="B23" s="47"/>
      <c r="C23" s="47"/>
      <c r="D23" s="47"/>
      <c r="E23" s="47"/>
      <c r="F23" s="47"/>
      <c r="G23" s="47"/>
      <c r="H23" s="47"/>
      <c r="I23" s="47"/>
      <c r="J23" s="47"/>
    </row>
    <row r="24" spans="1:10">
      <c r="A24" s="48" t="s">
        <v>402</v>
      </c>
      <c r="B24" s="48"/>
      <c r="C24" s="48"/>
      <c r="D24" s="48"/>
      <c r="E24" s="48"/>
      <c r="F24" s="48"/>
      <c r="G24" s="48"/>
      <c r="H24" s="48"/>
      <c r="I24" s="48"/>
      <c r="J24" s="48"/>
    </row>
    <row r="25" spans="1:10">
      <c r="A25" s="48" t="s">
        <v>403</v>
      </c>
      <c r="B25" s="48"/>
      <c r="C25" s="48"/>
      <c r="D25" s="48"/>
      <c r="E25" s="48"/>
      <c r="F25" s="48"/>
      <c r="G25" s="48"/>
      <c r="H25" s="48"/>
      <c r="I25" s="48"/>
      <c r="J25" s="48"/>
    </row>
    <row r="26" spans="1:10">
      <c r="A26" s="48" t="s">
        <v>404</v>
      </c>
      <c r="B26" s="48"/>
      <c r="C26" s="48"/>
      <c r="D26" s="48"/>
      <c r="E26" s="48"/>
      <c r="F26" s="48"/>
      <c r="G26" s="48"/>
      <c r="H26" s="48"/>
      <c r="I26" s="48"/>
      <c r="J26" s="48"/>
    </row>
    <row r="27" spans="1:10">
      <c r="A27" s="48" t="s">
        <v>405</v>
      </c>
      <c r="B27" s="48"/>
      <c r="C27" s="48"/>
      <c r="D27" s="48"/>
      <c r="E27" s="48"/>
      <c r="F27" s="48"/>
      <c r="G27" s="48"/>
      <c r="H27" s="48"/>
      <c r="I27" s="48"/>
      <c r="J27" s="48"/>
    </row>
    <row r="28" spans="1:10">
      <c r="A28" s="48" t="s">
        <v>406</v>
      </c>
      <c r="B28" s="48"/>
      <c r="C28" s="48"/>
      <c r="D28" s="48"/>
      <c r="E28" s="48"/>
      <c r="F28" s="48"/>
      <c r="G28" s="48"/>
      <c r="H28" s="48"/>
      <c r="I28" s="48"/>
      <c r="J28" s="48"/>
    </row>
    <row r="29" spans="1:10">
      <c r="A29" s="48" t="s">
        <v>407</v>
      </c>
      <c r="B29" s="48"/>
      <c r="C29" s="48"/>
      <c r="D29" s="48"/>
      <c r="E29" s="48"/>
      <c r="F29" s="48"/>
      <c r="G29" s="48"/>
      <c r="H29" s="48"/>
      <c r="I29" s="48"/>
      <c r="J29" s="4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B15:B17"/>
    <mergeCell ref="D15:D19"/>
    <mergeCell ref="G13:G14"/>
    <mergeCell ref="H13:H14"/>
    <mergeCell ref="I13:I14"/>
    <mergeCell ref="J13:J14"/>
    <mergeCell ref="A6:B10"/>
  </mergeCells>
  <pageMargins left="0.75" right="0.75" top="1" bottom="1" header="0.5" footer="0.5"/>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view="pageBreakPreview" zoomScaleNormal="100" topLeftCell="A9" workbookViewId="0">
      <selection activeCell="C15" sqref="C15"/>
    </sheetView>
  </sheetViews>
  <sheetFormatPr defaultColWidth="9" defaultRowHeight="13.5"/>
  <cols>
    <col min="1" max="1" width="11.125" customWidth="1"/>
    <col min="2" max="2" width="14" customWidth="1"/>
    <col min="3" max="3" width="58.3333333333333" customWidth="1"/>
    <col min="4" max="4" width="15.75" customWidth="1"/>
    <col min="5" max="5" width="21.625" customWidth="1"/>
    <col min="6" max="6" width="11.2" customWidth="1"/>
    <col min="7" max="7" width="19.875" customWidth="1"/>
    <col min="9" max="9" width="8.63333333333333" customWidth="1"/>
    <col min="10" max="10" width="12.625" customWidth="1"/>
  </cols>
  <sheetData>
    <row r="1" spans="1:10">
      <c r="A1" s="1" t="s">
        <v>315</v>
      </c>
      <c r="B1" s="1"/>
      <c r="C1" s="1"/>
      <c r="D1" s="1"/>
      <c r="E1" s="1"/>
      <c r="F1" s="1"/>
      <c r="G1" s="1"/>
      <c r="H1" s="1"/>
      <c r="I1" s="1"/>
      <c r="J1" s="1"/>
    </row>
    <row r="2" ht="27" spans="1:10">
      <c r="A2" s="69" t="s">
        <v>316</v>
      </c>
      <c r="B2" s="69"/>
      <c r="C2" s="69"/>
      <c r="D2" s="69"/>
      <c r="E2" s="69"/>
      <c r="F2" s="69"/>
      <c r="G2" s="69"/>
      <c r="H2" s="69"/>
      <c r="I2" s="69"/>
      <c r="J2" s="69"/>
    </row>
    <row r="3" ht="22.5" spans="1:10">
      <c r="A3" s="3"/>
      <c r="B3" s="3"/>
      <c r="C3" s="3"/>
      <c r="D3" s="3"/>
      <c r="E3" s="3"/>
      <c r="F3" s="3"/>
      <c r="G3" s="3"/>
      <c r="H3" s="3"/>
      <c r="I3" s="3"/>
      <c r="J3" s="49"/>
    </row>
    <row r="4" ht="26" customHeight="1" spans="1:10">
      <c r="A4" s="4" t="s">
        <v>317</v>
      </c>
      <c r="B4" s="4"/>
      <c r="C4" s="5" t="s">
        <v>420</v>
      </c>
      <c r="D4" s="5"/>
      <c r="E4" s="5"/>
      <c r="F4" s="5"/>
      <c r="G4" s="5"/>
      <c r="H4" s="5"/>
      <c r="I4" s="5"/>
      <c r="J4" s="5"/>
    </row>
    <row r="5" ht="26" customHeight="1" spans="1:10">
      <c r="A5" s="4" t="s">
        <v>319</v>
      </c>
      <c r="B5" s="4"/>
      <c r="C5" s="70" t="s">
        <v>320</v>
      </c>
      <c r="D5" s="70"/>
      <c r="E5" s="70"/>
      <c r="F5" s="4" t="s">
        <v>321</v>
      </c>
      <c r="G5" s="5" t="s">
        <v>320</v>
      </c>
      <c r="H5" s="5"/>
      <c r="I5" s="5"/>
      <c r="J5" s="5"/>
    </row>
    <row r="6" ht="26" customHeight="1" spans="1:10">
      <c r="A6" s="4" t="s">
        <v>322</v>
      </c>
      <c r="B6" s="4"/>
      <c r="C6" s="4"/>
      <c r="D6" s="4" t="s">
        <v>323</v>
      </c>
      <c r="E6" s="4" t="s">
        <v>263</v>
      </c>
      <c r="F6" s="4" t="s">
        <v>324</v>
      </c>
      <c r="G6" s="4" t="s">
        <v>325</v>
      </c>
      <c r="H6" s="4" t="s">
        <v>326</v>
      </c>
      <c r="I6" s="4" t="s">
        <v>327</v>
      </c>
      <c r="J6" s="4"/>
    </row>
    <row r="7" ht="26" customHeight="1" spans="1:10">
      <c r="A7" s="4"/>
      <c r="B7" s="4"/>
      <c r="C7" s="7" t="s">
        <v>328</v>
      </c>
      <c r="D7" s="8">
        <v>158.58</v>
      </c>
      <c r="E7" s="8">
        <v>158.58</v>
      </c>
      <c r="F7" s="8">
        <v>158.58</v>
      </c>
      <c r="G7" s="4">
        <v>10</v>
      </c>
      <c r="H7" s="9">
        <f>F7/E7</f>
        <v>1</v>
      </c>
      <c r="I7" s="8">
        <f>G7*H7</f>
        <v>10</v>
      </c>
      <c r="J7" s="8"/>
    </row>
    <row r="8" ht="27" spans="1:10">
      <c r="A8" s="4"/>
      <c r="B8" s="4"/>
      <c r="C8" s="7" t="s">
        <v>329</v>
      </c>
      <c r="D8" s="8">
        <v>158.58</v>
      </c>
      <c r="E8" s="8">
        <v>158.58</v>
      </c>
      <c r="F8" s="8">
        <v>158.58</v>
      </c>
      <c r="G8" s="4" t="s">
        <v>267</v>
      </c>
      <c r="H8" s="10"/>
      <c r="I8" s="8" t="s">
        <v>267</v>
      </c>
      <c r="J8" s="8"/>
    </row>
    <row r="9" ht="27" spans="1:10">
      <c r="A9" s="4"/>
      <c r="B9" s="4"/>
      <c r="C9" s="7" t="s">
        <v>330</v>
      </c>
      <c r="D9" s="10"/>
      <c r="E9" s="10"/>
      <c r="F9" s="10"/>
      <c r="G9" s="4" t="s">
        <v>267</v>
      </c>
      <c r="H9" s="10"/>
      <c r="I9" s="8" t="s">
        <v>267</v>
      </c>
      <c r="J9" s="8"/>
    </row>
    <row r="10" ht="25" customHeight="1" spans="1:10">
      <c r="A10" s="4"/>
      <c r="B10" s="4"/>
      <c r="C10" s="7" t="s">
        <v>331</v>
      </c>
      <c r="D10" s="11" t="s">
        <v>267</v>
      </c>
      <c r="E10" s="11" t="s">
        <v>267</v>
      </c>
      <c r="F10" s="11" t="s">
        <v>267</v>
      </c>
      <c r="G10" s="12" t="s">
        <v>267</v>
      </c>
      <c r="H10" s="13"/>
      <c r="I10" s="11" t="s">
        <v>267</v>
      </c>
      <c r="J10" s="11"/>
    </row>
    <row r="11" ht="25" customHeight="1" spans="1:10">
      <c r="A11" s="4" t="s">
        <v>332</v>
      </c>
      <c r="B11" s="4" t="s">
        <v>333</v>
      </c>
      <c r="C11" s="4"/>
      <c r="D11" s="4"/>
      <c r="E11" s="4"/>
      <c r="F11" s="8" t="s">
        <v>334</v>
      </c>
      <c r="G11" s="8"/>
      <c r="H11" s="8"/>
      <c r="I11" s="8"/>
      <c r="J11" s="8"/>
    </row>
    <row r="12" ht="36" customHeight="1" spans="1:10">
      <c r="A12" s="4"/>
      <c r="B12" s="54" t="s">
        <v>421</v>
      </c>
      <c r="C12" s="54"/>
      <c r="D12" s="54"/>
      <c r="E12" s="54"/>
      <c r="F12" s="55" t="s">
        <v>422</v>
      </c>
      <c r="G12" s="56"/>
      <c r="H12" s="56"/>
      <c r="I12" s="56"/>
      <c r="J12" s="59"/>
    </row>
    <row r="13" ht="25" customHeight="1" spans="1:10">
      <c r="A13" s="17" t="s">
        <v>337</v>
      </c>
      <c r="B13" s="18"/>
      <c r="C13" s="19"/>
      <c r="D13" s="17" t="s">
        <v>338</v>
      </c>
      <c r="E13" s="18"/>
      <c r="F13" s="19"/>
      <c r="G13" s="20" t="s">
        <v>339</v>
      </c>
      <c r="H13" s="20" t="s">
        <v>325</v>
      </c>
      <c r="I13" s="20" t="s">
        <v>327</v>
      </c>
      <c r="J13" s="20" t="s">
        <v>340</v>
      </c>
    </row>
    <row r="14" ht="25" customHeight="1" spans="1:10">
      <c r="A14" s="21" t="s">
        <v>341</v>
      </c>
      <c r="B14" s="4" t="s">
        <v>342</v>
      </c>
      <c r="C14" s="4" t="s">
        <v>343</v>
      </c>
      <c r="D14" s="4" t="s">
        <v>344</v>
      </c>
      <c r="E14" s="4" t="s">
        <v>345</v>
      </c>
      <c r="F14" s="22" t="s">
        <v>346</v>
      </c>
      <c r="G14" s="23"/>
      <c r="H14" s="23"/>
      <c r="I14" s="23"/>
      <c r="J14" s="23"/>
    </row>
    <row r="15" ht="25" customHeight="1" spans="1:10">
      <c r="A15" s="24" t="s">
        <v>347</v>
      </c>
      <c r="B15" s="25" t="s">
        <v>348</v>
      </c>
      <c r="C15" s="76" t="s">
        <v>423</v>
      </c>
      <c r="D15" s="138" t="s">
        <v>350</v>
      </c>
      <c r="E15" s="57">
        <v>1</v>
      </c>
      <c r="F15" s="58" t="s">
        <v>424</v>
      </c>
      <c r="G15" s="63" t="s">
        <v>425</v>
      </c>
      <c r="H15" s="29">
        <v>20</v>
      </c>
      <c r="I15" s="29">
        <v>20</v>
      </c>
      <c r="J15" s="51"/>
    </row>
    <row r="16" ht="34" customHeight="1" spans="1:10">
      <c r="A16" s="24"/>
      <c r="B16" s="25" t="s">
        <v>364</v>
      </c>
      <c r="C16" s="76" t="s">
        <v>426</v>
      </c>
      <c r="D16" s="30"/>
      <c r="E16" s="57">
        <v>1</v>
      </c>
      <c r="F16" s="58" t="s">
        <v>424</v>
      </c>
      <c r="G16" s="63" t="s">
        <v>427</v>
      </c>
      <c r="H16" s="29">
        <v>20</v>
      </c>
      <c r="I16" s="29">
        <v>20</v>
      </c>
      <c r="J16" s="51"/>
    </row>
    <row r="17" ht="25" customHeight="1" spans="1:10">
      <c r="A17" s="24"/>
      <c r="B17" s="25" t="s">
        <v>376</v>
      </c>
      <c r="C17" s="76" t="s">
        <v>428</v>
      </c>
      <c r="D17" s="30"/>
      <c r="E17" s="37">
        <v>2023</v>
      </c>
      <c r="F17" s="38" t="s">
        <v>379</v>
      </c>
      <c r="G17" s="63" t="s">
        <v>377</v>
      </c>
      <c r="H17" s="29">
        <v>15</v>
      </c>
      <c r="I17" s="29">
        <v>14</v>
      </c>
      <c r="J17" s="51"/>
    </row>
    <row r="18" ht="31" customHeight="1" spans="1:10">
      <c r="A18" s="24" t="s">
        <v>382</v>
      </c>
      <c r="B18" s="24" t="s">
        <v>387</v>
      </c>
      <c r="C18" s="76" t="s">
        <v>429</v>
      </c>
      <c r="D18" s="30"/>
      <c r="E18" s="58" t="s">
        <v>430</v>
      </c>
      <c r="F18" s="58" t="s">
        <v>431</v>
      </c>
      <c r="G18" s="58" t="s">
        <v>432</v>
      </c>
      <c r="H18" s="29">
        <v>15</v>
      </c>
      <c r="I18" s="29">
        <v>14</v>
      </c>
      <c r="J18" s="51"/>
    </row>
    <row r="19" ht="25" customHeight="1" spans="1:10">
      <c r="A19" s="41" t="s">
        <v>394</v>
      </c>
      <c r="B19" s="42" t="s">
        <v>395</v>
      </c>
      <c r="C19" s="76" t="s">
        <v>433</v>
      </c>
      <c r="D19" s="30"/>
      <c r="E19" s="57">
        <v>95</v>
      </c>
      <c r="F19" s="58" t="s">
        <v>374</v>
      </c>
      <c r="G19" s="43">
        <v>93</v>
      </c>
      <c r="H19" s="29">
        <v>10</v>
      </c>
      <c r="I19" s="29">
        <v>8</v>
      </c>
      <c r="J19" s="52"/>
    </row>
    <row r="20" ht="25" customHeight="1" spans="1:10">
      <c r="A20" s="67"/>
      <c r="B20" s="68"/>
      <c r="C20" s="76" t="s">
        <v>434</v>
      </c>
      <c r="D20" s="30"/>
      <c r="E20" s="57">
        <v>90</v>
      </c>
      <c r="F20" s="58" t="s">
        <v>374</v>
      </c>
      <c r="G20" s="43">
        <v>98</v>
      </c>
      <c r="H20" s="29">
        <v>10</v>
      </c>
      <c r="I20" s="29">
        <v>9</v>
      </c>
      <c r="J20" s="52"/>
    </row>
    <row r="21" ht="25" customHeight="1" spans="1:10">
      <c r="A21" s="45" t="s">
        <v>398</v>
      </c>
      <c r="B21" s="45"/>
      <c r="C21" s="45"/>
      <c r="D21" s="46"/>
      <c r="E21" s="46"/>
      <c r="F21" s="46"/>
      <c r="G21" s="46"/>
      <c r="H21" s="46"/>
      <c r="I21" s="46"/>
      <c r="J21" s="46"/>
    </row>
    <row r="22" ht="25" customHeight="1" spans="1:10">
      <c r="A22" s="45" t="s">
        <v>399</v>
      </c>
      <c r="B22" s="45"/>
      <c r="C22" s="45"/>
      <c r="D22" s="45"/>
      <c r="E22" s="45"/>
      <c r="F22" s="45"/>
      <c r="G22" s="45"/>
      <c r="H22" s="45">
        <v>100</v>
      </c>
      <c r="I22" s="45">
        <f>I7+SUM(I15:I20)</f>
        <v>95</v>
      </c>
      <c r="J22" s="45" t="s">
        <v>400</v>
      </c>
    </row>
    <row r="23" spans="1:10">
      <c r="A23" s="47"/>
      <c r="B23" s="47"/>
      <c r="C23" s="47"/>
      <c r="D23" s="47"/>
      <c r="E23" s="47"/>
      <c r="F23" s="47"/>
      <c r="G23" s="47"/>
      <c r="H23" s="47"/>
      <c r="I23" s="47"/>
      <c r="J23" s="47"/>
    </row>
    <row r="24" spans="1:10">
      <c r="A24" s="48" t="s">
        <v>401</v>
      </c>
      <c r="B24" s="47"/>
      <c r="C24" s="47"/>
      <c r="D24" s="47"/>
      <c r="E24" s="47"/>
      <c r="F24" s="47"/>
      <c r="G24" s="47"/>
      <c r="H24" s="47"/>
      <c r="I24" s="47"/>
      <c r="J24" s="47"/>
    </row>
    <row r="25" spans="1:10">
      <c r="A25" s="48" t="s">
        <v>402</v>
      </c>
      <c r="B25" s="48"/>
      <c r="C25" s="48"/>
      <c r="D25" s="48"/>
      <c r="E25" s="48"/>
      <c r="F25" s="48"/>
      <c r="G25" s="48"/>
      <c r="H25" s="48"/>
      <c r="I25" s="48"/>
      <c r="J25" s="48"/>
    </row>
    <row r="26" spans="1:10">
      <c r="A26" s="48" t="s">
        <v>403</v>
      </c>
      <c r="B26" s="48"/>
      <c r="C26" s="48"/>
      <c r="D26" s="48"/>
      <c r="E26" s="48"/>
      <c r="F26" s="48"/>
      <c r="G26" s="48"/>
      <c r="H26" s="48"/>
      <c r="I26" s="48"/>
      <c r="J26" s="48"/>
    </row>
    <row r="27" spans="1:10">
      <c r="A27" s="48" t="s">
        <v>404</v>
      </c>
      <c r="B27" s="48"/>
      <c r="C27" s="48"/>
      <c r="D27" s="48"/>
      <c r="E27" s="48"/>
      <c r="F27" s="48"/>
      <c r="G27" s="48"/>
      <c r="H27" s="48"/>
      <c r="I27" s="48"/>
      <c r="J27" s="48"/>
    </row>
    <row r="28" spans="1:10">
      <c r="A28" s="48" t="s">
        <v>405</v>
      </c>
      <c r="B28" s="48"/>
      <c r="C28" s="48"/>
      <c r="D28" s="48"/>
      <c r="E28" s="48"/>
      <c r="F28" s="48"/>
      <c r="G28" s="48"/>
      <c r="H28" s="48"/>
      <c r="I28" s="48"/>
      <c r="J28" s="48"/>
    </row>
    <row r="29" spans="1:10">
      <c r="A29" s="48" t="s">
        <v>406</v>
      </c>
      <c r="B29" s="48"/>
      <c r="C29" s="48"/>
      <c r="D29" s="48"/>
      <c r="E29" s="48"/>
      <c r="F29" s="48"/>
      <c r="G29" s="48"/>
      <c r="H29" s="48"/>
      <c r="I29" s="48"/>
      <c r="J29" s="48"/>
    </row>
    <row r="30" spans="1:10">
      <c r="A30" s="48" t="s">
        <v>407</v>
      </c>
      <c r="B30" s="48"/>
      <c r="C30" s="48"/>
      <c r="D30" s="48"/>
      <c r="E30" s="48"/>
      <c r="F30" s="48"/>
      <c r="G30" s="48"/>
      <c r="H30" s="48"/>
      <c r="I30" s="48"/>
      <c r="J30" s="48"/>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9:A20"/>
    <mergeCell ref="B19:B20"/>
    <mergeCell ref="D15:D20"/>
    <mergeCell ref="G13:G14"/>
    <mergeCell ref="H13:H14"/>
    <mergeCell ref="I13:I14"/>
    <mergeCell ref="J13:J14"/>
    <mergeCell ref="A6:B10"/>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view="pageBreakPreview" zoomScaleNormal="100" topLeftCell="A14" workbookViewId="0">
      <selection activeCell="A25" sqref="$A25:$XFD25"/>
    </sheetView>
  </sheetViews>
  <sheetFormatPr defaultColWidth="9" defaultRowHeight="13.5"/>
  <cols>
    <col min="1" max="1" width="11.125" customWidth="1"/>
    <col min="2" max="2" width="14" customWidth="1"/>
    <col min="3" max="3" width="58.3333333333333" customWidth="1"/>
    <col min="4" max="4" width="15.75" customWidth="1"/>
    <col min="5" max="5" width="21.25" customWidth="1"/>
    <col min="6" max="6" width="16.25" customWidth="1"/>
    <col min="7" max="7" width="17.25" customWidth="1"/>
    <col min="9" max="9" width="8.375" customWidth="1"/>
    <col min="10" max="10" width="12.625" customWidth="1"/>
  </cols>
  <sheetData>
    <row r="1" spans="1:10">
      <c r="A1" s="1" t="s">
        <v>315</v>
      </c>
      <c r="B1" s="1"/>
      <c r="C1" s="1"/>
      <c r="D1" s="1"/>
      <c r="E1" s="1"/>
      <c r="F1" s="1"/>
      <c r="G1" s="1"/>
      <c r="H1" s="1"/>
      <c r="I1" s="1"/>
      <c r="J1" s="1"/>
    </row>
    <row r="2" ht="27" spans="1:10">
      <c r="A2" s="69" t="s">
        <v>316</v>
      </c>
      <c r="B2" s="69"/>
      <c r="C2" s="69"/>
      <c r="D2" s="69"/>
      <c r="E2" s="69"/>
      <c r="F2" s="69"/>
      <c r="G2" s="69"/>
      <c r="H2" s="69"/>
      <c r="I2" s="69"/>
      <c r="J2" s="69"/>
    </row>
    <row r="3" ht="22.5" spans="1:10">
      <c r="A3" s="3"/>
      <c r="B3" s="3"/>
      <c r="C3" s="3"/>
      <c r="D3" s="3"/>
      <c r="E3" s="3"/>
      <c r="F3" s="3"/>
      <c r="G3" s="3"/>
      <c r="H3" s="3"/>
      <c r="I3" s="3"/>
      <c r="J3" s="49"/>
    </row>
    <row r="4" ht="21" customHeight="1" spans="1:10">
      <c r="A4" s="4" t="s">
        <v>317</v>
      </c>
      <c r="B4" s="4"/>
      <c r="C4" s="5" t="s">
        <v>435</v>
      </c>
      <c r="D4" s="5"/>
      <c r="E4" s="5"/>
      <c r="F4" s="5"/>
      <c r="G4" s="5"/>
      <c r="H4" s="5"/>
      <c r="I4" s="5"/>
      <c r="J4" s="5"/>
    </row>
    <row r="5" ht="21" customHeight="1" spans="1:10">
      <c r="A5" s="4" t="s">
        <v>319</v>
      </c>
      <c r="B5" s="4"/>
      <c r="C5" s="70" t="s">
        <v>320</v>
      </c>
      <c r="D5" s="70"/>
      <c r="E5" s="70"/>
      <c r="F5" s="4" t="s">
        <v>321</v>
      </c>
      <c r="G5" s="5" t="s">
        <v>320</v>
      </c>
      <c r="H5" s="5"/>
      <c r="I5" s="5"/>
      <c r="J5" s="5"/>
    </row>
    <row r="6" ht="21" customHeight="1" spans="1:10">
      <c r="A6" s="4" t="s">
        <v>322</v>
      </c>
      <c r="B6" s="4"/>
      <c r="C6" s="4"/>
      <c r="D6" s="4" t="s">
        <v>323</v>
      </c>
      <c r="E6" s="4" t="s">
        <v>263</v>
      </c>
      <c r="F6" s="4" t="s">
        <v>324</v>
      </c>
      <c r="G6" s="4" t="s">
        <v>325</v>
      </c>
      <c r="H6" s="4" t="s">
        <v>326</v>
      </c>
      <c r="I6" s="4" t="s">
        <v>327</v>
      </c>
      <c r="J6" s="4"/>
    </row>
    <row r="7" ht="21" customHeight="1" spans="1:10">
      <c r="A7" s="4"/>
      <c r="B7" s="4"/>
      <c r="C7" s="7" t="s">
        <v>328</v>
      </c>
      <c r="D7" s="8">
        <v>132.53</v>
      </c>
      <c r="E7" s="8">
        <v>132.53</v>
      </c>
      <c r="F7" s="8">
        <v>131.53</v>
      </c>
      <c r="G7" s="4">
        <v>10</v>
      </c>
      <c r="H7" s="9">
        <f>F7/E7</f>
        <v>0.992454538595035</v>
      </c>
      <c r="I7" s="8">
        <f>G7*H7</f>
        <v>9.92454538595035</v>
      </c>
      <c r="J7" s="8"/>
    </row>
    <row r="8" ht="27" spans="1:10">
      <c r="A8" s="4"/>
      <c r="B8" s="4"/>
      <c r="C8" s="7" t="s">
        <v>329</v>
      </c>
      <c r="D8" s="8">
        <v>132.53</v>
      </c>
      <c r="E8" s="8">
        <v>132.53</v>
      </c>
      <c r="F8" s="8">
        <v>131.53</v>
      </c>
      <c r="G8" s="4" t="s">
        <v>267</v>
      </c>
      <c r="H8" s="10"/>
      <c r="I8" s="8" t="s">
        <v>267</v>
      </c>
      <c r="J8" s="8"/>
    </row>
    <row r="9" ht="27" spans="1:10">
      <c r="A9" s="4"/>
      <c r="B9" s="4"/>
      <c r="C9" s="7" t="s">
        <v>330</v>
      </c>
      <c r="D9" s="10"/>
      <c r="E9" s="10"/>
      <c r="F9" s="10"/>
      <c r="G9" s="4" t="s">
        <v>267</v>
      </c>
      <c r="H9" s="10"/>
      <c r="I9" s="8" t="s">
        <v>267</v>
      </c>
      <c r="J9" s="8"/>
    </row>
    <row r="10" ht="23" customHeight="1" spans="1:10">
      <c r="A10" s="4"/>
      <c r="B10" s="4"/>
      <c r="C10" s="7" t="s">
        <v>331</v>
      </c>
      <c r="D10" s="11" t="s">
        <v>267</v>
      </c>
      <c r="E10" s="11" t="s">
        <v>267</v>
      </c>
      <c r="F10" s="11" t="s">
        <v>267</v>
      </c>
      <c r="G10" s="12" t="s">
        <v>267</v>
      </c>
      <c r="H10" s="13"/>
      <c r="I10" s="11" t="s">
        <v>267</v>
      </c>
      <c r="J10" s="11"/>
    </row>
    <row r="11" ht="24" customHeight="1" spans="1:10">
      <c r="A11" s="4" t="s">
        <v>332</v>
      </c>
      <c r="B11" s="4" t="s">
        <v>333</v>
      </c>
      <c r="C11" s="4"/>
      <c r="D11" s="4"/>
      <c r="E11" s="4"/>
      <c r="F11" s="8" t="s">
        <v>334</v>
      </c>
      <c r="G11" s="8"/>
      <c r="H11" s="8"/>
      <c r="I11" s="8"/>
      <c r="J11" s="8"/>
    </row>
    <row r="12" ht="53" customHeight="1" spans="1:10">
      <c r="A12" s="4"/>
      <c r="B12" s="54" t="s">
        <v>436</v>
      </c>
      <c r="C12" s="54"/>
      <c r="D12" s="54"/>
      <c r="E12" s="54"/>
      <c r="F12" s="55" t="s">
        <v>437</v>
      </c>
      <c r="G12" s="56"/>
      <c r="H12" s="56"/>
      <c r="I12" s="56"/>
      <c r="J12" s="59"/>
    </row>
    <row r="13" ht="24" customHeight="1" spans="1:10">
      <c r="A13" s="17" t="s">
        <v>337</v>
      </c>
      <c r="B13" s="18"/>
      <c r="C13" s="19"/>
      <c r="D13" s="17" t="s">
        <v>338</v>
      </c>
      <c r="E13" s="18"/>
      <c r="F13" s="19"/>
      <c r="G13" s="20" t="s">
        <v>339</v>
      </c>
      <c r="H13" s="20" t="s">
        <v>325</v>
      </c>
      <c r="I13" s="20" t="s">
        <v>327</v>
      </c>
      <c r="J13" s="20" t="s">
        <v>340</v>
      </c>
    </row>
    <row r="14" ht="24" customHeight="1" spans="1:10">
      <c r="A14" s="21" t="s">
        <v>341</v>
      </c>
      <c r="B14" s="4" t="s">
        <v>342</v>
      </c>
      <c r="C14" s="4" t="s">
        <v>343</v>
      </c>
      <c r="D14" s="4" t="s">
        <v>344</v>
      </c>
      <c r="E14" s="4" t="s">
        <v>345</v>
      </c>
      <c r="F14" s="22" t="s">
        <v>346</v>
      </c>
      <c r="G14" s="23"/>
      <c r="H14" s="23"/>
      <c r="I14" s="23"/>
      <c r="J14" s="23"/>
    </row>
    <row r="15" ht="40.5" spans="1:10">
      <c r="A15" s="24" t="s">
        <v>347</v>
      </c>
      <c r="B15" s="25" t="s">
        <v>348</v>
      </c>
      <c r="C15" s="71" t="s">
        <v>438</v>
      </c>
      <c r="D15" s="138" t="s">
        <v>350</v>
      </c>
      <c r="E15" s="62">
        <v>19</v>
      </c>
      <c r="F15" s="61" t="s">
        <v>424</v>
      </c>
      <c r="G15" s="61" t="s">
        <v>439</v>
      </c>
      <c r="H15" s="29">
        <v>10</v>
      </c>
      <c r="I15" s="29">
        <v>10</v>
      </c>
      <c r="J15" s="51"/>
    </row>
    <row r="16" ht="54" spans="1:10">
      <c r="A16" s="24"/>
      <c r="B16" s="30"/>
      <c r="C16" s="71" t="s">
        <v>440</v>
      </c>
      <c r="D16" s="30"/>
      <c r="E16" s="62">
        <v>1</v>
      </c>
      <c r="F16" s="61" t="s">
        <v>424</v>
      </c>
      <c r="G16" s="61" t="s">
        <v>441</v>
      </c>
      <c r="H16" s="29">
        <v>10</v>
      </c>
      <c r="I16" s="29">
        <v>10</v>
      </c>
      <c r="J16" s="51"/>
    </row>
    <row r="17" ht="27" spans="1:10">
      <c r="A17" s="24"/>
      <c r="B17" s="25" t="s">
        <v>364</v>
      </c>
      <c r="C17" s="71" t="s">
        <v>442</v>
      </c>
      <c r="D17" s="30"/>
      <c r="E17" s="62">
        <v>1000</v>
      </c>
      <c r="F17" s="61" t="s">
        <v>443</v>
      </c>
      <c r="G17" s="61" t="s">
        <v>444</v>
      </c>
      <c r="H17" s="29">
        <v>5</v>
      </c>
      <c r="I17" s="29">
        <v>5</v>
      </c>
      <c r="J17" s="51"/>
    </row>
    <row r="18" ht="23" customHeight="1" spans="1:10">
      <c r="A18" s="24"/>
      <c r="B18" s="30"/>
      <c r="C18" s="71" t="s">
        <v>445</v>
      </c>
      <c r="D18" s="30"/>
      <c r="E18" s="62">
        <v>2</v>
      </c>
      <c r="F18" s="61" t="s">
        <v>374</v>
      </c>
      <c r="G18" s="65">
        <v>0.02</v>
      </c>
      <c r="H18" s="29">
        <v>10</v>
      </c>
      <c r="I18" s="29">
        <v>10</v>
      </c>
      <c r="J18" s="51"/>
    </row>
    <row r="19" ht="23" customHeight="1" spans="1:10">
      <c r="A19" s="25"/>
      <c r="B19" s="30"/>
      <c r="C19" s="72" t="s">
        <v>446</v>
      </c>
      <c r="D19" s="30"/>
      <c r="E19" s="62">
        <v>2</v>
      </c>
      <c r="F19" s="61" t="s">
        <v>374</v>
      </c>
      <c r="G19" s="65">
        <v>0.02</v>
      </c>
      <c r="H19" s="29">
        <v>5</v>
      </c>
      <c r="I19" s="29">
        <v>5</v>
      </c>
      <c r="J19" s="51"/>
    </row>
    <row r="20" ht="24" customHeight="1" spans="1:10">
      <c r="A20" s="24" t="s">
        <v>382</v>
      </c>
      <c r="B20" s="24" t="s">
        <v>387</v>
      </c>
      <c r="C20" s="73" t="s">
        <v>447</v>
      </c>
      <c r="D20" s="30"/>
      <c r="E20" s="62">
        <v>2</v>
      </c>
      <c r="F20" s="61" t="s">
        <v>374</v>
      </c>
      <c r="G20" s="65">
        <v>0.02</v>
      </c>
      <c r="H20" s="29">
        <v>10</v>
      </c>
      <c r="I20" s="29">
        <v>10</v>
      </c>
      <c r="J20" s="51"/>
    </row>
    <row r="21" ht="40.5" spans="1:10">
      <c r="A21" s="24"/>
      <c r="B21" s="24"/>
      <c r="C21" s="73" t="s">
        <v>448</v>
      </c>
      <c r="D21" s="30"/>
      <c r="E21" s="62">
        <v>0</v>
      </c>
      <c r="F21" s="61" t="s">
        <v>424</v>
      </c>
      <c r="G21" s="61" t="s">
        <v>449</v>
      </c>
      <c r="H21" s="29">
        <v>10</v>
      </c>
      <c r="I21" s="29">
        <v>10</v>
      </c>
      <c r="J21" s="51"/>
    </row>
    <row r="22" spans="1:10">
      <c r="A22" s="24"/>
      <c r="B22" s="66" t="s">
        <v>391</v>
      </c>
      <c r="C22" s="73" t="s">
        <v>450</v>
      </c>
      <c r="D22" s="30"/>
      <c r="E22" s="62">
        <v>2</v>
      </c>
      <c r="F22" s="61" t="s">
        <v>379</v>
      </c>
      <c r="G22" s="61" t="s">
        <v>451</v>
      </c>
      <c r="H22" s="29">
        <v>10</v>
      </c>
      <c r="I22" s="29">
        <v>10</v>
      </c>
      <c r="J22" s="51"/>
    </row>
    <row r="23" ht="27" spans="1:10">
      <c r="A23" s="24"/>
      <c r="B23" s="66"/>
      <c r="C23" s="73" t="s">
        <v>452</v>
      </c>
      <c r="D23" s="30"/>
      <c r="E23" s="61" t="s">
        <v>453</v>
      </c>
      <c r="F23" s="61" t="s">
        <v>431</v>
      </c>
      <c r="G23" s="61" t="s">
        <v>454</v>
      </c>
      <c r="H23" s="29">
        <v>10</v>
      </c>
      <c r="I23" s="29">
        <v>10</v>
      </c>
      <c r="J23" s="51"/>
    </row>
    <row r="24" ht="33" customHeight="1" spans="1:10">
      <c r="A24" s="67" t="s">
        <v>394</v>
      </c>
      <c r="B24" s="68" t="s">
        <v>395</v>
      </c>
      <c r="C24" s="74" t="s">
        <v>455</v>
      </c>
      <c r="D24" s="30"/>
      <c r="E24" s="62">
        <v>90</v>
      </c>
      <c r="F24" s="61" t="s">
        <v>374</v>
      </c>
      <c r="G24" s="75">
        <v>0.98</v>
      </c>
      <c r="H24" s="29">
        <v>10</v>
      </c>
      <c r="I24" s="29">
        <v>10</v>
      </c>
      <c r="J24" s="52"/>
    </row>
    <row r="25" ht="20" customHeight="1" spans="1:10">
      <c r="A25" s="45" t="s">
        <v>398</v>
      </c>
      <c r="B25" s="45"/>
      <c r="C25" s="45"/>
      <c r="D25" s="46"/>
      <c r="E25" s="46"/>
      <c r="F25" s="46"/>
      <c r="G25" s="46"/>
      <c r="H25" s="46"/>
      <c r="I25" s="46"/>
      <c r="J25" s="46"/>
    </row>
    <row r="26" ht="20" customHeight="1" spans="1:10">
      <c r="A26" s="45" t="s">
        <v>399</v>
      </c>
      <c r="B26" s="45"/>
      <c r="C26" s="45"/>
      <c r="D26" s="45"/>
      <c r="E26" s="45"/>
      <c r="F26" s="45"/>
      <c r="G26" s="45"/>
      <c r="H26" s="45">
        <v>100</v>
      </c>
      <c r="I26" s="60">
        <f>I7+SUM(I15:I24)</f>
        <v>99.9245453859504</v>
      </c>
      <c r="J26" s="45" t="s">
        <v>400</v>
      </c>
    </row>
    <row r="27" ht="9" customHeight="1" spans="1:10">
      <c r="A27" s="47"/>
      <c r="B27" s="47"/>
      <c r="C27" s="47"/>
      <c r="D27" s="47"/>
      <c r="E27" s="47"/>
      <c r="F27" s="47"/>
      <c r="G27" s="47"/>
      <c r="H27" s="47"/>
      <c r="I27" s="47"/>
      <c r="J27" s="47"/>
    </row>
    <row r="28" spans="1:10">
      <c r="A28" s="48" t="s">
        <v>401</v>
      </c>
      <c r="B28" s="47"/>
      <c r="C28" s="47"/>
      <c r="D28" s="47"/>
      <c r="E28" s="47"/>
      <c r="F28" s="47"/>
      <c r="G28" s="47"/>
      <c r="H28" s="47"/>
      <c r="I28" s="47"/>
      <c r="J28" s="47"/>
    </row>
    <row r="29" spans="1:10">
      <c r="A29" s="48" t="s">
        <v>402</v>
      </c>
      <c r="B29" s="48"/>
      <c r="C29" s="48"/>
      <c r="D29" s="48"/>
      <c r="E29" s="48"/>
      <c r="F29" s="48"/>
      <c r="G29" s="48"/>
      <c r="H29" s="48"/>
      <c r="I29" s="48"/>
      <c r="J29" s="48"/>
    </row>
    <row r="30" spans="1:10">
      <c r="A30" s="48" t="s">
        <v>403</v>
      </c>
      <c r="B30" s="48"/>
      <c r="C30" s="48"/>
      <c r="D30" s="48"/>
      <c r="E30" s="48"/>
      <c r="F30" s="48"/>
      <c r="G30" s="48"/>
      <c r="H30" s="48"/>
      <c r="I30" s="48"/>
      <c r="J30" s="48"/>
    </row>
    <row r="31" spans="1:10">
      <c r="A31" s="48" t="s">
        <v>404</v>
      </c>
      <c r="B31" s="48"/>
      <c r="C31" s="48"/>
      <c r="D31" s="48"/>
      <c r="E31" s="48"/>
      <c r="F31" s="48"/>
      <c r="G31" s="48"/>
      <c r="H31" s="48"/>
      <c r="I31" s="48"/>
      <c r="J31" s="48"/>
    </row>
    <row r="32" spans="1:10">
      <c r="A32" s="48" t="s">
        <v>405</v>
      </c>
      <c r="B32" s="48"/>
      <c r="C32" s="48"/>
      <c r="D32" s="48"/>
      <c r="E32" s="48"/>
      <c r="F32" s="48"/>
      <c r="G32" s="48"/>
      <c r="H32" s="48"/>
      <c r="I32" s="48"/>
      <c r="J32" s="48"/>
    </row>
    <row r="33" spans="1:10">
      <c r="A33" s="48" t="s">
        <v>406</v>
      </c>
      <c r="B33" s="48"/>
      <c r="C33" s="48"/>
      <c r="D33" s="48"/>
      <c r="E33" s="48"/>
      <c r="F33" s="48"/>
      <c r="G33" s="48"/>
      <c r="H33" s="48"/>
      <c r="I33" s="48"/>
      <c r="J33" s="48"/>
    </row>
    <row r="34" spans="1:10">
      <c r="A34" s="48" t="s">
        <v>407</v>
      </c>
      <c r="B34" s="48"/>
      <c r="C34" s="48"/>
      <c r="D34" s="48"/>
      <c r="E34" s="48"/>
      <c r="F34" s="48"/>
      <c r="G34" s="48"/>
      <c r="H34" s="48"/>
      <c r="I34" s="48"/>
      <c r="J34" s="48"/>
    </row>
  </sheetData>
  <mergeCells count="3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B15:B16"/>
    <mergeCell ref="B17:B19"/>
    <mergeCell ref="B20:B21"/>
    <mergeCell ref="B22:B23"/>
    <mergeCell ref="D15:D24"/>
    <mergeCell ref="G13:G14"/>
    <mergeCell ref="H13:H14"/>
    <mergeCell ref="I13:I14"/>
    <mergeCell ref="J13:J14"/>
    <mergeCell ref="A6:B10"/>
  </mergeCells>
  <pageMargins left="0.75" right="0.75" top="1" bottom="1" header="0.5" footer="0.5"/>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view="pageBreakPreview" zoomScaleNormal="100" topLeftCell="A8" workbookViewId="0">
      <selection activeCell="A22" sqref="A22:C22"/>
    </sheetView>
  </sheetViews>
  <sheetFormatPr defaultColWidth="9" defaultRowHeight="13.5"/>
  <cols>
    <col min="1" max="1" width="11.125" customWidth="1"/>
    <col min="2" max="2" width="14" customWidth="1"/>
    <col min="3" max="3" width="60.375" customWidth="1"/>
    <col min="4" max="4" width="15.75" customWidth="1"/>
    <col min="5" max="5" width="21.625" customWidth="1"/>
    <col min="6" max="6" width="11.2" customWidth="1"/>
    <col min="7" max="7" width="22" customWidth="1"/>
    <col min="9" max="9" width="8.63333333333333" customWidth="1"/>
    <col min="10" max="10" width="12.625" customWidth="1"/>
  </cols>
  <sheetData>
    <row r="1" spans="1:10">
      <c r="A1" s="1" t="s">
        <v>315</v>
      </c>
      <c r="B1" s="1"/>
      <c r="C1" s="1"/>
      <c r="D1" s="1"/>
      <c r="E1" s="1"/>
      <c r="F1" s="1"/>
      <c r="G1" s="1"/>
      <c r="H1" s="1"/>
      <c r="I1" s="1"/>
      <c r="J1" s="1"/>
    </row>
    <row r="2" ht="25.5" spans="1:10">
      <c r="A2" s="2" t="s">
        <v>316</v>
      </c>
      <c r="B2" s="2"/>
      <c r="C2" s="2"/>
      <c r="D2" s="2"/>
      <c r="E2" s="2"/>
      <c r="F2" s="2"/>
      <c r="G2" s="2"/>
      <c r="H2" s="2"/>
      <c r="I2" s="2"/>
      <c r="J2" s="2"/>
    </row>
    <row r="3" ht="22.5" spans="1:10">
      <c r="A3" s="3"/>
      <c r="B3" s="3"/>
      <c r="C3" s="3"/>
      <c r="D3" s="3"/>
      <c r="E3" s="3"/>
      <c r="F3" s="3"/>
      <c r="G3" s="3"/>
      <c r="H3" s="3"/>
      <c r="I3" s="3"/>
      <c r="J3" s="49"/>
    </row>
    <row r="4" ht="22" customHeight="1" spans="1:10">
      <c r="A4" s="4" t="s">
        <v>317</v>
      </c>
      <c r="B4" s="4"/>
      <c r="C4" s="5" t="s">
        <v>456</v>
      </c>
      <c r="D4" s="5"/>
      <c r="E4" s="5"/>
      <c r="F4" s="5"/>
      <c r="G4" s="5"/>
      <c r="H4" s="5"/>
      <c r="I4" s="5"/>
      <c r="J4" s="5"/>
    </row>
    <row r="5" ht="22" customHeight="1" spans="1:10">
      <c r="A5" s="4" t="s">
        <v>319</v>
      </c>
      <c r="B5" s="4"/>
      <c r="C5" s="6" t="s">
        <v>320</v>
      </c>
      <c r="D5" s="6"/>
      <c r="E5" s="6"/>
      <c r="F5" s="4" t="s">
        <v>321</v>
      </c>
      <c r="G5" s="5" t="s">
        <v>320</v>
      </c>
      <c r="H5" s="5"/>
      <c r="I5" s="5"/>
      <c r="J5" s="5"/>
    </row>
    <row r="6" ht="22" customHeight="1" spans="1:10">
      <c r="A6" s="4" t="s">
        <v>322</v>
      </c>
      <c r="B6" s="4"/>
      <c r="C6" s="4"/>
      <c r="D6" s="4" t="s">
        <v>323</v>
      </c>
      <c r="E6" s="4" t="s">
        <v>263</v>
      </c>
      <c r="F6" s="4" t="s">
        <v>324</v>
      </c>
      <c r="G6" s="4" t="s">
        <v>325</v>
      </c>
      <c r="H6" s="4" t="s">
        <v>326</v>
      </c>
      <c r="I6" s="4" t="s">
        <v>327</v>
      </c>
      <c r="J6" s="4"/>
    </row>
    <row r="7" ht="22" customHeight="1" spans="1:10">
      <c r="A7" s="4"/>
      <c r="B7" s="4"/>
      <c r="C7" s="7" t="s">
        <v>328</v>
      </c>
      <c r="D7" s="8">
        <v>260.76</v>
      </c>
      <c r="E7" s="8">
        <v>260.76</v>
      </c>
      <c r="F7" s="8">
        <v>260.76</v>
      </c>
      <c r="G7" s="4">
        <v>10</v>
      </c>
      <c r="H7" s="9">
        <f>F7/E7</f>
        <v>1</v>
      </c>
      <c r="I7" s="8">
        <f>G7*H7</f>
        <v>10</v>
      </c>
      <c r="J7" s="8"/>
    </row>
    <row r="8" ht="27" spans="1:10">
      <c r="A8" s="4"/>
      <c r="B8" s="4"/>
      <c r="C8" s="7" t="s">
        <v>329</v>
      </c>
      <c r="D8" s="8">
        <v>260.76</v>
      </c>
      <c r="E8" s="8">
        <v>260.76</v>
      </c>
      <c r="F8" s="8">
        <v>260.76</v>
      </c>
      <c r="G8" s="4" t="s">
        <v>267</v>
      </c>
      <c r="H8" s="10"/>
      <c r="I8" s="8" t="s">
        <v>267</v>
      </c>
      <c r="J8" s="8"/>
    </row>
    <row r="9" ht="27" spans="1:10">
      <c r="A9" s="4"/>
      <c r="B9" s="4"/>
      <c r="C9" s="7" t="s">
        <v>330</v>
      </c>
      <c r="D9" s="10"/>
      <c r="E9" s="10"/>
      <c r="F9" s="10"/>
      <c r="G9" s="4" t="s">
        <v>267</v>
      </c>
      <c r="H9" s="10"/>
      <c r="I9" s="8" t="s">
        <v>267</v>
      </c>
      <c r="J9" s="8"/>
    </row>
    <row r="10" ht="24" customHeight="1" spans="1:10">
      <c r="A10" s="4"/>
      <c r="B10" s="4"/>
      <c r="C10" s="7" t="s">
        <v>331</v>
      </c>
      <c r="D10" s="11" t="s">
        <v>267</v>
      </c>
      <c r="E10" s="11" t="s">
        <v>267</v>
      </c>
      <c r="F10" s="11" t="s">
        <v>267</v>
      </c>
      <c r="G10" s="12" t="s">
        <v>267</v>
      </c>
      <c r="H10" s="13"/>
      <c r="I10" s="11" t="s">
        <v>267</v>
      </c>
      <c r="J10" s="11"/>
    </row>
    <row r="11" ht="24" customHeight="1" spans="1:10">
      <c r="A11" s="4" t="s">
        <v>332</v>
      </c>
      <c r="B11" s="4" t="s">
        <v>333</v>
      </c>
      <c r="C11" s="4"/>
      <c r="D11" s="4"/>
      <c r="E11" s="4"/>
      <c r="F11" s="8" t="s">
        <v>334</v>
      </c>
      <c r="G11" s="8"/>
      <c r="H11" s="8"/>
      <c r="I11" s="8"/>
      <c r="J11" s="8"/>
    </row>
    <row r="12" ht="32" customHeight="1" spans="1:10">
      <c r="A12" s="4"/>
      <c r="B12" s="54" t="s">
        <v>457</v>
      </c>
      <c r="C12" s="54"/>
      <c r="D12" s="54"/>
      <c r="E12" s="54"/>
      <c r="F12" s="55" t="s">
        <v>458</v>
      </c>
      <c r="G12" s="56"/>
      <c r="H12" s="56"/>
      <c r="I12" s="56"/>
      <c r="J12" s="59"/>
    </row>
    <row r="13" ht="35" customHeight="1" spans="1:10">
      <c r="A13" s="17" t="s">
        <v>337</v>
      </c>
      <c r="B13" s="18"/>
      <c r="C13" s="19"/>
      <c r="D13" s="17" t="s">
        <v>338</v>
      </c>
      <c r="E13" s="18"/>
      <c r="F13" s="19"/>
      <c r="G13" s="20" t="s">
        <v>339</v>
      </c>
      <c r="H13" s="20" t="s">
        <v>325</v>
      </c>
      <c r="I13" s="20" t="s">
        <v>327</v>
      </c>
      <c r="J13" s="20" t="s">
        <v>340</v>
      </c>
    </row>
    <row r="14" ht="35" customHeight="1" spans="1:10">
      <c r="A14" s="21" t="s">
        <v>341</v>
      </c>
      <c r="B14" s="4" t="s">
        <v>342</v>
      </c>
      <c r="C14" s="4" t="s">
        <v>343</v>
      </c>
      <c r="D14" s="4" t="s">
        <v>344</v>
      </c>
      <c r="E14" s="4" t="s">
        <v>345</v>
      </c>
      <c r="F14" s="22" t="s">
        <v>346</v>
      </c>
      <c r="G14" s="23"/>
      <c r="H14" s="23"/>
      <c r="I14" s="23"/>
      <c r="J14" s="23"/>
    </row>
    <row r="15" ht="35" customHeight="1" spans="1:10">
      <c r="A15" s="24" t="s">
        <v>347</v>
      </c>
      <c r="B15" s="25" t="s">
        <v>348</v>
      </c>
      <c r="C15" s="61" t="s">
        <v>459</v>
      </c>
      <c r="D15" s="138" t="s">
        <v>350</v>
      </c>
      <c r="E15" s="62">
        <v>1</v>
      </c>
      <c r="F15" s="61" t="s">
        <v>424</v>
      </c>
      <c r="G15" s="61" t="s">
        <v>460</v>
      </c>
      <c r="H15" s="29">
        <v>20</v>
      </c>
      <c r="I15" s="29">
        <v>20</v>
      </c>
      <c r="J15" s="51"/>
    </row>
    <row r="16" ht="35" customHeight="1" spans="1:10">
      <c r="A16" s="24"/>
      <c r="B16" s="30"/>
      <c r="C16" s="39" t="s">
        <v>352</v>
      </c>
      <c r="D16" s="30"/>
      <c r="E16" s="37">
        <v>40</v>
      </c>
      <c r="F16" s="38" t="s">
        <v>354</v>
      </c>
      <c r="G16" s="63" t="s">
        <v>355</v>
      </c>
      <c r="H16" s="29">
        <v>20</v>
      </c>
      <c r="I16" s="29">
        <v>20</v>
      </c>
      <c r="J16" s="51"/>
    </row>
    <row r="17" ht="27" spans="1:10">
      <c r="A17" s="24" t="s">
        <v>382</v>
      </c>
      <c r="B17" s="24" t="s">
        <v>383</v>
      </c>
      <c r="C17" s="64" t="s">
        <v>461</v>
      </c>
      <c r="D17" s="30"/>
      <c r="E17" s="65">
        <v>0.1</v>
      </c>
      <c r="F17" s="61" t="s">
        <v>374</v>
      </c>
      <c r="G17" s="61" t="s">
        <v>462</v>
      </c>
      <c r="H17" s="29">
        <v>10</v>
      </c>
      <c r="I17" s="29">
        <v>10</v>
      </c>
      <c r="J17" s="51"/>
    </row>
    <row r="18" ht="40.5" spans="1:10">
      <c r="A18" s="24"/>
      <c r="B18" s="66" t="s">
        <v>391</v>
      </c>
      <c r="C18" s="61" t="s">
        <v>463</v>
      </c>
      <c r="D18" s="30"/>
      <c r="E18" s="61" t="s">
        <v>453</v>
      </c>
      <c r="F18" s="61" t="s">
        <v>431</v>
      </c>
      <c r="G18" s="61" t="s">
        <v>464</v>
      </c>
      <c r="H18" s="29">
        <v>10</v>
      </c>
      <c r="I18" s="29">
        <v>9</v>
      </c>
      <c r="J18" s="51"/>
    </row>
    <row r="19" ht="27" spans="1:10">
      <c r="A19" s="24"/>
      <c r="B19" s="66"/>
      <c r="C19" s="64" t="s">
        <v>465</v>
      </c>
      <c r="D19" s="30"/>
      <c r="E19" s="61" t="s">
        <v>451</v>
      </c>
      <c r="F19" s="61" t="s">
        <v>379</v>
      </c>
      <c r="G19" s="61" t="s">
        <v>466</v>
      </c>
      <c r="H19" s="29">
        <v>10</v>
      </c>
      <c r="I19" s="29">
        <v>10</v>
      </c>
      <c r="J19" s="51"/>
    </row>
    <row r="20" ht="24" customHeight="1" spans="1:10">
      <c r="A20" s="41" t="s">
        <v>394</v>
      </c>
      <c r="B20" s="42" t="s">
        <v>395</v>
      </c>
      <c r="C20" s="61" t="s">
        <v>467</v>
      </c>
      <c r="D20" s="30"/>
      <c r="E20" s="62">
        <v>90</v>
      </c>
      <c r="F20" s="61" t="s">
        <v>374</v>
      </c>
      <c r="G20" s="43">
        <v>91</v>
      </c>
      <c r="H20" s="29">
        <v>10</v>
      </c>
      <c r="I20" s="29">
        <v>10</v>
      </c>
      <c r="J20" s="52"/>
    </row>
    <row r="21" ht="24" customHeight="1" spans="1:10">
      <c r="A21" s="67"/>
      <c r="B21" s="68"/>
      <c r="C21" s="61" t="s">
        <v>468</v>
      </c>
      <c r="D21" s="30"/>
      <c r="E21" s="62">
        <v>90</v>
      </c>
      <c r="F21" s="61" t="s">
        <v>374</v>
      </c>
      <c r="G21" s="43">
        <v>90</v>
      </c>
      <c r="H21" s="29">
        <v>10</v>
      </c>
      <c r="I21" s="29">
        <v>10</v>
      </c>
      <c r="J21" s="52"/>
    </row>
    <row r="22" ht="24" customHeight="1" spans="1:10">
      <c r="A22" s="45" t="s">
        <v>398</v>
      </c>
      <c r="B22" s="45"/>
      <c r="C22" s="45"/>
      <c r="D22" s="46"/>
      <c r="E22" s="46"/>
      <c r="F22" s="46"/>
      <c r="G22" s="46"/>
      <c r="H22" s="46"/>
      <c r="I22" s="46"/>
      <c r="J22" s="46"/>
    </row>
    <row r="23" ht="24" customHeight="1" spans="1:10">
      <c r="A23" s="45" t="s">
        <v>399</v>
      </c>
      <c r="B23" s="45"/>
      <c r="C23" s="45"/>
      <c r="D23" s="45"/>
      <c r="E23" s="45"/>
      <c r="F23" s="45"/>
      <c r="G23" s="45"/>
      <c r="H23" s="45">
        <v>100</v>
      </c>
      <c r="I23" s="45">
        <f>I7+SUM(I15:I21)</f>
        <v>99</v>
      </c>
      <c r="J23" s="45" t="s">
        <v>400</v>
      </c>
    </row>
    <row r="24" spans="1:10">
      <c r="A24" s="47"/>
      <c r="B24" s="47"/>
      <c r="C24" s="47"/>
      <c r="D24" s="47"/>
      <c r="E24" s="47"/>
      <c r="F24" s="47"/>
      <c r="G24" s="47"/>
      <c r="H24" s="47"/>
      <c r="I24" s="47"/>
      <c r="J24" s="47"/>
    </row>
    <row r="25" spans="1:10">
      <c r="A25" s="48" t="s">
        <v>401</v>
      </c>
      <c r="B25" s="47"/>
      <c r="C25" s="47"/>
      <c r="D25" s="47"/>
      <c r="E25" s="47"/>
      <c r="F25" s="47"/>
      <c r="G25" s="47"/>
      <c r="H25" s="47"/>
      <c r="I25" s="47"/>
      <c r="J25" s="47"/>
    </row>
    <row r="26" spans="1:10">
      <c r="A26" s="48" t="s">
        <v>402</v>
      </c>
      <c r="B26" s="48"/>
      <c r="C26" s="48"/>
      <c r="D26" s="48"/>
      <c r="E26" s="48"/>
      <c r="F26" s="48"/>
      <c r="G26" s="48"/>
      <c r="H26" s="48"/>
      <c r="I26" s="48"/>
      <c r="J26" s="48"/>
    </row>
    <row r="27" spans="1:10">
      <c r="A27" s="48" t="s">
        <v>403</v>
      </c>
      <c r="B27" s="48"/>
      <c r="C27" s="48"/>
      <c r="D27" s="48"/>
      <c r="E27" s="48"/>
      <c r="F27" s="48"/>
      <c r="G27" s="48"/>
      <c r="H27" s="48"/>
      <c r="I27" s="48"/>
      <c r="J27" s="48"/>
    </row>
    <row r="28" spans="1:10">
      <c r="A28" s="48" t="s">
        <v>404</v>
      </c>
      <c r="B28" s="48"/>
      <c r="C28" s="48"/>
      <c r="D28" s="48"/>
      <c r="E28" s="48"/>
      <c r="F28" s="48"/>
      <c r="G28" s="48"/>
      <c r="H28" s="48"/>
      <c r="I28" s="48"/>
      <c r="J28" s="48"/>
    </row>
    <row r="29" spans="1:10">
      <c r="A29" s="48" t="s">
        <v>405</v>
      </c>
      <c r="B29" s="48"/>
      <c r="C29" s="48"/>
      <c r="D29" s="48"/>
      <c r="E29" s="48"/>
      <c r="F29" s="48"/>
      <c r="G29" s="48"/>
      <c r="H29" s="48"/>
      <c r="I29" s="48"/>
      <c r="J29" s="48"/>
    </row>
    <row r="30" spans="1:10">
      <c r="A30" s="48" t="s">
        <v>406</v>
      </c>
      <c r="B30" s="48"/>
      <c r="C30" s="48"/>
      <c r="D30" s="48"/>
      <c r="E30" s="48"/>
      <c r="F30" s="48"/>
      <c r="G30" s="48"/>
      <c r="H30" s="48"/>
      <c r="I30" s="48"/>
      <c r="J30" s="48"/>
    </row>
    <row r="31" spans="1:10">
      <c r="A31" s="48" t="s">
        <v>407</v>
      </c>
      <c r="B31" s="48"/>
      <c r="C31" s="48"/>
      <c r="D31" s="48"/>
      <c r="E31" s="48"/>
      <c r="F31" s="48"/>
      <c r="G31" s="48"/>
      <c r="H31" s="48"/>
      <c r="I31" s="48"/>
      <c r="J31" s="48"/>
    </row>
  </sheetData>
  <mergeCells count="39">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6"/>
    <mergeCell ref="A17:A19"/>
    <mergeCell ref="A20:A21"/>
    <mergeCell ref="B15:B16"/>
    <mergeCell ref="B18:B19"/>
    <mergeCell ref="B20:B21"/>
    <mergeCell ref="D15:D21"/>
    <mergeCell ref="G13:G14"/>
    <mergeCell ref="H13:H14"/>
    <mergeCell ref="I13:I14"/>
    <mergeCell ref="J13:J14"/>
    <mergeCell ref="A6:B10"/>
  </mergeCells>
  <pageMargins left="0.75" right="0.75" top="1" bottom="1" header="0.5" footer="0.5"/>
  <pageSetup paperSize="9" scale="62"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view="pageBreakPreview" zoomScaleNormal="100" topLeftCell="A10" workbookViewId="0">
      <selection activeCell="C10" sqref="$A10:$XFD10"/>
    </sheetView>
  </sheetViews>
  <sheetFormatPr defaultColWidth="9" defaultRowHeight="13.5"/>
  <cols>
    <col min="1" max="1" width="11.125" customWidth="1"/>
    <col min="2" max="2" width="15.75" customWidth="1"/>
    <col min="3" max="3" width="34.375" customWidth="1"/>
    <col min="4" max="4" width="15.75" customWidth="1"/>
    <col min="5" max="5" width="26" customWidth="1"/>
    <col min="6" max="6" width="11.2" customWidth="1"/>
    <col min="7" max="7" width="41.125" customWidth="1"/>
    <col min="9" max="9" width="8.63333333333333" customWidth="1"/>
    <col min="10" max="10" width="12.625" customWidth="1"/>
  </cols>
  <sheetData>
    <row r="1" spans="1:10">
      <c r="A1" s="1" t="s">
        <v>315</v>
      </c>
      <c r="B1" s="1"/>
      <c r="C1" s="1"/>
      <c r="D1" s="1"/>
      <c r="E1" s="1"/>
      <c r="F1" s="1"/>
      <c r="G1" s="1"/>
      <c r="H1" s="1"/>
      <c r="I1" s="1"/>
      <c r="J1" s="1"/>
    </row>
    <row r="2" ht="25.5" spans="1:10">
      <c r="A2" s="2" t="s">
        <v>316</v>
      </c>
      <c r="B2" s="2"/>
      <c r="C2" s="2"/>
      <c r="D2" s="2"/>
      <c r="E2" s="2"/>
      <c r="F2" s="2"/>
      <c r="G2" s="2"/>
      <c r="H2" s="2"/>
      <c r="I2" s="2"/>
      <c r="J2" s="2"/>
    </row>
    <row r="3" ht="22.5" spans="1:10">
      <c r="A3" s="3"/>
      <c r="B3" s="3"/>
      <c r="C3" s="3"/>
      <c r="D3" s="3"/>
      <c r="E3" s="3"/>
      <c r="F3" s="3"/>
      <c r="G3" s="3"/>
      <c r="H3" s="3"/>
      <c r="I3" s="3"/>
      <c r="J3" s="49"/>
    </row>
    <row r="4" ht="21" customHeight="1" spans="1:10">
      <c r="A4" s="4" t="s">
        <v>317</v>
      </c>
      <c r="B4" s="4"/>
      <c r="C4" s="5" t="s">
        <v>469</v>
      </c>
      <c r="D4" s="5"/>
      <c r="E4" s="5"/>
      <c r="F4" s="5"/>
      <c r="G4" s="5"/>
      <c r="H4" s="5"/>
      <c r="I4" s="5"/>
      <c r="J4" s="5"/>
    </row>
    <row r="5" ht="21" customHeight="1" spans="1:10">
      <c r="A5" s="4" t="s">
        <v>319</v>
      </c>
      <c r="B5" s="4"/>
      <c r="C5" s="6" t="s">
        <v>320</v>
      </c>
      <c r="D5" s="6"/>
      <c r="E5" s="6"/>
      <c r="F5" s="4" t="s">
        <v>321</v>
      </c>
      <c r="G5" s="5" t="s">
        <v>320</v>
      </c>
      <c r="H5" s="5"/>
      <c r="I5" s="5"/>
      <c r="J5" s="5"/>
    </row>
    <row r="6" ht="21" customHeight="1" spans="1:10">
      <c r="A6" s="4" t="s">
        <v>322</v>
      </c>
      <c r="B6" s="4"/>
      <c r="C6" s="4"/>
      <c r="D6" s="4" t="s">
        <v>323</v>
      </c>
      <c r="E6" s="4" t="s">
        <v>263</v>
      </c>
      <c r="F6" s="4" t="s">
        <v>324</v>
      </c>
      <c r="G6" s="4" t="s">
        <v>325</v>
      </c>
      <c r="H6" s="4" t="s">
        <v>326</v>
      </c>
      <c r="I6" s="4" t="s">
        <v>327</v>
      </c>
      <c r="J6" s="4"/>
    </row>
    <row r="7" ht="21" customHeight="1" spans="1:10">
      <c r="A7" s="4"/>
      <c r="B7" s="4"/>
      <c r="C7" s="7" t="s">
        <v>328</v>
      </c>
      <c r="D7" s="8">
        <v>3.2</v>
      </c>
      <c r="E7" s="8">
        <v>3.2</v>
      </c>
      <c r="F7" s="8">
        <v>0.36</v>
      </c>
      <c r="G7" s="4">
        <v>10</v>
      </c>
      <c r="H7" s="53">
        <f>F7/E7</f>
        <v>0.1125</v>
      </c>
      <c r="I7" s="8">
        <f>G7*H7</f>
        <v>1.125</v>
      </c>
      <c r="J7" s="8"/>
    </row>
    <row r="8" ht="27" spans="1:10">
      <c r="A8" s="4"/>
      <c r="B8" s="4"/>
      <c r="C8" s="7" t="s">
        <v>329</v>
      </c>
      <c r="D8" s="8">
        <v>3.2</v>
      </c>
      <c r="E8" s="8">
        <v>3.2</v>
      </c>
      <c r="F8" s="8">
        <v>0.36</v>
      </c>
      <c r="G8" s="4" t="s">
        <v>267</v>
      </c>
      <c r="H8" s="10"/>
      <c r="I8" s="8" t="s">
        <v>267</v>
      </c>
      <c r="J8" s="8"/>
    </row>
    <row r="9" ht="27" spans="1:10">
      <c r="A9" s="4"/>
      <c r="B9" s="4"/>
      <c r="C9" s="7" t="s">
        <v>330</v>
      </c>
      <c r="D9" s="10"/>
      <c r="E9" s="10"/>
      <c r="F9" s="10"/>
      <c r="G9" s="4" t="s">
        <v>267</v>
      </c>
      <c r="H9" s="10"/>
      <c r="I9" s="8" t="s">
        <v>267</v>
      </c>
      <c r="J9" s="8"/>
    </row>
    <row r="10" ht="22" customHeight="1" spans="1:10">
      <c r="A10" s="4"/>
      <c r="B10" s="4"/>
      <c r="C10" s="7" t="s">
        <v>331</v>
      </c>
      <c r="D10" s="11" t="s">
        <v>267</v>
      </c>
      <c r="E10" s="11" t="s">
        <v>267</v>
      </c>
      <c r="F10" s="11" t="s">
        <v>267</v>
      </c>
      <c r="G10" s="12" t="s">
        <v>267</v>
      </c>
      <c r="H10" s="13"/>
      <c r="I10" s="11" t="s">
        <v>267</v>
      </c>
      <c r="J10" s="11"/>
    </row>
    <row r="11" ht="24" customHeight="1" spans="1:10">
      <c r="A11" s="4" t="s">
        <v>332</v>
      </c>
      <c r="B11" s="4" t="s">
        <v>333</v>
      </c>
      <c r="C11" s="4"/>
      <c r="D11" s="4"/>
      <c r="E11" s="4"/>
      <c r="F11" s="8" t="s">
        <v>334</v>
      </c>
      <c r="G11" s="8"/>
      <c r="H11" s="8"/>
      <c r="I11" s="8"/>
      <c r="J11" s="8"/>
    </row>
    <row r="12" ht="108" customHeight="1" spans="1:10">
      <c r="A12" s="4"/>
      <c r="B12" s="54" t="s">
        <v>470</v>
      </c>
      <c r="C12" s="54"/>
      <c r="D12" s="54"/>
      <c r="E12" s="54"/>
      <c r="F12" s="55" t="s">
        <v>471</v>
      </c>
      <c r="G12" s="56"/>
      <c r="H12" s="56"/>
      <c r="I12" s="56"/>
      <c r="J12" s="59"/>
    </row>
    <row r="13" ht="24" customHeight="1" spans="1:10">
      <c r="A13" s="17" t="s">
        <v>337</v>
      </c>
      <c r="B13" s="18"/>
      <c r="C13" s="19"/>
      <c r="D13" s="17" t="s">
        <v>338</v>
      </c>
      <c r="E13" s="18"/>
      <c r="F13" s="19"/>
      <c r="G13" s="20" t="s">
        <v>339</v>
      </c>
      <c r="H13" s="20" t="s">
        <v>325</v>
      </c>
      <c r="I13" s="20" t="s">
        <v>327</v>
      </c>
      <c r="J13" s="20" t="s">
        <v>340</v>
      </c>
    </row>
    <row r="14" ht="24" customHeight="1" spans="1:10">
      <c r="A14" s="21" t="s">
        <v>341</v>
      </c>
      <c r="B14" s="4" t="s">
        <v>342</v>
      </c>
      <c r="C14" s="4" t="s">
        <v>343</v>
      </c>
      <c r="D14" s="4" t="s">
        <v>344</v>
      </c>
      <c r="E14" s="4" t="s">
        <v>345</v>
      </c>
      <c r="F14" s="22" t="s">
        <v>346</v>
      </c>
      <c r="G14" s="23"/>
      <c r="H14" s="23"/>
      <c r="I14" s="23"/>
      <c r="J14" s="23"/>
    </row>
    <row r="15" ht="24" customHeight="1" spans="1:10">
      <c r="A15" s="24" t="s">
        <v>347</v>
      </c>
      <c r="B15" s="25" t="s">
        <v>348</v>
      </c>
      <c r="C15" s="26" t="s">
        <v>472</v>
      </c>
      <c r="D15" s="138" t="s">
        <v>350</v>
      </c>
      <c r="E15" s="57">
        <v>2</v>
      </c>
      <c r="F15" s="58" t="s">
        <v>362</v>
      </c>
      <c r="G15" s="28" t="s">
        <v>473</v>
      </c>
      <c r="H15" s="29">
        <v>10</v>
      </c>
      <c r="I15" s="29">
        <v>10</v>
      </c>
      <c r="J15" s="51"/>
    </row>
    <row r="16" ht="24" customHeight="1" spans="1:10">
      <c r="A16" s="24"/>
      <c r="B16" s="30"/>
      <c r="C16" s="26" t="s">
        <v>474</v>
      </c>
      <c r="D16" s="30"/>
      <c r="E16" s="57">
        <v>2</v>
      </c>
      <c r="F16" s="58" t="s">
        <v>362</v>
      </c>
      <c r="G16" s="32" t="s">
        <v>475</v>
      </c>
      <c r="H16" s="29">
        <v>5</v>
      </c>
      <c r="I16" s="29">
        <v>5</v>
      </c>
      <c r="J16" s="51"/>
    </row>
    <row r="17" ht="24" customHeight="1" spans="1:10">
      <c r="A17" s="24"/>
      <c r="B17" s="30"/>
      <c r="C17" s="26" t="s">
        <v>476</v>
      </c>
      <c r="D17" s="30"/>
      <c r="E17" s="57">
        <v>2</v>
      </c>
      <c r="F17" s="58" t="s">
        <v>362</v>
      </c>
      <c r="G17" s="32" t="s">
        <v>477</v>
      </c>
      <c r="H17" s="29">
        <v>5</v>
      </c>
      <c r="I17" s="29">
        <v>5</v>
      </c>
      <c r="J17" s="51"/>
    </row>
    <row r="18" ht="24" customHeight="1" spans="1:10">
      <c r="A18" s="24"/>
      <c r="B18" s="25" t="s">
        <v>364</v>
      </c>
      <c r="C18" s="26" t="s">
        <v>478</v>
      </c>
      <c r="D18" s="30"/>
      <c r="E18" s="33">
        <v>95</v>
      </c>
      <c r="F18" s="34" t="s">
        <v>374</v>
      </c>
      <c r="G18" s="35">
        <v>98</v>
      </c>
      <c r="H18" s="29">
        <v>10</v>
      </c>
      <c r="I18" s="29">
        <v>10</v>
      </c>
      <c r="J18" s="51"/>
    </row>
    <row r="19" ht="24" customHeight="1" spans="1:10">
      <c r="A19" s="24"/>
      <c r="B19" s="25" t="s">
        <v>376</v>
      </c>
      <c r="C19" s="36" t="s">
        <v>479</v>
      </c>
      <c r="D19" s="30"/>
      <c r="E19" s="37">
        <v>2023</v>
      </c>
      <c r="F19" s="38" t="s">
        <v>379</v>
      </c>
      <c r="G19" s="39" t="s">
        <v>377</v>
      </c>
      <c r="H19" s="29">
        <v>10</v>
      </c>
      <c r="I19" s="29">
        <v>10</v>
      </c>
      <c r="J19" s="51"/>
    </row>
    <row r="20" ht="24" customHeight="1" spans="1:10">
      <c r="A20" s="24"/>
      <c r="B20" s="24" t="s">
        <v>380</v>
      </c>
      <c r="C20" s="40" t="s">
        <v>480</v>
      </c>
      <c r="D20" s="30"/>
      <c r="E20" s="37">
        <v>3.2</v>
      </c>
      <c r="F20" s="38" t="s">
        <v>481</v>
      </c>
      <c r="G20" s="39" t="s">
        <v>482</v>
      </c>
      <c r="H20" s="29">
        <v>10</v>
      </c>
      <c r="I20" s="29">
        <v>10</v>
      </c>
      <c r="J20" s="51"/>
    </row>
    <row r="21" ht="24" customHeight="1" spans="1:10">
      <c r="A21" s="24" t="s">
        <v>382</v>
      </c>
      <c r="B21" s="24" t="s">
        <v>483</v>
      </c>
      <c r="C21" s="26" t="s">
        <v>484</v>
      </c>
      <c r="D21" s="30"/>
      <c r="E21" s="12" t="s">
        <v>485</v>
      </c>
      <c r="F21" s="38" t="s">
        <v>431</v>
      </c>
      <c r="G21" s="12" t="s">
        <v>485</v>
      </c>
      <c r="H21" s="29">
        <v>15</v>
      </c>
      <c r="I21" s="29">
        <v>15</v>
      </c>
      <c r="J21" s="51"/>
    </row>
    <row r="22" ht="24" customHeight="1" spans="1:10">
      <c r="A22" s="24"/>
      <c r="B22" s="24" t="s">
        <v>486</v>
      </c>
      <c r="C22" s="26" t="s">
        <v>487</v>
      </c>
      <c r="D22" s="30"/>
      <c r="E22" s="12" t="s">
        <v>488</v>
      </c>
      <c r="F22" s="38" t="s">
        <v>431</v>
      </c>
      <c r="G22" s="12" t="s">
        <v>488</v>
      </c>
      <c r="H22" s="29">
        <v>15</v>
      </c>
      <c r="I22" s="29">
        <v>15</v>
      </c>
      <c r="J22" s="51"/>
    </row>
    <row r="23" ht="27" spans="1:10">
      <c r="A23" s="41" t="s">
        <v>394</v>
      </c>
      <c r="B23" s="42" t="s">
        <v>395</v>
      </c>
      <c r="C23" s="36" t="s">
        <v>489</v>
      </c>
      <c r="D23" s="30"/>
      <c r="E23" s="43">
        <v>90</v>
      </c>
      <c r="F23" s="44" t="s">
        <v>374</v>
      </c>
      <c r="G23" s="43">
        <v>90</v>
      </c>
      <c r="H23" s="29">
        <v>10</v>
      </c>
      <c r="I23" s="29">
        <v>10</v>
      </c>
      <c r="J23" s="52"/>
    </row>
    <row r="24" ht="18" customHeight="1" spans="1:10">
      <c r="A24" s="45" t="s">
        <v>398</v>
      </c>
      <c r="B24" s="45"/>
      <c r="C24" s="45"/>
      <c r="D24" s="46"/>
      <c r="E24" s="46"/>
      <c r="F24" s="46"/>
      <c r="G24" s="46"/>
      <c r="H24" s="46"/>
      <c r="I24" s="46"/>
      <c r="J24" s="46"/>
    </row>
    <row r="25" ht="18" customHeight="1" spans="1:10">
      <c r="A25" s="45" t="s">
        <v>399</v>
      </c>
      <c r="B25" s="45"/>
      <c r="C25" s="45"/>
      <c r="D25" s="45"/>
      <c r="E25" s="45"/>
      <c r="F25" s="45"/>
      <c r="G25" s="45"/>
      <c r="H25" s="45">
        <v>100</v>
      </c>
      <c r="I25" s="60">
        <f>I7+SUM(I15:I23)</f>
        <v>91.125</v>
      </c>
      <c r="J25" s="45" t="s">
        <v>400</v>
      </c>
    </row>
    <row r="26" ht="8" customHeight="1" spans="1:10">
      <c r="A26" s="47"/>
      <c r="B26" s="47"/>
      <c r="C26" s="47"/>
      <c r="D26" s="47"/>
      <c r="E26" s="47"/>
      <c r="F26" s="47"/>
      <c r="G26" s="47"/>
      <c r="H26" s="47"/>
      <c r="I26" s="47"/>
      <c r="J26" s="47"/>
    </row>
    <row r="27" spans="1:10">
      <c r="A27" s="48" t="s">
        <v>401</v>
      </c>
      <c r="B27" s="47"/>
      <c r="C27" s="47"/>
      <c r="D27" s="47"/>
      <c r="E27" s="47"/>
      <c r="F27" s="47"/>
      <c r="G27" s="47"/>
      <c r="H27" s="47"/>
      <c r="I27" s="47"/>
      <c r="J27" s="47"/>
    </row>
    <row r="28" spans="1:10">
      <c r="A28" s="48" t="s">
        <v>402</v>
      </c>
      <c r="B28" s="48"/>
      <c r="C28" s="48"/>
      <c r="D28" s="48"/>
      <c r="E28" s="48"/>
      <c r="F28" s="48"/>
      <c r="G28" s="48"/>
      <c r="H28" s="48"/>
      <c r="I28" s="48"/>
      <c r="J28" s="48"/>
    </row>
    <row r="29" spans="1:10">
      <c r="A29" s="48" t="s">
        <v>403</v>
      </c>
      <c r="B29" s="48"/>
      <c r="C29" s="48"/>
      <c r="D29" s="48"/>
      <c r="E29" s="48"/>
      <c r="F29" s="48"/>
      <c r="G29" s="48"/>
      <c r="H29" s="48"/>
      <c r="I29" s="48"/>
      <c r="J29" s="48"/>
    </row>
    <row r="30" spans="1:10">
      <c r="A30" s="48" t="s">
        <v>404</v>
      </c>
      <c r="B30" s="48"/>
      <c r="C30" s="48"/>
      <c r="D30" s="48"/>
      <c r="E30" s="48"/>
      <c r="F30" s="48"/>
      <c r="G30" s="48"/>
      <c r="H30" s="48"/>
      <c r="I30" s="48"/>
      <c r="J30" s="48"/>
    </row>
    <row r="31" spans="1:10">
      <c r="A31" s="48" t="s">
        <v>405</v>
      </c>
      <c r="B31" s="48"/>
      <c r="C31" s="48"/>
      <c r="D31" s="48"/>
      <c r="E31" s="48"/>
      <c r="F31" s="48"/>
      <c r="G31" s="48"/>
      <c r="H31" s="48"/>
      <c r="I31" s="48"/>
      <c r="J31" s="48"/>
    </row>
    <row r="32" spans="1:10">
      <c r="A32" s="48" t="s">
        <v>406</v>
      </c>
      <c r="B32" s="48"/>
      <c r="C32" s="48"/>
      <c r="D32" s="48"/>
      <c r="E32" s="48"/>
      <c r="F32" s="48"/>
      <c r="G32" s="48"/>
      <c r="H32" s="48"/>
      <c r="I32" s="48"/>
      <c r="J32" s="48"/>
    </row>
    <row r="33" spans="1:10">
      <c r="A33" s="48" t="s">
        <v>407</v>
      </c>
      <c r="B33" s="48"/>
      <c r="C33" s="48"/>
      <c r="D33" s="48"/>
      <c r="E33" s="48"/>
      <c r="F33" s="48"/>
      <c r="G33" s="48"/>
      <c r="H33" s="48"/>
      <c r="I33" s="48"/>
      <c r="J33" s="48"/>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20"/>
    <mergeCell ref="A21:A22"/>
    <mergeCell ref="B15:B17"/>
    <mergeCell ref="D15:D23"/>
    <mergeCell ref="G13:G14"/>
    <mergeCell ref="H13:H14"/>
    <mergeCell ref="I13:I14"/>
    <mergeCell ref="J13:J14"/>
    <mergeCell ref="A6:B10"/>
  </mergeCells>
  <pageMargins left="0.75" right="0.75" top="1" bottom="1" header="0.5" footer="0.5"/>
  <pageSetup paperSize="9" scale="5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view="pageBreakPreview" zoomScaleNormal="100" workbookViewId="0">
      <selection activeCell="D13" sqref="D13:F13"/>
    </sheetView>
  </sheetViews>
  <sheetFormatPr defaultColWidth="9" defaultRowHeight="13.5"/>
  <cols>
    <col min="1" max="1" width="11.125" customWidth="1"/>
    <col min="2" max="2" width="15.75" customWidth="1"/>
    <col min="3" max="3" width="32.5" customWidth="1"/>
    <col min="4" max="4" width="15.75" customWidth="1"/>
    <col min="5" max="5" width="26" customWidth="1"/>
    <col min="6" max="6" width="11.2" customWidth="1"/>
    <col min="7" max="7" width="32.5" customWidth="1"/>
    <col min="9" max="9" width="8.63333333333333" customWidth="1"/>
    <col min="10" max="10" width="12.625" customWidth="1"/>
  </cols>
  <sheetData>
    <row r="1" spans="1:10">
      <c r="A1" s="1" t="s">
        <v>315</v>
      </c>
      <c r="B1" s="1"/>
      <c r="C1" s="1"/>
      <c r="D1" s="1"/>
      <c r="E1" s="1"/>
      <c r="F1" s="1"/>
      <c r="G1" s="1"/>
      <c r="H1" s="1"/>
      <c r="I1" s="1"/>
      <c r="J1" s="1"/>
    </row>
    <row r="2" ht="25.5" spans="1:10">
      <c r="A2" s="2" t="s">
        <v>316</v>
      </c>
      <c r="B2" s="2"/>
      <c r="C2" s="2"/>
      <c r="D2" s="2"/>
      <c r="E2" s="2"/>
      <c r="F2" s="2"/>
      <c r="G2" s="2"/>
      <c r="H2" s="2"/>
      <c r="I2" s="2"/>
      <c r="J2" s="2"/>
    </row>
    <row r="3" ht="22.5" spans="1:10">
      <c r="A3" s="3"/>
      <c r="B3" s="3"/>
      <c r="C3" s="3"/>
      <c r="D3" s="3"/>
      <c r="E3" s="3"/>
      <c r="F3" s="3"/>
      <c r="G3" s="3"/>
      <c r="H3" s="3"/>
      <c r="I3" s="3"/>
      <c r="J3" s="49"/>
    </row>
    <row r="4" ht="24" customHeight="1" spans="1:10">
      <c r="A4" s="4" t="s">
        <v>317</v>
      </c>
      <c r="B4" s="4"/>
      <c r="C4" s="5" t="s">
        <v>490</v>
      </c>
      <c r="D4" s="5"/>
      <c r="E4" s="5"/>
      <c r="F4" s="5"/>
      <c r="G4" s="5"/>
      <c r="H4" s="5"/>
      <c r="I4" s="5"/>
      <c r="J4" s="5"/>
    </row>
    <row r="5" ht="24" customHeight="1" spans="1:10">
      <c r="A5" s="4" t="s">
        <v>319</v>
      </c>
      <c r="B5" s="4"/>
      <c r="C5" s="6" t="s">
        <v>320</v>
      </c>
      <c r="D5" s="6"/>
      <c r="E5" s="6"/>
      <c r="F5" s="4" t="s">
        <v>321</v>
      </c>
      <c r="G5" s="5" t="s">
        <v>320</v>
      </c>
      <c r="H5" s="5"/>
      <c r="I5" s="5"/>
      <c r="J5" s="5"/>
    </row>
    <row r="6" ht="24" customHeight="1" spans="1:10">
      <c r="A6" s="4" t="s">
        <v>322</v>
      </c>
      <c r="B6" s="4"/>
      <c r="C6" s="4"/>
      <c r="D6" s="4" t="s">
        <v>323</v>
      </c>
      <c r="E6" s="4" t="s">
        <v>263</v>
      </c>
      <c r="F6" s="4" t="s">
        <v>324</v>
      </c>
      <c r="G6" s="4" t="s">
        <v>325</v>
      </c>
      <c r="H6" s="4" t="s">
        <v>326</v>
      </c>
      <c r="I6" s="4" t="s">
        <v>327</v>
      </c>
      <c r="J6" s="4"/>
    </row>
    <row r="7" ht="24" customHeight="1" spans="1:10">
      <c r="A7" s="4"/>
      <c r="B7" s="4"/>
      <c r="C7" s="7" t="s">
        <v>328</v>
      </c>
      <c r="D7" s="8">
        <v>1.16</v>
      </c>
      <c r="E7" s="8">
        <v>1.16</v>
      </c>
      <c r="F7" s="8">
        <v>1.16</v>
      </c>
      <c r="G7" s="4">
        <v>10</v>
      </c>
      <c r="H7" s="9">
        <f>F7/E7</f>
        <v>1</v>
      </c>
      <c r="I7" s="8">
        <f>G7*H7</f>
        <v>10</v>
      </c>
      <c r="J7" s="8"/>
    </row>
    <row r="8" ht="27" spans="1:10">
      <c r="A8" s="4"/>
      <c r="B8" s="4"/>
      <c r="C8" s="7" t="s">
        <v>329</v>
      </c>
      <c r="D8" s="8">
        <v>1.16</v>
      </c>
      <c r="E8" s="8">
        <v>1.16</v>
      </c>
      <c r="F8" s="8">
        <v>1.16</v>
      </c>
      <c r="G8" s="4" t="s">
        <v>267</v>
      </c>
      <c r="H8" s="10"/>
      <c r="I8" s="8" t="s">
        <v>267</v>
      </c>
      <c r="J8" s="8"/>
    </row>
    <row r="9" ht="27" spans="1:10">
      <c r="A9" s="4"/>
      <c r="B9" s="4"/>
      <c r="C9" s="7" t="s">
        <v>330</v>
      </c>
      <c r="D9" s="10"/>
      <c r="E9" s="10"/>
      <c r="F9" s="10"/>
      <c r="G9" s="4" t="s">
        <v>267</v>
      </c>
      <c r="H9" s="10"/>
      <c r="I9" s="8" t="s">
        <v>267</v>
      </c>
      <c r="J9" s="8"/>
    </row>
    <row r="10" ht="21" customHeight="1" spans="1:10">
      <c r="A10" s="4"/>
      <c r="B10" s="4"/>
      <c r="C10" s="7" t="s">
        <v>331</v>
      </c>
      <c r="D10" s="11" t="s">
        <v>267</v>
      </c>
      <c r="E10" s="11" t="s">
        <v>267</v>
      </c>
      <c r="F10" s="11" t="s">
        <v>267</v>
      </c>
      <c r="G10" s="12" t="s">
        <v>267</v>
      </c>
      <c r="H10" s="13"/>
      <c r="I10" s="11" t="s">
        <v>267</v>
      </c>
      <c r="J10" s="11"/>
    </row>
    <row r="11" ht="21" customHeight="1" spans="1:10">
      <c r="A11" s="4" t="s">
        <v>332</v>
      </c>
      <c r="B11" s="4" t="s">
        <v>333</v>
      </c>
      <c r="C11" s="4"/>
      <c r="D11" s="4"/>
      <c r="E11" s="4"/>
      <c r="F11" s="8" t="s">
        <v>334</v>
      </c>
      <c r="G11" s="8"/>
      <c r="H11" s="8"/>
      <c r="I11" s="8"/>
      <c r="J11" s="8"/>
    </row>
    <row r="12" ht="27" customHeight="1" spans="1:10">
      <c r="A12" s="4"/>
      <c r="B12" s="14" t="s">
        <v>491</v>
      </c>
      <c r="C12" s="14"/>
      <c r="D12" s="14"/>
      <c r="E12" s="14"/>
      <c r="F12" s="15" t="s">
        <v>491</v>
      </c>
      <c r="G12" s="16"/>
      <c r="H12" s="16"/>
      <c r="I12" s="16"/>
      <c r="J12" s="50"/>
    </row>
    <row r="13" ht="23" customHeight="1" spans="1:10">
      <c r="A13" s="17" t="s">
        <v>337</v>
      </c>
      <c r="B13" s="18"/>
      <c r="C13" s="19"/>
      <c r="D13" s="17" t="s">
        <v>338</v>
      </c>
      <c r="E13" s="18"/>
      <c r="F13" s="19"/>
      <c r="G13" s="20" t="s">
        <v>339</v>
      </c>
      <c r="H13" s="20" t="s">
        <v>325</v>
      </c>
      <c r="I13" s="20" t="s">
        <v>327</v>
      </c>
      <c r="J13" s="20" t="s">
        <v>340</v>
      </c>
    </row>
    <row r="14" ht="23" customHeight="1" spans="1:10">
      <c r="A14" s="21" t="s">
        <v>341</v>
      </c>
      <c r="B14" s="4" t="s">
        <v>342</v>
      </c>
      <c r="C14" s="4" t="s">
        <v>343</v>
      </c>
      <c r="D14" s="4" t="s">
        <v>344</v>
      </c>
      <c r="E14" s="4" t="s">
        <v>345</v>
      </c>
      <c r="F14" s="22" t="s">
        <v>346</v>
      </c>
      <c r="G14" s="23"/>
      <c r="H14" s="23"/>
      <c r="I14" s="23"/>
      <c r="J14" s="23"/>
    </row>
    <row r="15" ht="23" customHeight="1" spans="1:10">
      <c r="A15" s="24" t="s">
        <v>347</v>
      </c>
      <c r="B15" s="25" t="s">
        <v>348</v>
      </c>
      <c r="C15" s="26" t="s">
        <v>492</v>
      </c>
      <c r="D15" s="138" t="s">
        <v>350</v>
      </c>
      <c r="E15" s="27" t="s">
        <v>493</v>
      </c>
      <c r="F15" s="27" t="s">
        <v>362</v>
      </c>
      <c r="G15" s="28" t="s">
        <v>494</v>
      </c>
      <c r="H15" s="29">
        <v>10</v>
      </c>
      <c r="I15" s="29">
        <v>10</v>
      </c>
      <c r="J15" s="51"/>
    </row>
    <row r="16" ht="23" customHeight="1" spans="1:10">
      <c r="A16" s="24"/>
      <c r="B16" s="30"/>
      <c r="C16" s="26" t="s">
        <v>495</v>
      </c>
      <c r="D16" s="30"/>
      <c r="E16" s="31">
        <v>3</v>
      </c>
      <c r="F16" s="27" t="s">
        <v>443</v>
      </c>
      <c r="G16" s="32" t="s">
        <v>496</v>
      </c>
      <c r="H16" s="29">
        <v>10</v>
      </c>
      <c r="I16" s="29">
        <v>10</v>
      </c>
      <c r="J16" s="51"/>
    </row>
    <row r="17" ht="23" customHeight="1" spans="1:10">
      <c r="A17" s="24"/>
      <c r="B17" s="25" t="s">
        <v>364</v>
      </c>
      <c r="C17" s="26" t="s">
        <v>497</v>
      </c>
      <c r="D17" s="30"/>
      <c r="E17" s="33">
        <v>90</v>
      </c>
      <c r="F17" s="34" t="s">
        <v>374</v>
      </c>
      <c r="G17" s="35">
        <v>95</v>
      </c>
      <c r="H17" s="29">
        <v>10</v>
      </c>
      <c r="I17" s="29">
        <v>10</v>
      </c>
      <c r="J17" s="51"/>
    </row>
    <row r="18" ht="23" customHeight="1" spans="1:10">
      <c r="A18" s="24"/>
      <c r="B18" s="25" t="s">
        <v>376</v>
      </c>
      <c r="C18" s="36" t="s">
        <v>479</v>
      </c>
      <c r="D18" s="30"/>
      <c r="E18" s="37">
        <v>2023</v>
      </c>
      <c r="F18" s="38" t="s">
        <v>379</v>
      </c>
      <c r="G18" s="39" t="s">
        <v>377</v>
      </c>
      <c r="H18" s="29">
        <v>10</v>
      </c>
      <c r="I18" s="29">
        <v>10</v>
      </c>
      <c r="J18" s="51"/>
    </row>
    <row r="19" ht="23" customHeight="1" spans="1:10">
      <c r="A19" s="24"/>
      <c r="B19" s="24" t="s">
        <v>380</v>
      </c>
      <c r="C19" s="40" t="s">
        <v>480</v>
      </c>
      <c r="D19" s="30"/>
      <c r="E19" s="37">
        <v>8.79</v>
      </c>
      <c r="F19" s="38" t="s">
        <v>481</v>
      </c>
      <c r="G19" s="39" t="s">
        <v>482</v>
      </c>
      <c r="H19" s="29">
        <v>10</v>
      </c>
      <c r="I19" s="29">
        <v>10</v>
      </c>
      <c r="J19" s="51"/>
    </row>
    <row r="20" ht="27" spans="1:10">
      <c r="A20" s="24" t="s">
        <v>382</v>
      </c>
      <c r="B20" s="24" t="s">
        <v>483</v>
      </c>
      <c r="C20" s="28" t="s">
        <v>498</v>
      </c>
      <c r="D20" s="30"/>
      <c r="E20" s="12" t="s">
        <v>498</v>
      </c>
      <c r="F20" s="38" t="s">
        <v>431</v>
      </c>
      <c r="G20" s="12" t="s">
        <v>498</v>
      </c>
      <c r="H20" s="29">
        <v>30</v>
      </c>
      <c r="I20" s="29">
        <v>28</v>
      </c>
      <c r="J20" s="51"/>
    </row>
    <row r="21" ht="27" spans="1:10">
      <c r="A21" s="41" t="s">
        <v>394</v>
      </c>
      <c r="B21" s="42" t="s">
        <v>395</v>
      </c>
      <c r="C21" s="36" t="s">
        <v>499</v>
      </c>
      <c r="D21" s="30"/>
      <c r="E21" s="43">
        <v>90</v>
      </c>
      <c r="F21" s="44" t="s">
        <v>374</v>
      </c>
      <c r="G21" s="43">
        <v>99</v>
      </c>
      <c r="H21" s="29">
        <v>10</v>
      </c>
      <c r="I21" s="29">
        <v>10</v>
      </c>
      <c r="J21" s="52"/>
    </row>
    <row r="22" ht="20" customHeight="1" spans="1:10">
      <c r="A22" s="45" t="s">
        <v>398</v>
      </c>
      <c r="B22" s="45"/>
      <c r="C22" s="45"/>
      <c r="D22" s="46"/>
      <c r="E22" s="46"/>
      <c r="F22" s="46"/>
      <c r="G22" s="46"/>
      <c r="H22" s="46"/>
      <c r="I22" s="46"/>
      <c r="J22" s="46"/>
    </row>
    <row r="23" ht="20" customHeight="1" spans="1:10">
      <c r="A23" s="45" t="s">
        <v>399</v>
      </c>
      <c r="B23" s="45"/>
      <c r="C23" s="45"/>
      <c r="D23" s="45"/>
      <c r="E23" s="45"/>
      <c r="F23" s="45"/>
      <c r="G23" s="45"/>
      <c r="H23" s="45">
        <v>100</v>
      </c>
      <c r="I23" s="45">
        <f>I7+SUM(I15:I21)</f>
        <v>98</v>
      </c>
      <c r="J23" s="45" t="s">
        <v>400</v>
      </c>
    </row>
    <row r="24" ht="9" customHeight="1" spans="1:10">
      <c r="A24" s="47"/>
      <c r="B24" s="47"/>
      <c r="C24" s="47"/>
      <c r="D24" s="47"/>
      <c r="E24" s="47"/>
      <c r="F24" s="47"/>
      <c r="G24" s="47"/>
      <c r="H24" s="47"/>
      <c r="I24" s="47"/>
      <c r="J24" s="47"/>
    </row>
    <row r="25" spans="1:10">
      <c r="A25" s="48" t="s">
        <v>401</v>
      </c>
      <c r="B25" s="47"/>
      <c r="C25" s="47"/>
      <c r="D25" s="47"/>
      <c r="E25" s="47"/>
      <c r="F25" s="47"/>
      <c r="G25" s="47"/>
      <c r="H25" s="47"/>
      <c r="I25" s="47"/>
      <c r="J25" s="47"/>
    </row>
    <row r="26" spans="1:10">
      <c r="A26" s="48" t="s">
        <v>402</v>
      </c>
      <c r="B26" s="48"/>
      <c r="C26" s="48"/>
      <c r="D26" s="48"/>
      <c r="E26" s="48"/>
      <c r="F26" s="48"/>
      <c r="G26" s="48"/>
      <c r="H26" s="48"/>
      <c r="I26" s="48"/>
      <c r="J26" s="48"/>
    </row>
    <row r="27" spans="1:10">
      <c r="A27" s="48" t="s">
        <v>403</v>
      </c>
      <c r="B27" s="48"/>
      <c r="C27" s="48"/>
      <c r="D27" s="48"/>
      <c r="E27" s="48"/>
      <c r="F27" s="48"/>
      <c r="G27" s="48"/>
      <c r="H27" s="48"/>
      <c r="I27" s="48"/>
      <c r="J27" s="48"/>
    </row>
    <row r="28" spans="1:10">
      <c r="A28" s="48" t="s">
        <v>404</v>
      </c>
      <c r="B28" s="48"/>
      <c r="C28" s="48"/>
      <c r="D28" s="48"/>
      <c r="E28" s="48"/>
      <c r="F28" s="48"/>
      <c r="G28" s="48"/>
      <c r="H28" s="48"/>
      <c r="I28" s="48"/>
      <c r="J28" s="48"/>
    </row>
    <row r="29" spans="1:10">
      <c r="A29" s="48" t="s">
        <v>405</v>
      </c>
      <c r="B29" s="48"/>
      <c r="C29" s="48"/>
      <c r="D29" s="48"/>
      <c r="E29" s="48"/>
      <c r="F29" s="48"/>
      <c r="G29" s="48"/>
      <c r="H29" s="48"/>
      <c r="I29" s="48"/>
      <c r="J29" s="48"/>
    </row>
    <row r="30" spans="1:10">
      <c r="A30" s="48" t="s">
        <v>406</v>
      </c>
      <c r="B30" s="48"/>
      <c r="C30" s="48"/>
      <c r="D30" s="48"/>
      <c r="E30" s="48"/>
      <c r="F30" s="48"/>
      <c r="G30" s="48"/>
      <c r="H30" s="48"/>
      <c r="I30" s="48"/>
      <c r="J30" s="48"/>
    </row>
    <row r="31" spans="1:10">
      <c r="A31" s="48" t="s">
        <v>407</v>
      </c>
      <c r="B31" s="48"/>
      <c r="C31" s="48"/>
      <c r="D31" s="48"/>
      <c r="E31" s="48"/>
      <c r="F31" s="48"/>
      <c r="G31" s="48"/>
      <c r="H31" s="48"/>
      <c r="I31" s="48"/>
      <c r="J31" s="4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9"/>
    <mergeCell ref="B15:B16"/>
    <mergeCell ref="D15:D21"/>
    <mergeCell ref="G13:G14"/>
    <mergeCell ref="H13:H14"/>
    <mergeCell ref="I13:I14"/>
    <mergeCell ref="J13:J14"/>
    <mergeCell ref="A6:B10"/>
  </mergeCells>
  <pageMargins left="0.75" right="0.75" top="1" bottom="1" header="0.5" footer="0.5"/>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view="pageBreakPreview" zoomScaleNormal="100" workbookViewId="0">
      <pane xSplit="4" ySplit="9" topLeftCell="E24" activePane="bottomRight" state="frozen"/>
      <selection/>
      <selection pane="topRight"/>
      <selection pane="bottomLeft"/>
      <selection pane="bottomRight" activeCell="F27" sqref="F2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0" t="s">
        <v>54</v>
      </c>
    </row>
    <row r="2" ht="14.25" spans="12:12">
      <c r="L2" s="118" t="s">
        <v>55</v>
      </c>
    </row>
    <row r="3" ht="14.25" spans="1:12">
      <c r="A3" s="118" t="s">
        <v>2</v>
      </c>
      <c r="L3" s="118" t="s">
        <v>3</v>
      </c>
    </row>
    <row r="4" ht="19.5" customHeight="1" spans="1:12">
      <c r="A4" s="119" t="s">
        <v>6</v>
      </c>
      <c r="B4" s="119"/>
      <c r="C4" s="119"/>
      <c r="D4" s="119"/>
      <c r="E4" s="126" t="s">
        <v>45</v>
      </c>
      <c r="F4" s="126" t="s">
        <v>56</v>
      </c>
      <c r="G4" s="126" t="s">
        <v>57</v>
      </c>
      <c r="H4" s="126" t="s">
        <v>58</v>
      </c>
      <c r="I4" s="126"/>
      <c r="J4" s="126" t="s">
        <v>59</v>
      </c>
      <c r="K4" s="126" t="s">
        <v>60</v>
      </c>
      <c r="L4" s="126" t="s">
        <v>61</v>
      </c>
    </row>
    <row r="5" ht="16" customHeight="1" spans="1:12">
      <c r="A5" s="126" t="s">
        <v>62</v>
      </c>
      <c r="B5" s="126"/>
      <c r="C5" s="126"/>
      <c r="D5" s="119" t="s">
        <v>63</v>
      </c>
      <c r="E5" s="126"/>
      <c r="F5" s="126"/>
      <c r="G5" s="126"/>
      <c r="H5" s="126" t="s">
        <v>64</v>
      </c>
      <c r="I5" s="126" t="s">
        <v>65</v>
      </c>
      <c r="J5" s="126"/>
      <c r="K5" s="126"/>
      <c r="L5" s="126" t="s">
        <v>64</v>
      </c>
    </row>
    <row r="6" ht="16" customHeight="1" spans="1:12">
      <c r="A6" s="126"/>
      <c r="B6" s="126"/>
      <c r="C6" s="126"/>
      <c r="D6" s="119"/>
      <c r="E6" s="126"/>
      <c r="F6" s="126"/>
      <c r="G6" s="126"/>
      <c r="H6" s="126"/>
      <c r="I6" s="126"/>
      <c r="J6" s="126"/>
      <c r="K6" s="126"/>
      <c r="L6" s="126"/>
    </row>
    <row r="7" ht="16" customHeight="1" spans="1:12">
      <c r="A7" s="126"/>
      <c r="B7" s="126"/>
      <c r="C7" s="126"/>
      <c r="D7" s="119"/>
      <c r="E7" s="126"/>
      <c r="F7" s="126"/>
      <c r="G7" s="126"/>
      <c r="H7" s="126"/>
      <c r="I7" s="126"/>
      <c r="J7" s="126"/>
      <c r="K7" s="126"/>
      <c r="L7" s="126"/>
    </row>
    <row r="8" ht="19.5" customHeight="1" spans="1:12">
      <c r="A8" s="119" t="s">
        <v>66</v>
      </c>
      <c r="B8" s="119" t="s">
        <v>67</v>
      </c>
      <c r="C8" s="119" t="s">
        <v>68</v>
      </c>
      <c r="D8" s="119" t="s">
        <v>10</v>
      </c>
      <c r="E8" s="126">
        <v>1</v>
      </c>
      <c r="F8" s="126">
        <v>2</v>
      </c>
      <c r="G8" s="126">
        <v>3</v>
      </c>
      <c r="H8" s="126">
        <v>4</v>
      </c>
      <c r="I8" s="126">
        <v>5</v>
      </c>
      <c r="J8" s="126">
        <v>6</v>
      </c>
      <c r="K8" s="126">
        <v>7</v>
      </c>
      <c r="L8" s="126">
        <v>8</v>
      </c>
    </row>
    <row r="9" ht="19.5" customHeight="1" spans="1:12">
      <c r="A9" s="119"/>
      <c r="B9" s="119"/>
      <c r="C9" s="119"/>
      <c r="D9" s="119" t="s">
        <v>69</v>
      </c>
      <c r="E9" s="134">
        <v>2639.71</v>
      </c>
      <c r="F9" s="134">
        <v>1959.98</v>
      </c>
      <c r="G9" s="122">
        <v>0</v>
      </c>
      <c r="H9" s="122">
        <v>0</v>
      </c>
      <c r="I9" s="122"/>
      <c r="J9" s="122">
        <v>0</v>
      </c>
      <c r="K9" s="122">
        <v>0</v>
      </c>
      <c r="L9" s="122">
        <v>679.73</v>
      </c>
    </row>
    <row r="10" ht="19.5" customHeight="1" spans="1:12">
      <c r="A10" s="131">
        <v>206</v>
      </c>
      <c r="B10" s="131"/>
      <c r="C10" s="131"/>
      <c r="D10" s="131" t="s">
        <v>70</v>
      </c>
      <c r="E10" s="122">
        <v>0.91</v>
      </c>
      <c r="F10" s="122">
        <v>0.91</v>
      </c>
      <c r="G10" s="122">
        <v>0</v>
      </c>
      <c r="H10" s="122">
        <v>0</v>
      </c>
      <c r="I10" s="122"/>
      <c r="J10" s="122">
        <v>0</v>
      </c>
      <c r="K10" s="122">
        <v>0</v>
      </c>
      <c r="L10" s="122">
        <v>0</v>
      </c>
    </row>
    <row r="11" ht="19.5" customHeight="1" spans="1:12">
      <c r="A11" s="131">
        <v>20604</v>
      </c>
      <c r="B11" s="131"/>
      <c r="C11" s="131"/>
      <c r="D11" s="131" t="s">
        <v>71</v>
      </c>
      <c r="E11" s="122">
        <v>0.91</v>
      </c>
      <c r="F11" s="122">
        <v>0.91</v>
      </c>
      <c r="G11" s="122">
        <v>0</v>
      </c>
      <c r="H11" s="122">
        <v>0</v>
      </c>
      <c r="I11" s="122"/>
      <c r="J11" s="122">
        <v>0</v>
      </c>
      <c r="K11" s="122">
        <v>0</v>
      </c>
      <c r="L11" s="122">
        <v>0</v>
      </c>
    </row>
    <row r="12" ht="19.5" customHeight="1" spans="1:12">
      <c r="A12" s="131">
        <v>2060404</v>
      </c>
      <c r="B12" s="131"/>
      <c r="C12" s="131"/>
      <c r="D12" s="131" t="s">
        <v>72</v>
      </c>
      <c r="E12" s="122">
        <v>0.91</v>
      </c>
      <c r="F12" s="122">
        <v>0.91</v>
      </c>
      <c r="G12" s="122">
        <v>0</v>
      </c>
      <c r="H12" s="122">
        <v>0</v>
      </c>
      <c r="I12" s="122"/>
      <c r="J12" s="122">
        <v>0</v>
      </c>
      <c r="K12" s="122">
        <v>0</v>
      </c>
      <c r="L12" s="122">
        <v>0</v>
      </c>
    </row>
    <row r="13" ht="19.5" customHeight="1" spans="1:12">
      <c r="A13" s="131">
        <v>207</v>
      </c>
      <c r="B13" s="131"/>
      <c r="C13" s="131"/>
      <c r="D13" s="131" t="s">
        <v>73</v>
      </c>
      <c r="E13" s="134">
        <v>1693.05</v>
      </c>
      <c r="F13" s="134">
        <v>1013.32</v>
      </c>
      <c r="G13" s="122">
        <v>0</v>
      </c>
      <c r="H13" s="122">
        <v>0</v>
      </c>
      <c r="I13" s="122"/>
      <c r="J13" s="122">
        <v>0</v>
      </c>
      <c r="K13" s="122">
        <v>0</v>
      </c>
      <c r="L13" s="122">
        <v>679.73</v>
      </c>
    </row>
    <row r="14" ht="19.5" customHeight="1" spans="1:12">
      <c r="A14" s="131">
        <v>20701</v>
      </c>
      <c r="B14" s="131"/>
      <c r="C14" s="131"/>
      <c r="D14" s="131" t="s">
        <v>74</v>
      </c>
      <c r="E14" s="134">
        <v>1664.1</v>
      </c>
      <c r="F14" s="122">
        <v>984.36</v>
      </c>
      <c r="G14" s="122">
        <v>0</v>
      </c>
      <c r="H14" s="122">
        <v>0</v>
      </c>
      <c r="I14" s="122"/>
      <c r="J14" s="122">
        <v>0</v>
      </c>
      <c r="K14" s="122">
        <v>0</v>
      </c>
      <c r="L14" s="122">
        <v>679.73</v>
      </c>
    </row>
    <row r="15" ht="19.5" customHeight="1" spans="1:12">
      <c r="A15" s="131">
        <v>2070101</v>
      </c>
      <c r="B15" s="131"/>
      <c r="C15" s="131"/>
      <c r="D15" s="131" t="s">
        <v>75</v>
      </c>
      <c r="E15" s="122">
        <v>206.64</v>
      </c>
      <c r="F15" s="122">
        <v>206.64</v>
      </c>
      <c r="G15" s="122">
        <v>0</v>
      </c>
      <c r="H15" s="122">
        <v>0</v>
      </c>
      <c r="I15" s="122"/>
      <c r="J15" s="122">
        <v>0</v>
      </c>
      <c r="K15" s="122">
        <v>0</v>
      </c>
      <c r="L15" s="122">
        <v>0</v>
      </c>
    </row>
    <row r="16" ht="19.5" customHeight="1" spans="1:12">
      <c r="A16" s="131">
        <v>2070109</v>
      </c>
      <c r="B16" s="131"/>
      <c r="C16" s="131"/>
      <c r="D16" s="131" t="s">
        <v>76</v>
      </c>
      <c r="E16" s="122">
        <v>86.43</v>
      </c>
      <c r="F16" s="122">
        <v>86.43</v>
      </c>
      <c r="G16" s="122">
        <v>0</v>
      </c>
      <c r="H16" s="122">
        <v>0</v>
      </c>
      <c r="I16" s="122"/>
      <c r="J16" s="122">
        <v>0</v>
      </c>
      <c r="K16" s="122">
        <v>0</v>
      </c>
      <c r="L16" s="122">
        <v>0</v>
      </c>
    </row>
    <row r="17" ht="19.5" customHeight="1" spans="1:12">
      <c r="A17" s="131">
        <v>2070112</v>
      </c>
      <c r="B17" s="131"/>
      <c r="C17" s="131"/>
      <c r="D17" s="131" t="s">
        <v>77</v>
      </c>
      <c r="E17" s="122">
        <v>36.06</v>
      </c>
      <c r="F17" s="122">
        <v>36.06</v>
      </c>
      <c r="G17" s="122">
        <v>0</v>
      </c>
      <c r="H17" s="122">
        <v>0</v>
      </c>
      <c r="I17" s="122"/>
      <c r="J17" s="122">
        <v>0</v>
      </c>
      <c r="K17" s="122">
        <v>0</v>
      </c>
      <c r="L17" s="122">
        <v>0</v>
      </c>
    </row>
    <row r="18" ht="19.5" customHeight="1" spans="1:12">
      <c r="A18" s="131">
        <v>2070113</v>
      </c>
      <c r="B18" s="131"/>
      <c r="C18" s="131"/>
      <c r="D18" s="131" t="s">
        <v>78</v>
      </c>
      <c r="E18" s="122">
        <v>0.36</v>
      </c>
      <c r="F18" s="122">
        <v>0.36</v>
      </c>
      <c r="G18" s="122">
        <v>0</v>
      </c>
      <c r="H18" s="122">
        <v>0</v>
      </c>
      <c r="I18" s="122"/>
      <c r="J18" s="122">
        <v>0</v>
      </c>
      <c r="K18" s="122">
        <v>0</v>
      </c>
      <c r="L18" s="122">
        <v>0</v>
      </c>
    </row>
    <row r="19" ht="19.5" customHeight="1" spans="1:12">
      <c r="A19" s="131">
        <v>2070199</v>
      </c>
      <c r="B19" s="131"/>
      <c r="C19" s="131"/>
      <c r="D19" s="131" t="s">
        <v>79</v>
      </c>
      <c r="E19" s="134">
        <v>1334.6</v>
      </c>
      <c r="F19" s="122">
        <v>654.87</v>
      </c>
      <c r="G19" s="122">
        <v>0</v>
      </c>
      <c r="H19" s="122">
        <v>0</v>
      </c>
      <c r="I19" s="122"/>
      <c r="J19" s="122">
        <v>0</v>
      </c>
      <c r="K19" s="122">
        <v>0</v>
      </c>
      <c r="L19" s="122">
        <v>679.73</v>
      </c>
    </row>
    <row r="20" ht="19.5" customHeight="1" spans="1:12">
      <c r="A20" s="131">
        <v>20799</v>
      </c>
      <c r="B20" s="131"/>
      <c r="C20" s="131"/>
      <c r="D20" s="131" t="s">
        <v>80</v>
      </c>
      <c r="E20" s="122">
        <v>28.96</v>
      </c>
      <c r="F20" s="122">
        <v>28.96</v>
      </c>
      <c r="G20" s="122">
        <v>0</v>
      </c>
      <c r="H20" s="122">
        <v>0</v>
      </c>
      <c r="I20" s="122"/>
      <c r="J20" s="122">
        <v>0</v>
      </c>
      <c r="K20" s="122">
        <v>0</v>
      </c>
      <c r="L20" s="122">
        <v>0</v>
      </c>
    </row>
    <row r="21" ht="19.5" customHeight="1" spans="1:12">
      <c r="A21" s="131">
        <v>2079999</v>
      </c>
      <c r="B21" s="131"/>
      <c r="C21" s="131"/>
      <c r="D21" s="131" t="s">
        <v>80</v>
      </c>
      <c r="E21" s="122">
        <v>28.96</v>
      </c>
      <c r="F21" s="122">
        <v>28.96</v>
      </c>
      <c r="G21" s="122">
        <v>0</v>
      </c>
      <c r="H21" s="122">
        <v>0</v>
      </c>
      <c r="I21" s="122"/>
      <c r="J21" s="122">
        <v>0</v>
      </c>
      <c r="K21" s="122">
        <v>0</v>
      </c>
      <c r="L21" s="122">
        <v>0</v>
      </c>
    </row>
    <row r="22" ht="19.5" customHeight="1" spans="1:12">
      <c r="A22" s="131">
        <v>208</v>
      </c>
      <c r="B22" s="131"/>
      <c r="C22" s="131"/>
      <c r="D22" s="131" t="s">
        <v>81</v>
      </c>
      <c r="E22" s="122">
        <v>98.81</v>
      </c>
      <c r="F22" s="122">
        <v>98.81</v>
      </c>
      <c r="G22" s="122">
        <v>0</v>
      </c>
      <c r="H22" s="122">
        <v>0</v>
      </c>
      <c r="I22" s="122"/>
      <c r="J22" s="122">
        <v>0</v>
      </c>
      <c r="K22" s="122">
        <v>0</v>
      </c>
      <c r="L22" s="122">
        <v>0</v>
      </c>
    </row>
    <row r="23" ht="19.5" customHeight="1" spans="1:12">
      <c r="A23" s="131">
        <v>20805</v>
      </c>
      <c r="B23" s="131"/>
      <c r="C23" s="131"/>
      <c r="D23" s="131" t="s">
        <v>82</v>
      </c>
      <c r="E23" s="122">
        <v>92.6</v>
      </c>
      <c r="F23" s="122">
        <v>92.6</v>
      </c>
      <c r="G23" s="122">
        <v>0</v>
      </c>
      <c r="H23" s="122">
        <v>0</v>
      </c>
      <c r="I23" s="122"/>
      <c r="J23" s="122">
        <v>0</v>
      </c>
      <c r="K23" s="122">
        <v>0</v>
      </c>
      <c r="L23" s="122">
        <v>0</v>
      </c>
    </row>
    <row r="24" ht="19.5" customHeight="1" spans="1:12">
      <c r="A24" s="131">
        <v>2080501</v>
      </c>
      <c r="B24" s="131"/>
      <c r="C24" s="131"/>
      <c r="D24" s="131" t="s">
        <v>83</v>
      </c>
      <c r="E24" s="122">
        <v>27.86</v>
      </c>
      <c r="F24" s="122">
        <v>27.86</v>
      </c>
      <c r="G24" s="122">
        <v>0</v>
      </c>
      <c r="H24" s="122">
        <v>0</v>
      </c>
      <c r="I24" s="122"/>
      <c r="J24" s="122">
        <v>0</v>
      </c>
      <c r="K24" s="122">
        <v>0</v>
      </c>
      <c r="L24" s="122">
        <v>0</v>
      </c>
    </row>
    <row r="25" ht="19.5" customHeight="1" spans="1:12">
      <c r="A25" s="131">
        <v>2080502</v>
      </c>
      <c r="B25" s="131"/>
      <c r="C25" s="131"/>
      <c r="D25" s="131" t="s">
        <v>84</v>
      </c>
      <c r="E25" s="122">
        <v>40.24</v>
      </c>
      <c r="F25" s="122">
        <v>40.24</v>
      </c>
      <c r="G25" s="122">
        <v>0</v>
      </c>
      <c r="H25" s="122">
        <v>0</v>
      </c>
      <c r="I25" s="122"/>
      <c r="J25" s="122">
        <v>0</v>
      </c>
      <c r="K25" s="122">
        <v>0</v>
      </c>
      <c r="L25" s="122">
        <v>0</v>
      </c>
    </row>
    <row r="26" ht="19.5" customHeight="1" spans="1:12">
      <c r="A26" s="131">
        <v>2080505</v>
      </c>
      <c r="B26" s="131"/>
      <c r="C26" s="131"/>
      <c r="D26" s="131" t="s">
        <v>85</v>
      </c>
      <c r="E26" s="122">
        <v>24.5</v>
      </c>
      <c r="F26" s="122">
        <v>24.5</v>
      </c>
      <c r="G26" s="122">
        <v>0</v>
      </c>
      <c r="H26" s="122">
        <v>0</v>
      </c>
      <c r="I26" s="122"/>
      <c r="J26" s="122">
        <v>0</v>
      </c>
      <c r="K26" s="122">
        <v>0</v>
      </c>
      <c r="L26" s="122">
        <v>0</v>
      </c>
    </row>
    <row r="27" ht="19.5" customHeight="1" spans="1:12">
      <c r="A27" s="131">
        <v>20808</v>
      </c>
      <c r="B27" s="131"/>
      <c r="C27" s="131"/>
      <c r="D27" s="131" t="s">
        <v>86</v>
      </c>
      <c r="E27" s="122">
        <v>6.21</v>
      </c>
      <c r="F27" s="122">
        <v>6.21</v>
      </c>
      <c r="G27" s="122">
        <v>0</v>
      </c>
      <c r="H27" s="122">
        <v>0</v>
      </c>
      <c r="I27" s="122"/>
      <c r="J27" s="122">
        <v>0</v>
      </c>
      <c r="K27" s="122">
        <v>0</v>
      </c>
      <c r="L27" s="122">
        <v>0</v>
      </c>
    </row>
    <row r="28" ht="19.5" customHeight="1" spans="1:12">
      <c r="A28" s="131">
        <v>2080801</v>
      </c>
      <c r="B28" s="131"/>
      <c r="C28" s="131"/>
      <c r="D28" s="131" t="s">
        <v>87</v>
      </c>
      <c r="E28" s="122">
        <v>6.21</v>
      </c>
      <c r="F28" s="122">
        <v>6.21</v>
      </c>
      <c r="G28" s="122">
        <v>0</v>
      </c>
      <c r="H28" s="122">
        <v>0</v>
      </c>
      <c r="I28" s="122"/>
      <c r="J28" s="122">
        <v>0</v>
      </c>
      <c r="K28" s="122">
        <v>0</v>
      </c>
      <c r="L28" s="122">
        <v>0</v>
      </c>
    </row>
    <row r="29" ht="19.5" customHeight="1" spans="1:12">
      <c r="A29" s="131">
        <v>210</v>
      </c>
      <c r="B29" s="131"/>
      <c r="C29" s="131"/>
      <c r="D29" s="131" t="s">
        <v>88</v>
      </c>
      <c r="E29" s="122">
        <v>794.69</v>
      </c>
      <c r="F29" s="122">
        <v>794.69</v>
      </c>
      <c r="G29" s="122">
        <v>0</v>
      </c>
      <c r="H29" s="122">
        <v>0</v>
      </c>
      <c r="I29" s="122"/>
      <c r="J29" s="122">
        <v>0</v>
      </c>
      <c r="K29" s="122">
        <v>0</v>
      </c>
      <c r="L29" s="122">
        <v>0</v>
      </c>
    </row>
    <row r="30" ht="19.5" customHeight="1" spans="1:12">
      <c r="A30" s="131">
        <v>21004</v>
      </c>
      <c r="B30" s="131"/>
      <c r="C30" s="131"/>
      <c r="D30" s="131" t="s">
        <v>89</v>
      </c>
      <c r="E30" s="122">
        <v>768.84</v>
      </c>
      <c r="F30" s="122">
        <v>768.84</v>
      </c>
      <c r="G30" s="122">
        <v>0</v>
      </c>
      <c r="H30" s="122">
        <v>0</v>
      </c>
      <c r="I30" s="122"/>
      <c r="J30" s="122">
        <v>0</v>
      </c>
      <c r="K30" s="122">
        <v>0</v>
      </c>
      <c r="L30" s="122">
        <v>0</v>
      </c>
    </row>
    <row r="31" ht="19.5" customHeight="1" spans="1:12">
      <c r="A31" s="131">
        <v>2100410</v>
      </c>
      <c r="B31" s="131"/>
      <c r="C31" s="131"/>
      <c r="D31" s="131" t="s">
        <v>90</v>
      </c>
      <c r="E31" s="122">
        <v>768.84</v>
      </c>
      <c r="F31" s="122">
        <v>768.84</v>
      </c>
      <c r="G31" s="122">
        <v>0</v>
      </c>
      <c r="H31" s="122">
        <v>0</v>
      </c>
      <c r="I31" s="122"/>
      <c r="J31" s="122">
        <v>0</v>
      </c>
      <c r="K31" s="122">
        <v>0</v>
      </c>
      <c r="L31" s="122">
        <v>0</v>
      </c>
    </row>
    <row r="32" ht="19.5" customHeight="1" spans="1:12">
      <c r="A32" s="131">
        <v>21011</v>
      </c>
      <c r="B32" s="131"/>
      <c r="C32" s="131"/>
      <c r="D32" s="131" t="s">
        <v>91</v>
      </c>
      <c r="E32" s="122">
        <v>25.85</v>
      </c>
      <c r="F32" s="122">
        <v>25.85</v>
      </c>
      <c r="G32" s="122">
        <v>0</v>
      </c>
      <c r="H32" s="122">
        <v>0</v>
      </c>
      <c r="I32" s="122"/>
      <c r="J32" s="122">
        <v>0</v>
      </c>
      <c r="K32" s="122">
        <v>0</v>
      </c>
      <c r="L32" s="122">
        <v>0</v>
      </c>
    </row>
    <row r="33" ht="19.5" customHeight="1" spans="1:12">
      <c r="A33" s="131">
        <v>2101101</v>
      </c>
      <c r="B33" s="131"/>
      <c r="C33" s="131"/>
      <c r="D33" s="131" t="s">
        <v>92</v>
      </c>
      <c r="E33" s="122">
        <v>11.42</v>
      </c>
      <c r="F33" s="122">
        <v>11.42</v>
      </c>
      <c r="G33" s="122">
        <v>0</v>
      </c>
      <c r="H33" s="122">
        <v>0</v>
      </c>
      <c r="I33" s="122"/>
      <c r="J33" s="122">
        <v>0</v>
      </c>
      <c r="K33" s="122">
        <v>0</v>
      </c>
      <c r="L33" s="122">
        <v>0</v>
      </c>
    </row>
    <row r="34" ht="19.5" customHeight="1" spans="1:12">
      <c r="A34" s="131">
        <v>2101103</v>
      </c>
      <c r="B34" s="131"/>
      <c r="C34" s="131"/>
      <c r="D34" s="131" t="s">
        <v>93</v>
      </c>
      <c r="E34" s="122">
        <v>13.72</v>
      </c>
      <c r="F34" s="122">
        <v>13.72</v>
      </c>
      <c r="G34" s="122">
        <v>0</v>
      </c>
      <c r="H34" s="122">
        <v>0</v>
      </c>
      <c r="I34" s="122"/>
      <c r="J34" s="122">
        <v>0</v>
      </c>
      <c r="K34" s="122">
        <v>0</v>
      </c>
      <c r="L34" s="122">
        <v>0</v>
      </c>
    </row>
    <row r="35" ht="19.5" customHeight="1" spans="1:12">
      <c r="A35" s="131">
        <v>2101199</v>
      </c>
      <c r="B35" s="131"/>
      <c r="C35" s="131"/>
      <c r="D35" s="131" t="s">
        <v>94</v>
      </c>
      <c r="E35" s="122">
        <v>0.71</v>
      </c>
      <c r="F35" s="122">
        <v>0.71</v>
      </c>
      <c r="G35" s="122">
        <v>0</v>
      </c>
      <c r="H35" s="122">
        <v>0</v>
      </c>
      <c r="I35" s="122"/>
      <c r="J35" s="122">
        <v>0</v>
      </c>
      <c r="K35" s="122">
        <v>0</v>
      </c>
      <c r="L35" s="122">
        <v>0</v>
      </c>
    </row>
    <row r="36" ht="19.5" customHeight="1" spans="1:12">
      <c r="A36" s="131">
        <v>212</v>
      </c>
      <c r="B36" s="131"/>
      <c r="C36" s="131"/>
      <c r="D36" s="131" t="s">
        <v>95</v>
      </c>
      <c r="E36" s="122">
        <v>30</v>
      </c>
      <c r="F36" s="122">
        <v>30</v>
      </c>
      <c r="G36" s="122">
        <v>0</v>
      </c>
      <c r="H36" s="122">
        <v>0</v>
      </c>
      <c r="I36" s="122"/>
      <c r="J36" s="122">
        <v>0</v>
      </c>
      <c r="K36" s="122">
        <v>0</v>
      </c>
      <c r="L36" s="122">
        <v>0</v>
      </c>
    </row>
    <row r="37" ht="19.5" customHeight="1" spans="1:12">
      <c r="A37" s="131">
        <v>21208</v>
      </c>
      <c r="B37" s="131"/>
      <c r="C37" s="131"/>
      <c r="D37" s="131" t="s">
        <v>96</v>
      </c>
      <c r="E37" s="122">
        <v>30</v>
      </c>
      <c r="F37" s="122">
        <v>30</v>
      </c>
      <c r="G37" s="122">
        <v>0</v>
      </c>
      <c r="H37" s="122">
        <v>0</v>
      </c>
      <c r="I37" s="122"/>
      <c r="J37" s="122">
        <v>0</v>
      </c>
      <c r="K37" s="122">
        <v>0</v>
      </c>
      <c r="L37" s="122">
        <v>0</v>
      </c>
    </row>
    <row r="38" ht="19.5" customHeight="1" spans="1:12">
      <c r="A38" s="131">
        <v>2120816</v>
      </c>
      <c r="B38" s="131"/>
      <c r="C38" s="131"/>
      <c r="D38" s="131" t="s">
        <v>97</v>
      </c>
      <c r="E38" s="122">
        <v>30</v>
      </c>
      <c r="F38" s="122">
        <v>30</v>
      </c>
      <c r="G38" s="122">
        <v>0</v>
      </c>
      <c r="H38" s="122">
        <v>0</v>
      </c>
      <c r="I38" s="122"/>
      <c r="J38" s="122">
        <v>0</v>
      </c>
      <c r="K38" s="122">
        <v>0</v>
      </c>
      <c r="L38" s="122">
        <v>0</v>
      </c>
    </row>
    <row r="39" ht="19.5" customHeight="1" spans="1:12">
      <c r="A39" s="131">
        <v>221</v>
      </c>
      <c r="B39" s="131"/>
      <c r="C39" s="131"/>
      <c r="D39" s="131" t="s">
        <v>98</v>
      </c>
      <c r="E39" s="122">
        <v>22.25</v>
      </c>
      <c r="F39" s="122">
        <v>22.25</v>
      </c>
      <c r="G39" s="122">
        <v>0</v>
      </c>
      <c r="H39" s="122">
        <v>0</v>
      </c>
      <c r="I39" s="122"/>
      <c r="J39" s="122">
        <v>0</v>
      </c>
      <c r="K39" s="122">
        <v>0</v>
      </c>
      <c r="L39" s="122">
        <v>0</v>
      </c>
    </row>
    <row r="40" ht="19.5" customHeight="1" spans="1:12">
      <c r="A40" s="131">
        <v>22102</v>
      </c>
      <c r="B40" s="131"/>
      <c r="C40" s="131"/>
      <c r="D40" s="131" t="s">
        <v>99</v>
      </c>
      <c r="E40" s="122">
        <v>22.25</v>
      </c>
      <c r="F40" s="122">
        <v>22.25</v>
      </c>
      <c r="G40" s="122">
        <v>0</v>
      </c>
      <c r="H40" s="122">
        <v>0</v>
      </c>
      <c r="I40" s="122"/>
      <c r="J40" s="122">
        <v>0</v>
      </c>
      <c r="K40" s="122">
        <v>0</v>
      </c>
      <c r="L40" s="122">
        <v>0</v>
      </c>
    </row>
    <row r="41" ht="19.5" customHeight="1" spans="1:12">
      <c r="A41" s="131">
        <v>2210201</v>
      </c>
      <c r="B41" s="131"/>
      <c r="C41" s="131"/>
      <c r="D41" s="131" t="s">
        <v>100</v>
      </c>
      <c r="E41" s="122">
        <v>22.25</v>
      </c>
      <c r="F41" s="122">
        <v>22.25</v>
      </c>
      <c r="G41" s="122">
        <v>0</v>
      </c>
      <c r="H41" s="122">
        <v>0</v>
      </c>
      <c r="I41" s="122"/>
      <c r="J41" s="122">
        <v>0</v>
      </c>
      <c r="K41" s="122">
        <v>0</v>
      </c>
      <c r="L41" s="122">
        <v>0</v>
      </c>
    </row>
    <row r="42" ht="19.5" customHeight="1" spans="1:12">
      <c r="A42" s="131" t="s">
        <v>101</v>
      </c>
      <c r="B42" s="131"/>
      <c r="C42" s="131"/>
      <c r="D42" s="131"/>
      <c r="E42" s="131"/>
      <c r="F42" s="131"/>
      <c r="G42" s="131"/>
      <c r="H42" s="131"/>
      <c r="I42" s="131"/>
      <c r="J42" s="131"/>
      <c r="K42" s="131"/>
      <c r="L42" s="131"/>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L4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2"/>
  <sheetViews>
    <sheetView view="pageBreakPreview" zoomScaleNormal="100" workbookViewId="0">
      <pane xSplit="4" ySplit="9" topLeftCell="E24" activePane="bottomRight" state="frozen"/>
      <selection/>
      <selection pane="topRight"/>
      <selection pane="bottomLeft"/>
      <selection pane="bottomRight" activeCell="E39" sqref="E39"/>
    </sheetView>
  </sheetViews>
  <sheetFormatPr defaultColWidth="9" defaultRowHeight="13.5"/>
  <cols>
    <col min="1" max="3" width="3.25" customWidth="1"/>
    <col min="4" max="4" width="32.75" customWidth="1"/>
    <col min="5" max="10" width="18.75" customWidth="1"/>
  </cols>
  <sheetData>
    <row r="1" ht="27" spans="6:6">
      <c r="F1" s="130" t="s">
        <v>102</v>
      </c>
    </row>
    <row r="2" ht="14.25" spans="10:10">
      <c r="J2" s="118" t="s">
        <v>103</v>
      </c>
    </row>
    <row r="3" ht="14.25" spans="1:10">
      <c r="A3" s="118" t="s">
        <v>2</v>
      </c>
      <c r="J3" s="118" t="s">
        <v>3</v>
      </c>
    </row>
    <row r="4" ht="19.5" customHeight="1" spans="1:10">
      <c r="A4" s="119" t="s">
        <v>6</v>
      </c>
      <c r="B4" s="119"/>
      <c r="C4" s="119"/>
      <c r="D4" s="119"/>
      <c r="E4" s="126" t="s">
        <v>46</v>
      </c>
      <c r="F4" s="126" t="s">
        <v>104</v>
      </c>
      <c r="G4" s="126" t="s">
        <v>105</v>
      </c>
      <c r="H4" s="126" t="s">
        <v>106</v>
      </c>
      <c r="I4" s="126" t="s">
        <v>107</v>
      </c>
      <c r="J4" s="126" t="s">
        <v>108</v>
      </c>
    </row>
    <row r="5" ht="19.5" customHeight="1" spans="1:10">
      <c r="A5" s="126" t="s">
        <v>62</v>
      </c>
      <c r="B5" s="126"/>
      <c r="C5" s="126"/>
      <c r="D5" s="119" t="s">
        <v>63</v>
      </c>
      <c r="E5" s="126"/>
      <c r="F5" s="126"/>
      <c r="G5" s="126"/>
      <c r="H5" s="126"/>
      <c r="I5" s="126"/>
      <c r="J5" s="126"/>
    </row>
    <row r="6" ht="19.5" customHeight="1" spans="1:10">
      <c r="A6" s="126"/>
      <c r="B6" s="126"/>
      <c r="C6" s="126"/>
      <c r="D6" s="119"/>
      <c r="E6" s="126"/>
      <c r="F6" s="126"/>
      <c r="G6" s="126"/>
      <c r="H6" s="126"/>
      <c r="I6" s="126"/>
      <c r="J6" s="126"/>
    </row>
    <row r="7" ht="19.5" customHeight="1" spans="1:10">
      <c r="A7" s="126"/>
      <c r="B7" s="126"/>
      <c r="C7" s="126"/>
      <c r="D7" s="119"/>
      <c r="E7" s="126"/>
      <c r="F7" s="126"/>
      <c r="G7" s="126"/>
      <c r="H7" s="126"/>
      <c r="I7" s="126"/>
      <c r="J7" s="126"/>
    </row>
    <row r="8" ht="19.5" customHeight="1" spans="1:10">
      <c r="A8" s="119" t="s">
        <v>66</v>
      </c>
      <c r="B8" s="119" t="s">
        <v>67</v>
      </c>
      <c r="C8" s="119" t="s">
        <v>68</v>
      </c>
      <c r="D8" s="119" t="s">
        <v>10</v>
      </c>
      <c r="E8" s="126">
        <v>1</v>
      </c>
      <c r="F8" s="126">
        <v>2</v>
      </c>
      <c r="G8" s="126">
        <v>3</v>
      </c>
      <c r="H8" s="126">
        <v>4</v>
      </c>
      <c r="I8" s="126">
        <v>5</v>
      </c>
      <c r="J8" s="126">
        <v>6</v>
      </c>
    </row>
    <row r="9" ht="19.5" customHeight="1" spans="1:10">
      <c r="A9" s="119"/>
      <c r="B9" s="119"/>
      <c r="C9" s="119"/>
      <c r="D9" s="119" t="s">
        <v>69</v>
      </c>
      <c r="E9" s="134">
        <v>2921.85</v>
      </c>
      <c r="F9" s="122">
        <v>352.39</v>
      </c>
      <c r="G9" s="134">
        <v>2569.46</v>
      </c>
      <c r="H9" s="122"/>
      <c r="I9" s="122"/>
      <c r="J9" s="122"/>
    </row>
    <row r="10" ht="19.5" customHeight="1" spans="1:10">
      <c r="A10" s="131">
        <v>206</v>
      </c>
      <c r="B10" s="131"/>
      <c r="C10" s="131"/>
      <c r="D10" s="131" t="s">
        <v>70</v>
      </c>
      <c r="E10" s="122">
        <v>0.91</v>
      </c>
      <c r="F10" s="122"/>
      <c r="G10" s="122">
        <v>0.91</v>
      </c>
      <c r="H10" s="122"/>
      <c r="I10" s="122"/>
      <c r="J10" s="122"/>
    </row>
    <row r="11" ht="19.5" customHeight="1" spans="1:10">
      <c r="A11" s="131">
        <v>20604</v>
      </c>
      <c r="B11" s="131"/>
      <c r="C11" s="131"/>
      <c r="D11" s="131" t="s">
        <v>71</v>
      </c>
      <c r="E11" s="122">
        <v>0.91</v>
      </c>
      <c r="F11" s="122"/>
      <c r="G11" s="122">
        <v>0.91</v>
      </c>
      <c r="H11" s="122"/>
      <c r="I11" s="122"/>
      <c r="J11" s="122"/>
    </row>
    <row r="12" ht="19.5" customHeight="1" spans="1:10">
      <c r="A12" s="131">
        <v>2060404</v>
      </c>
      <c r="B12" s="131"/>
      <c r="C12" s="131"/>
      <c r="D12" s="131" t="s">
        <v>72</v>
      </c>
      <c r="E12" s="122">
        <v>0.91</v>
      </c>
      <c r="F12" s="122"/>
      <c r="G12" s="122">
        <v>0.91</v>
      </c>
      <c r="H12" s="122"/>
      <c r="I12" s="122"/>
      <c r="J12" s="122"/>
    </row>
    <row r="13" ht="19.5" customHeight="1" spans="1:10">
      <c r="A13" s="131">
        <v>207</v>
      </c>
      <c r="B13" s="131"/>
      <c r="C13" s="131"/>
      <c r="D13" s="131" t="s">
        <v>73</v>
      </c>
      <c r="E13" s="134">
        <v>1975.19</v>
      </c>
      <c r="F13" s="122">
        <v>206.64</v>
      </c>
      <c r="G13" s="134">
        <v>1768.55</v>
      </c>
      <c r="H13" s="122"/>
      <c r="I13" s="122"/>
      <c r="J13" s="122"/>
    </row>
    <row r="14" ht="19.5" customHeight="1" spans="1:10">
      <c r="A14" s="131">
        <v>20701</v>
      </c>
      <c r="B14" s="131"/>
      <c r="C14" s="131"/>
      <c r="D14" s="131" t="s">
        <v>74</v>
      </c>
      <c r="E14" s="134">
        <v>1946.23</v>
      </c>
      <c r="F14" s="122">
        <v>206.64</v>
      </c>
      <c r="G14" s="134">
        <v>1739.59</v>
      </c>
      <c r="H14" s="122"/>
      <c r="I14" s="122"/>
      <c r="J14" s="122"/>
    </row>
    <row r="15" ht="19.5" customHeight="1" spans="1:10">
      <c r="A15" s="131">
        <v>2070101</v>
      </c>
      <c r="B15" s="131"/>
      <c r="C15" s="131"/>
      <c r="D15" s="131" t="s">
        <v>75</v>
      </c>
      <c r="E15" s="122">
        <v>206.64</v>
      </c>
      <c r="F15" s="122">
        <v>206.64</v>
      </c>
      <c r="G15" s="122"/>
      <c r="H15" s="122"/>
      <c r="I15" s="122"/>
      <c r="J15" s="122"/>
    </row>
    <row r="16" ht="19.5" customHeight="1" spans="1:10">
      <c r="A16" s="131">
        <v>2070109</v>
      </c>
      <c r="B16" s="131"/>
      <c r="C16" s="131"/>
      <c r="D16" s="131" t="s">
        <v>76</v>
      </c>
      <c r="E16" s="122">
        <v>86.43</v>
      </c>
      <c r="F16" s="122"/>
      <c r="G16" s="122">
        <v>86.43</v>
      </c>
      <c r="H16" s="122"/>
      <c r="I16" s="122"/>
      <c r="J16" s="122"/>
    </row>
    <row r="17" ht="19.5" customHeight="1" spans="1:10">
      <c r="A17" s="131">
        <v>2070112</v>
      </c>
      <c r="B17" s="131"/>
      <c r="C17" s="131"/>
      <c r="D17" s="131" t="s">
        <v>77</v>
      </c>
      <c r="E17" s="122">
        <v>36.06</v>
      </c>
      <c r="F17" s="122"/>
      <c r="G17" s="122">
        <v>36.06</v>
      </c>
      <c r="H17" s="122"/>
      <c r="I17" s="122"/>
      <c r="J17" s="122"/>
    </row>
    <row r="18" ht="19.5" customHeight="1" spans="1:10">
      <c r="A18" s="131">
        <v>2070113</v>
      </c>
      <c r="B18" s="131"/>
      <c r="C18" s="131"/>
      <c r="D18" s="131" t="s">
        <v>78</v>
      </c>
      <c r="E18" s="122">
        <v>0.36</v>
      </c>
      <c r="F18" s="122"/>
      <c r="G18" s="122">
        <v>0.36</v>
      </c>
      <c r="H18" s="122"/>
      <c r="I18" s="122"/>
      <c r="J18" s="122"/>
    </row>
    <row r="19" ht="19.5" customHeight="1" spans="1:10">
      <c r="A19" s="131">
        <v>2070199</v>
      </c>
      <c r="B19" s="131"/>
      <c r="C19" s="131"/>
      <c r="D19" s="131" t="s">
        <v>79</v>
      </c>
      <c r="E19" s="134">
        <v>1616.74</v>
      </c>
      <c r="F19" s="122"/>
      <c r="G19" s="134">
        <v>1616.74</v>
      </c>
      <c r="H19" s="122"/>
      <c r="I19" s="122"/>
      <c r="J19" s="122"/>
    </row>
    <row r="20" ht="19.5" customHeight="1" spans="1:10">
      <c r="A20" s="131">
        <v>20799</v>
      </c>
      <c r="B20" s="131"/>
      <c r="C20" s="131"/>
      <c r="D20" s="131" t="s">
        <v>80</v>
      </c>
      <c r="E20" s="122">
        <v>28.96</v>
      </c>
      <c r="F20" s="122"/>
      <c r="G20" s="122">
        <v>28.96</v>
      </c>
      <c r="H20" s="122"/>
      <c r="I20" s="122"/>
      <c r="J20" s="122"/>
    </row>
    <row r="21" ht="19.5" customHeight="1" spans="1:10">
      <c r="A21" s="131">
        <v>2079999</v>
      </c>
      <c r="B21" s="131"/>
      <c r="C21" s="131"/>
      <c r="D21" s="131" t="s">
        <v>80</v>
      </c>
      <c r="E21" s="122">
        <v>28.96</v>
      </c>
      <c r="F21" s="122"/>
      <c r="G21" s="122">
        <v>28.96</v>
      </c>
      <c r="H21" s="122"/>
      <c r="I21" s="122"/>
      <c r="J21" s="122"/>
    </row>
    <row r="22" ht="19.5" customHeight="1" spans="1:10">
      <c r="A22" s="131">
        <v>208</v>
      </c>
      <c r="B22" s="131"/>
      <c r="C22" s="131"/>
      <c r="D22" s="131" t="s">
        <v>81</v>
      </c>
      <c r="E22" s="122">
        <v>98.81</v>
      </c>
      <c r="F22" s="122">
        <v>97.65</v>
      </c>
      <c r="G22" s="122">
        <v>1.16</v>
      </c>
      <c r="H22" s="122"/>
      <c r="I22" s="122"/>
      <c r="J22" s="122"/>
    </row>
    <row r="23" ht="19.5" customHeight="1" spans="1:10">
      <c r="A23" s="131">
        <v>20805</v>
      </c>
      <c r="B23" s="131"/>
      <c r="C23" s="131"/>
      <c r="D23" s="131" t="s">
        <v>82</v>
      </c>
      <c r="E23" s="122">
        <v>92.6</v>
      </c>
      <c r="F23" s="122">
        <v>91.44</v>
      </c>
      <c r="G23" s="122">
        <v>1.16</v>
      </c>
      <c r="H23" s="122"/>
      <c r="I23" s="122"/>
      <c r="J23" s="122"/>
    </row>
    <row r="24" ht="19.5" customHeight="1" spans="1:10">
      <c r="A24" s="131">
        <v>2080501</v>
      </c>
      <c r="B24" s="131"/>
      <c r="C24" s="131"/>
      <c r="D24" s="131" t="s">
        <v>83</v>
      </c>
      <c r="E24" s="122">
        <v>27.86</v>
      </c>
      <c r="F24" s="122">
        <v>26.7</v>
      </c>
      <c r="G24" s="122">
        <v>1.16</v>
      </c>
      <c r="H24" s="122"/>
      <c r="I24" s="122"/>
      <c r="J24" s="122"/>
    </row>
    <row r="25" ht="19.5" customHeight="1" spans="1:10">
      <c r="A25" s="131">
        <v>2080502</v>
      </c>
      <c r="B25" s="131"/>
      <c r="C25" s="131"/>
      <c r="D25" s="131" t="s">
        <v>84</v>
      </c>
      <c r="E25" s="122">
        <v>40.24</v>
      </c>
      <c r="F25" s="122">
        <v>40.24</v>
      </c>
      <c r="G25" s="122"/>
      <c r="H25" s="122"/>
      <c r="I25" s="122"/>
      <c r="J25" s="122"/>
    </row>
    <row r="26" ht="19.5" customHeight="1" spans="1:10">
      <c r="A26" s="131">
        <v>2080505</v>
      </c>
      <c r="B26" s="131"/>
      <c r="C26" s="131"/>
      <c r="D26" s="131" t="s">
        <v>85</v>
      </c>
      <c r="E26" s="122">
        <v>24.5</v>
      </c>
      <c r="F26" s="122">
        <v>24.5</v>
      </c>
      <c r="G26" s="122"/>
      <c r="H26" s="122"/>
      <c r="I26" s="122"/>
      <c r="J26" s="122"/>
    </row>
    <row r="27" ht="19.5" customHeight="1" spans="1:10">
      <c r="A27" s="131">
        <v>20808</v>
      </c>
      <c r="B27" s="131"/>
      <c r="C27" s="131"/>
      <c r="D27" s="131" t="s">
        <v>86</v>
      </c>
      <c r="E27" s="122">
        <v>6.21</v>
      </c>
      <c r="F27" s="122">
        <v>6.21</v>
      </c>
      <c r="G27" s="122"/>
      <c r="H27" s="122"/>
      <c r="I27" s="122"/>
      <c r="J27" s="122"/>
    </row>
    <row r="28" ht="19.5" customHeight="1" spans="1:10">
      <c r="A28" s="131">
        <v>2080801</v>
      </c>
      <c r="B28" s="131"/>
      <c r="C28" s="131"/>
      <c r="D28" s="131" t="s">
        <v>87</v>
      </c>
      <c r="E28" s="122">
        <v>6.21</v>
      </c>
      <c r="F28" s="122">
        <v>6.21</v>
      </c>
      <c r="G28" s="122"/>
      <c r="H28" s="122"/>
      <c r="I28" s="122"/>
      <c r="J28" s="122"/>
    </row>
    <row r="29" ht="19.5" customHeight="1" spans="1:10">
      <c r="A29" s="131">
        <v>210</v>
      </c>
      <c r="B29" s="131"/>
      <c r="C29" s="131"/>
      <c r="D29" s="131" t="s">
        <v>88</v>
      </c>
      <c r="E29" s="122">
        <v>794.69</v>
      </c>
      <c r="F29" s="122">
        <v>25.85</v>
      </c>
      <c r="G29" s="122">
        <v>768.84</v>
      </c>
      <c r="H29" s="122"/>
      <c r="I29" s="122"/>
      <c r="J29" s="122"/>
    </row>
    <row r="30" ht="19.5" customHeight="1" spans="1:10">
      <c r="A30" s="131">
        <v>21004</v>
      </c>
      <c r="B30" s="131"/>
      <c r="C30" s="131"/>
      <c r="D30" s="131" t="s">
        <v>89</v>
      </c>
      <c r="E30" s="122">
        <v>768.84</v>
      </c>
      <c r="F30" s="122"/>
      <c r="G30" s="122">
        <v>768.84</v>
      </c>
      <c r="H30" s="122"/>
      <c r="I30" s="122"/>
      <c r="J30" s="122"/>
    </row>
    <row r="31" ht="19.5" customHeight="1" spans="1:10">
      <c r="A31" s="131">
        <v>2100410</v>
      </c>
      <c r="B31" s="131"/>
      <c r="C31" s="131"/>
      <c r="D31" s="131" t="s">
        <v>90</v>
      </c>
      <c r="E31" s="122">
        <v>768.84</v>
      </c>
      <c r="F31" s="122"/>
      <c r="G31" s="122">
        <v>768.84</v>
      </c>
      <c r="H31" s="122"/>
      <c r="I31" s="122"/>
      <c r="J31" s="122"/>
    </row>
    <row r="32" ht="19.5" customHeight="1" spans="1:10">
      <c r="A32" s="131">
        <v>21011</v>
      </c>
      <c r="B32" s="131"/>
      <c r="C32" s="131"/>
      <c r="D32" s="131" t="s">
        <v>91</v>
      </c>
      <c r="E32" s="122">
        <v>25.85</v>
      </c>
      <c r="F32" s="122">
        <v>25.85</v>
      </c>
      <c r="G32" s="122"/>
      <c r="H32" s="122"/>
      <c r="I32" s="122"/>
      <c r="J32" s="122"/>
    </row>
    <row r="33" ht="19.5" customHeight="1" spans="1:10">
      <c r="A33" s="131">
        <v>2101101</v>
      </c>
      <c r="B33" s="131"/>
      <c r="C33" s="131"/>
      <c r="D33" s="131" t="s">
        <v>92</v>
      </c>
      <c r="E33" s="122">
        <v>11.42</v>
      </c>
      <c r="F33" s="122">
        <v>11.42</v>
      </c>
      <c r="G33" s="122"/>
      <c r="H33" s="122"/>
      <c r="I33" s="122"/>
      <c r="J33" s="122"/>
    </row>
    <row r="34" ht="19.5" customHeight="1" spans="1:10">
      <c r="A34" s="131">
        <v>2101103</v>
      </c>
      <c r="B34" s="131"/>
      <c r="C34" s="131"/>
      <c r="D34" s="131" t="s">
        <v>93</v>
      </c>
      <c r="E34" s="122">
        <v>13.72</v>
      </c>
      <c r="F34" s="122">
        <v>13.72</v>
      </c>
      <c r="G34" s="122"/>
      <c r="H34" s="122"/>
      <c r="I34" s="122"/>
      <c r="J34" s="122"/>
    </row>
    <row r="35" ht="19.5" customHeight="1" spans="1:10">
      <c r="A35" s="131">
        <v>2101199</v>
      </c>
      <c r="B35" s="131"/>
      <c r="C35" s="131"/>
      <c r="D35" s="131" t="s">
        <v>94</v>
      </c>
      <c r="E35" s="122">
        <v>0.71</v>
      </c>
      <c r="F35" s="122">
        <v>0.71</v>
      </c>
      <c r="G35" s="122"/>
      <c r="H35" s="122"/>
      <c r="I35" s="122"/>
      <c r="J35" s="122"/>
    </row>
    <row r="36" ht="19.5" customHeight="1" spans="1:10">
      <c r="A36" s="131">
        <v>212</v>
      </c>
      <c r="B36" s="131"/>
      <c r="C36" s="131"/>
      <c r="D36" s="131" t="s">
        <v>95</v>
      </c>
      <c r="E36" s="122">
        <v>30</v>
      </c>
      <c r="F36" s="122"/>
      <c r="G36" s="122">
        <v>30</v>
      </c>
      <c r="H36" s="122"/>
      <c r="I36" s="122"/>
      <c r="J36" s="122"/>
    </row>
    <row r="37" ht="19.5" customHeight="1" spans="1:10">
      <c r="A37" s="131">
        <v>21208</v>
      </c>
      <c r="B37" s="131"/>
      <c r="C37" s="131"/>
      <c r="D37" s="131" t="s">
        <v>96</v>
      </c>
      <c r="E37" s="122">
        <v>30</v>
      </c>
      <c r="F37" s="122"/>
      <c r="G37" s="122">
        <v>30</v>
      </c>
      <c r="H37" s="122"/>
      <c r="I37" s="122"/>
      <c r="J37" s="122"/>
    </row>
    <row r="38" ht="19.5" customHeight="1" spans="1:10">
      <c r="A38" s="131">
        <v>2120816</v>
      </c>
      <c r="B38" s="131"/>
      <c r="C38" s="131"/>
      <c r="D38" s="131" t="s">
        <v>97</v>
      </c>
      <c r="E38" s="122">
        <v>30</v>
      </c>
      <c r="F38" s="122"/>
      <c r="G38" s="122">
        <v>30</v>
      </c>
      <c r="H38" s="122"/>
      <c r="I38" s="122"/>
      <c r="J38" s="122"/>
    </row>
    <row r="39" ht="19.5" customHeight="1" spans="1:10">
      <c r="A39" s="131">
        <v>221</v>
      </c>
      <c r="B39" s="131"/>
      <c r="C39" s="131"/>
      <c r="D39" s="131" t="s">
        <v>98</v>
      </c>
      <c r="E39" s="122">
        <v>22.25</v>
      </c>
      <c r="F39" s="122">
        <v>22.25</v>
      </c>
      <c r="G39" s="122"/>
      <c r="H39" s="122"/>
      <c r="I39" s="122"/>
      <c r="J39" s="122"/>
    </row>
    <row r="40" ht="19.5" customHeight="1" spans="1:10">
      <c r="A40" s="131">
        <v>22102</v>
      </c>
      <c r="B40" s="131"/>
      <c r="C40" s="131"/>
      <c r="D40" s="131" t="s">
        <v>99</v>
      </c>
      <c r="E40" s="122">
        <v>22.25</v>
      </c>
      <c r="F40" s="122">
        <v>22.25</v>
      </c>
      <c r="G40" s="122"/>
      <c r="H40" s="122"/>
      <c r="I40" s="122"/>
      <c r="J40" s="122"/>
    </row>
    <row r="41" ht="19.5" customHeight="1" spans="1:10">
      <c r="A41" s="131">
        <v>2210201</v>
      </c>
      <c r="B41" s="131"/>
      <c r="C41" s="131"/>
      <c r="D41" s="131" t="s">
        <v>100</v>
      </c>
      <c r="E41" s="122">
        <v>22.25</v>
      </c>
      <c r="F41" s="122">
        <v>22.25</v>
      </c>
      <c r="G41" s="122"/>
      <c r="H41" s="122"/>
      <c r="I41" s="122"/>
      <c r="J41" s="122"/>
    </row>
    <row r="42" ht="19.5" customHeight="1" spans="1:10">
      <c r="A42" s="131" t="s">
        <v>109</v>
      </c>
      <c r="B42" s="131"/>
      <c r="C42" s="131"/>
      <c r="D42" s="131"/>
      <c r="E42" s="131"/>
      <c r="F42" s="131"/>
      <c r="G42" s="131"/>
      <c r="H42" s="131"/>
      <c r="I42" s="131"/>
      <c r="J42" s="131"/>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J42"/>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5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view="pageBreakPreview" zoomScaleNormal="100" workbookViewId="0">
      <pane ySplit="7" topLeftCell="A26" activePane="bottomLeft" state="frozen"/>
      <selection/>
      <selection pane="bottomLeft" activeCell="G34" sqref="G34:H3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0" t="s">
        <v>110</v>
      </c>
    </row>
    <row r="2" ht="14.25" spans="9:9">
      <c r="I2" s="118" t="s">
        <v>111</v>
      </c>
    </row>
    <row r="3" ht="14.25" spans="1:9">
      <c r="A3" s="118" t="s">
        <v>2</v>
      </c>
      <c r="I3" s="118" t="s">
        <v>3</v>
      </c>
    </row>
    <row r="4" ht="19.5" customHeight="1" spans="1:9">
      <c r="A4" s="119" t="s">
        <v>112</v>
      </c>
      <c r="B4" s="119"/>
      <c r="C4" s="119"/>
      <c r="D4" s="119" t="s">
        <v>113</v>
      </c>
      <c r="E4" s="119"/>
      <c r="F4" s="119"/>
      <c r="G4" s="119"/>
      <c r="H4" s="119"/>
      <c r="I4" s="119"/>
    </row>
    <row r="5" ht="19.5" customHeight="1" spans="1:9">
      <c r="A5" s="126" t="s">
        <v>114</v>
      </c>
      <c r="B5" s="126" t="s">
        <v>7</v>
      </c>
      <c r="C5" s="126" t="s">
        <v>115</v>
      </c>
      <c r="D5" s="126" t="s">
        <v>116</v>
      </c>
      <c r="E5" s="126" t="s">
        <v>7</v>
      </c>
      <c r="F5" s="119" t="s">
        <v>69</v>
      </c>
      <c r="G5" s="126" t="s">
        <v>117</v>
      </c>
      <c r="H5" s="126" t="s">
        <v>118</v>
      </c>
      <c r="I5" s="126" t="s">
        <v>119</v>
      </c>
    </row>
    <row r="6" ht="19.5" customHeight="1" spans="1:9">
      <c r="A6" s="126"/>
      <c r="B6" s="126"/>
      <c r="C6" s="126"/>
      <c r="D6" s="126"/>
      <c r="E6" s="126"/>
      <c r="F6" s="119" t="s">
        <v>64</v>
      </c>
      <c r="G6" s="126" t="s">
        <v>117</v>
      </c>
      <c r="H6" s="126"/>
      <c r="I6" s="126"/>
    </row>
    <row r="7" ht="19.5" customHeight="1" spans="1:9">
      <c r="A7" s="119" t="s">
        <v>120</v>
      </c>
      <c r="B7" s="119"/>
      <c r="C7" s="119">
        <v>1</v>
      </c>
      <c r="D7" s="119" t="s">
        <v>120</v>
      </c>
      <c r="E7" s="119"/>
      <c r="F7" s="119">
        <v>2</v>
      </c>
      <c r="G7" s="119">
        <v>3</v>
      </c>
      <c r="H7" s="119">
        <v>4</v>
      </c>
      <c r="I7" s="119">
        <v>5</v>
      </c>
    </row>
    <row r="8" ht="19.5" customHeight="1" spans="1:9">
      <c r="A8" s="120" t="s">
        <v>121</v>
      </c>
      <c r="B8" s="119">
        <v>1</v>
      </c>
      <c r="C8" s="134">
        <v>1929.98</v>
      </c>
      <c r="D8" s="120" t="s">
        <v>12</v>
      </c>
      <c r="E8" s="119">
        <v>33</v>
      </c>
      <c r="F8" s="122"/>
      <c r="G8" s="122"/>
      <c r="H8" s="122"/>
      <c r="I8" s="122"/>
    </row>
    <row r="9" ht="19.5" customHeight="1" spans="1:9">
      <c r="A9" s="120" t="s">
        <v>122</v>
      </c>
      <c r="B9" s="119">
        <v>2</v>
      </c>
      <c r="C9" s="122">
        <v>30</v>
      </c>
      <c r="D9" s="120" t="s">
        <v>14</v>
      </c>
      <c r="E9" s="119">
        <v>34</v>
      </c>
      <c r="F9" s="122"/>
      <c r="G9" s="122"/>
      <c r="H9" s="122"/>
      <c r="I9" s="122"/>
    </row>
    <row r="10" ht="19.5" customHeight="1" spans="1:9">
      <c r="A10" s="120" t="s">
        <v>123</v>
      </c>
      <c r="B10" s="119">
        <v>3</v>
      </c>
      <c r="C10" s="122"/>
      <c r="D10" s="120" t="s">
        <v>16</v>
      </c>
      <c r="E10" s="119">
        <v>35</v>
      </c>
      <c r="F10" s="122"/>
      <c r="G10" s="122"/>
      <c r="H10" s="122"/>
      <c r="I10" s="122"/>
    </row>
    <row r="11" ht="19.5" customHeight="1" spans="1:9">
      <c r="A11" s="120"/>
      <c r="B11" s="119">
        <v>4</v>
      </c>
      <c r="C11" s="122"/>
      <c r="D11" s="120" t="s">
        <v>18</v>
      </c>
      <c r="E11" s="119">
        <v>36</v>
      </c>
      <c r="F11" s="122"/>
      <c r="G11" s="122"/>
      <c r="H11" s="122"/>
      <c r="I11" s="122"/>
    </row>
    <row r="12" ht="19.5" customHeight="1" spans="1:9">
      <c r="A12" s="120"/>
      <c r="B12" s="119">
        <v>5</v>
      </c>
      <c r="C12" s="122"/>
      <c r="D12" s="120" t="s">
        <v>20</v>
      </c>
      <c r="E12" s="119">
        <v>37</v>
      </c>
      <c r="F12" s="122"/>
      <c r="G12" s="122"/>
      <c r="H12" s="122"/>
      <c r="I12" s="122"/>
    </row>
    <row r="13" ht="19.5" customHeight="1" spans="1:9">
      <c r="A13" s="120"/>
      <c r="B13" s="119">
        <v>6</v>
      </c>
      <c r="C13" s="122"/>
      <c r="D13" s="120" t="s">
        <v>22</v>
      </c>
      <c r="E13" s="119">
        <v>38</v>
      </c>
      <c r="F13" s="122">
        <v>0.91</v>
      </c>
      <c r="G13" s="122">
        <v>0.91</v>
      </c>
      <c r="H13" s="122"/>
      <c r="I13" s="122"/>
    </row>
    <row r="14" ht="19.5" customHeight="1" spans="1:9">
      <c r="A14" s="120"/>
      <c r="B14" s="119">
        <v>7</v>
      </c>
      <c r="C14" s="122"/>
      <c r="D14" s="120" t="s">
        <v>24</v>
      </c>
      <c r="E14" s="119">
        <v>39</v>
      </c>
      <c r="F14" s="134">
        <v>1013.32</v>
      </c>
      <c r="G14" s="134">
        <v>1013.32</v>
      </c>
      <c r="H14" s="122"/>
      <c r="I14" s="122"/>
    </row>
    <row r="15" ht="19.5" customHeight="1" spans="1:9">
      <c r="A15" s="120"/>
      <c r="B15" s="119">
        <v>8</v>
      </c>
      <c r="C15" s="122"/>
      <c r="D15" s="120" t="s">
        <v>26</v>
      </c>
      <c r="E15" s="119">
        <v>40</v>
      </c>
      <c r="F15" s="122">
        <v>98.81</v>
      </c>
      <c r="G15" s="122">
        <v>98.81</v>
      </c>
      <c r="H15" s="122"/>
      <c r="I15" s="122"/>
    </row>
    <row r="16" ht="19.5" customHeight="1" spans="1:9">
      <c r="A16" s="120"/>
      <c r="B16" s="119">
        <v>9</v>
      </c>
      <c r="C16" s="122"/>
      <c r="D16" s="120" t="s">
        <v>27</v>
      </c>
      <c r="E16" s="119">
        <v>41</v>
      </c>
      <c r="F16" s="122">
        <v>794.69</v>
      </c>
      <c r="G16" s="122">
        <v>794.69</v>
      </c>
      <c r="H16" s="122"/>
      <c r="I16" s="122"/>
    </row>
    <row r="17" ht="19.5" customHeight="1" spans="1:9">
      <c r="A17" s="120"/>
      <c r="B17" s="119">
        <v>10</v>
      </c>
      <c r="C17" s="122"/>
      <c r="D17" s="120" t="s">
        <v>28</v>
      </c>
      <c r="E17" s="119">
        <v>42</v>
      </c>
      <c r="F17" s="122"/>
      <c r="G17" s="122"/>
      <c r="H17" s="122"/>
      <c r="I17" s="122"/>
    </row>
    <row r="18" ht="19.5" customHeight="1" spans="1:9">
      <c r="A18" s="120"/>
      <c r="B18" s="119">
        <v>11</v>
      </c>
      <c r="C18" s="122"/>
      <c r="D18" s="120" t="s">
        <v>29</v>
      </c>
      <c r="E18" s="119">
        <v>43</v>
      </c>
      <c r="F18" s="122">
        <v>30</v>
      </c>
      <c r="G18" s="122"/>
      <c r="H18" s="122">
        <v>30</v>
      </c>
      <c r="I18" s="122"/>
    </row>
    <row r="19" ht="19.5" customHeight="1" spans="1:9">
      <c r="A19" s="120"/>
      <c r="B19" s="119">
        <v>12</v>
      </c>
      <c r="C19" s="122"/>
      <c r="D19" s="120" t="s">
        <v>30</v>
      </c>
      <c r="E19" s="119">
        <v>44</v>
      </c>
      <c r="F19" s="122"/>
      <c r="G19" s="122"/>
      <c r="H19" s="122"/>
      <c r="I19" s="122"/>
    </row>
    <row r="20" ht="19.5" customHeight="1" spans="1:9">
      <c r="A20" s="120"/>
      <c r="B20" s="119">
        <v>13</v>
      </c>
      <c r="C20" s="122"/>
      <c r="D20" s="120" t="s">
        <v>31</v>
      </c>
      <c r="E20" s="119">
        <v>45</v>
      </c>
      <c r="F20" s="122"/>
      <c r="G20" s="122"/>
      <c r="H20" s="122"/>
      <c r="I20" s="122"/>
    </row>
    <row r="21" ht="19.5" customHeight="1" spans="1:9">
      <c r="A21" s="120"/>
      <c r="B21" s="119">
        <v>14</v>
      </c>
      <c r="C21" s="122"/>
      <c r="D21" s="120" t="s">
        <v>32</v>
      </c>
      <c r="E21" s="119">
        <v>46</v>
      </c>
      <c r="F21" s="122"/>
      <c r="G21" s="122"/>
      <c r="H21" s="122"/>
      <c r="I21" s="122"/>
    </row>
    <row r="22" ht="19.5" customHeight="1" spans="1:9">
      <c r="A22" s="120"/>
      <c r="B22" s="119">
        <v>15</v>
      </c>
      <c r="C22" s="122"/>
      <c r="D22" s="120" t="s">
        <v>33</v>
      </c>
      <c r="E22" s="119">
        <v>47</v>
      </c>
      <c r="F22" s="122"/>
      <c r="G22" s="122"/>
      <c r="H22" s="122"/>
      <c r="I22" s="122"/>
    </row>
    <row r="23" ht="19.5" customHeight="1" spans="1:9">
      <c r="A23" s="120"/>
      <c r="B23" s="119">
        <v>16</v>
      </c>
      <c r="C23" s="122"/>
      <c r="D23" s="120" t="s">
        <v>34</v>
      </c>
      <c r="E23" s="119">
        <v>48</v>
      </c>
      <c r="F23" s="122"/>
      <c r="G23" s="122"/>
      <c r="H23" s="122"/>
      <c r="I23" s="122"/>
    </row>
    <row r="24" ht="19.5" customHeight="1" spans="1:9">
      <c r="A24" s="120"/>
      <c r="B24" s="119">
        <v>17</v>
      </c>
      <c r="C24" s="122"/>
      <c r="D24" s="120" t="s">
        <v>35</v>
      </c>
      <c r="E24" s="119">
        <v>49</v>
      </c>
      <c r="F24" s="122"/>
      <c r="G24" s="122"/>
      <c r="H24" s="122"/>
      <c r="I24" s="122"/>
    </row>
    <row r="25" ht="19.5" customHeight="1" spans="1:9">
      <c r="A25" s="120"/>
      <c r="B25" s="119">
        <v>18</v>
      </c>
      <c r="C25" s="122"/>
      <c r="D25" s="120" t="s">
        <v>36</v>
      </c>
      <c r="E25" s="119">
        <v>50</v>
      </c>
      <c r="F25" s="122"/>
      <c r="G25" s="122"/>
      <c r="H25" s="122"/>
      <c r="I25" s="122"/>
    </row>
    <row r="26" ht="19.5" customHeight="1" spans="1:9">
      <c r="A26" s="120"/>
      <c r="B26" s="119">
        <v>19</v>
      </c>
      <c r="C26" s="122"/>
      <c r="D26" s="120" t="s">
        <v>37</v>
      </c>
      <c r="E26" s="119">
        <v>51</v>
      </c>
      <c r="F26" s="122">
        <v>22.25</v>
      </c>
      <c r="G26" s="122">
        <v>22.25</v>
      </c>
      <c r="H26" s="122"/>
      <c r="I26" s="122"/>
    </row>
    <row r="27" ht="19.5" customHeight="1" spans="1:9">
      <c r="A27" s="120"/>
      <c r="B27" s="119">
        <v>20</v>
      </c>
      <c r="C27" s="122"/>
      <c r="D27" s="120" t="s">
        <v>38</v>
      </c>
      <c r="E27" s="119">
        <v>52</v>
      </c>
      <c r="F27" s="122"/>
      <c r="G27" s="122"/>
      <c r="H27" s="122"/>
      <c r="I27" s="122"/>
    </row>
    <row r="28" ht="19.5" customHeight="1" spans="1:9">
      <c r="A28" s="120"/>
      <c r="B28" s="119">
        <v>21</v>
      </c>
      <c r="C28" s="122"/>
      <c r="D28" s="120" t="s">
        <v>39</v>
      </c>
      <c r="E28" s="119">
        <v>53</v>
      </c>
      <c r="F28" s="122"/>
      <c r="G28" s="122"/>
      <c r="H28" s="122"/>
      <c r="I28" s="122"/>
    </row>
    <row r="29" ht="19.5" customHeight="1" spans="1:9">
      <c r="A29" s="120"/>
      <c r="B29" s="119">
        <v>22</v>
      </c>
      <c r="C29" s="122"/>
      <c r="D29" s="120" t="s">
        <v>40</v>
      </c>
      <c r="E29" s="119">
        <v>54</v>
      </c>
      <c r="F29" s="122"/>
      <c r="G29" s="122"/>
      <c r="H29" s="122"/>
      <c r="I29" s="122"/>
    </row>
    <row r="30" ht="19.5" customHeight="1" spans="1:9">
      <c r="A30" s="120"/>
      <c r="B30" s="119">
        <v>23</v>
      </c>
      <c r="C30" s="122"/>
      <c r="D30" s="120" t="s">
        <v>41</v>
      </c>
      <c r="E30" s="119">
        <v>55</v>
      </c>
      <c r="F30" s="122"/>
      <c r="G30" s="122"/>
      <c r="H30" s="122"/>
      <c r="I30" s="122"/>
    </row>
    <row r="31" ht="19.5" customHeight="1" spans="1:9">
      <c r="A31" s="120"/>
      <c r="B31" s="119">
        <v>24</v>
      </c>
      <c r="C31" s="122"/>
      <c r="D31" s="120" t="s">
        <v>42</v>
      </c>
      <c r="E31" s="119">
        <v>56</v>
      </c>
      <c r="F31" s="122"/>
      <c r="G31" s="122"/>
      <c r="H31" s="122"/>
      <c r="I31" s="122"/>
    </row>
    <row r="32" ht="19.5" customHeight="1" spans="1:9">
      <c r="A32" s="120"/>
      <c r="B32" s="119">
        <v>25</v>
      </c>
      <c r="C32" s="122"/>
      <c r="D32" s="120" t="s">
        <v>43</v>
      </c>
      <c r="E32" s="119">
        <v>57</v>
      </c>
      <c r="F32" s="122"/>
      <c r="G32" s="122"/>
      <c r="H32" s="122"/>
      <c r="I32" s="122"/>
    </row>
    <row r="33" ht="19.5" customHeight="1" spans="1:9">
      <c r="A33" s="120"/>
      <c r="B33" s="119">
        <v>26</v>
      </c>
      <c r="C33" s="122"/>
      <c r="D33" s="120" t="s">
        <v>44</v>
      </c>
      <c r="E33" s="119">
        <v>58</v>
      </c>
      <c r="F33" s="122"/>
      <c r="G33" s="122"/>
      <c r="H33" s="122"/>
      <c r="I33" s="122"/>
    </row>
    <row r="34" ht="19.5" customHeight="1" spans="1:9">
      <c r="A34" s="119" t="s">
        <v>45</v>
      </c>
      <c r="B34" s="119">
        <v>27</v>
      </c>
      <c r="C34" s="134">
        <v>1959.98</v>
      </c>
      <c r="D34" s="119" t="s">
        <v>46</v>
      </c>
      <c r="E34" s="119">
        <v>59</v>
      </c>
      <c r="F34" s="134">
        <v>1959.98</v>
      </c>
      <c r="G34" s="134">
        <v>1929.98</v>
      </c>
      <c r="H34" s="122">
        <v>30</v>
      </c>
      <c r="I34" s="122"/>
    </row>
    <row r="35" ht="19.5" customHeight="1" spans="1:9">
      <c r="A35" s="120" t="s">
        <v>124</v>
      </c>
      <c r="B35" s="119">
        <v>28</v>
      </c>
      <c r="C35" s="122">
        <v>0</v>
      </c>
      <c r="D35" s="120" t="s">
        <v>125</v>
      </c>
      <c r="E35" s="119">
        <v>60</v>
      </c>
      <c r="F35" s="122">
        <v>0</v>
      </c>
      <c r="G35" s="122">
        <v>0</v>
      </c>
      <c r="H35" s="122">
        <v>0</v>
      </c>
      <c r="I35" s="122"/>
    </row>
    <row r="36" ht="19.5" customHeight="1" spans="1:9">
      <c r="A36" s="120" t="s">
        <v>121</v>
      </c>
      <c r="B36" s="119">
        <v>29</v>
      </c>
      <c r="C36" s="122">
        <v>0</v>
      </c>
      <c r="D36" s="120"/>
      <c r="E36" s="119">
        <v>61</v>
      </c>
      <c r="F36" s="122"/>
      <c r="G36" s="122"/>
      <c r="H36" s="122"/>
      <c r="I36" s="122"/>
    </row>
    <row r="37" ht="19.5" customHeight="1" spans="1:9">
      <c r="A37" s="120" t="s">
        <v>122</v>
      </c>
      <c r="B37" s="119">
        <v>30</v>
      </c>
      <c r="C37" s="122"/>
      <c r="D37" s="119"/>
      <c r="E37" s="119">
        <v>62</v>
      </c>
      <c r="F37" s="122"/>
      <c r="G37" s="122"/>
      <c r="H37" s="122"/>
      <c r="I37" s="122"/>
    </row>
    <row r="38" ht="19.5" customHeight="1" spans="1:9">
      <c r="A38" s="120" t="s">
        <v>123</v>
      </c>
      <c r="B38" s="119">
        <v>31</v>
      </c>
      <c r="C38" s="122"/>
      <c r="D38" s="120"/>
      <c r="E38" s="119">
        <v>63</v>
      </c>
      <c r="F38" s="122"/>
      <c r="G38" s="122"/>
      <c r="H38" s="122"/>
      <c r="I38" s="122"/>
    </row>
    <row r="39" ht="19.5" customHeight="1" spans="1:9">
      <c r="A39" s="119" t="s">
        <v>51</v>
      </c>
      <c r="B39" s="119">
        <v>32</v>
      </c>
      <c r="C39" s="134">
        <v>1959.98</v>
      </c>
      <c r="D39" s="119" t="s">
        <v>51</v>
      </c>
      <c r="E39" s="119">
        <v>64</v>
      </c>
      <c r="F39" s="134">
        <v>1959.98</v>
      </c>
      <c r="G39" s="134">
        <v>1929.98</v>
      </c>
      <c r="H39" s="122">
        <v>30</v>
      </c>
      <c r="I39" s="122"/>
    </row>
    <row r="40" ht="19.5" customHeight="1" spans="1:9">
      <c r="A40" s="131" t="s">
        <v>126</v>
      </c>
      <c r="B40" s="131"/>
      <c r="C40" s="131"/>
      <c r="D40" s="131"/>
      <c r="E40" s="131"/>
      <c r="F40" s="131"/>
      <c r="G40" s="131"/>
      <c r="H40" s="131"/>
      <c r="I40" s="1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3"/>
  <sheetViews>
    <sheetView view="pageBreakPreview" zoomScaleNormal="100" workbookViewId="0">
      <pane xSplit="4" ySplit="9" topLeftCell="J26" activePane="bottomRight" state="frozen"/>
      <selection/>
      <selection pane="topRight"/>
      <selection pane="bottomLeft"/>
      <selection pane="bottomRight" activeCell="D3" sqref="D3"/>
    </sheetView>
  </sheetViews>
  <sheetFormatPr defaultColWidth="9" defaultRowHeight="13.5"/>
  <cols>
    <col min="1" max="3" width="2.75" customWidth="1"/>
    <col min="4" max="4" width="33.7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0" t="s">
        <v>127</v>
      </c>
    </row>
    <row r="2" ht="14.25" spans="20:20">
      <c r="T2" s="118" t="s">
        <v>128</v>
      </c>
    </row>
    <row r="3" ht="14.25" spans="1:20">
      <c r="A3" s="118" t="s">
        <v>2</v>
      </c>
      <c r="T3" s="118" t="s">
        <v>3</v>
      </c>
    </row>
    <row r="4" ht="19.5" customHeight="1" spans="1:20">
      <c r="A4" s="126" t="s">
        <v>6</v>
      </c>
      <c r="B4" s="126"/>
      <c r="C4" s="126"/>
      <c r="D4" s="126"/>
      <c r="E4" s="126" t="s">
        <v>129</v>
      </c>
      <c r="F4" s="126"/>
      <c r="G4" s="126"/>
      <c r="H4" s="126" t="s">
        <v>130</v>
      </c>
      <c r="I4" s="126"/>
      <c r="J4" s="126"/>
      <c r="K4" s="126" t="s">
        <v>131</v>
      </c>
      <c r="L4" s="126"/>
      <c r="M4" s="126"/>
      <c r="N4" s="126"/>
      <c r="O4" s="126"/>
      <c r="P4" s="126" t="s">
        <v>50</v>
      </c>
      <c r="Q4" s="126"/>
      <c r="R4" s="126"/>
      <c r="S4" s="126"/>
      <c r="T4" s="126"/>
    </row>
    <row r="5" ht="19.5" customHeight="1" spans="1:20">
      <c r="A5" s="126" t="s">
        <v>62</v>
      </c>
      <c r="B5" s="126"/>
      <c r="C5" s="126"/>
      <c r="D5" s="126" t="s">
        <v>63</v>
      </c>
      <c r="E5" s="126" t="s">
        <v>69</v>
      </c>
      <c r="F5" s="126" t="s">
        <v>132</v>
      </c>
      <c r="G5" s="126" t="s">
        <v>133</v>
      </c>
      <c r="H5" s="126" t="s">
        <v>69</v>
      </c>
      <c r="I5" s="126" t="s">
        <v>104</v>
      </c>
      <c r="J5" s="126" t="s">
        <v>105</v>
      </c>
      <c r="K5" s="126" t="s">
        <v>69</v>
      </c>
      <c r="L5" s="126" t="s">
        <v>104</v>
      </c>
      <c r="M5" s="126"/>
      <c r="N5" s="126" t="s">
        <v>104</v>
      </c>
      <c r="O5" s="126" t="s">
        <v>105</v>
      </c>
      <c r="P5" s="126" t="s">
        <v>69</v>
      </c>
      <c r="Q5" s="126" t="s">
        <v>132</v>
      </c>
      <c r="R5" s="126" t="s">
        <v>133</v>
      </c>
      <c r="S5" s="126" t="s">
        <v>133</v>
      </c>
      <c r="T5" s="126"/>
    </row>
    <row r="6" ht="19.5" customHeight="1" spans="1:20">
      <c r="A6" s="126"/>
      <c r="B6" s="126"/>
      <c r="C6" s="126"/>
      <c r="D6" s="126"/>
      <c r="E6" s="126"/>
      <c r="F6" s="126"/>
      <c r="G6" s="126" t="s">
        <v>64</v>
      </c>
      <c r="H6" s="126"/>
      <c r="I6" s="126" t="s">
        <v>134</v>
      </c>
      <c r="J6" s="126" t="s">
        <v>64</v>
      </c>
      <c r="K6" s="126"/>
      <c r="L6" s="126" t="s">
        <v>64</v>
      </c>
      <c r="M6" s="126" t="s">
        <v>135</v>
      </c>
      <c r="N6" s="126" t="s">
        <v>134</v>
      </c>
      <c r="O6" s="126" t="s">
        <v>64</v>
      </c>
      <c r="P6" s="126"/>
      <c r="Q6" s="126"/>
      <c r="R6" s="126" t="s">
        <v>64</v>
      </c>
      <c r="S6" s="126" t="s">
        <v>136</v>
      </c>
      <c r="T6" s="126" t="s">
        <v>137</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66</v>
      </c>
      <c r="B8" s="126" t="s">
        <v>67</v>
      </c>
      <c r="C8" s="126" t="s">
        <v>68</v>
      </c>
      <c r="D8" s="126" t="s">
        <v>10</v>
      </c>
      <c r="E8" s="119">
        <v>1</v>
      </c>
      <c r="F8" s="119">
        <v>2</v>
      </c>
      <c r="G8" s="119">
        <v>3</v>
      </c>
      <c r="H8" s="119">
        <v>4</v>
      </c>
      <c r="I8" s="119">
        <v>5</v>
      </c>
      <c r="J8" s="119">
        <v>6</v>
      </c>
      <c r="K8" s="119">
        <v>7</v>
      </c>
      <c r="L8" s="119">
        <v>8</v>
      </c>
      <c r="M8" s="119">
        <v>9</v>
      </c>
      <c r="N8" s="119">
        <v>10</v>
      </c>
      <c r="O8" s="119">
        <v>11</v>
      </c>
      <c r="P8" s="119">
        <v>12</v>
      </c>
      <c r="Q8" s="119">
        <v>13</v>
      </c>
      <c r="R8" s="119">
        <v>14</v>
      </c>
      <c r="S8" s="119">
        <v>15</v>
      </c>
      <c r="T8" s="119">
        <v>16</v>
      </c>
    </row>
    <row r="9" ht="19.5" customHeight="1" spans="1:20">
      <c r="A9" s="126"/>
      <c r="B9" s="126"/>
      <c r="C9" s="126"/>
      <c r="D9" s="126" t="s">
        <v>69</v>
      </c>
      <c r="E9" s="122">
        <v>0</v>
      </c>
      <c r="F9" s="122">
        <v>0</v>
      </c>
      <c r="G9" s="122">
        <v>0</v>
      </c>
      <c r="H9" s="134">
        <v>1929.98</v>
      </c>
      <c r="I9" s="122">
        <v>352.39</v>
      </c>
      <c r="J9" s="134">
        <v>1577.59</v>
      </c>
      <c r="K9" s="134">
        <v>1929.98</v>
      </c>
      <c r="L9" s="122">
        <v>352.39</v>
      </c>
      <c r="M9" s="122">
        <v>327.21</v>
      </c>
      <c r="N9" s="122">
        <v>25.18</v>
      </c>
      <c r="O9" s="134">
        <v>1577.59</v>
      </c>
      <c r="P9" s="122">
        <v>0</v>
      </c>
      <c r="Q9" s="122">
        <v>0</v>
      </c>
      <c r="R9" s="122">
        <v>0</v>
      </c>
      <c r="S9" s="122">
        <v>0</v>
      </c>
      <c r="T9" s="122">
        <v>0</v>
      </c>
    </row>
    <row r="10" ht="19.5" customHeight="1" spans="1:20">
      <c r="A10" s="131">
        <v>206</v>
      </c>
      <c r="B10" s="131"/>
      <c r="C10" s="131"/>
      <c r="D10" s="131" t="s">
        <v>70</v>
      </c>
      <c r="E10" s="122"/>
      <c r="F10" s="122"/>
      <c r="G10" s="122"/>
      <c r="H10" s="122">
        <v>0.91</v>
      </c>
      <c r="I10" s="122"/>
      <c r="J10" s="122">
        <v>0.91</v>
      </c>
      <c r="K10" s="122">
        <v>0.91</v>
      </c>
      <c r="L10" s="122"/>
      <c r="M10" s="122"/>
      <c r="N10" s="122"/>
      <c r="O10" s="122">
        <v>0.91</v>
      </c>
      <c r="P10" s="122">
        <v>0</v>
      </c>
      <c r="Q10" s="122"/>
      <c r="R10" s="122">
        <v>0</v>
      </c>
      <c r="S10" s="122">
        <v>0</v>
      </c>
      <c r="T10" s="122">
        <v>0</v>
      </c>
    </row>
    <row r="11" ht="19.5" customHeight="1" spans="1:20">
      <c r="A11" s="131">
        <v>20604</v>
      </c>
      <c r="B11" s="131"/>
      <c r="C11" s="131"/>
      <c r="D11" s="131" t="s">
        <v>71</v>
      </c>
      <c r="E11" s="122"/>
      <c r="F11" s="122"/>
      <c r="G11" s="122"/>
      <c r="H11" s="122">
        <v>0.91</v>
      </c>
      <c r="I11" s="122"/>
      <c r="J11" s="122">
        <v>0.91</v>
      </c>
      <c r="K11" s="122">
        <v>0.91</v>
      </c>
      <c r="L11" s="122"/>
      <c r="M11" s="122"/>
      <c r="N11" s="122"/>
      <c r="O11" s="122">
        <v>0.91</v>
      </c>
      <c r="P11" s="122">
        <v>0</v>
      </c>
      <c r="Q11" s="122"/>
      <c r="R11" s="122">
        <v>0</v>
      </c>
      <c r="S11" s="122">
        <v>0</v>
      </c>
      <c r="T11" s="122">
        <v>0</v>
      </c>
    </row>
    <row r="12" ht="19.5" customHeight="1" spans="1:20">
      <c r="A12" s="131">
        <v>2060404</v>
      </c>
      <c r="B12" s="131"/>
      <c r="C12" s="131"/>
      <c r="D12" s="131" t="s">
        <v>72</v>
      </c>
      <c r="E12" s="122"/>
      <c r="F12" s="122"/>
      <c r="G12" s="122"/>
      <c r="H12" s="122">
        <v>0.91</v>
      </c>
      <c r="I12" s="122"/>
      <c r="J12" s="122">
        <v>0.91</v>
      </c>
      <c r="K12" s="122">
        <v>0.91</v>
      </c>
      <c r="L12" s="122"/>
      <c r="M12" s="122"/>
      <c r="N12" s="122"/>
      <c r="O12" s="122">
        <v>0.91</v>
      </c>
      <c r="P12" s="122">
        <v>0</v>
      </c>
      <c r="Q12" s="122"/>
      <c r="R12" s="122">
        <v>0</v>
      </c>
      <c r="S12" s="122">
        <v>0</v>
      </c>
      <c r="T12" s="122">
        <v>0</v>
      </c>
    </row>
    <row r="13" ht="19.5" customHeight="1" spans="1:20">
      <c r="A13" s="131">
        <v>207</v>
      </c>
      <c r="B13" s="131"/>
      <c r="C13" s="131"/>
      <c r="D13" s="131" t="s">
        <v>73</v>
      </c>
      <c r="E13" s="122">
        <v>0</v>
      </c>
      <c r="F13" s="122">
        <v>0</v>
      </c>
      <c r="G13" s="122">
        <v>0</v>
      </c>
      <c r="H13" s="134">
        <v>1013.32</v>
      </c>
      <c r="I13" s="122">
        <v>206.64</v>
      </c>
      <c r="J13" s="122">
        <v>806.68</v>
      </c>
      <c r="K13" s="134">
        <v>1013.32</v>
      </c>
      <c r="L13" s="122">
        <v>206.64</v>
      </c>
      <c r="M13" s="122">
        <v>181.46</v>
      </c>
      <c r="N13" s="122">
        <v>25.18</v>
      </c>
      <c r="O13" s="122">
        <v>806.68</v>
      </c>
      <c r="P13" s="122">
        <v>0</v>
      </c>
      <c r="Q13" s="122">
        <v>0</v>
      </c>
      <c r="R13" s="122">
        <v>0</v>
      </c>
      <c r="S13" s="122">
        <v>0</v>
      </c>
      <c r="T13" s="122">
        <v>0</v>
      </c>
    </row>
    <row r="14" ht="19.5" customHeight="1" spans="1:20">
      <c r="A14" s="131">
        <v>20701</v>
      </c>
      <c r="B14" s="131"/>
      <c r="C14" s="131"/>
      <c r="D14" s="131" t="s">
        <v>74</v>
      </c>
      <c r="E14" s="122">
        <v>0</v>
      </c>
      <c r="F14" s="122">
        <v>0</v>
      </c>
      <c r="G14" s="122">
        <v>0</v>
      </c>
      <c r="H14" s="122">
        <v>984.36</v>
      </c>
      <c r="I14" s="122">
        <v>206.64</v>
      </c>
      <c r="J14" s="122">
        <v>777.72</v>
      </c>
      <c r="K14" s="122">
        <v>984.36</v>
      </c>
      <c r="L14" s="122">
        <v>206.64</v>
      </c>
      <c r="M14" s="122">
        <v>181.46</v>
      </c>
      <c r="N14" s="122">
        <v>25.18</v>
      </c>
      <c r="O14" s="122">
        <v>777.72</v>
      </c>
      <c r="P14" s="122">
        <v>0</v>
      </c>
      <c r="Q14" s="122">
        <v>0</v>
      </c>
      <c r="R14" s="122">
        <v>0</v>
      </c>
      <c r="S14" s="122">
        <v>0</v>
      </c>
      <c r="T14" s="122">
        <v>0</v>
      </c>
    </row>
    <row r="15" ht="19.5" customHeight="1" spans="1:20">
      <c r="A15" s="131">
        <v>2070101</v>
      </c>
      <c r="B15" s="131"/>
      <c r="C15" s="131"/>
      <c r="D15" s="131" t="s">
        <v>75</v>
      </c>
      <c r="E15" s="122">
        <v>0</v>
      </c>
      <c r="F15" s="122">
        <v>0</v>
      </c>
      <c r="G15" s="122">
        <v>0</v>
      </c>
      <c r="H15" s="122">
        <v>206.64</v>
      </c>
      <c r="I15" s="122">
        <v>206.64</v>
      </c>
      <c r="J15" s="122"/>
      <c r="K15" s="122">
        <v>206.64</v>
      </c>
      <c r="L15" s="122">
        <v>206.64</v>
      </c>
      <c r="M15" s="122">
        <v>181.46</v>
      </c>
      <c r="N15" s="122">
        <v>25.18</v>
      </c>
      <c r="O15" s="122"/>
      <c r="P15" s="122">
        <v>0</v>
      </c>
      <c r="Q15" s="122">
        <v>0</v>
      </c>
      <c r="R15" s="122">
        <v>0</v>
      </c>
      <c r="S15" s="122">
        <v>0</v>
      </c>
      <c r="T15" s="122">
        <v>0</v>
      </c>
    </row>
    <row r="16" ht="19.5" customHeight="1" spans="1:20">
      <c r="A16" s="131">
        <v>2070102</v>
      </c>
      <c r="B16" s="131"/>
      <c r="C16" s="131"/>
      <c r="D16" s="131" t="s">
        <v>138</v>
      </c>
      <c r="E16" s="122">
        <v>0</v>
      </c>
      <c r="F16" s="122">
        <v>0</v>
      </c>
      <c r="G16" s="122">
        <v>0</v>
      </c>
      <c r="H16" s="122"/>
      <c r="I16" s="122"/>
      <c r="J16" s="122"/>
      <c r="K16" s="122"/>
      <c r="L16" s="122"/>
      <c r="M16" s="122"/>
      <c r="N16" s="122"/>
      <c r="O16" s="122"/>
      <c r="P16" s="122">
        <v>0</v>
      </c>
      <c r="Q16" s="122">
        <v>0</v>
      </c>
      <c r="R16" s="122"/>
      <c r="S16" s="122"/>
      <c r="T16" s="122"/>
    </row>
    <row r="17" ht="19.5" customHeight="1" spans="1:20">
      <c r="A17" s="131">
        <v>2070109</v>
      </c>
      <c r="B17" s="131"/>
      <c r="C17" s="131"/>
      <c r="D17" s="131" t="s">
        <v>76</v>
      </c>
      <c r="E17" s="122">
        <v>0</v>
      </c>
      <c r="F17" s="122">
        <v>0</v>
      </c>
      <c r="G17" s="122">
        <v>0</v>
      </c>
      <c r="H17" s="122">
        <v>86.43</v>
      </c>
      <c r="I17" s="122"/>
      <c r="J17" s="122">
        <v>86.43</v>
      </c>
      <c r="K17" s="122">
        <v>86.43</v>
      </c>
      <c r="L17" s="122"/>
      <c r="M17" s="122"/>
      <c r="N17" s="122"/>
      <c r="O17" s="122">
        <v>86.43</v>
      </c>
      <c r="P17" s="122">
        <v>0</v>
      </c>
      <c r="Q17" s="122">
        <v>0</v>
      </c>
      <c r="R17" s="122">
        <v>0</v>
      </c>
      <c r="S17" s="122">
        <v>0</v>
      </c>
      <c r="T17" s="122">
        <v>0</v>
      </c>
    </row>
    <row r="18" ht="19.5" customHeight="1" spans="1:20">
      <c r="A18" s="131">
        <v>2070111</v>
      </c>
      <c r="B18" s="131"/>
      <c r="C18" s="131"/>
      <c r="D18" s="131" t="s">
        <v>139</v>
      </c>
      <c r="E18" s="122">
        <v>0</v>
      </c>
      <c r="F18" s="122">
        <v>0</v>
      </c>
      <c r="G18" s="122">
        <v>0</v>
      </c>
      <c r="H18" s="122"/>
      <c r="I18" s="122"/>
      <c r="J18" s="122"/>
      <c r="K18" s="122"/>
      <c r="L18" s="122"/>
      <c r="M18" s="122"/>
      <c r="N18" s="122"/>
      <c r="O18" s="122"/>
      <c r="P18" s="122">
        <v>0</v>
      </c>
      <c r="Q18" s="122">
        <v>0</v>
      </c>
      <c r="R18" s="122"/>
      <c r="S18" s="122"/>
      <c r="T18" s="122"/>
    </row>
    <row r="19" ht="19.5" customHeight="1" spans="1:20">
      <c r="A19" s="131">
        <v>2070112</v>
      </c>
      <c r="B19" s="131"/>
      <c r="C19" s="131"/>
      <c r="D19" s="131" t="s">
        <v>77</v>
      </c>
      <c r="E19" s="122">
        <v>0</v>
      </c>
      <c r="F19" s="122">
        <v>0</v>
      </c>
      <c r="G19" s="122">
        <v>0</v>
      </c>
      <c r="H19" s="122">
        <v>36.06</v>
      </c>
      <c r="I19" s="122"/>
      <c r="J19" s="122">
        <v>36.06</v>
      </c>
      <c r="K19" s="122">
        <v>36.06</v>
      </c>
      <c r="L19" s="122"/>
      <c r="M19" s="122"/>
      <c r="N19" s="122"/>
      <c r="O19" s="122">
        <v>36.06</v>
      </c>
      <c r="P19" s="122">
        <v>0</v>
      </c>
      <c r="Q19" s="122">
        <v>0</v>
      </c>
      <c r="R19" s="122">
        <v>0</v>
      </c>
      <c r="S19" s="122">
        <v>0</v>
      </c>
      <c r="T19" s="122">
        <v>0</v>
      </c>
    </row>
    <row r="20" ht="19.5" customHeight="1" spans="1:20">
      <c r="A20" s="131">
        <v>2070113</v>
      </c>
      <c r="B20" s="131"/>
      <c r="C20" s="131"/>
      <c r="D20" s="131" t="s">
        <v>78</v>
      </c>
      <c r="E20" s="122">
        <v>0</v>
      </c>
      <c r="F20" s="122">
        <v>0</v>
      </c>
      <c r="G20" s="122">
        <v>0</v>
      </c>
      <c r="H20" s="122">
        <v>0.36</v>
      </c>
      <c r="I20" s="122"/>
      <c r="J20" s="122">
        <v>0.36</v>
      </c>
      <c r="K20" s="122">
        <v>0.36</v>
      </c>
      <c r="L20" s="122"/>
      <c r="M20" s="122"/>
      <c r="N20" s="122"/>
      <c r="O20" s="122">
        <v>0.36</v>
      </c>
      <c r="P20" s="122">
        <v>0</v>
      </c>
      <c r="Q20" s="122">
        <v>0</v>
      </c>
      <c r="R20" s="122">
        <v>0</v>
      </c>
      <c r="S20" s="122">
        <v>0</v>
      </c>
      <c r="T20" s="122">
        <v>0</v>
      </c>
    </row>
    <row r="21" ht="19.5" customHeight="1" spans="1:20">
      <c r="A21" s="131">
        <v>2070199</v>
      </c>
      <c r="B21" s="131"/>
      <c r="C21" s="131"/>
      <c r="D21" s="131" t="s">
        <v>79</v>
      </c>
      <c r="E21" s="122">
        <v>0</v>
      </c>
      <c r="F21" s="122">
        <v>0</v>
      </c>
      <c r="G21" s="122">
        <v>0</v>
      </c>
      <c r="H21" s="122">
        <v>654.87</v>
      </c>
      <c r="I21" s="122"/>
      <c r="J21" s="122">
        <v>654.87</v>
      </c>
      <c r="K21" s="122">
        <v>654.87</v>
      </c>
      <c r="L21" s="122"/>
      <c r="M21" s="122"/>
      <c r="N21" s="122"/>
      <c r="O21" s="122">
        <v>654.87</v>
      </c>
      <c r="P21" s="122">
        <v>0</v>
      </c>
      <c r="Q21" s="122">
        <v>0</v>
      </c>
      <c r="R21" s="122">
        <v>0</v>
      </c>
      <c r="S21" s="122">
        <v>0</v>
      </c>
      <c r="T21" s="122">
        <v>0</v>
      </c>
    </row>
    <row r="22" ht="19.5" customHeight="1" spans="1:20">
      <c r="A22" s="131">
        <v>20702</v>
      </c>
      <c r="B22" s="131"/>
      <c r="C22" s="131"/>
      <c r="D22" s="131" t="s">
        <v>140</v>
      </c>
      <c r="E22" s="122">
        <v>0</v>
      </c>
      <c r="F22" s="122">
        <v>0</v>
      </c>
      <c r="G22" s="122"/>
      <c r="H22" s="122"/>
      <c r="I22" s="122"/>
      <c r="J22" s="122"/>
      <c r="K22" s="122"/>
      <c r="L22" s="122"/>
      <c r="M22" s="122"/>
      <c r="N22" s="122"/>
      <c r="O22" s="122"/>
      <c r="P22" s="122">
        <v>0</v>
      </c>
      <c r="Q22" s="122">
        <v>0</v>
      </c>
      <c r="R22" s="122"/>
      <c r="S22" s="122"/>
      <c r="T22" s="122"/>
    </row>
    <row r="23" ht="19.5" customHeight="1" spans="1:20">
      <c r="A23" s="131">
        <v>2070204</v>
      </c>
      <c r="B23" s="131"/>
      <c r="C23" s="131"/>
      <c r="D23" s="131" t="s">
        <v>141</v>
      </c>
      <c r="E23" s="122">
        <v>0</v>
      </c>
      <c r="F23" s="122">
        <v>0</v>
      </c>
      <c r="G23" s="122"/>
      <c r="H23" s="122"/>
      <c r="I23" s="122"/>
      <c r="J23" s="122"/>
      <c r="K23" s="122"/>
      <c r="L23" s="122"/>
      <c r="M23" s="122"/>
      <c r="N23" s="122"/>
      <c r="O23" s="122"/>
      <c r="P23" s="122">
        <v>0</v>
      </c>
      <c r="Q23" s="122">
        <v>0</v>
      </c>
      <c r="R23" s="122"/>
      <c r="S23" s="122"/>
      <c r="T23" s="122"/>
    </row>
    <row r="24" ht="19.5" customHeight="1" spans="1:20">
      <c r="A24" s="131">
        <v>20799</v>
      </c>
      <c r="B24" s="131"/>
      <c r="C24" s="131"/>
      <c r="D24" s="131" t="s">
        <v>80</v>
      </c>
      <c r="E24" s="122">
        <v>0</v>
      </c>
      <c r="F24" s="122">
        <v>0</v>
      </c>
      <c r="G24" s="122">
        <v>0</v>
      </c>
      <c r="H24" s="122">
        <v>28.96</v>
      </c>
      <c r="I24" s="122"/>
      <c r="J24" s="122">
        <v>28.96</v>
      </c>
      <c r="K24" s="122">
        <v>28.96</v>
      </c>
      <c r="L24" s="122"/>
      <c r="M24" s="122"/>
      <c r="N24" s="122"/>
      <c r="O24" s="122">
        <v>28.96</v>
      </c>
      <c r="P24" s="122">
        <v>0</v>
      </c>
      <c r="Q24" s="122">
        <v>0</v>
      </c>
      <c r="R24" s="122">
        <v>0</v>
      </c>
      <c r="S24" s="122">
        <v>0</v>
      </c>
      <c r="T24" s="122">
        <v>0</v>
      </c>
    </row>
    <row r="25" ht="19.5" customHeight="1" spans="1:20">
      <c r="A25" s="131">
        <v>2079999</v>
      </c>
      <c r="B25" s="131"/>
      <c r="C25" s="131"/>
      <c r="D25" s="131" t="s">
        <v>80</v>
      </c>
      <c r="E25" s="122">
        <v>0</v>
      </c>
      <c r="F25" s="122">
        <v>0</v>
      </c>
      <c r="G25" s="122">
        <v>0</v>
      </c>
      <c r="H25" s="122">
        <v>28.96</v>
      </c>
      <c r="I25" s="122"/>
      <c r="J25" s="122">
        <v>28.96</v>
      </c>
      <c r="K25" s="122">
        <v>28.96</v>
      </c>
      <c r="L25" s="122"/>
      <c r="M25" s="122"/>
      <c r="N25" s="122"/>
      <c r="O25" s="122">
        <v>28.96</v>
      </c>
      <c r="P25" s="122">
        <v>0</v>
      </c>
      <c r="Q25" s="122">
        <v>0</v>
      </c>
      <c r="R25" s="122">
        <v>0</v>
      </c>
      <c r="S25" s="122">
        <v>0</v>
      </c>
      <c r="T25" s="122">
        <v>0</v>
      </c>
    </row>
    <row r="26" ht="19.5" customHeight="1" spans="1:20">
      <c r="A26" s="131">
        <v>208</v>
      </c>
      <c r="B26" s="131"/>
      <c r="C26" s="131"/>
      <c r="D26" s="131" t="s">
        <v>81</v>
      </c>
      <c r="E26" s="122">
        <v>0</v>
      </c>
      <c r="F26" s="122">
        <v>0</v>
      </c>
      <c r="G26" s="122">
        <v>0</v>
      </c>
      <c r="H26" s="122">
        <v>98.81</v>
      </c>
      <c r="I26" s="122">
        <v>97.65</v>
      </c>
      <c r="J26" s="122">
        <v>1.16</v>
      </c>
      <c r="K26" s="122">
        <v>98.81</v>
      </c>
      <c r="L26" s="122">
        <v>97.65</v>
      </c>
      <c r="M26" s="122">
        <v>97.65</v>
      </c>
      <c r="N26" s="122">
        <v>0</v>
      </c>
      <c r="O26" s="122">
        <v>1.16</v>
      </c>
      <c r="P26" s="122">
        <v>0</v>
      </c>
      <c r="Q26" s="122">
        <v>0</v>
      </c>
      <c r="R26" s="122">
        <v>0</v>
      </c>
      <c r="S26" s="122">
        <v>0</v>
      </c>
      <c r="T26" s="122">
        <v>0</v>
      </c>
    </row>
    <row r="27" ht="19.5" customHeight="1" spans="1:20">
      <c r="A27" s="131">
        <v>20805</v>
      </c>
      <c r="B27" s="131"/>
      <c r="C27" s="131"/>
      <c r="D27" s="131" t="s">
        <v>82</v>
      </c>
      <c r="E27" s="122">
        <v>0</v>
      </c>
      <c r="F27" s="122">
        <v>0</v>
      </c>
      <c r="G27" s="122">
        <v>0</v>
      </c>
      <c r="H27" s="122">
        <v>92.6</v>
      </c>
      <c r="I27" s="122">
        <v>91.44</v>
      </c>
      <c r="J27" s="122">
        <v>1.16</v>
      </c>
      <c r="K27" s="122">
        <v>92.6</v>
      </c>
      <c r="L27" s="122">
        <v>91.44</v>
      </c>
      <c r="M27" s="122">
        <v>91.44</v>
      </c>
      <c r="N27" s="122">
        <v>0</v>
      </c>
      <c r="O27" s="122">
        <v>1.16</v>
      </c>
      <c r="P27" s="122">
        <v>0</v>
      </c>
      <c r="Q27" s="122">
        <v>0</v>
      </c>
      <c r="R27" s="122">
        <v>0</v>
      </c>
      <c r="S27" s="122">
        <v>0</v>
      </c>
      <c r="T27" s="122">
        <v>0</v>
      </c>
    </row>
    <row r="28" ht="19.5" customHeight="1" spans="1:20">
      <c r="A28" s="131">
        <v>2080501</v>
      </c>
      <c r="B28" s="131"/>
      <c r="C28" s="131"/>
      <c r="D28" s="131" t="s">
        <v>83</v>
      </c>
      <c r="E28" s="122">
        <v>0</v>
      </c>
      <c r="F28" s="122">
        <v>0</v>
      </c>
      <c r="G28" s="122">
        <v>0</v>
      </c>
      <c r="H28" s="122">
        <v>27.86</v>
      </c>
      <c r="I28" s="122">
        <v>26.7</v>
      </c>
      <c r="J28" s="122">
        <v>1.16</v>
      </c>
      <c r="K28" s="122">
        <v>27.86</v>
      </c>
      <c r="L28" s="122">
        <v>26.7</v>
      </c>
      <c r="M28" s="122">
        <v>26.7</v>
      </c>
      <c r="N28" s="122">
        <v>0</v>
      </c>
      <c r="O28" s="122">
        <v>1.16</v>
      </c>
      <c r="P28" s="122">
        <v>0</v>
      </c>
      <c r="Q28" s="122">
        <v>0</v>
      </c>
      <c r="R28" s="122">
        <v>0</v>
      </c>
      <c r="S28" s="122">
        <v>0</v>
      </c>
      <c r="T28" s="122">
        <v>0</v>
      </c>
    </row>
    <row r="29" ht="19.5" customHeight="1" spans="1:20">
      <c r="A29" s="131">
        <v>2080502</v>
      </c>
      <c r="B29" s="131"/>
      <c r="C29" s="131"/>
      <c r="D29" s="131" t="s">
        <v>84</v>
      </c>
      <c r="E29" s="122">
        <v>0</v>
      </c>
      <c r="F29" s="122">
        <v>0</v>
      </c>
      <c r="G29" s="122">
        <v>0</v>
      </c>
      <c r="H29" s="122">
        <v>40.24</v>
      </c>
      <c r="I29" s="122">
        <v>40.24</v>
      </c>
      <c r="J29" s="122"/>
      <c r="K29" s="122">
        <v>40.24</v>
      </c>
      <c r="L29" s="122">
        <v>40.24</v>
      </c>
      <c r="M29" s="122">
        <v>40.24</v>
      </c>
      <c r="N29" s="122">
        <v>0</v>
      </c>
      <c r="O29" s="122"/>
      <c r="P29" s="122">
        <v>0</v>
      </c>
      <c r="Q29" s="122">
        <v>0</v>
      </c>
      <c r="R29" s="122">
        <v>0</v>
      </c>
      <c r="S29" s="122">
        <v>0</v>
      </c>
      <c r="T29" s="122">
        <v>0</v>
      </c>
    </row>
    <row r="30" ht="19.5" customHeight="1" spans="1:20">
      <c r="A30" s="131">
        <v>2080505</v>
      </c>
      <c r="B30" s="131"/>
      <c r="C30" s="131"/>
      <c r="D30" s="131" t="s">
        <v>85</v>
      </c>
      <c r="E30" s="122">
        <v>0</v>
      </c>
      <c r="F30" s="122">
        <v>0</v>
      </c>
      <c r="G30" s="122">
        <v>0</v>
      </c>
      <c r="H30" s="122">
        <v>24.5</v>
      </c>
      <c r="I30" s="122">
        <v>24.5</v>
      </c>
      <c r="J30" s="122"/>
      <c r="K30" s="122">
        <v>24.5</v>
      </c>
      <c r="L30" s="122">
        <v>24.5</v>
      </c>
      <c r="M30" s="122">
        <v>24.5</v>
      </c>
      <c r="N30" s="122">
        <v>0</v>
      </c>
      <c r="O30" s="122"/>
      <c r="P30" s="122">
        <v>0</v>
      </c>
      <c r="Q30" s="122">
        <v>0</v>
      </c>
      <c r="R30" s="122">
        <v>0</v>
      </c>
      <c r="S30" s="122">
        <v>0</v>
      </c>
      <c r="T30" s="122">
        <v>0</v>
      </c>
    </row>
    <row r="31" ht="19.5" customHeight="1" spans="1:20">
      <c r="A31" s="131">
        <v>20808</v>
      </c>
      <c r="B31" s="131"/>
      <c r="C31" s="131"/>
      <c r="D31" s="131" t="s">
        <v>86</v>
      </c>
      <c r="E31" s="122">
        <v>0</v>
      </c>
      <c r="F31" s="122">
        <v>0</v>
      </c>
      <c r="G31" s="122">
        <v>0</v>
      </c>
      <c r="H31" s="122">
        <v>6.21</v>
      </c>
      <c r="I31" s="122">
        <v>6.21</v>
      </c>
      <c r="J31" s="122"/>
      <c r="K31" s="122">
        <v>6.21</v>
      </c>
      <c r="L31" s="122">
        <v>6.21</v>
      </c>
      <c r="M31" s="122">
        <v>6.21</v>
      </c>
      <c r="N31" s="122">
        <v>0</v>
      </c>
      <c r="O31" s="122"/>
      <c r="P31" s="122">
        <v>0</v>
      </c>
      <c r="Q31" s="122">
        <v>0</v>
      </c>
      <c r="R31" s="122">
        <v>0</v>
      </c>
      <c r="S31" s="122">
        <v>0</v>
      </c>
      <c r="T31" s="122">
        <v>0</v>
      </c>
    </row>
    <row r="32" ht="19.5" customHeight="1" spans="1:20">
      <c r="A32" s="131">
        <v>2080801</v>
      </c>
      <c r="B32" s="131"/>
      <c r="C32" s="131"/>
      <c r="D32" s="131" t="s">
        <v>87</v>
      </c>
      <c r="E32" s="122">
        <v>0</v>
      </c>
      <c r="F32" s="122">
        <v>0</v>
      </c>
      <c r="G32" s="122">
        <v>0</v>
      </c>
      <c r="H32" s="122">
        <v>6.21</v>
      </c>
      <c r="I32" s="122">
        <v>6.21</v>
      </c>
      <c r="J32" s="122"/>
      <c r="K32" s="122">
        <v>6.21</v>
      </c>
      <c r="L32" s="122">
        <v>6.21</v>
      </c>
      <c r="M32" s="122">
        <v>6.21</v>
      </c>
      <c r="N32" s="122">
        <v>0</v>
      </c>
      <c r="O32" s="122"/>
      <c r="P32" s="122">
        <v>0</v>
      </c>
      <c r="Q32" s="122">
        <v>0</v>
      </c>
      <c r="R32" s="122">
        <v>0</v>
      </c>
      <c r="S32" s="122">
        <v>0</v>
      </c>
      <c r="T32" s="122">
        <v>0</v>
      </c>
    </row>
    <row r="33" ht="19.5" customHeight="1" spans="1:20">
      <c r="A33" s="131">
        <v>210</v>
      </c>
      <c r="B33" s="131"/>
      <c r="C33" s="131"/>
      <c r="D33" s="131" t="s">
        <v>88</v>
      </c>
      <c r="E33" s="122">
        <v>0</v>
      </c>
      <c r="F33" s="122">
        <v>0</v>
      </c>
      <c r="G33" s="122">
        <v>0</v>
      </c>
      <c r="H33" s="122">
        <v>794.69</v>
      </c>
      <c r="I33" s="122">
        <v>25.85</v>
      </c>
      <c r="J33" s="122">
        <v>768.84</v>
      </c>
      <c r="K33" s="122">
        <v>794.69</v>
      </c>
      <c r="L33" s="122">
        <v>25.85</v>
      </c>
      <c r="M33" s="122">
        <v>25.85</v>
      </c>
      <c r="N33" s="122">
        <v>0</v>
      </c>
      <c r="O33" s="122">
        <v>768.84</v>
      </c>
      <c r="P33" s="122">
        <v>0</v>
      </c>
      <c r="Q33" s="122">
        <v>0</v>
      </c>
      <c r="R33" s="122">
        <v>0</v>
      </c>
      <c r="S33" s="122">
        <v>0</v>
      </c>
      <c r="T33" s="122">
        <v>0</v>
      </c>
    </row>
    <row r="34" ht="19.5" customHeight="1" spans="1:20">
      <c r="A34" s="131">
        <v>21004</v>
      </c>
      <c r="B34" s="131"/>
      <c r="C34" s="131"/>
      <c r="D34" s="131" t="s">
        <v>89</v>
      </c>
      <c r="E34" s="122">
        <v>0</v>
      </c>
      <c r="F34" s="122">
        <v>0</v>
      </c>
      <c r="G34" s="122">
        <v>0</v>
      </c>
      <c r="H34" s="122">
        <v>768.84</v>
      </c>
      <c r="I34" s="122"/>
      <c r="J34" s="122">
        <v>768.84</v>
      </c>
      <c r="K34" s="122">
        <v>768.84</v>
      </c>
      <c r="L34" s="122"/>
      <c r="M34" s="122"/>
      <c r="N34" s="122"/>
      <c r="O34" s="122">
        <v>768.84</v>
      </c>
      <c r="P34" s="122">
        <v>0</v>
      </c>
      <c r="Q34" s="122">
        <v>0</v>
      </c>
      <c r="R34" s="122">
        <v>0</v>
      </c>
      <c r="S34" s="122">
        <v>0</v>
      </c>
      <c r="T34" s="122">
        <v>0</v>
      </c>
    </row>
    <row r="35" ht="19.5" customHeight="1" spans="1:20">
      <c r="A35" s="131">
        <v>2100410</v>
      </c>
      <c r="B35" s="131"/>
      <c r="C35" s="131"/>
      <c r="D35" s="131" t="s">
        <v>90</v>
      </c>
      <c r="E35" s="122">
        <v>0</v>
      </c>
      <c r="F35" s="122">
        <v>0</v>
      </c>
      <c r="G35" s="122">
        <v>0</v>
      </c>
      <c r="H35" s="122">
        <v>768.84</v>
      </c>
      <c r="I35" s="122"/>
      <c r="J35" s="122">
        <v>768.84</v>
      </c>
      <c r="K35" s="122">
        <v>768.84</v>
      </c>
      <c r="L35" s="122"/>
      <c r="M35" s="122"/>
      <c r="N35" s="122"/>
      <c r="O35" s="122">
        <v>768.84</v>
      </c>
      <c r="P35" s="122">
        <v>0</v>
      </c>
      <c r="Q35" s="122">
        <v>0</v>
      </c>
      <c r="R35" s="122">
        <v>0</v>
      </c>
      <c r="S35" s="122">
        <v>0</v>
      </c>
      <c r="T35" s="122">
        <v>0</v>
      </c>
    </row>
    <row r="36" ht="19.5" customHeight="1" spans="1:20">
      <c r="A36" s="131">
        <v>21011</v>
      </c>
      <c r="B36" s="131"/>
      <c r="C36" s="131"/>
      <c r="D36" s="131" t="s">
        <v>91</v>
      </c>
      <c r="E36" s="122">
        <v>0</v>
      </c>
      <c r="F36" s="122">
        <v>0</v>
      </c>
      <c r="G36" s="122">
        <v>0</v>
      </c>
      <c r="H36" s="122">
        <v>25.85</v>
      </c>
      <c r="I36" s="122">
        <v>25.85</v>
      </c>
      <c r="J36" s="122"/>
      <c r="K36" s="122">
        <v>25.85</v>
      </c>
      <c r="L36" s="122">
        <v>25.85</v>
      </c>
      <c r="M36" s="122">
        <v>25.85</v>
      </c>
      <c r="N36" s="122">
        <v>0</v>
      </c>
      <c r="O36" s="122"/>
      <c r="P36" s="122">
        <v>0</v>
      </c>
      <c r="Q36" s="122">
        <v>0</v>
      </c>
      <c r="R36" s="122">
        <v>0</v>
      </c>
      <c r="S36" s="122">
        <v>0</v>
      </c>
      <c r="T36" s="122">
        <v>0</v>
      </c>
    </row>
    <row r="37" ht="19.5" customHeight="1" spans="1:20">
      <c r="A37" s="131">
        <v>2101101</v>
      </c>
      <c r="B37" s="131"/>
      <c r="C37" s="131"/>
      <c r="D37" s="131" t="s">
        <v>92</v>
      </c>
      <c r="E37" s="122">
        <v>0</v>
      </c>
      <c r="F37" s="122">
        <v>0</v>
      </c>
      <c r="G37" s="122">
        <v>0</v>
      </c>
      <c r="H37" s="122">
        <v>11.42</v>
      </c>
      <c r="I37" s="122">
        <v>11.42</v>
      </c>
      <c r="J37" s="122"/>
      <c r="K37" s="122">
        <v>11.42</v>
      </c>
      <c r="L37" s="122">
        <v>11.42</v>
      </c>
      <c r="M37" s="122">
        <v>11.42</v>
      </c>
      <c r="N37" s="122">
        <v>0</v>
      </c>
      <c r="O37" s="122"/>
      <c r="P37" s="122">
        <v>0</v>
      </c>
      <c r="Q37" s="122">
        <v>0</v>
      </c>
      <c r="R37" s="122">
        <v>0</v>
      </c>
      <c r="S37" s="122">
        <v>0</v>
      </c>
      <c r="T37" s="122">
        <v>0</v>
      </c>
    </row>
    <row r="38" ht="19.5" customHeight="1" spans="1:20">
      <c r="A38" s="131">
        <v>2101103</v>
      </c>
      <c r="B38" s="131"/>
      <c r="C38" s="131"/>
      <c r="D38" s="131" t="s">
        <v>93</v>
      </c>
      <c r="E38" s="122">
        <v>0</v>
      </c>
      <c r="F38" s="122">
        <v>0</v>
      </c>
      <c r="G38" s="122">
        <v>0</v>
      </c>
      <c r="H38" s="122">
        <v>13.72</v>
      </c>
      <c r="I38" s="122">
        <v>13.72</v>
      </c>
      <c r="J38" s="122"/>
      <c r="K38" s="122">
        <v>13.72</v>
      </c>
      <c r="L38" s="122">
        <v>13.72</v>
      </c>
      <c r="M38" s="122">
        <v>13.72</v>
      </c>
      <c r="N38" s="122">
        <v>0</v>
      </c>
      <c r="O38" s="122"/>
      <c r="P38" s="122">
        <v>0</v>
      </c>
      <c r="Q38" s="122">
        <v>0</v>
      </c>
      <c r="R38" s="122">
        <v>0</v>
      </c>
      <c r="S38" s="122">
        <v>0</v>
      </c>
      <c r="T38" s="122">
        <v>0</v>
      </c>
    </row>
    <row r="39" ht="19.5" customHeight="1" spans="1:20">
      <c r="A39" s="131">
        <v>2101199</v>
      </c>
      <c r="B39" s="131"/>
      <c r="C39" s="131"/>
      <c r="D39" s="131" t="s">
        <v>94</v>
      </c>
      <c r="E39" s="122"/>
      <c r="F39" s="122"/>
      <c r="G39" s="122"/>
      <c r="H39" s="122">
        <v>0.71</v>
      </c>
      <c r="I39" s="122">
        <v>0.71</v>
      </c>
      <c r="J39" s="122"/>
      <c r="K39" s="122">
        <v>0.71</v>
      </c>
      <c r="L39" s="122">
        <v>0.71</v>
      </c>
      <c r="M39" s="122">
        <v>0.71</v>
      </c>
      <c r="N39" s="122">
        <v>0</v>
      </c>
      <c r="O39" s="122"/>
      <c r="P39" s="122">
        <v>0</v>
      </c>
      <c r="Q39" s="122">
        <v>0</v>
      </c>
      <c r="R39" s="122">
        <v>0</v>
      </c>
      <c r="S39" s="122">
        <v>0</v>
      </c>
      <c r="T39" s="122">
        <v>0</v>
      </c>
    </row>
    <row r="40" ht="19.5" customHeight="1" spans="1:20">
      <c r="A40" s="131">
        <v>221</v>
      </c>
      <c r="B40" s="131"/>
      <c r="C40" s="131"/>
      <c r="D40" s="131" t="s">
        <v>98</v>
      </c>
      <c r="E40" s="122">
        <v>0</v>
      </c>
      <c r="F40" s="122">
        <v>0</v>
      </c>
      <c r="G40" s="122">
        <v>0</v>
      </c>
      <c r="H40" s="122">
        <v>22.25</v>
      </c>
      <c r="I40" s="122">
        <v>22.25</v>
      </c>
      <c r="J40" s="122"/>
      <c r="K40" s="122">
        <v>22.25</v>
      </c>
      <c r="L40" s="122">
        <v>22.25</v>
      </c>
      <c r="M40" s="122">
        <v>22.25</v>
      </c>
      <c r="N40" s="122">
        <v>0</v>
      </c>
      <c r="O40" s="122"/>
      <c r="P40" s="122">
        <v>0</v>
      </c>
      <c r="Q40" s="122">
        <v>0</v>
      </c>
      <c r="R40" s="122">
        <v>0</v>
      </c>
      <c r="S40" s="122">
        <v>0</v>
      </c>
      <c r="T40" s="122">
        <v>0</v>
      </c>
    </row>
    <row r="41" ht="19.5" customHeight="1" spans="1:20">
      <c r="A41" s="131">
        <v>22102</v>
      </c>
      <c r="B41" s="131"/>
      <c r="C41" s="131"/>
      <c r="D41" s="131" t="s">
        <v>99</v>
      </c>
      <c r="E41" s="122">
        <v>0</v>
      </c>
      <c r="F41" s="122">
        <v>0</v>
      </c>
      <c r="G41" s="122">
        <v>0</v>
      </c>
      <c r="H41" s="122">
        <v>22.25</v>
      </c>
      <c r="I41" s="122">
        <v>22.25</v>
      </c>
      <c r="J41" s="122"/>
      <c r="K41" s="122">
        <v>22.25</v>
      </c>
      <c r="L41" s="122">
        <v>22.25</v>
      </c>
      <c r="M41" s="122">
        <v>22.25</v>
      </c>
      <c r="N41" s="122">
        <v>0</v>
      </c>
      <c r="O41" s="122"/>
      <c r="P41" s="122">
        <v>0</v>
      </c>
      <c r="Q41" s="122">
        <v>0</v>
      </c>
      <c r="R41" s="122">
        <v>0</v>
      </c>
      <c r="S41" s="122">
        <v>0</v>
      </c>
      <c r="T41" s="122">
        <v>0</v>
      </c>
    </row>
    <row r="42" ht="19.5" customHeight="1" spans="1:20">
      <c r="A42" s="131">
        <v>2210201</v>
      </c>
      <c r="B42" s="131"/>
      <c r="C42" s="131"/>
      <c r="D42" s="131" t="s">
        <v>100</v>
      </c>
      <c r="E42" s="122">
        <v>0</v>
      </c>
      <c r="F42" s="122">
        <v>0</v>
      </c>
      <c r="G42" s="122">
        <v>0</v>
      </c>
      <c r="H42" s="122">
        <v>22.25</v>
      </c>
      <c r="I42" s="122">
        <v>22.25</v>
      </c>
      <c r="J42" s="122"/>
      <c r="K42" s="122">
        <v>22.25</v>
      </c>
      <c r="L42" s="122">
        <v>22.25</v>
      </c>
      <c r="M42" s="122">
        <v>22.25</v>
      </c>
      <c r="N42" s="122">
        <v>0</v>
      </c>
      <c r="O42" s="122"/>
      <c r="P42" s="122">
        <v>0</v>
      </c>
      <c r="Q42" s="122">
        <v>0</v>
      </c>
      <c r="R42" s="122">
        <v>0</v>
      </c>
      <c r="S42" s="122">
        <v>0</v>
      </c>
      <c r="T42" s="122">
        <v>0</v>
      </c>
    </row>
    <row r="43" ht="19.5" customHeight="1" spans="1:20">
      <c r="A43" s="131" t="s">
        <v>142</v>
      </c>
      <c r="B43" s="131"/>
      <c r="C43" s="131"/>
      <c r="D43" s="131"/>
      <c r="E43" s="131"/>
      <c r="F43" s="131"/>
      <c r="G43" s="131"/>
      <c r="H43" s="131"/>
      <c r="I43" s="131"/>
      <c r="J43" s="131"/>
      <c r="K43" s="131"/>
      <c r="L43" s="131"/>
      <c r="M43" s="131"/>
      <c r="N43" s="131"/>
      <c r="O43" s="131"/>
      <c r="P43" s="131"/>
      <c r="Q43" s="131"/>
      <c r="R43" s="131"/>
      <c r="S43" s="131"/>
      <c r="T43" s="131"/>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8" orientation="landscape"/>
  <headerFooter/>
  <colBreaks count="1" manualBreakCount="1">
    <brk id="20"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view="pageBreakPreview" zoomScaleNormal="100" workbookViewId="0">
      <selection activeCell="D13" sqref="D1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0" t="s">
        <v>143</v>
      </c>
    </row>
    <row r="2" spans="9:9">
      <c r="I2" s="135" t="s">
        <v>144</v>
      </c>
    </row>
    <row r="3" spans="1:9">
      <c r="A3" s="133" t="s">
        <v>2</v>
      </c>
      <c r="I3" s="135" t="s">
        <v>3</v>
      </c>
    </row>
    <row r="4" ht="19.5" customHeight="1" spans="1:9">
      <c r="A4" s="126" t="s">
        <v>135</v>
      </c>
      <c r="B4" s="126"/>
      <c r="C4" s="126"/>
      <c r="D4" s="126" t="s">
        <v>134</v>
      </c>
      <c r="E4" s="126"/>
      <c r="F4" s="126"/>
      <c r="G4" s="126"/>
      <c r="H4" s="126"/>
      <c r="I4" s="126"/>
    </row>
    <row r="5" ht="19.5" customHeight="1" spans="1:9">
      <c r="A5" s="126" t="s">
        <v>145</v>
      </c>
      <c r="B5" s="126" t="s">
        <v>63</v>
      </c>
      <c r="C5" s="126" t="s">
        <v>8</v>
      </c>
      <c r="D5" s="126" t="s">
        <v>145</v>
      </c>
      <c r="E5" s="126" t="s">
        <v>63</v>
      </c>
      <c r="F5" s="126" t="s">
        <v>8</v>
      </c>
      <c r="G5" s="126" t="s">
        <v>145</v>
      </c>
      <c r="H5" s="126" t="s">
        <v>63</v>
      </c>
      <c r="I5" s="126" t="s">
        <v>8</v>
      </c>
    </row>
    <row r="6" ht="19.5" customHeight="1" spans="1:9">
      <c r="A6" s="126"/>
      <c r="B6" s="126"/>
      <c r="C6" s="126"/>
      <c r="D6" s="126"/>
      <c r="E6" s="126"/>
      <c r="F6" s="126"/>
      <c r="G6" s="126"/>
      <c r="H6" s="126"/>
      <c r="I6" s="126"/>
    </row>
    <row r="7" ht="19.5" customHeight="1" spans="1:9">
      <c r="A7" s="120">
        <v>301</v>
      </c>
      <c r="B7" s="120" t="s">
        <v>146</v>
      </c>
      <c r="C7" s="122">
        <v>254.06</v>
      </c>
      <c r="D7" s="120">
        <v>302</v>
      </c>
      <c r="E7" s="120" t="s">
        <v>147</v>
      </c>
      <c r="F7" s="122">
        <v>25.18</v>
      </c>
      <c r="G7" s="120">
        <v>310</v>
      </c>
      <c r="H7" s="120" t="s">
        <v>148</v>
      </c>
      <c r="I7" s="122">
        <v>0</v>
      </c>
    </row>
    <row r="8" ht="19.5" customHeight="1" spans="1:9">
      <c r="A8" s="120">
        <v>30101</v>
      </c>
      <c r="B8" s="120" t="s">
        <v>149</v>
      </c>
      <c r="C8" s="122">
        <v>51.88</v>
      </c>
      <c r="D8" s="120">
        <v>30201</v>
      </c>
      <c r="E8" s="120" t="s">
        <v>150</v>
      </c>
      <c r="F8" s="122">
        <v>2.44</v>
      </c>
      <c r="G8" s="120">
        <v>31001</v>
      </c>
      <c r="H8" s="120" t="s">
        <v>151</v>
      </c>
      <c r="I8" s="122">
        <v>0</v>
      </c>
    </row>
    <row r="9" ht="19.5" customHeight="1" spans="1:9">
      <c r="A9" s="120">
        <v>30102</v>
      </c>
      <c r="B9" s="120" t="s">
        <v>152</v>
      </c>
      <c r="C9" s="122">
        <v>72.37</v>
      </c>
      <c r="D9" s="120">
        <v>30202</v>
      </c>
      <c r="E9" s="120" t="s">
        <v>153</v>
      </c>
      <c r="F9" s="122">
        <v>0</v>
      </c>
      <c r="G9" s="120">
        <v>31002</v>
      </c>
      <c r="H9" s="120" t="s">
        <v>154</v>
      </c>
      <c r="I9" s="122">
        <v>0</v>
      </c>
    </row>
    <row r="10" ht="19.5" customHeight="1" spans="1:9">
      <c r="A10" s="120">
        <v>30103</v>
      </c>
      <c r="B10" s="120" t="s">
        <v>155</v>
      </c>
      <c r="C10" s="122">
        <v>55.82</v>
      </c>
      <c r="D10" s="120">
        <v>30203</v>
      </c>
      <c r="E10" s="120" t="s">
        <v>156</v>
      </c>
      <c r="F10" s="122">
        <v>0</v>
      </c>
      <c r="G10" s="120">
        <v>31003</v>
      </c>
      <c r="H10" s="120" t="s">
        <v>157</v>
      </c>
      <c r="I10" s="122">
        <v>0</v>
      </c>
    </row>
    <row r="11" ht="19.5" customHeight="1" spans="1:9">
      <c r="A11" s="120">
        <v>30106</v>
      </c>
      <c r="B11" s="120" t="s">
        <v>158</v>
      </c>
      <c r="C11" s="122">
        <v>0</v>
      </c>
      <c r="D11" s="120">
        <v>30204</v>
      </c>
      <c r="E11" s="120" t="s">
        <v>159</v>
      </c>
      <c r="F11" s="122">
        <v>0</v>
      </c>
      <c r="G11" s="120">
        <v>31005</v>
      </c>
      <c r="H11" s="120" t="s">
        <v>160</v>
      </c>
      <c r="I11" s="122">
        <v>0</v>
      </c>
    </row>
    <row r="12" ht="19.5" customHeight="1" spans="1:9">
      <c r="A12" s="120">
        <v>30107</v>
      </c>
      <c r="B12" s="120" t="s">
        <v>161</v>
      </c>
      <c r="C12" s="122">
        <v>0</v>
      </c>
      <c r="D12" s="120">
        <v>30205</v>
      </c>
      <c r="E12" s="120" t="s">
        <v>162</v>
      </c>
      <c r="F12" s="122">
        <v>0.42</v>
      </c>
      <c r="G12" s="120">
        <v>31006</v>
      </c>
      <c r="H12" s="120" t="s">
        <v>163</v>
      </c>
      <c r="I12" s="122">
        <v>0</v>
      </c>
    </row>
    <row r="13" ht="19.5" customHeight="1" spans="1:9">
      <c r="A13" s="120">
        <v>30108</v>
      </c>
      <c r="B13" s="120" t="s">
        <v>164</v>
      </c>
      <c r="C13" s="122">
        <v>24.5</v>
      </c>
      <c r="D13" s="120">
        <v>30206</v>
      </c>
      <c r="E13" s="120" t="s">
        <v>165</v>
      </c>
      <c r="F13" s="122">
        <v>0</v>
      </c>
      <c r="G13" s="120">
        <v>31007</v>
      </c>
      <c r="H13" s="120" t="s">
        <v>166</v>
      </c>
      <c r="I13" s="122">
        <v>0</v>
      </c>
    </row>
    <row r="14" ht="19.5" customHeight="1" spans="1:9">
      <c r="A14" s="120">
        <v>30109</v>
      </c>
      <c r="B14" s="120" t="s">
        <v>167</v>
      </c>
      <c r="C14" s="122">
        <v>0</v>
      </c>
      <c r="D14" s="120">
        <v>30207</v>
      </c>
      <c r="E14" s="120" t="s">
        <v>168</v>
      </c>
      <c r="F14" s="122">
        <v>1.06</v>
      </c>
      <c r="G14" s="120">
        <v>31008</v>
      </c>
      <c r="H14" s="120" t="s">
        <v>169</v>
      </c>
      <c r="I14" s="122">
        <v>0</v>
      </c>
    </row>
    <row r="15" ht="19.5" customHeight="1" spans="1:9">
      <c r="A15" s="120">
        <v>30110</v>
      </c>
      <c r="B15" s="120" t="s">
        <v>170</v>
      </c>
      <c r="C15" s="122">
        <v>11.42</v>
      </c>
      <c r="D15" s="120">
        <v>30208</v>
      </c>
      <c r="E15" s="120" t="s">
        <v>171</v>
      </c>
      <c r="F15" s="122">
        <v>0</v>
      </c>
      <c r="G15" s="120">
        <v>31009</v>
      </c>
      <c r="H15" s="120" t="s">
        <v>172</v>
      </c>
      <c r="I15" s="122">
        <v>0</v>
      </c>
    </row>
    <row r="16" ht="19.5" customHeight="1" spans="1:9">
      <c r="A16" s="120">
        <v>30111</v>
      </c>
      <c r="B16" s="120" t="s">
        <v>173</v>
      </c>
      <c r="C16" s="122">
        <v>13.72</v>
      </c>
      <c r="D16" s="120">
        <v>30209</v>
      </c>
      <c r="E16" s="120" t="s">
        <v>174</v>
      </c>
      <c r="F16" s="122">
        <v>0</v>
      </c>
      <c r="G16" s="120">
        <v>31010</v>
      </c>
      <c r="H16" s="120" t="s">
        <v>175</v>
      </c>
      <c r="I16" s="122">
        <v>0</v>
      </c>
    </row>
    <row r="17" ht="19.5" customHeight="1" spans="1:9">
      <c r="A17" s="120">
        <v>30112</v>
      </c>
      <c r="B17" s="120" t="s">
        <v>176</v>
      </c>
      <c r="C17" s="122">
        <v>2.1</v>
      </c>
      <c r="D17" s="120">
        <v>30211</v>
      </c>
      <c r="E17" s="120" t="s">
        <v>177</v>
      </c>
      <c r="F17" s="122">
        <v>1.59</v>
      </c>
      <c r="G17" s="120">
        <v>31011</v>
      </c>
      <c r="H17" s="120" t="s">
        <v>178</v>
      </c>
      <c r="I17" s="122">
        <v>0</v>
      </c>
    </row>
    <row r="18" ht="19.5" customHeight="1" spans="1:9">
      <c r="A18" s="120">
        <v>30113</v>
      </c>
      <c r="B18" s="120" t="s">
        <v>179</v>
      </c>
      <c r="C18" s="122">
        <v>22.25</v>
      </c>
      <c r="D18" s="120">
        <v>30212</v>
      </c>
      <c r="E18" s="120" t="s">
        <v>180</v>
      </c>
      <c r="F18" s="122">
        <v>0</v>
      </c>
      <c r="G18" s="120">
        <v>31012</v>
      </c>
      <c r="H18" s="120" t="s">
        <v>181</v>
      </c>
      <c r="I18" s="122">
        <v>0</v>
      </c>
    </row>
    <row r="19" ht="19.5" customHeight="1" spans="1:9">
      <c r="A19" s="120">
        <v>30114</v>
      </c>
      <c r="B19" s="120" t="s">
        <v>182</v>
      </c>
      <c r="C19" s="122">
        <v>0</v>
      </c>
      <c r="D19" s="120">
        <v>30213</v>
      </c>
      <c r="E19" s="120" t="s">
        <v>183</v>
      </c>
      <c r="F19" s="122">
        <v>1.67</v>
      </c>
      <c r="G19" s="120">
        <v>31013</v>
      </c>
      <c r="H19" s="120" t="s">
        <v>184</v>
      </c>
      <c r="I19" s="122">
        <v>0</v>
      </c>
    </row>
    <row r="20" ht="19.5" customHeight="1" spans="1:9">
      <c r="A20" s="120">
        <v>30199</v>
      </c>
      <c r="B20" s="120" t="s">
        <v>185</v>
      </c>
      <c r="C20" s="122">
        <v>0</v>
      </c>
      <c r="D20" s="120">
        <v>30214</v>
      </c>
      <c r="E20" s="120" t="s">
        <v>186</v>
      </c>
      <c r="F20" s="122">
        <v>0</v>
      </c>
      <c r="G20" s="120">
        <v>31019</v>
      </c>
      <c r="H20" s="120" t="s">
        <v>187</v>
      </c>
      <c r="I20" s="122">
        <v>0</v>
      </c>
    </row>
    <row r="21" ht="19.5" customHeight="1" spans="1:9">
      <c r="A21" s="120">
        <v>303</v>
      </c>
      <c r="B21" s="120" t="s">
        <v>188</v>
      </c>
      <c r="C21" s="122">
        <v>73.15</v>
      </c>
      <c r="D21" s="120">
        <v>30215</v>
      </c>
      <c r="E21" s="120" t="s">
        <v>189</v>
      </c>
      <c r="F21" s="122">
        <v>0</v>
      </c>
      <c r="G21" s="120">
        <v>31021</v>
      </c>
      <c r="H21" s="120" t="s">
        <v>190</v>
      </c>
      <c r="I21" s="122">
        <v>0</v>
      </c>
    </row>
    <row r="22" ht="19.5" customHeight="1" spans="1:9">
      <c r="A22" s="120">
        <v>30301</v>
      </c>
      <c r="B22" s="120" t="s">
        <v>191</v>
      </c>
      <c r="C22" s="122">
        <v>0</v>
      </c>
      <c r="D22" s="120">
        <v>30216</v>
      </c>
      <c r="E22" s="120" t="s">
        <v>192</v>
      </c>
      <c r="F22" s="122">
        <v>0</v>
      </c>
      <c r="G22" s="120">
        <v>31022</v>
      </c>
      <c r="H22" s="120" t="s">
        <v>193</v>
      </c>
      <c r="I22" s="122">
        <v>0</v>
      </c>
    </row>
    <row r="23" ht="19.5" customHeight="1" spans="1:9">
      <c r="A23" s="120">
        <v>30302</v>
      </c>
      <c r="B23" s="120" t="s">
        <v>194</v>
      </c>
      <c r="C23" s="122">
        <v>0</v>
      </c>
      <c r="D23" s="120">
        <v>30217</v>
      </c>
      <c r="E23" s="120" t="s">
        <v>195</v>
      </c>
      <c r="F23" s="122">
        <v>0</v>
      </c>
      <c r="G23" s="120">
        <v>31099</v>
      </c>
      <c r="H23" s="120" t="s">
        <v>196</v>
      </c>
      <c r="I23" s="122">
        <v>0</v>
      </c>
    </row>
    <row r="24" ht="19.5" customHeight="1" spans="1:9">
      <c r="A24" s="120">
        <v>30303</v>
      </c>
      <c r="B24" s="120" t="s">
        <v>197</v>
      </c>
      <c r="C24" s="122">
        <v>0</v>
      </c>
      <c r="D24" s="120">
        <v>30218</v>
      </c>
      <c r="E24" s="120" t="s">
        <v>198</v>
      </c>
      <c r="F24" s="122">
        <v>0</v>
      </c>
      <c r="G24" s="120">
        <v>312</v>
      </c>
      <c r="H24" s="120" t="s">
        <v>199</v>
      </c>
      <c r="I24" s="122">
        <v>0</v>
      </c>
    </row>
    <row r="25" ht="19.5" customHeight="1" spans="1:9">
      <c r="A25" s="120">
        <v>30304</v>
      </c>
      <c r="B25" s="120" t="s">
        <v>200</v>
      </c>
      <c r="C25" s="122">
        <v>6.21</v>
      </c>
      <c r="D25" s="120">
        <v>30224</v>
      </c>
      <c r="E25" s="120" t="s">
        <v>201</v>
      </c>
      <c r="F25" s="122">
        <v>0</v>
      </c>
      <c r="G25" s="120">
        <v>31201</v>
      </c>
      <c r="H25" s="120" t="s">
        <v>202</v>
      </c>
      <c r="I25" s="122">
        <v>0</v>
      </c>
    </row>
    <row r="26" ht="19.5" customHeight="1" spans="1:9">
      <c r="A26" s="120">
        <v>30305</v>
      </c>
      <c r="B26" s="120" t="s">
        <v>203</v>
      </c>
      <c r="C26" s="122">
        <v>66.94</v>
      </c>
      <c r="D26" s="120">
        <v>30225</v>
      </c>
      <c r="E26" s="120" t="s">
        <v>204</v>
      </c>
      <c r="F26" s="122">
        <v>0</v>
      </c>
      <c r="G26" s="120">
        <v>31203</v>
      </c>
      <c r="H26" s="120" t="s">
        <v>205</v>
      </c>
      <c r="I26" s="122">
        <v>0</v>
      </c>
    </row>
    <row r="27" ht="19.5" customHeight="1" spans="1:9">
      <c r="A27" s="120">
        <v>30306</v>
      </c>
      <c r="B27" s="120" t="s">
        <v>206</v>
      </c>
      <c r="C27" s="122">
        <v>0</v>
      </c>
      <c r="D27" s="120">
        <v>30226</v>
      </c>
      <c r="E27" s="120" t="s">
        <v>207</v>
      </c>
      <c r="F27" s="122">
        <v>0</v>
      </c>
      <c r="G27" s="120">
        <v>31204</v>
      </c>
      <c r="H27" s="120" t="s">
        <v>208</v>
      </c>
      <c r="I27" s="122">
        <v>0</v>
      </c>
    </row>
    <row r="28" ht="19.5" customHeight="1" spans="1:9">
      <c r="A28" s="120">
        <v>30307</v>
      </c>
      <c r="B28" s="120" t="s">
        <v>209</v>
      </c>
      <c r="C28" s="122">
        <v>0</v>
      </c>
      <c r="D28" s="120">
        <v>30227</v>
      </c>
      <c r="E28" s="120" t="s">
        <v>210</v>
      </c>
      <c r="F28" s="122">
        <v>0</v>
      </c>
      <c r="G28" s="120">
        <v>31205</v>
      </c>
      <c r="H28" s="120" t="s">
        <v>211</v>
      </c>
      <c r="I28" s="122">
        <v>0</v>
      </c>
    </row>
    <row r="29" ht="19.5" customHeight="1" spans="1:9">
      <c r="A29" s="120">
        <v>30308</v>
      </c>
      <c r="B29" s="120" t="s">
        <v>212</v>
      </c>
      <c r="C29" s="122">
        <v>0</v>
      </c>
      <c r="D29" s="120">
        <v>30228</v>
      </c>
      <c r="E29" s="120" t="s">
        <v>213</v>
      </c>
      <c r="F29" s="122">
        <v>0</v>
      </c>
      <c r="G29" s="120">
        <v>31299</v>
      </c>
      <c r="H29" s="120" t="s">
        <v>214</v>
      </c>
      <c r="I29" s="122">
        <v>0</v>
      </c>
    </row>
    <row r="30" ht="19.5" customHeight="1" spans="1:9">
      <c r="A30" s="120">
        <v>30309</v>
      </c>
      <c r="B30" s="120" t="s">
        <v>215</v>
      </c>
      <c r="C30" s="122">
        <v>0</v>
      </c>
      <c r="D30" s="120">
        <v>30229</v>
      </c>
      <c r="E30" s="120" t="s">
        <v>216</v>
      </c>
      <c r="F30" s="122">
        <v>7.74</v>
      </c>
      <c r="G30" s="120">
        <v>399</v>
      </c>
      <c r="H30" s="120" t="s">
        <v>217</v>
      </c>
      <c r="I30" s="122">
        <v>0</v>
      </c>
    </row>
    <row r="31" ht="19.5" customHeight="1" spans="1:9">
      <c r="A31" s="120">
        <v>30310</v>
      </c>
      <c r="B31" s="120" t="s">
        <v>218</v>
      </c>
      <c r="C31" s="122">
        <v>0</v>
      </c>
      <c r="D31" s="120">
        <v>30231</v>
      </c>
      <c r="E31" s="120" t="s">
        <v>219</v>
      </c>
      <c r="F31" s="122">
        <v>0</v>
      </c>
      <c r="G31" s="120">
        <v>39907</v>
      </c>
      <c r="H31" s="120" t="s">
        <v>220</v>
      </c>
      <c r="I31" s="122">
        <v>0</v>
      </c>
    </row>
    <row r="32" ht="19.5" customHeight="1" spans="1:9">
      <c r="A32" s="120">
        <v>30311</v>
      </c>
      <c r="B32" s="120" t="s">
        <v>221</v>
      </c>
      <c r="C32" s="122">
        <v>0</v>
      </c>
      <c r="D32" s="120">
        <v>30239</v>
      </c>
      <c r="E32" s="120" t="s">
        <v>222</v>
      </c>
      <c r="F32" s="122">
        <v>10.11</v>
      </c>
      <c r="G32" s="120">
        <v>39908</v>
      </c>
      <c r="H32" s="120" t="s">
        <v>223</v>
      </c>
      <c r="I32" s="122">
        <v>0</v>
      </c>
    </row>
    <row r="33" ht="19.5" customHeight="1" spans="1:9">
      <c r="A33" s="120">
        <v>30399</v>
      </c>
      <c r="B33" s="120" t="s">
        <v>224</v>
      </c>
      <c r="C33" s="122">
        <v>0</v>
      </c>
      <c r="D33" s="120">
        <v>30240</v>
      </c>
      <c r="E33" s="120" t="s">
        <v>225</v>
      </c>
      <c r="F33" s="122">
        <v>0</v>
      </c>
      <c r="G33" s="120">
        <v>39909</v>
      </c>
      <c r="H33" s="120" t="s">
        <v>226</v>
      </c>
      <c r="I33" s="122">
        <v>0</v>
      </c>
    </row>
    <row r="34" ht="19.5" customHeight="1" spans="1:9">
      <c r="A34" s="120"/>
      <c r="B34" s="120"/>
      <c r="C34" s="122"/>
      <c r="D34" s="120">
        <v>30299</v>
      </c>
      <c r="E34" s="120" t="s">
        <v>227</v>
      </c>
      <c r="F34" s="122">
        <v>0.15</v>
      </c>
      <c r="G34" s="120">
        <v>39910</v>
      </c>
      <c r="H34" s="120" t="s">
        <v>228</v>
      </c>
      <c r="I34" s="122">
        <v>0</v>
      </c>
    </row>
    <row r="35" ht="19.5" customHeight="1" spans="1:9">
      <c r="A35" s="120"/>
      <c r="B35" s="120"/>
      <c r="C35" s="122"/>
      <c r="D35" s="120">
        <v>307</v>
      </c>
      <c r="E35" s="120" t="s">
        <v>229</v>
      </c>
      <c r="F35" s="122">
        <v>0</v>
      </c>
      <c r="G35" s="120">
        <v>39999</v>
      </c>
      <c r="H35" s="120" t="s">
        <v>230</v>
      </c>
      <c r="I35" s="122">
        <v>0</v>
      </c>
    </row>
    <row r="36" ht="19.5" customHeight="1" spans="1:9">
      <c r="A36" s="120"/>
      <c r="B36" s="120"/>
      <c r="C36" s="122"/>
      <c r="D36" s="120">
        <v>30701</v>
      </c>
      <c r="E36" s="120" t="s">
        <v>231</v>
      </c>
      <c r="F36" s="122">
        <v>0</v>
      </c>
      <c r="G36" s="120"/>
      <c r="H36" s="120"/>
      <c r="I36" s="122"/>
    </row>
    <row r="37" ht="19.5" customHeight="1" spans="1:9">
      <c r="A37" s="120"/>
      <c r="B37" s="120"/>
      <c r="C37" s="122"/>
      <c r="D37" s="120">
        <v>30702</v>
      </c>
      <c r="E37" s="120" t="s">
        <v>232</v>
      </c>
      <c r="F37" s="122">
        <v>0</v>
      </c>
      <c r="G37" s="120"/>
      <c r="H37" s="120"/>
      <c r="I37" s="122"/>
    </row>
    <row r="38" ht="19.5" customHeight="1" spans="1:9">
      <c r="A38" s="120"/>
      <c r="B38" s="120"/>
      <c r="C38" s="122"/>
      <c r="D38" s="120">
        <v>30703</v>
      </c>
      <c r="E38" s="120" t="s">
        <v>233</v>
      </c>
      <c r="F38" s="122">
        <v>0</v>
      </c>
      <c r="G38" s="120"/>
      <c r="H38" s="120"/>
      <c r="I38" s="122"/>
    </row>
    <row r="39" ht="19.5" customHeight="1" spans="1:9">
      <c r="A39" s="120"/>
      <c r="B39" s="120"/>
      <c r="C39" s="122"/>
      <c r="D39" s="120">
        <v>30704</v>
      </c>
      <c r="E39" s="120" t="s">
        <v>234</v>
      </c>
      <c r="F39" s="122">
        <v>0</v>
      </c>
      <c r="G39" s="120"/>
      <c r="H39" s="120"/>
      <c r="I39" s="122"/>
    </row>
    <row r="40" ht="19.5" customHeight="1" spans="1:9">
      <c r="A40" s="119" t="s">
        <v>235</v>
      </c>
      <c r="B40" s="119"/>
      <c r="C40" s="122">
        <v>327.21</v>
      </c>
      <c r="D40" s="119" t="s">
        <v>236</v>
      </c>
      <c r="E40" s="119"/>
      <c r="F40" s="119"/>
      <c r="G40" s="119"/>
      <c r="H40" s="119"/>
      <c r="I40" s="122">
        <v>25.18</v>
      </c>
    </row>
    <row r="41" ht="19.5" customHeight="1" spans="1:9">
      <c r="A41" s="131" t="s">
        <v>237</v>
      </c>
      <c r="B41" s="131"/>
      <c r="C41" s="131"/>
      <c r="D41" s="131"/>
      <c r="E41" s="131"/>
      <c r="F41" s="131"/>
      <c r="G41" s="131"/>
      <c r="H41" s="131"/>
      <c r="I41" s="13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view="pageBreakPreview" zoomScaleNormal="100" workbookViewId="0">
      <selection activeCell="A3" sqref="A3"/>
    </sheetView>
  </sheetViews>
  <sheetFormatPr defaultColWidth="9" defaultRowHeight="13.5"/>
  <cols>
    <col min="1" max="1" width="8.375" customWidth="1"/>
    <col min="2" max="2" width="30.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2" t="s">
        <v>238</v>
      </c>
    </row>
    <row r="2" spans="12:12">
      <c r="L2" s="135" t="s">
        <v>239</v>
      </c>
    </row>
    <row r="3" spans="1:12">
      <c r="A3" s="133" t="s">
        <v>2</v>
      </c>
      <c r="L3" s="135" t="s">
        <v>3</v>
      </c>
    </row>
    <row r="4" ht="15" customHeight="1" spans="1:12">
      <c r="A4" s="119" t="s">
        <v>240</v>
      </c>
      <c r="B4" s="119"/>
      <c r="C4" s="119"/>
      <c r="D4" s="119"/>
      <c r="E4" s="119"/>
      <c r="F4" s="119"/>
      <c r="G4" s="119"/>
      <c r="H4" s="119"/>
      <c r="I4" s="119"/>
      <c r="J4" s="119"/>
      <c r="K4" s="119"/>
      <c r="L4" s="119"/>
    </row>
    <row r="5" ht="15" customHeight="1" spans="1:12">
      <c r="A5" s="119" t="s">
        <v>145</v>
      </c>
      <c r="B5" s="119" t="s">
        <v>63</v>
      </c>
      <c r="C5" s="119" t="s">
        <v>8</v>
      </c>
      <c r="D5" s="119" t="s">
        <v>145</v>
      </c>
      <c r="E5" s="119" t="s">
        <v>63</v>
      </c>
      <c r="F5" s="119" t="s">
        <v>8</v>
      </c>
      <c r="G5" s="119" t="s">
        <v>145</v>
      </c>
      <c r="H5" s="119" t="s">
        <v>63</v>
      </c>
      <c r="I5" s="119" t="s">
        <v>8</v>
      </c>
      <c r="J5" s="119" t="s">
        <v>145</v>
      </c>
      <c r="K5" s="119" t="s">
        <v>63</v>
      </c>
      <c r="L5" s="119" t="s">
        <v>8</v>
      </c>
    </row>
    <row r="6" ht="15" customHeight="1" spans="1:12">
      <c r="A6" s="120">
        <v>301</v>
      </c>
      <c r="B6" s="120" t="s">
        <v>146</v>
      </c>
      <c r="C6" s="122">
        <v>0</v>
      </c>
      <c r="D6" s="120">
        <v>302</v>
      </c>
      <c r="E6" s="120" t="s">
        <v>147</v>
      </c>
      <c r="F6" s="134">
        <v>1184.39</v>
      </c>
      <c r="G6" s="120">
        <v>309</v>
      </c>
      <c r="H6" s="120" t="s">
        <v>241</v>
      </c>
      <c r="I6" s="122">
        <v>0</v>
      </c>
      <c r="J6" s="120">
        <v>311</v>
      </c>
      <c r="K6" s="120" t="s">
        <v>242</v>
      </c>
      <c r="L6" s="122">
        <v>0</v>
      </c>
    </row>
    <row r="7" ht="15" customHeight="1" spans="1:12">
      <c r="A7" s="120">
        <v>30101</v>
      </c>
      <c r="B7" s="120" t="s">
        <v>149</v>
      </c>
      <c r="C7" s="122">
        <v>0</v>
      </c>
      <c r="D7" s="120">
        <v>30201</v>
      </c>
      <c r="E7" s="120" t="s">
        <v>150</v>
      </c>
      <c r="F7" s="122">
        <v>770.99</v>
      </c>
      <c r="G7" s="120">
        <v>30901</v>
      </c>
      <c r="H7" s="120" t="s">
        <v>151</v>
      </c>
      <c r="I7" s="122">
        <v>0</v>
      </c>
      <c r="J7" s="120">
        <v>31101</v>
      </c>
      <c r="K7" s="120" t="s">
        <v>202</v>
      </c>
      <c r="L7" s="122">
        <v>0</v>
      </c>
    </row>
    <row r="8" ht="15" customHeight="1" spans="1:12">
      <c r="A8" s="120">
        <v>30102</v>
      </c>
      <c r="B8" s="120" t="s">
        <v>152</v>
      </c>
      <c r="C8" s="122">
        <v>0</v>
      </c>
      <c r="D8" s="120">
        <v>30202</v>
      </c>
      <c r="E8" s="120" t="s">
        <v>153</v>
      </c>
      <c r="F8" s="122">
        <v>0</v>
      </c>
      <c r="G8" s="120">
        <v>30902</v>
      </c>
      <c r="H8" s="120" t="s">
        <v>154</v>
      </c>
      <c r="I8" s="122">
        <v>0</v>
      </c>
      <c r="J8" s="120">
        <v>31199</v>
      </c>
      <c r="K8" s="120" t="s">
        <v>214</v>
      </c>
      <c r="L8" s="122">
        <v>0</v>
      </c>
    </row>
    <row r="9" ht="15" customHeight="1" spans="1:12">
      <c r="A9" s="120">
        <v>30103</v>
      </c>
      <c r="B9" s="120" t="s">
        <v>155</v>
      </c>
      <c r="C9" s="122">
        <v>0</v>
      </c>
      <c r="D9" s="120">
        <v>30203</v>
      </c>
      <c r="E9" s="120" t="s">
        <v>156</v>
      </c>
      <c r="F9" s="122">
        <v>0</v>
      </c>
      <c r="G9" s="120">
        <v>30903</v>
      </c>
      <c r="H9" s="120" t="s">
        <v>157</v>
      </c>
      <c r="I9" s="122">
        <v>0</v>
      </c>
      <c r="J9" s="120">
        <v>312</v>
      </c>
      <c r="K9" s="120" t="s">
        <v>199</v>
      </c>
      <c r="L9" s="122">
        <v>392.29</v>
      </c>
    </row>
    <row r="10" ht="15" customHeight="1" spans="1:12">
      <c r="A10" s="120">
        <v>30106</v>
      </c>
      <c r="B10" s="120" t="s">
        <v>158</v>
      </c>
      <c r="C10" s="122">
        <v>0</v>
      </c>
      <c r="D10" s="120">
        <v>30204</v>
      </c>
      <c r="E10" s="120" t="s">
        <v>159</v>
      </c>
      <c r="F10" s="122">
        <v>0</v>
      </c>
      <c r="G10" s="120">
        <v>30905</v>
      </c>
      <c r="H10" s="120" t="s">
        <v>160</v>
      </c>
      <c r="I10" s="122">
        <v>0</v>
      </c>
      <c r="J10" s="120">
        <v>31201</v>
      </c>
      <c r="K10" s="120" t="s">
        <v>202</v>
      </c>
      <c r="L10" s="122">
        <v>0</v>
      </c>
    </row>
    <row r="11" ht="15" customHeight="1" spans="1:12">
      <c r="A11" s="120">
        <v>30107</v>
      </c>
      <c r="B11" s="120" t="s">
        <v>161</v>
      </c>
      <c r="C11" s="122">
        <v>0</v>
      </c>
      <c r="D11" s="120">
        <v>30205</v>
      </c>
      <c r="E11" s="120" t="s">
        <v>162</v>
      </c>
      <c r="F11" s="122">
        <v>0</v>
      </c>
      <c r="G11" s="120">
        <v>30906</v>
      </c>
      <c r="H11" s="120" t="s">
        <v>163</v>
      </c>
      <c r="I11" s="122">
        <v>0</v>
      </c>
      <c r="J11" s="120">
        <v>31203</v>
      </c>
      <c r="K11" s="120" t="s">
        <v>205</v>
      </c>
      <c r="L11" s="122">
        <v>0</v>
      </c>
    </row>
    <row r="12" ht="15" customHeight="1" spans="1:12">
      <c r="A12" s="120">
        <v>30108</v>
      </c>
      <c r="B12" s="120" t="s">
        <v>164</v>
      </c>
      <c r="C12" s="122">
        <v>0</v>
      </c>
      <c r="D12" s="120">
        <v>30206</v>
      </c>
      <c r="E12" s="120" t="s">
        <v>165</v>
      </c>
      <c r="F12" s="122">
        <v>0</v>
      </c>
      <c r="G12" s="120">
        <v>30907</v>
      </c>
      <c r="H12" s="120" t="s">
        <v>166</v>
      </c>
      <c r="I12" s="122">
        <v>0</v>
      </c>
      <c r="J12" s="120">
        <v>31204</v>
      </c>
      <c r="K12" s="120" t="s">
        <v>208</v>
      </c>
      <c r="L12" s="122">
        <v>392.29</v>
      </c>
    </row>
    <row r="13" ht="15" customHeight="1" spans="1:12">
      <c r="A13" s="120">
        <v>30109</v>
      </c>
      <c r="B13" s="120" t="s">
        <v>167</v>
      </c>
      <c r="C13" s="122">
        <v>0</v>
      </c>
      <c r="D13" s="120">
        <v>30207</v>
      </c>
      <c r="E13" s="120" t="s">
        <v>168</v>
      </c>
      <c r="F13" s="122">
        <v>0</v>
      </c>
      <c r="G13" s="120">
        <v>30908</v>
      </c>
      <c r="H13" s="120" t="s">
        <v>169</v>
      </c>
      <c r="I13" s="122">
        <v>0</v>
      </c>
      <c r="J13" s="120">
        <v>31205</v>
      </c>
      <c r="K13" s="120" t="s">
        <v>211</v>
      </c>
      <c r="L13" s="122">
        <v>0</v>
      </c>
    </row>
    <row r="14" ht="15" customHeight="1" spans="1:12">
      <c r="A14" s="120">
        <v>30110</v>
      </c>
      <c r="B14" s="120" t="s">
        <v>170</v>
      </c>
      <c r="C14" s="122">
        <v>0</v>
      </c>
      <c r="D14" s="120">
        <v>30208</v>
      </c>
      <c r="E14" s="120" t="s">
        <v>171</v>
      </c>
      <c r="F14" s="122">
        <v>0</v>
      </c>
      <c r="G14" s="120">
        <v>30913</v>
      </c>
      <c r="H14" s="120" t="s">
        <v>184</v>
      </c>
      <c r="I14" s="122">
        <v>0</v>
      </c>
      <c r="J14" s="120">
        <v>31299</v>
      </c>
      <c r="K14" s="120" t="s">
        <v>214</v>
      </c>
      <c r="L14" s="122">
        <v>0</v>
      </c>
    </row>
    <row r="15" ht="15" customHeight="1" spans="1:12">
      <c r="A15" s="120">
        <v>30111</v>
      </c>
      <c r="B15" s="120" t="s">
        <v>173</v>
      </c>
      <c r="C15" s="122">
        <v>0</v>
      </c>
      <c r="D15" s="120">
        <v>30209</v>
      </c>
      <c r="E15" s="120" t="s">
        <v>174</v>
      </c>
      <c r="F15" s="122">
        <v>0</v>
      </c>
      <c r="G15" s="120">
        <v>30919</v>
      </c>
      <c r="H15" s="120" t="s">
        <v>187</v>
      </c>
      <c r="I15" s="122">
        <v>0</v>
      </c>
      <c r="J15" s="120">
        <v>313</v>
      </c>
      <c r="K15" s="120" t="s">
        <v>243</v>
      </c>
      <c r="L15" s="122">
        <v>0</v>
      </c>
    </row>
    <row r="16" ht="15" customHeight="1" spans="1:12">
      <c r="A16" s="120">
        <v>30112</v>
      </c>
      <c r="B16" s="120" t="s">
        <v>176</v>
      </c>
      <c r="C16" s="122">
        <v>0</v>
      </c>
      <c r="D16" s="120">
        <v>30211</v>
      </c>
      <c r="E16" s="120" t="s">
        <v>177</v>
      </c>
      <c r="F16" s="122">
        <v>0</v>
      </c>
      <c r="G16" s="120">
        <v>30921</v>
      </c>
      <c r="H16" s="120" t="s">
        <v>190</v>
      </c>
      <c r="I16" s="122">
        <v>0</v>
      </c>
      <c r="J16" s="120">
        <v>31302</v>
      </c>
      <c r="K16" s="120" t="s">
        <v>244</v>
      </c>
      <c r="L16" s="122">
        <v>0</v>
      </c>
    </row>
    <row r="17" ht="15" customHeight="1" spans="1:12">
      <c r="A17" s="120">
        <v>30113</v>
      </c>
      <c r="B17" s="120" t="s">
        <v>179</v>
      </c>
      <c r="C17" s="122">
        <v>0</v>
      </c>
      <c r="D17" s="120">
        <v>30212</v>
      </c>
      <c r="E17" s="120" t="s">
        <v>180</v>
      </c>
      <c r="F17" s="122">
        <v>0</v>
      </c>
      <c r="G17" s="120">
        <v>30922</v>
      </c>
      <c r="H17" s="120" t="s">
        <v>193</v>
      </c>
      <c r="I17" s="122">
        <v>0</v>
      </c>
      <c r="J17" s="120">
        <v>31303</v>
      </c>
      <c r="K17" s="120" t="s">
        <v>245</v>
      </c>
      <c r="L17" s="122">
        <v>0</v>
      </c>
    </row>
    <row r="18" ht="15" customHeight="1" spans="1:12">
      <c r="A18" s="120">
        <v>30114</v>
      </c>
      <c r="B18" s="120" t="s">
        <v>182</v>
      </c>
      <c r="C18" s="122">
        <v>0</v>
      </c>
      <c r="D18" s="120">
        <v>30213</v>
      </c>
      <c r="E18" s="120" t="s">
        <v>183</v>
      </c>
      <c r="F18" s="122">
        <v>0</v>
      </c>
      <c r="G18" s="120">
        <v>30999</v>
      </c>
      <c r="H18" s="120" t="s">
        <v>246</v>
      </c>
      <c r="I18" s="122">
        <v>0</v>
      </c>
      <c r="J18" s="120">
        <v>31304</v>
      </c>
      <c r="K18" s="120" t="s">
        <v>247</v>
      </c>
      <c r="L18" s="122">
        <v>0</v>
      </c>
    </row>
    <row r="19" ht="15" customHeight="1" spans="1:12">
      <c r="A19" s="120">
        <v>30199</v>
      </c>
      <c r="B19" s="120" t="s">
        <v>185</v>
      </c>
      <c r="C19" s="122">
        <v>0</v>
      </c>
      <c r="D19" s="120">
        <v>30214</v>
      </c>
      <c r="E19" s="120" t="s">
        <v>186</v>
      </c>
      <c r="F19" s="122">
        <v>0</v>
      </c>
      <c r="G19" s="120">
        <v>310</v>
      </c>
      <c r="H19" s="120" t="s">
        <v>148</v>
      </c>
      <c r="I19" s="122">
        <v>0.91</v>
      </c>
      <c r="J19" s="120">
        <v>399</v>
      </c>
      <c r="K19" s="120" t="s">
        <v>217</v>
      </c>
      <c r="L19" s="122">
        <v>0</v>
      </c>
    </row>
    <row r="20" ht="15" customHeight="1" spans="1:12">
      <c r="A20" s="120">
        <v>303</v>
      </c>
      <c r="B20" s="120" t="s">
        <v>188</v>
      </c>
      <c r="C20" s="122">
        <v>0</v>
      </c>
      <c r="D20" s="120">
        <v>30215</v>
      </c>
      <c r="E20" s="120" t="s">
        <v>189</v>
      </c>
      <c r="F20" s="122">
        <v>0</v>
      </c>
      <c r="G20" s="120">
        <v>31001</v>
      </c>
      <c r="H20" s="120" t="s">
        <v>151</v>
      </c>
      <c r="I20" s="122">
        <v>0</v>
      </c>
      <c r="J20" s="120">
        <v>39907</v>
      </c>
      <c r="K20" s="120" t="s">
        <v>220</v>
      </c>
      <c r="L20" s="122">
        <v>0</v>
      </c>
    </row>
    <row r="21" ht="15" customHeight="1" spans="1:12">
      <c r="A21" s="120">
        <v>30301</v>
      </c>
      <c r="B21" s="120" t="s">
        <v>191</v>
      </c>
      <c r="C21" s="122">
        <v>0</v>
      </c>
      <c r="D21" s="120">
        <v>30216</v>
      </c>
      <c r="E21" s="120" t="s">
        <v>192</v>
      </c>
      <c r="F21" s="122">
        <v>0</v>
      </c>
      <c r="G21" s="120">
        <v>31002</v>
      </c>
      <c r="H21" s="120" t="s">
        <v>154</v>
      </c>
      <c r="I21" s="122">
        <v>0.91</v>
      </c>
      <c r="J21" s="120">
        <v>39908</v>
      </c>
      <c r="K21" s="120" t="s">
        <v>223</v>
      </c>
      <c r="L21" s="122">
        <v>0</v>
      </c>
    </row>
    <row r="22" ht="15" customHeight="1" spans="1:12">
      <c r="A22" s="120">
        <v>30302</v>
      </c>
      <c r="B22" s="120" t="s">
        <v>194</v>
      </c>
      <c r="C22" s="122">
        <v>0</v>
      </c>
      <c r="D22" s="120">
        <v>30217</v>
      </c>
      <c r="E22" s="120" t="s">
        <v>195</v>
      </c>
      <c r="F22" s="122">
        <v>0</v>
      </c>
      <c r="G22" s="120">
        <v>31003</v>
      </c>
      <c r="H22" s="120" t="s">
        <v>157</v>
      </c>
      <c r="I22" s="122">
        <v>0</v>
      </c>
      <c r="J22" s="120">
        <v>39909</v>
      </c>
      <c r="K22" s="120" t="s">
        <v>226</v>
      </c>
      <c r="L22" s="122">
        <v>0</v>
      </c>
    </row>
    <row r="23" ht="15" customHeight="1" spans="1:12">
      <c r="A23" s="120">
        <v>30303</v>
      </c>
      <c r="B23" s="120" t="s">
        <v>197</v>
      </c>
      <c r="C23" s="122">
        <v>0</v>
      </c>
      <c r="D23" s="120">
        <v>30218</v>
      </c>
      <c r="E23" s="120" t="s">
        <v>198</v>
      </c>
      <c r="F23" s="122">
        <v>0</v>
      </c>
      <c r="G23" s="120">
        <v>31005</v>
      </c>
      <c r="H23" s="120" t="s">
        <v>160</v>
      </c>
      <c r="I23" s="122">
        <v>0</v>
      </c>
      <c r="J23" s="120">
        <v>39910</v>
      </c>
      <c r="K23" s="120" t="s">
        <v>228</v>
      </c>
      <c r="L23" s="122">
        <v>0</v>
      </c>
    </row>
    <row r="24" ht="15" customHeight="1" spans="1:12">
      <c r="A24" s="120">
        <v>30304</v>
      </c>
      <c r="B24" s="120" t="s">
        <v>200</v>
      </c>
      <c r="C24" s="122">
        <v>0</v>
      </c>
      <c r="D24" s="120">
        <v>30224</v>
      </c>
      <c r="E24" s="120" t="s">
        <v>201</v>
      </c>
      <c r="F24" s="122">
        <v>0</v>
      </c>
      <c r="G24" s="120">
        <v>31006</v>
      </c>
      <c r="H24" s="120" t="s">
        <v>163</v>
      </c>
      <c r="I24" s="122">
        <v>0</v>
      </c>
      <c r="J24" s="120">
        <v>39999</v>
      </c>
      <c r="K24" s="120" t="s">
        <v>230</v>
      </c>
      <c r="L24" s="122">
        <v>0</v>
      </c>
    </row>
    <row r="25" ht="15" customHeight="1" spans="1:12">
      <c r="A25" s="120">
        <v>30305</v>
      </c>
      <c r="B25" s="120" t="s">
        <v>203</v>
      </c>
      <c r="C25" s="122">
        <v>0</v>
      </c>
      <c r="D25" s="120">
        <v>30225</v>
      </c>
      <c r="E25" s="120" t="s">
        <v>204</v>
      </c>
      <c r="F25" s="122">
        <v>0</v>
      </c>
      <c r="G25" s="120">
        <v>31007</v>
      </c>
      <c r="H25" s="120" t="s">
        <v>166</v>
      </c>
      <c r="I25" s="122">
        <v>0</v>
      </c>
      <c r="J25" s="120"/>
      <c r="K25" s="120"/>
      <c r="L25" s="121"/>
    </row>
    <row r="26" ht="15" customHeight="1" spans="1:12">
      <c r="A26" s="120">
        <v>30306</v>
      </c>
      <c r="B26" s="120" t="s">
        <v>206</v>
      </c>
      <c r="C26" s="122">
        <v>0</v>
      </c>
      <c r="D26" s="120">
        <v>30226</v>
      </c>
      <c r="E26" s="120" t="s">
        <v>207</v>
      </c>
      <c r="F26" s="122">
        <v>0</v>
      </c>
      <c r="G26" s="120">
        <v>31008</v>
      </c>
      <c r="H26" s="120" t="s">
        <v>169</v>
      </c>
      <c r="I26" s="122">
        <v>0</v>
      </c>
      <c r="J26" s="120"/>
      <c r="K26" s="120"/>
      <c r="L26" s="121"/>
    </row>
    <row r="27" ht="15" customHeight="1" spans="1:12">
      <c r="A27" s="120">
        <v>30307</v>
      </c>
      <c r="B27" s="120" t="s">
        <v>209</v>
      </c>
      <c r="C27" s="122">
        <v>0</v>
      </c>
      <c r="D27" s="120">
        <v>30227</v>
      </c>
      <c r="E27" s="120" t="s">
        <v>210</v>
      </c>
      <c r="F27" s="122">
        <v>413.4</v>
      </c>
      <c r="G27" s="120">
        <v>31009</v>
      </c>
      <c r="H27" s="120" t="s">
        <v>172</v>
      </c>
      <c r="I27" s="122">
        <v>0</v>
      </c>
      <c r="J27" s="120"/>
      <c r="K27" s="120"/>
      <c r="L27" s="121"/>
    </row>
    <row r="28" ht="15" customHeight="1" spans="1:12">
      <c r="A28" s="120">
        <v>30308</v>
      </c>
      <c r="B28" s="120" t="s">
        <v>212</v>
      </c>
      <c r="C28" s="122">
        <v>0</v>
      </c>
      <c r="D28" s="120">
        <v>30228</v>
      </c>
      <c r="E28" s="120" t="s">
        <v>213</v>
      </c>
      <c r="F28" s="122">
        <v>0</v>
      </c>
      <c r="G28" s="120">
        <v>31010</v>
      </c>
      <c r="H28" s="120" t="s">
        <v>175</v>
      </c>
      <c r="I28" s="122">
        <v>0</v>
      </c>
      <c r="J28" s="120"/>
      <c r="K28" s="120"/>
      <c r="L28" s="121"/>
    </row>
    <row r="29" ht="15" customHeight="1" spans="1:12">
      <c r="A29" s="120">
        <v>30309</v>
      </c>
      <c r="B29" s="120" t="s">
        <v>215</v>
      </c>
      <c r="C29" s="122">
        <v>0</v>
      </c>
      <c r="D29" s="120">
        <v>30229</v>
      </c>
      <c r="E29" s="120" t="s">
        <v>216</v>
      </c>
      <c r="F29" s="122">
        <v>0</v>
      </c>
      <c r="G29" s="120">
        <v>31011</v>
      </c>
      <c r="H29" s="120" t="s">
        <v>178</v>
      </c>
      <c r="I29" s="122">
        <v>0</v>
      </c>
      <c r="J29" s="120"/>
      <c r="K29" s="120"/>
      <c r="L29" s="121"/>
    </row>
    <row r="30" ht="15" customHeight="1" spans="1:12">
      <c r="A30" s="120">
        <v>30310</v>
      </c>
      <c r="B30" s="120" t="s">
        <v>218</v>
      </c>
      <c r="C30" s="122">
        <v>0</v>
      </c>
      <c r="D30" s="120">
        <v>30231</v>
      </c>
      <c r="E30" s="120" t="s">
        <v>219</v>
      </c>
      <c r="F30" s="122">
        <v>0</v>
      </c>
      <c r="G30" s="120">
        <v>31012</v>
      </c>
      <c r="H30" s="120" t="s">
        <v>181</v>
      </c>
      <c r="I30" s="122">
        <v>0</v>
      </c>
      <c r="J30" s="120"/>
      <c r="K30" s="120"/>
      <c r="L30" s="121"/>
    </row>
    <row r="31" ht="15" customHeight="1" spans="1:12">
      <c r="A31" s="120">
        <v>30311</v>
      </c>
      <c r="B31" s="120" t="s">
        <v>221</v>
      </c>
      <c r="C31" s="122">
        <v>0</v>
      </c>
      <c r="D31" s="120">
        <v>30239</v>
      </c>
      <c r="E31" s="120" t="s">
        <v>222</v>
      </c>
      <c r="F31" s="122">
        <v>0</v>
      </c>
      <c r="G31" s="120">
        <v>31013</v>
      </c>
      <c r="H31" s="120" t="s">
        <v>184</v>
      </c>
      <c r="I31" s="122">
        <v>0</v>
      </c>
      <c r="J31" s="120"/>
      <c r="K31" s="120"/>
      <c r="L31" s="121"/>
    </row>
    <row r="32" ht="15" customHeight="1" spans="1:12">
      <c r="A32" s="120">
        <v>30399</v>
      </c>
      <c r="B32" s="120" t="s">
        <v>248</v>
      </c>
      <c r="C32" s="122">
        <v>0</v>
      </c>
      <c r="D32" s="120">
        <v>30240</v>
      </c>
      <c r="E32" s="120" t="s">
        <v>225</v>
      </c>
      <c r="F32" s="122">
        <v>0</v>
      </c>
      <c r="G32" s="120">
        <v>31019</v>
      </c>
      <c r="H32" s="120" t="s">
        <v>187</v>
      </c>
      <c r="I32" s="122">
        <v>0</v>
      </c>
      <c r="J32" s="120"/>
      <c r="K32" s="120"/>
      <c r="L32" s="121"/>
    </row>
    <row r="33" ht="15" customHeight="1" spans="1:12">
      <c r="A33" s="120"/>
      <c r="B33" s="120"/>
      <c r="C33" s="121"/>
      <c r="D33" s="120">
        <v>30299</v>
      </c>
      <c r="E33" s="120" t="s">
        <v>227</v>
      </c>
      <c r="F33" s="122">
        <v>0</v>
      </c>
      <c r="G33" s="120">
        <v>31021</v>
      </c>
      <c r="H33" s="120" t="s">
        <v>190</v>
      </c>
      <c r="I33" s="122">
        <v>0</v>
      </c>
      <c r="J33" s="120"/>
      <c r="K33" s="120"/>
      <c r="L33" s="121"/>
    </row>
    <row r="34" ht="15" customHeight="1" spans="1:12">
      <c r="A34" s="120"/>
      <c r="B34" s="120"/>
      <c r="C34" s="121"/>
      <c r="D34" s="120">
        <v>307</v>
      </c>
      <c r="E34" s="120" t="s">
        <v>229</v>
      </c>
      <c r="F34" s="122">
        <v>0</v>
      </c>
      <c r="G34" s="120">
        <v>31022</v>
      </c>
      <c r="H34" s="120" t="s">
        <v>193</v>
      </c>
      <c r="I34" s="122">
        <v>0</v>
      </c>
      <c r="J34" s="120"/>
      <c r="K34" s="120"/>
      <c r="L34" s="121"/>
    </row>
    <row r="35" ht="15" customHeight="1" spans="1:12">
      <c r="A35" s="120"/>
      <c r="B35" s="120"/>
      <c r="C35" s="121"/>
      <c r="D35" s="120">
        <v>30701</v>
      </c>
      <c r="E35" s="120" t="s">
        <v>231</v>
      </c>
      <c r="F35" s="122">
        <v>0</v>
      </c>
      <c r="G35" s="120">
        <v>31099</v>
      </c>
      <c r="H35" s="120" t="s">
        <v>196</v>
      </c>
      <c r="I35" s="122">
        <v>0</v>
      </c>
      <c r="J35" s="120"/>
      <c r="K35" s="120"/>
      <c r="L35" s="121"/>
    </row>
    <row r="36" ht="15" customHeight="1" spans="1:12">
      <c r="A36" s="120"/>
      <c r="B36" s="120"/>
      <c r="C36" s="121"/>
      <c r="D36" s="120">
        <v>30702</v>
      </c>
      <c r="E36" s="120" t="s">
        <v>232</v>
      </c>
      <c r="F36" s="122">
        <v>0</v>
      </c>
      <c r="G36" s="120"/>
      <c r="H36" s="120"/>
      <c r="I36" s="121"/>
      <c r="J36" s="120"/>
      <c r="K36" s="120"/>
      <c r="L36" s="121"/>
    </row>
    <row r="37" ht="15" customHeight="1" spans="1:12">
      <c r="A37" s="120"/>
      <c r="B37" s="120"/>
      <c r="C37" s="121"/>
      <c r="D37" s="120">
        <v>30703</v>
      </c>
      <c r="E37" s="120" t="s">
        <v>233</v>
      </c>
      <c r="F37" s="122">
        <v>0</v>
      </c>
      <c r="G37" s="120"/>
      <c r="H37" s="120"/>
      <c r="I37" s="121"/>
      <c r="J37" s="120"/>
      <c r="K37" s="120"/>
      <c r="L37" s="121"/>
    </row>
    <row r="38" ht="15" customHeight="1" spans="1:12">
      <c r="A38" s="120"/>
      <c r="B38" s="120"/>
      <c r="C38" s="121"/>
      <c r="D38" s="120">
        <v>30704</v>
      </c>
      <c r="E38" s="120" t="s">
        <v>234</v>
      </c>
      <c r="F38" s="122">
        <v>0</v>
      </c>
      <c r="G38" s="120"/>
      <c r="H38" s="120"/>
      <c r="I38" s="121"/>
      <c r="J38" s="120"/>
      <c r="K38" s="120"/>
      <c r="L38" s="121"/>
    </row>
    <row r="39" ht="15" customHeight="1" spans="1:12">
      <c r="A39" s="131" t="s">
        <v>249</v>
      </c>
      <c r="B39" s="131"/>
      <c r="C39" s="131"/>
      <c r="D39" s="131"/>
      <c r="E39" s="131"/>
      <c r="F39" s="131"/>
      <c r="G39" s="131"/>
      <c r="H39" s="131"/>
      <c r="I39" s="131"/>
      <c r="J39" s="131"/>
      <c r="K39" s="131"/>
      <c r="L39" s="131"/>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view="pageBreakPreview" zoomScaleNormal="100" workbookViewId="0">
      <pane xSplit="4" ySplit="9" topLeftCell="K10" activePane="bottomRight" state="frozen"/>
      <selection/>
      <selection pane="topRight"/>
      <selection pane="bottomLeft"/>
      <selection pane="bottomRight" activeCell="K11" sqref="K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0" t="s">
        <v>250</v>
      </c>
    </row>
    <row r="2" ht="14.25" spans="20:20">
      <c r="T2" s="118" t="s">
        <v>251</v>
      </c>
    </row>
    <row r="3" ht="14.25" spans="1:20">
      <c r="A3" s="118" t="s">
        <v>2</v>
      </c>
      <c r="T3" s="118" t="s">
        <v>3</v>
      </c>
    </row>
    <row r="4" ht="19.5" customHeight="1" spans="1:20">
      <c r="A4" s="126" t="s">
        <v>6</v>
      </c>
      <c r="B4" s="126"/>
      <c r="C4" s="126"/>
      <c r="D4" s="126"/>
      <c r="E4" s="126" t="s">
        <v>129</v>
      </c>
      <c r="F4" s="126"/>
      <c r="G4" s="126"/>
      <c r="H4" s="126" t="s">
        <v>130</v>
      </c>
      <c r="I4" s="126"/>
      <c r="J4" s="126"/>
      <c r="K4" s="126" t="s">
        <v>131</v>
      </c>
      <c r="L4" s="126"/>
      <c r="M4" s="126"/>
      <c r="N4" s="126"/>
      <c r="O4" s="126"/>
      <c r="P4" s="126" t="s">
        <v>50</v>
      </c>
      <c r="Q4" s="126"/>
      <c r="R4" s="126"/>
      <c r="S4" s="126"/>
      <c r="T4" s="126"/>
    </row>
    <row r="5" ht="19.5" customHeight="1" spans="1:20">
      <c r="A5" s="126" t="s">
        <v>62</v>
      </c>
      <c r="B5" s="126"/>
      <c r="C5" s="126"/>
      <c r="D5" s="126" t="s">
        <v>63</v>
      </c>
      <c r="E5" s="126" t="s">
        <v>69</v>
      </c>
      <c r="F5" s="126" t="s">
        <v>132</v>
      </c>
      <c r="G5" s="126" t="s">
        <v>133</v>
      </c>
      <c r="H5" s="126" t="s">
        <v>69</v>
      </c>
      <c r="I5" s="126" t="s">
        <v>104</v>
      </c>
      <c r="J5" s="126" t="s">
        <v>105</v>
      </c>
      <c r="K5" s="126" t="s">
        <v>69</v>
      </c>
      <c r="L5" s="126" t="s">
        <v>104</v>
      </c>
      <c r="M5" s="126"/>
      <c r="N5" s="126" t="s">
        <v>104</v>
      </c>
      <c r="O5" s="126" t="s">
        <v>105</v>
      </c>
      <c r="P5" s="126" t="s">
        <v>69</v>
      </c>
      <c r="Q5" s="126" t="s">
        <v>132</v>
      </c>
      <c r="R5" s="126" t="s">
        <v>133</v>
      </c>
      <c r="S5" s="126" t="s">
        <v>133</v>
      </c>
      <c r="T5" s="126"/>
    </row>
    <row r="6" ht="19.5" customHeight="1" spans="1:20">
      <c r="A6" s="126"/>
      <c r="B6" s="126"/>
      <c r="C6" s="126"/>
      <c r="D6" s="126"/>
      <c r="E6" s="126"/>
      <c r="F6" s="126"/>
      <c r="G6" s="126" t="s">
        <v>64</v>
      </c>
      <c r="H6" s="126"/>
      <c r="I6" s="126"/>
      <c r="J6" s="126" t="s">
        <v>64</v>
      </c>
      <c r="K6" s="126"/>
      <c r="L6" s="126" t="s">
        <v>64</v>
      </c>
      <c r="M6" s="126" t="s">
        <v>135</v>
      </c>
      <c r="N6" s="126" t="s">
        <v>134</v>
      </c>
      <c r="O6" s="126" t="s">
        <v>64</v>
      </c>
      <c r="P6" s="126"/>
      <c r="Q6" s="126"/>
      <c r="R6" s="126" t="s">
        <v>64</v>
      </c>
      <c r="S6" s="126" t="s">
        <v>136</v>
      </c>
      <c r="T6" s="126" t="s">
        <v>137</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66</v>
      </c>
      <c r="B8" s="126" t="s">
        <v>67</v>
      </c>
      <c r="C8" s="126" t="s">
        <v>68</v>
      </c>
      <c r="D8" s="126" t="s">
        <v>10</v>
      </c>
      <c r="E8" s="119">
        <v>1</v>
      </c>
      <c r="F8" s="119">
        <v>2</v>
      </c>
      <c r="G8" s="119">
        <v>3</v>
      </c>
      <c r="H8" s="119">
        <v>4</v>
      </c>
      <c r="I8" s="119">
        <v>5</v>
      </c>
      <c r="J8" s="119">
        <v>6</v>
      </c>
      <c r="K8" s="119">
        <v>7</v>
      </c>
      <c r="L8" s="119">
        <v>8</v>
      </c>
      <c r="M8" s="119">
        <v>9</v>
      </c>
      <c r="N8" s="119">
        <v>10</v>
      </c>
      <c r="O8" s="119">
        <v>11</v>
      </c>
      <c r="P8" s="119">
        <v>12</v>
      </c>
      <c r="Q8" s="119">
        <v>13</v>
      </c>
      <c r="R8" s="119">
        <v>14</v>
      </c>
      <c r="S8" s="119">
        <v>15</v>
      </c>
      <c r="T8" s="119">
        <v>16</v>
      </c>
    </row>
    <row r="9" ht="19.5" customHeight="1" spans="1:20">
      <c r="A9" s="126"/>
      <c r="B9" s="126"/>
      <c r="C9" s="126"/>
      <c r="D9" s="126" t="s">
        <v>69</v>
      </c>
      <c r="E9" s="122"/>
      <c r="F9" s="122"/>
      <c r="G9" s="122"/>
      <c r="H9" s="122">
        <v>30</v>
      </c>
      <c r="I9" s="122"/>
      <c r="J9" s="122">
        <v>30</v>
      </c>
      <c r="K9" s="122">
        <v>30</v>
      </c>
      <c r="L9" s="122"/>
      <c r="M9" s="122"/>
      <c r="N9" s="122"/>
      <c r="O9" s="122">
        <v>30</v>
      </c>
      <c r="P9" s="122">
        <v>0</v>
      </c>
      <c r="Q9" s="122"/>
      <c r="R9" s="122">
        <v>0</v>
      </c>
      <c r="S9" s="122">
        <v>0</v>
      </c>
      <c r="T9" s="122">
        <v>0</v>
      </c>
    </row>
    <row r="10" ht="19.5" customHeight="1" spans="1:20">
      <c r="A10" s="131">
        <v>212</v>
      </c>
      <c r="B10" s="131"/>
      <c r="C10" s="131"/>
      <c r="D10" s="131" t="s">
        <v>95</v>
      </c>
      <c r="E10" s="122"/>
      <c r="F10" s="122"/>
      <c r="G10" s="122"/>
      <c r="H10" s="122">
        <v>30</v>
      </c>
      <c r="I10" s="122"/>
      <c r="J10" s="122">
        <v>30</v>
      </c>
      <c r="K10" s="122">
        <v>30</v>
      </c>
      <c r="L10" s="122"/>
      <c r="M10" s="122"/>
      <c r="N10" s="122"/>
      <c r="O10" s="122">
        <v>30</v>
      </c>
      <c r="P10" s="122">
        <v>0</v>
      </c>
      <c r="Q10" s="122"/>
      <c r="R10" s="122">
        <v>0</v>
      </c>
      <c r="S10" s="122">
        <v>0</v>
      </c>
      <c r="T10" s="122">
        <v>0</v>
      </c>
    </row>
    <row r="11" ht="19.5" customHeight="1" spans="1:20">
      <c r="A11" s="131">
        <v>21208</v>
      </c>
      <c r="B11" s="131"/>
      <c r="C11" s="131"/>
      <c r="D11" s="131" t="s">
        <v>96</v>
      </c>
      <c r="E11" s="122"/>
      <c r="F11" s="122"/>
      <c r="G11" s="122"/>
      <c r="H11" s="122">
        <v>30</v>
      </c>
      <c r="I11" s="122"/>
      <c r="J11" s="122">
        <v>30</v>
      </c>
      <c r="K11" s="122">
        <v>30</v>
      </c>
      <c r="L11" s="122"/>
      <c r="M11" s="122"/>
      <c r="N11" s="122"/>
      <c r="O11" s="122">
        <v>30</v>
      </c>
      <c r="P11" s="122">
        <v>0</v>
      </c>
      <c r="Q11" s="122"/>
      <c r="R11" s="122">
        <v>0</v>
      </c>
      <c r="S11" s="122">
        <v>0</v>
      </c>
      <c r="T11" s="122">
        <v>0</v>
      </c>
    </row>
    <row r="12" ht="19.5" customHeight="1" spans="1:20">
      <c r="A12" s="131">
        <v>2120816</v>
      </c>
      <c r="B12" s="131"/>
      <c r="C12" s="131"/>
      <c r="D12" s="131" t="s">
        <v>97</v>
      </c>
      <c r="E12" s="122"/>
      <c r="F12" s="122"/>
      <c r="G12" s="122"/>
      <c r="H12" s="122">
        <v>30</v>
      </c>
      <c r="I12" s="122"/>
      <c r="J12" s="122">
        <v>30</v>
      </c>
      <c r="K12" s="122">
        <v>30</v>
      </c>
      <c r="L12" s="122"/>
      <c r="M12" s="122"/>
      <c r="N12" s="122"/>
      <c r="O12" s="122">
        <v>30</v>
      </c>
      <c r="P12" s="122">
        <v>0</v>
      </c>
      <c r="Q12" s="122"/>
      <c r="R12" s="122">
        <v>0</v>
      </c>
      <c r="S12" s="122">
        <v>0</v>
      </c>
      <c r="T12" s="122">
        <v>0</v>
      </c>
    </row>
    <row r="13" ht="19.5" customHeight="1" spans="1:20">
      <c r="A13" s="131" t="s">
        <v>252</v>
      </c>
      <c r="B13" s="131"/>
      <c r="C13" s="131"/>
      <c r="D13" s="131"/>
      <c r="E13" s="131"/>
      <c r="F13" s="131"/>
      <c r="G13" s="131"/>
      <c r="H13" s="131"/>
      <c r="I13" s="131"/>
      <c r="J13" s="131"/>
      <c r="K13" s="131"/>
      <c r="L13" s="131"/>
      <c r="M13" s="131"/>
      <c r="N13" s="131"/>
      <c r="O13" s="131"/>
      <c r="P13" s="131"/>
      <c r="Q13" s="131"/>
      <c r="R13" s="131"/>
      <c r="S13" s="131"/>
      <c r="T13" s="131"/>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colBreaks count="1" manualBreakCount="1">
    <brk id="20"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view="pageBreakPreview" zoomScaleNormal="100" workbookViewId="0">
      <pane xSplit="4" ySplit="9" topLeftCell="E10" activePane="bottomRight" state="frozen"/>
      <selection/>
      <selection pane="topRight"/>
      <selection pane="bottomLeft"/>
      <selection pane="bottomRight" activeCell="L18" sqref="L18"/>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0" t="s">
        <v>253</v>
      </c>
    </row>
    <row r="2" ht="14.25" spans="12:12">
      <c r="L2" s="118" t="s">
        <v>254</v>
      </c>
    </row>
    <row r="3" ht="14.25" spans="1:12">
      <c r="A3" s="118" t="s">
        <v>2</v>
      </c>
      <c r="L3" s="118" t="s">
        <v>3</v>
      </c>
    </row>
    <row r="4" ht="19.5" customHeight="1" spans="1:12">
      <c r="A4" s="126" t="s">
        <v>6</v>
      </c>
      <c r="B4" s="126"/>
      <c r="C4" s="126"/>
      <c r="D4" s="126"/>
      <c r="E4" s="126" t="s">
        <v>129</v>
      </c>
      <c r="F4" s="126"/>
      <c r="G4" s="126"/>
      <c r="H4" s="126" t="s">
        <v>130</v>
      </c>
      <c r="I4" s="126" t="s">
        <v>131</v>
      </c>
      <c r="J4" s="126" t="s">
        <v>50</v>
      </c>
      <c r="K4" s="126"/>
      <c r="L4" s="126"/>
    </row>
    <row r="5" ht="19.5" customHeight="1" spans="1:12">
      <c r="A5" s="126" t="s">
        <v>62</v>
      </c>
      <c r="B5" s="126"/>
      <c r="C5" s="126"/>
      <c r="D5" s="126" t="s">
        <v>63</v>
      </c>
      <c r="E5" s="126" t="s">
        <v>69</v>
      </c>
      <c r="F5" s="126" t="s">
        <v>255</v>
      </c>
      <c r="G5" s="126" t="s">
        <v>256</v>
      </c>
      <c r="H5" s="126"/>
      <c r="I5" s="126"/>
      <c r="J5" s="126" t="s">
        <v>69</v>
      </c>
      <c r="K5" s="126" t="s">
        <v>255</v>
      </c>
      <c r="L5" s="119" t="s">
        <v>256</v>
      </c>
    </row>
    <row r="6" ht="19.5" customHeight="1" spans="1:12">
      <c r="A6" s="126"/>
      <c r="B6" s="126"/>
      <c r="C6" s="126"/>
      <c r="D6" s="126"/>
      <c r="E6" s="126"/>
      <c r="F6" s="126"/>
      <c r="G6" s="126"/>
      <c r="H6" s="126"/>
      <c r="I6" s="126"/>
      <c r="J6" s="126"/>
      <c r="K6" s="126"/>
      <c r="L6" s="119" t="s">
        <v>136</v>
      </c>
    </row>
    <row r="7" ht="19.5" customHeight="1" spans="1:12">
      <c r="A7" s="126"/>
      <c r="B7" s="126"/>
      <c r="C7" s="126"/>
      <c r="D7" s="126"/>
      <c r="E7" s="126"/>
      <c r="F7" s="126"/>
      <c r="G7" s="126"/>
      <c r="H7" s="126"/>
      <c r="I7" s="126"/>
      <c r="J7" s="126"/>
      <c r="K7" s="126"/>
      <c r="L7" s="119"/>
    </row>
    <row r="8" ht="19.5" customHeight="1" spans="1:12">
      <c r="A8" s="126" t="s">
        <v>66</v>
      </c>
      <c r="B8" s="126" t="s">
        <v>67</v>
      </c>
      <c r="C8" s="126" t="s">
        <v>68</v>
      </c>
      <c r="D8" s="126" t="s">
        <v>10</v>
      </c>
      <c r="E8" s="119">
        <v>1</v>
      </c>
      <c r="F8" s="119">
        <v>2</v>
      </c>
      <c r="G8" s="119">
        <v>3</v>
      </c>
      <c r="H8" s="119">
        <v>4</v>
      </c>
      <c r="I8" s="119">
        <v>5</v>
      </c>
      <c r="J8" s="119">
        <v>6</v>
      </c>
      <c r="K8" s="119">
        <v>7</v>
      </c>
      <c r="L8" s="119">
        <v>8</v>
      </c>
    </row>
    <row r="9" ht="19.5" customHeight="1" spans="1:12">
      <c r="A9" s="126"/>
      <c r="B9" s="126"/>
      <c r="C9" s="126"/>
      <c r="D9" s="126" t="s">
        <v>69</v>
      </c>
      <c r="E9" s="122">
        <v>0</v>
      </c>
      <c r="F9" s="122">
        <v>0</v>
      </c>
      <c r="G9" s="122">
        <v>0</v>
      </c>
      <c r="H9" s="122">
        <v>0</v>
      </c>
      <c r="I9" s="122">
        <v>0</v>
      </c>
      <c r="J9" s="122">
        <v>0</v>
      </c>
      <c r="K9" s="122">
        <v>0</v>
      </c>
      <c r="L9" s="122">
        <v>0</v>
      </c>
    </row>
    <row r="10" ht="19.5" customHeight="1" spans="1:12">
      <c r="A10" s="131"/>
      <c r="B10" s="131"/>
      <c r="C10" s="131"/>
      <c r="D10" s="131"/>
      <c r="E10" s="122"/>
      <c r="F10" s="122"/>
      <c r="G10" s="122"/>
      <c r="H10" s="122"/>
      <c r="I10" s="122"/>
      <c r="J10" s="122"/>
      <c r="K10" s="122"/>
      <c r="L10" s="122"/>
    </row>
    <row r="11" ht="41" customHeight="1" spans="1:12">
      <c r="A11" s="124" t="s">
        <v>257</v>
      </c>
      <c r="B11" s="131"/>
      <c r="C11" s="131"/>
      <c r="D11" s="131"/>
      <c r="E11" s="131"/>
      <c r="F11" s="131"/>
      <c r="G11" s="131"/>
      <c r="H11" s="131"/>
      <c r="I11" s="131"/>
      <c r="J11" s="131"/>
      <c r="K11" s="131"/>
      <c r="L11" s="13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附表1收入支出决算表</vt:lpstr>
      <vt:lpstr>附表2收入决算表</vt:lpstr>
      <vt:lpstr>附表3支出决算表</vt:lpstr>
      <vt:lpstr>GK04 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附表13项目支出绩效自评表（一）</vt:lpstr>
      <vt:lpstr>附表13项目支出绩效自评表（二）</vt:lpstr>
      <vt:lpstr>附表13项目支出绩效自评表（三）</vt:lpstr>
      <vt:lpstr>附表13项目支出绩效自评表（四）</vt:lpstr>
      <vt:lpstr>附表13项目支出绩效自评表（五）</vt:lpstr>
      <vt:lpstr>附表13项目支出绩效自评表（六）</vt:lpstr>
      <vt:lpstr>附表13项目支出绩效自评表（七）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2024-10-28T06:07:00Z</dcterms:created>
  <dcterms:modified xsi:type="dcterms:W3CDTF">2024-11-13T08:25:01Z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2024-10-28T06:07:33.231Z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A1D5D54AC4134DEC91966AAD81C6D46B_12</vt:lpwstr>
  </property>
</Properties>
</file>