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7280" windowHeight="7284" tabRatio="500" firstSheet="6" activeTab="6"/>
  </bookViews>
  <sheets>
    <sheet name="财务收支预算总表01-1" sheetId="1" r:id="rId1"/>
    <sheet name="部门收入预算表01-2" sheetId="2" r:id="rId2"/>
    <sheet name="部门支出预算表01-3" sheetId="3" r:id="rId3"/>
    <sheet name="财政拨款收支预算总表02-1" sheetId="4" r:id="rId4"/>
    <sheet name="一般公共预算支出预算表02-2" sheetId="5" r:id="rId5"/>
    <sheet name="一般公共预算“三公”经费支出预算表03" sheetId="6" r:id="rId6"/>
    <sheet name="基本支出预算表04" sheetId="7" r:id="rId7"/>
    <sheet name="项目支出预算表05-1" sheetId="8" r:id="rId8"/>
    <sheet name="项目支出绩效目标表（本次下达）05-2" sheetId="9" r:id="rId9"/>
    <sheet name="政府性基金预算支出预算表06" sheetId="11" r:id="rId10"/>
    <sheet name="部门政府采购预算表07" sheetId="12" r:id="rId11"/>
    <sheet name="政府购买服务预算表08" sheetId="13" r:id="rId12"/>
    <sheet name="区对下转移支付预算表09-1" sheetId="14" r:id="rId13"/>
    <sheet name="区对下转移支付绩效目标表09-2" sheetId="15" r:id="rId14"/>
    <sheet name="新增资产配置表10" sheetId="16" r:id="rId15"/>
    <sheet name="上级补助项目支出预算表11" sheetId="17" r:id="rId16"/>
    <sheet name="部门项目中期规划预算表12" sheetId="18" r:id="rId17"/>
  </sheets>
  <definedNames>
    <definedName name="_xlnm.Print_Titles" localSheetId="4">'一般公共预算支出预算表02-2'!$1:$5</definedName>
    <definedName name="_xlnm.Print_Titles" localSheetId="9">政府性基金预算支出预算表06!$1:$6</definedName>
  </definedNames>
  <calcPr calcId="144525"/>
</workbook>
</file>

<file path=xl/sharedStrings.xml><?xml version="1.0" encoding="utf-8"?>
<sst xmlns="http://schemas.openxmlformats.org/spreadsheetml/2006/main" count="1853" uniqueCount="647">
  <si>
    <t>01-1表</t>
  </si>
  <si>
    <t>2024年财务收支预算总表</t>
  </si>
  <si>
    <t>单位名称：中共昆明市盘龙区委宣传部</t>
  </si>
  <si>
    <t>单位：万元</t>
  </si>
  <si>
    <t>收　　　　　　　　入</t>
  </si>
  <si>
    <t>支　　　　　　　　出</t>
  </si>
  <si>
    <t>项      目</t>
  </si>
  <si>
    <t>2024年预算数</t>
  </si>
  <si>
    <t>项目(按功能分类)</t>
  </si>
  <si>
    <t>一、一般公共预算拨款收入</t>
  </si>
  <si>
    <t xml:space="preserve"> 一、一般公共服务支出</t>
  </si>
  <si>
    <t>二、政府性基金预算拨款收入</t>
  </si>
  <si>
    <t xml:space="preserve"> 二、外交支出</t>
  </si>
  <si>
    <t>三、国有资本经营预算拨款收入</t>
  </si>
  <si>
    <t xml:space="preserve"> 三、国防支出</t>
  </si>
  <si>
    <t>四、财政专户管理资金收入</t>
  </si>
  <si>
    <t xml:space="preserve"> 四、公共安全支出</t>
  </si>
  <si>
    <t>五、单位资金收入</t>
  </si>
  <si>
    <t xml:space="preserve"> 五、教育支出</t>
  </si>
  <si>
    <t>1、事业收入</t>
  </si>
  <si>
    <t xml:space="preserve"> 六、科学技术支出 </t>
  </si>
  <si>
    <t>2、事业单位经营收入</t>
  </si>
  <si>
    <t xml:space="preserve"> 七、文化旅游体育与传媒支出</t>
  </si>
  <si>
    <t>3、上级补助收入</t>
  </si>
  <si>
    <t xml:space="preserve"> 八、社会保障和就业支出</t>
  </si>
  <si>
    <t>4、附属单位上缴收入</t>
  </si>
  <si>
    <t xml:space="preserve"> 九、卫生健康支出</t>
  </si>
  <si>
    <t>5、其他收入</t>
  </si>
  <si>
    <t xml:space="preserve"> 十、节能环保支出</t>
  </si>
  <si>
    <t xml:space="preserve"> 十一、城乡社区支出</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</si>
  <si>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</si>
  <si>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</si>
  <si>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</si>
  <si>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</si>
  <si>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</si>
  <si>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</si>
  <si>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</si>
  <si>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</si>
  <si>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</si>
  <si>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</si>
  <si>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</si>
  <si>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二十三、预备费</t>
  </si>
  <si>
    <t xml:space="preserve"> 二十四、其他支出</t>
  </si>
  <si>
    <t xml:space="preserve"> 二十五、债务还本支出</t>
  </si>
  <si>
    <t xml:space="preserve"> 二十六、债务付息支出</t>
  </si>
  <si>
    <t>本年收入合计</t>
  </si>
  <si>
    <t>本年支出合计</t>
  </si>
  <si>
    <t>上年结转结余</t>
  </si>
  <si>
    <t>年终结转结余</t>
  </si>
  <si>
    <t>1、财政拨款结转结余</t>
  </si>
  <si>
    <t>2、使用非财政拨款结余</t>
  </si>
  <si>
    <t>2、非财政拨款结余</t>
  </si>
  <si>
    <t>收  入  总  计</t>
  </si>
  <si>
    <t>支  出  总  计</t>
  </si>
  <si>
    <t>01-2表</t>
  </si>
  <si>
    <t>2024年部门收入预算表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</si>
  <si>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</si>
  <si>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</si>
  <si>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</si>
  <si>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</si>
  <si>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</si>
  <si>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</si>
  <si>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</si>
  <si>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</si>
  <si>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</si>
  <si>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</si>
  <si>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使用非财政拨款结余</t>
  </si>
  <si>
    <t>事业收入</t>
  </si>
  <si>
    <t>事业单位经营收入</t>
  </si>
  <si>
    <t>上级补助收入</t>
  </si>
  <si>
    <t>附属单位上缴收入</t>
  </si>
  <si>
    <t>其他收入</t>
  </si>
  <si>
    <t>189</t>
  </si>
  <si>
    <t>中共昆明市盘龙区委宣传部</t>
  </si>
  <si>
    <t>189001</t>
  </si>
  <si>
    <t xml:space="preserve">  中共昆明市盘龙区委宣传部</t>
  </si>
  <si>
    <t>01-3表</t>
  </si>
  <si>
    <t>2024年部门支出预算表</t>
  </si>
  <si>
    <t>科目编码</t>
  </si>
  <si>
    <t>科目名称</t>
  </si>
  <si>
    <t>财政专户管理的支出</t>
  </si>
  <si>
    <t>基本支出</t>
  </si>
  <si>
    <t>项目支出</t>
  </si>
  <si>
    <t>事业支出</t>
  </si>
  <si>
    <t>事业单位经营支出</t>
  </si>
  <si>
    <t>上级补助支出</t>
  </si>
  <si>
    <t>附属单位补助支出</t>
  </si>
  <si>
    <t>其他支出</t>
  </si>
  <si>
    <t>1</t>
  </si>
  <si>
    <t>2</t>
  </si>
  <si>
    <t>3</t>
  </si>
  <si>
    <t>201</t>
  </si>
  <si>
    <t>一般公共服务支出</t>
  </si>
  <si>
    <t>20133</t>
  </si>
  <si>
    <t xml:space="preserve">  宣传事务</t>
  </si>
  <si>
    <t>2013301</t>
  </si>
  <si>
    <t xml:space="preserve">    行政运行</t>
  </si>
  <si>
    <t>2013302</t>
  </si>
  <si>
    <t xml:space="preserve">    一般行政管理事务</t>
  </si>
  <si>
    <t>206</t>
  </si>
  <si>
    <t>科学技术支出</t>
  </si>
  <si>
    <t>20604</t>
  </si>
  <si>
    <t xml:space="preserve">  技术研究与开发</t>
  </si>
  <si>
    <t>2060404</t>
  </si>
  <si>
    <t xml:space="preserve">    科技成果转化与扩散</t>
  </si>
  <si>
    <t>208</t>
  </si>
  <si>
    <t>社会保障和就业支出</t>
  </si>
  <si>
    <t>20805</t>
  </si>
  <si>
    <t xml:space="preserve">  行政事业单位养老支出</t>
  </si>
  <si>
    <t>2080501</t>
  </si>
  <si>
    <t xml:space="preserve">    行政单位离退休</t>
  </si>
  <si>
    <t>2080505</t>
  </si>
  <si>
    <t xml:space="preserve">    机关事业单位基本养老保险缴费支出</t>
  </si>
  <si>
    <t>210</t>
  </si>
  <si>
    <t>卫生健康支出</t>
  </si>
  <si>
    <t>21011</t>
  </si>
  <si>
    <t xml:space="preserve">  行政事业单位医疗</t>
  </si>
  <si>
    <t>2101101</t>
  </si>
  <si>
    <t xml:space="preserve">    行政单位医疗</t>
  </si>
  <si>
    <t>2101103</t>
  </si>
  <si>
    <t xml:space="preserve">    公务员医疗补助</t>
  </si>
  <si>
    <t>2101199</t>
  </si>
  <si>
    <t xml:space="preserve">    其他行政事业单位医疗支出</t>
  </si>
  <si>
    <t>221</t>
  </si>
  <si>
    <t>住房保障支出</t>
  </si>
  <si>
    <t>22102</t>
  </si>
  <si>
    <t xml:space="preserve">  住房改革支出</t>
  </si>
  <si>
    <t>2210201</t>
  </si>
  <si>
    <t xml:space="preserve">    住房公积金</t>
  </si>
  <si>
    <t>02-1表</t>
  </si>
  <si>
    <t>2024年财政拨款收支预算总表</t>
  </si>
  <si>
    <t>预算数</t>
  </si>
  <si>
    <t>支出功能公类科目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</si>
  <si>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</si>
  <si>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</si>
  <si>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</si>
  <si>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</si>
  <si>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</si>
  <si>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</si>
  <si>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</si>
  <si>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</si>
  <si>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</si>
  <si>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</si>
  <si>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</si>
  <si>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</si>
  <si>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</si>
  <si>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</si>
  <si>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</si>
  <si>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</si>
  <si>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</si>
  <si>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</si>
  <si>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</si>
  <si>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</si>
  <si>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</si>
  <si>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</si>
  <si>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</si>
  <si>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</si>
  <si>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</si>
  <si>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</si>
  <si>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</si>
  <si>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</si>
  <si>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</si>
  <si>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</si>
  <si>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（二十五）债务还本支出</t>
  </si>
  <si>
    <t>（二十六）债务付息支出</t>
  </si>
  <si>
    <t>二、年终结转结余</t>
  </si>
  <si>
    <t>02-2表</t>
  </si>
  <si>
    <t>2024年一般公共预算支出预算表（按功能科目分类）</t>
  </si>
  <si>
    <t>单位:万元</t>
  </si>
  <si>
    <t>部门预算支出功能分类科目</t>
  </si>
  <si>
    <t>人员经费</t>
  </si>
  <si>
    <t>公用经费</t>
  </si>
  <si>
    <t>4</t>
  </si>
  <si>
    <t>5</t>
  </si>
  <si>
    <t>6</t>
  </si>
  <si>
    <t>7</t>
  </si>
  <si>
    <t>合  计</t>
  </si>
  <si>
    <t>03表</t>
  </si>
  <si>
    <t>2024年一般公共预算“三公”经费支出预算表</t>
  </si>
  <si>
    <t>“三公”经费合计</t>
  </si>
  <si>
    <t>因公出国（境）费</t>
  </si>
  <si>
    <t>公务用车购置及运行费</t>
  </si>
  <si>
    <t>公务接待费</t>
  </si>
  <si>
    <t>公务用车购置费</t>
  </si>
  <si>
    <t>公务用车运行费</t>
  </si>
  <si>
    <t>04表</t>
  </si>
  <si>
    <t>基本支出预算表（人员类、运转类公用经费项目）</t>
  </si>
  <si>
    <t>单位名称</t>
  </si>
  <si>
    <t>项目代码</t>
  </si>
  <si>
    <t>项目名称</t>
  </si>
  <si>
    <t>功能科目编码</t>
  </si>
  <si>
    <t>功能科目名称</t>
  </si>
  <si>
    <t>部门经济科目编码</t>
  </si>
  <si>
    <t>部门经济科目名称</t>
  </si>
  <si>
    <t>资金来源</t>
  </si>
  <si>
    <t>总计</t>
  </si>
  <si>
    <t>财政拨款结转结余</t>
  </si>
  <si>
    <t>全年数</t>
  </si>
  <si>
    <t>已预拨</t>
  </si>
  <si>
    <t>已提前安排</t>
  </si>
  <si>
    <t>抵扣上年垫付资金</t>
  </si>
  <si>
    <t>本次下达</t>
  </si>
  <si>
    <t>另文下达</t>
  </si>
  <si>
    <t>事业单位
经营收入</t>
  </si>
  <si>
    <t>其中：转隶人员公用经费</t>
  </si>
  <si>
    <t>530103210000000004519</t>
  </si>
  <si>
    <t>行政人员支出工资</t>
  </si>
  <si>
    <t>行政运行</t>
  </si>
  <si>
    <t>30101</t>
  </si>
  <si>
    <t>基本工资</t>
  </si>
  <si>
    <t>30102</t>
  </si>
  <si>
    <t>津贴补贴</t>
  </si>
  <si>
    <t>30103</t>
  </si>
  <si>
    <t>奖金</t>
  </si>
  <si>
    <t>530103210000000004521</t>
  </si>
  <si>
    <t>社会保障缴费</t>
  </si>
  <si>
    <t>机关事业单位基本养老保险缴费支出</t>
  </si>
  <si>
    <t>30108</t>
  </si>
  <si>
    <t>机关事业单位基本养老保险缴费</t>
  </si>
  <si>
    <t>行政单位医疗</t>
  </si>
  <si>
    <t>30110</t>
  </si>
  <si>
    <t>职工基本医疗保险缴费</t>
  </si>
  <si>
    <t>公务员医疗补助</t>
  </si>
  <si>
    <t>30111</t>
  </si>
  <si>
    <t>公务员医疗补助缴费</t>
  </si>
  <si>
    <t>30112</t>
  </si>
  <si>
    <t>其他社会保障缴费</t>
  </si>
  <si>
    <t>其他行政事业单位医疗支出</t>
  </si>
  <si>
    <t>530103210000000004522</t>
  </si>
  <si>
    <t>住房公积金</t>
  </si>
  <si>
    <t>30113</t>
  </si>
  <si>
    <t>530103210000000004523</t>
  </si>
  <si>
    <t>公车购置及运维费</t>
  </si>
  <si>
    <t>30231</t>
  </si>
  <si>
    <t>公务用车运行维护费</t>
  </si>
  <si>
    <t>530103210000000004524</t>
  </si>
  <si>
    <t>30217</t>
  </si>
  <si>
    <t>530103210000000004525</t>
  </si>
  <si>
    <t>公共交通经费</t>
  </si>
  <si>
    <t>30239</t>
  </si>
  <si>
    <t>其他交通费用</t>
  </si>
  <si>
    <t>530103210000000004526</t>
  </si>
  <si>
    <t>行政人员公务交通补贴</t>
  </si>
  <si>
    <t>530103210000000004528</t>
  </si>
  <si>
    <t>一般公用经费</t>
  </si>
  <si>
    <t>30201</t>
  </si>
  <si>
    <t>办公费</t>
  </si>
  <si>
    <t>30205</t>
  </si>
  <si>
    <t>水费</t>
  </si>
  <si>
    <t>30207</t>
  </si>
  <si>
    <t>邮电费</t>
  </si>
  <si>
    <t>30211</t>
  </si>
  <si>
    <t>差旅费</t>
  </si>
  <si>
    <t>30213</t>
  </si>
  <si>
    <t>维修（护）费</t>
  </si>
  <si>
    <t>30215</t>
  </si>
  <si>
    <t>会议费</t>
  </si>
  <si>
    <t>30216</t>
  </si>
  <si>
    <t>培训费</t>
  </si>
  <si>
    <t>30229</t>
  </si>
  <si>
    <t>福利费</t>
  </si>
  <si>
    <t>30299</t>
  </si>
  <si>
    <t>其他商品和服务支出</t>
  </si>
  <si>
    <t>530103221100000525399</t>
  </si>
  <si>
    <t>工会经费</t>
  </si>
  <si>
    <t>30228</t>
  </si>
  <si>
    <t>530103231100001282235</t>
  </si>
  <si>
    <t>离退休人员支出</t>
  </si>
  <si>
    <t>行政单位离退休</t>
  </si>
  <si>
    <t>30305</t>
  </si>
  <si>
    <t>生活补助</t>
  </si>
  <si>
    <t>530103231100001386978</t>
  </si>
  <si>
    <t>行政人员绩效奖励</t>
  </si>
  <si>
    <t>530103231100001386999</t>
  </si>
  <si>
    <t>残疾人保障金</t>
  </si>
  <si>
    <t>530103231100001387001</t>
  </si>
  <si>
    <t>离退休工会活动经费</t>
  </si>
  <si>
    <t>530103241100002294219</t>
  </si>
  <si>
    <t>其他人员支出</t>
  </si>
  <si>
    <t>30199</t>
  </si>
  <si>
    <t>其他工资福利支出</t>
  </si>
  <si>
    <t>05-1表</t>
  </si>
  <si>
    <t>2024年部门项目支出预算表</t>
  </si>
  <si>
    <t>项目分类</t>
  </si>
  <si>
    <t>项目单位</t>
  </si>
  <si>
    <t>经济科目编码</t>
  </si>
  <si>
    <t>经济科目名称</t>
  </si>
  <si>
    <t>本年拨款</t>
  </si>
  <si>
    <t>其中：本次下达</t>
  </si>
  <si>
    <t>专项业务类</t>
  </si>
  <si>
    <t>530103221100000665877</t>
  </si>
  <si>
    <t>外宣工作经费</t>
  </si>
  <si>
    <t>一般行政管理事务</t>
  </si>
  <si>
    <t>530103221100000665902</t>
  </si>
  <si>
    <t>党报党刊征订工作经费</t>
  </si>
  <si>
    <t>530103221100000665909</t>
  </si>
  <si>
    <t>精神文明建设工作经费</t>
  </si>
  <si>
    <t>530103231100001689176</t>
  </si>
  <si>
    <t>网络安全和引导经费</t>
  </si>
  <si>
    <t>530103231100002064317</t>
  </si>
  <si>
    <t>盘龙区2023年信创工作经费</t>
  </si>
  <si>
    <t>科技成果转化与扩散</t>
  </si>
  <si>
    <t>31002</t>
  </si>
  <si>
    <t>办公设备购置</t>
  </si>
  <si>
    <t>530103241100002312122</t>
  </si>
  <si>
    <t>网络平台维护经费</t>
  </si>
  <si>
    <t>530103241100002312302</t>
  </si>
  <si>
    <t>扫黄打非工作经费及老放映员生活补助经费</t>
  </si>
  <si>
    <t>民生类</t>
  </si>
  <si>
    <t>530103210000000004486</t>
  </si>
  <si>
    <t>创建全国文明城市工作经费</t>
  </si>
  <si>
    <t>事业发展类</t>
  </si>
  <si>
    <t>530103210000000004490</t>
  </si>
  <si>
    <t>思想政治工作经费</t>
  </si>
  <si>
    <t>530103210000000004491</t>
  </si>
  <si>
    <t>延安精神研究会工作经费</t>
  </si>
  <si>
    <t>530103210000000004512</t>
  </si>
  <si>
    <t>文产工作经费</t>
  </si>
  <si>
    <t>530103231100001632781</t>
  </si>
  <si>
    <t>离退休干部党组织工作经费</t>
  </si>
  <si>
    <t>05-2表</t>
  </si>
  <si>
    <t>2024年项目支出绩效目标表</t>
  </si>
  <si>
    <t>单位名称、项目名称</t>
  </si>
  <si>
    <t>项目年度绩效目标</t>
  </si>
  <si>
    <t>一级指标</t>
  </si>
  <si>
    <t>二级指标</t>
  </si>
  <si>
    <t>三级指标</t>
  </si>
  <si>
    <t>指标性质</t>
  </si>
  <si>
    <t>指标值</t>
  </si>
  <si>
    <t>度量单位</t>
  </si>
  <si>
    <t>指标属性</t>
  </si>
  <si>
    <t>指标内容</t>
  </si>
  <si>
    <t/>
  </si>
  <si>
    <t xml:space="preserve">    精神文明建设工作经费</t>
  </si>
  <si>
    <t>以培养担当民族复兴大任的时代新人、弘扬共筑美好生活梦想的时代新风为根本任务，着力培育和践行社会主义核心价值观，着力加强思想道德建设，着力深化拓展群众性精神文明创建活动，着力满足人民群众精神文化需求，不断提高人民思想觉悟、道德水准、文明素养和社会文明程度，为推动跨越式发展，进一步建设区域性国际中心城市核心城区提供坚强思想保证、强大精神动力、丰润道德滋养、良好文化条件。</t>
  </si>
  <si>
    <t xml:space="preserve">      产出指标</t>
  </si>
  <si>
    <t>数量指标</t>
  </si>
  <si>
    <t>开展各项活动数</t>
  </si>
  <si>
    <t>&gt;=</t>
  </si>
  <si>
    <t>12</t>
  </si>
  <si>
    <t>次</t>
  </si>
  <si>
    <t>定量指标</t>
  </si>
  <si>
    <t>是否组织系列活动</t>
  </si>
  <si>
    <t>质量指标</t>
  </si>
  <si>
    <t>高质量开展好各项活动</t>
  </si>
  <si>
    <t>=</t>
  </si>
  <si>
    <t>100%</t>
  </si>
  <si>
    <t>%</t>
  </si>
  <si>
    <t>是否保质保量完成各项工作任务</t>
  </si>
  <si>
    <t>时效指标</t>
  </si>
  <si>
    <t>项目完成时限</t>
  </si>
  <si>
    <t>年度内完成</t>
  </si>
  <si>
    <t>年</t>
  </si>
  <si>
    <t>是否按时完成各项工作任务</t>
  </si>
  <si>
    <t>成本指标</t>
  </si>
  <si>
    <t>经济成本指标</t>
  </si>
  <si>
    <t>&lt;=</t>
  </si>
  <si>
    <t>年度预算批复数</t>
  </si>
  <si>
    <t>万元</t>
  </si>
  <si>
    <t>定性指标</t>
  </si>
  <si>
    <t>各项支出是否规范、合理</t>
  </si>
  <si>
    <t xml:space="preserve">      效益指标</t>
  </si>
  <si>
    <t>社会效益指标</t>
  </si>
  <si>
    <t>提高人民群众思想觉悟、道德水准</t>
  </si>
  <si>
    <t>效果显著</t>
  </si>
  <si>
    <t>是/否</t>
  </si>
  <si>
    <t>是否提高人民群众思想觉悟和文明程度</t>
  </si>
  <si>
    <t>生态效益指标</t>
  </si>
  <si>
    <t>弘扬社会文明风尚，推进生态文明建设</t>
  </si>
  <si>
    <t>是否提高人民群众的生态保护意识</t>
  </si>
  <si>
    <t>可持续影响指标</t>
  </si>
  <si>
    <t>培育和践行社会主义核心价值观，加强思想道德建设</t>
  </si>
  <si>
    <t>是否持续开展</t>
  </si>
  <si>
    <t xml:space="preserve">      满意度指标</t>
  </si>
  <si>
    <t>服务对象满意度指标</t>
  </si>
  <si>
    <t>部门人员及辖区群众满意度</t>
  </si>
  <si>
    <t>90</t>
  </si>
  <si>
    <t>工作对象满意度大于或等于90%</t>
  </si>
  <si>
    <t xml:space="preserve">    党报党刊征订工作经费</t>
  </si>
  <si>
    <t>保障服务2024年党报党刊征订工作，深入学习宣传贯彻党的二十大精神，深入学习宣传贯彻习近平新时代中国特色社会主义思想，引导广大干部群众不忘初心、牢记使命，牢固树立“四个意识”，坚定“四个自信”，为决胜全面建成小康社会、夺取新时代中国特色社会主义伟大胜利，实现中华民族伟大复兴的中国梦而奋斗。</t>
  </si>
  <si>
    <t>人民日报</t>
  </si>
  <si>
    <t>2900</t>
  </si>
  <si>
    <t>份</t>
  </si>
  <si>
    <t>是否完成征订安排目标</t>
  </si>
  <si>
    <t>昆明日报</t>
  </si>
  <si>
    <t>4730</t>
  </si>
  <si>
    <t>云南日报</t>
  </si>
  <si>
    <t>8500</t>
  </si>
  <si>
    <t>求是</t>
  </si>
  <si>
    <t>2314</t>
  </si>
  <si>
    <t>经济日报</t>
  </si>
  <si>
    <t>1065</t>
  </si>
  <si>
    <t>光明日报</t>
  </si>
  <si>
    <t>865</t>
  </si>
  <si>
    <t>按照任务要求完成征订工作.</t>
  </si>
  <si>
    <t>高质量完成工作任务</t>
  </si>
  <si>
    <t>是否精心组织安排，高质量完成</t>
  </si>
  <si>
    <t>项目完成时效</t>
  </si>
  <si>
    <t>是否按时完成工作目标</t>
  </si>
  <si>
    <t>宣传党的路线方针政策</t>
  </si>
  <si>
    <t>是否开展宣传</t>
  </si>
  <si>
    <t>深入学习宣传贯彻习近平新时代中国特色社会主义思想</t>
  </si>
  <si>
    <t>是否利用党报党刊进行政策宣传</t>
  </si>
  <si>
    <t>开展好党报党刊征订工作</t>
  </si>
  <si>
    <t>持续开展好征订工作</t>
  </si>
  <si>
    <t>是否持续开展好党报党刊征订工作</t>
  </si>
  <si>
    <t>使用党报党刊部门满意度</t>
  </si>
  <si>
    <t>服务对象满意度大于或等于90%</t>
  </si>
  <si>
    <t xml:space="preserve">    扫黄打非工作经费及老放映员生活补助经费</t>
  </si>
  <si>
    <t>根据省、市、区关于解决乡镇（公社）老放映员历史遗留问题的实施方案要求，做好老放映员生活补助发放。根据昆明市对盘龙区的工作方案及责任书开展相关整治和执法工作要求，保障扫黄打非工作圆满完成的相关经费。</t>
  </si>
  <si>
    <t>软件正版化</t>
  </si>
  <si>
    <t>是否开展软件正版化检查</t>
  </si>
  <si>
    <t>综合执法工作</t>
  </si>
  <si>
    <t>是否开展综合执法工作</t>
  </si>
  <si>
    <t>案件侦办工作</t>
  </si>
  <si>
    <t>件</t>
  </si>
  <si>
    <t>是否开展案件侦办</t>
  </si>
  <si>
    <t>全区动员培训</t>
  </si>
  <si>
    <t>场</t>
  </si>
  <si>
    <t>是否组织开展培训</t>
  </si>
  <si>
    <t>各项工作完成率</t>
  </si>
  <si>
    <t>是否高质量完成工作任务</t>
  </si>
  <si>
    <t>是否按时完成工作任务</t>
  </si>
  <si>
    <t>全区“扫黄打非”工作落实</t>
  </si>
  <si>
    <t>积极营造良好社会环境</t>
  </si>
  <si>
    <t>不断提升版权管网治网能力</t>
  </si>
  <si>
    <t>显著提升</t>
  </si>
  <si>
    <t>是否提升社会文明程度</t>
  </si>
  <si>
    <t>营造良好的网络版权环境</t>
  </si>
  <si>
    <t>是否营造良好网络环境</t>
  </si>
  <si>
    <t>辖区群众满意度</t>
  </si>
  <si>
    <t>开展满意度调查，满意度大于或等于90%</t>
  </si>
  <si>
    <t xml:space="preserve">    网络安全和引导经费</t>
  </si>
  <si>
    <t>进一步提升盘龙区网络安全和舆论引导能力，推进网络综合治理，依法管网用网，妥善处理各类敏感热点舆论，防范网络意识形态风险。</t>
  </si>
  <si>
    <t>开展网络安全宣传周活动</t>
  </si>
  <si>
    <t>开展网络安全宣传周活动和网评员培训</t>
  </si>
  <si>
    <t>网评员培训次数</t>
  </si>
  <si>
    <t>反映网评员培训次数</t>
  </si>
  <si>
    <t>网评员培训考核达标率</t>
  </si>
  <si>
    <t>反映网评员培训考核达标情况</t>
  </si>
  <si>
    <t>年度内</t>
  </si>
  <si>
    <t>用于反映项目完成时限情况。</t>
  </si>
  <si>
    <t>提升盘龙区网络安全和舆情引导能力</t>
  </si>
  <si>
    <t>有效提升</t>
  </si>
  <si>
    <t>持续开展网络安全和舆情引导工作</t>
  </si>
  <si>
    <t>反映辖区群众的满意程度。</t>
  </si>
  <si>
    <t xml:space="preserve">    思想政治工作经费</t>
  </si>
  <si>
    <t>以习近平新时代中国特色社会主义思想和党的二十大精神为指导，以宣传思想文化战线提升年为抓手，不断增强“四个意识”，坚定“四个自信”，着力提升全区理论武装水平，丰富宣传宣讲内涵，不断强化全民国防教育，做深做实全区意识形态工作。</t>
  </si>
  <si>
    <t>举办《盘龙社区道德讲堂》</t>
  </si>
  <si>
    <t>2023年市对区相关考核标准</t>
  </si>
  <si>
    <t>开展各种讲座培训等</t>
  </si>
  <si>
    <t>10</t>
  </si>
  <si>
    <t>是否完成</t>
  </si>
  <si>
    <t>购买学习资料</t>
  </si>
  <si>
    <t>次（期）</t>
  </si>
  <si>
    <t>是否完成购买</t>
  </si>
  <si>
    <t>各项工作任务率</t>
  </si>
  <si>
    <t>95</t>
  </si>
  <si>
    <t>是否按时完成任务</t>
  </si>
  <si>
    <t>各项支出规范、合理</t>
  </si>
  <si>
    <t>做好各级各种理论学习集中专题学习</t>
  </si>
  <si>
    <t>是否做好区委理论学习中心组集中专题学习，组织理论多种形式宣传宣讲</t>
  </si>
  <si>
    <t>开展生态文明建设理论学习</t>
  </si>
  <si>
    <t>提高思想认识</t>
  </si>
  <si>
    <t>是否安排开展生态文明建设理论学习</t>
  </si>
  <si>
    <t>强化领导干部思想道德建设</t>
  </si>
  <si>
    <t>持续强化领导干部思想道德建设</t>
  </si>
  <si>
    <t>参与思政学习人员的满意度</t>
  </si>
  <si>
    <t>服务对象满意度</t>
  </si>
  <si>
    <t xml:space="preserve">    外宣工作经费</t>
  </si>
  <si>
    <t>开展主题策划宣传2次，全媒体宣传报道我区在经济、政治、文化、社会、生态文明和党的建设中取得的新成就</t>
  </si>
  <si>
    <t>组织策划主题宣传报道</t>
  </si>
  <si>
    <t>是否组织开展主题策划宣传</t>
  </si>
  <si>
    <t>开展主题策划，充分展示各项建设新成就</t>
  </si>
  <si>
    <t>精心策划开展宣传</t>
  </si>
  <si>
    <t>是否保质保量开展宣传</t>
  </si>
  <si>
    <t>2024年12月31日前完成</t>
  </si>
  <si>
    <t>是否按时完成工作</t>
  </si>
  <si>
    <t>充分展示我区在各方面建设中取得的新成就</t>
  </si>
  <si>
    <t>是否充分展示盘龙良好形象</t>
  </si>
  <si>
    <t>开展多媒体宣传</t>
  </si>
  <si>
    <t>是否开展生态文明建设宣传</t>
  </si>
  <si>
    <t>凝聚发展力量。</t>
  </si>
  <si>
    <t>持续凝聚发展力量</t>
  </si>
  <si>
    <t>持续开展宣传工作</t>
  </si>
  <si>
    <t>开展满意度评价</t>
  </si>
  <si>
    <t>人民满意度大于或等于90%</t>
  </si>
  <si>
    <t xml:space="preserve">    离退休干部党组织工作经费</t>
  </si>
  <si>
    <t>为切实加强离退休党组织建设，保证离退休干部党组织建设。2023年离退休干部党组织工作经费足额兑现率为100%，实际发放人数和应该发放人数一致，规范审批，按标准发放，在规定时间发放完成。</t>
  </si>
  <si>
    <t>补贴人数</t>
  </si>
  <si>
    <t>人</t>
  </si>
  <si>
    <t>反映补贴人数</t>
  </si>
  <si>
    <t>获补对象准确率</t>
  </si>
  <si>
    <t>反映补贴发放是否准确</t>
  </si>
  <si>
    <t>反映补贴是否按时发放</t>
  </si>
  <si>
    <t>支出是否合理、规范</t>
  </si>
  <si>
    <t>退休人员生产生活能力 得到一定提高</t>
  </si>
  <si>
    <t>反映补助促进受助对象生产生活能力提高的情况。</t>
  </si>
  <si>
    <t>离退休支部满意度</t>
  </si>
  <si>
    <t>95%</t>
  </si>
  <si>
    <t>反映获补助受益对象的满意程度。</t>
  </si>
  <si>
    <t xml:space="preserve">    创建全国文明城市工作经费</t>
  </si>
  <si>
    <t>以问题为导向强化综合整治，将文明城市创建工作与我区六大重点工作相融合，围绕惠民利民宗旨，进一步加强联动、凝聚创建合力、破解城市顽疾，不断巩固提升城市文明建设工作成效，不断增强人民群众的获得感、幸福感和满意度。</t>
  </si>
  <si>
    <t>开展社会宣传</t>
  </si>
  <si>
    <t>是否开展社会宣传</t>
  </si>
  <si>
    <t>开展常态长效考核工作</t>
  </si>
  <si>
    <t>是否开展常态长效考核工作</t>
  </si>
  <si>
    <t>开展工作培训</t>
  </si>
  <si>
    <t>是否开展工作培训</t>
  </si>
  <si>
    <t>召开创文工作专题会</t>
  </si>
  <si>
    <t>是否召开创文工作专题会</t>
  </si>
  <si>
    <t>认真完成昆明市创建全国文明城市各项工作任务</t>
  </si>
  <si>
    <t>精心组织安排，高质量完成各项任务</t>
  </si>
  <si>
    <t>是否完成昆明市创建全国文明城市各项工作任务</t>
  </si>
  <si>
    <t>是否在规定时间内完成各项任务工作</t>
  </si>
  <si>
    <t>提升市民文明素质和社会文明程度</t>
  </si>
  <si>
    <t>市民文明素质和社会文明程度提升效果</t>
  </si>
  <si>
    <t>城市乡村环境得到有效提升，环境优美</t>
  </si>
  <si>
    <t>城乡环境提升效果</t>
  </si>
  <si>
    <t>常态长效巩固创建成果</t>
  </si>
  <si>
    <t>持续开展</t>
  </si>
  <si>
    <t>是否持续推进工作的开展</t>
  </si>
  <si>
    <t>服务对象对项目实施情况的满意度程度</t>
  </si>
  <si>
    <t xml:space="preserve">    文产工作经费</t>
  </si>
  <si>
    <t>项目依据《“两办”印发&lt;关于推动盘龙区文化创意产业高质量发展实施方案&gt;的通知》（盘办通〔2022〕49号）开展，通过开展文产工作，推进盘龙区文创产业发展，推进盘龙区文创产业发展，服务指导好辖区企业申报昆明市种子企业，跟踪督查服务协调指导好企业推进重点文产项目。积极帮助企业新建项目顺利开工实施。确保企业新增入库数量及营收增速稳步增长达标。</t>
  </si>
  <si>
    <t>新增四上企业入库数量</t>
  </si>
  <si>
    <t>规模以上企业营收增速</t>
  </si>
  <si>
    <t>20</t>
  </si>
  <si>
    <t>营收增速考核</t>
  </si>
  <si>
    <t>项目完成率</t>
  </si>
  <si>
    <t>100</t>
  </si>
  <si>
    <t>是否完成文产办各项工作任务</t>
  </si>
  <si>
    <t>经济效益指标</t>
  </si>
  <si>
    <t>全区实现文化产业增加值</t>
  </si>
  <si>
    <t>实现增长9%</t>
  </si>
  <si>
    <t>是否实际增加值增长9%</t>
  </si>
  <si>
    <t>为全区文创企业做好服务</t>
  </si>
  <si>
    <t>服务好文创企业</t>
  </si>
  <si>
    <t>是否为文化企业做好服务</t>
  </si>
  <si>
    <t>持续推动产业优化升级和服务</t>
  </si>
  <si>
    <t>持续做好服务</t>
  </si>
  <si>
    <t>引入企业的满意度</t>
  </si>
  <si>
    <t xml:space="preserve">    网络平台维护经费</t>
  </si>
  <si>
    <t>保持已建成的各网络平台运行维护经费，含：1、云宣网（涉密）专用网络维护经费20000元；2、网信专网（403专网,非涉密敏感信息处置网络》维护费12900元；3、盘龙区互联网企业管理与服务平台维护费28600元；4、新时代文明实践中心云平台维护经费100000元；5、云宣网建设49250元。</t>
  </si>
  <si>
    <t>维护各平台数量</t>
  </si>
  <si>
    <t>反映平台维护的情况</t>
  </si>
  <si>
    <t>平台运行正常</t>
  </si>
  <si>
    <t>平台运行正常=100%</t>
  </si>
  <si>
    <t>反映系统全年运行正常时间</t>
  </si>
  <si>
    <t>宣传思想工作业务开展情况</t>
  </si>
  <si>
    <t>宣传思想工作是否正常开展</t>
  </si>
  <si>
    <t>社会公众满意度</t>
  </si>
  <si>
    <t>反映社会公众对宣传思想工作的满意度</t>
  </si>
  <si>
    <t xml:space="preserve">    延安精神研究会工作经费</t>
  </si>
  <si>
    <t>通过开展教育活动，发挥延安精神的教育引导作用，引导人民践行延安精神。</t>
  </si>
  <si>
    <t>开展延安精神的理论学习、宣传、研究</t>
  </si>
  <si>
    <t>编辑印制发放延安精神的各种读物、资料</t>
  </si>
  <si>
    <t>是否编辑印制发放延安精神的各种读物、资料</t>
  </si>
  <si>
    <t>举办讲座、展览、演出、征文活动，开展延安精神教育；</t>
  </si>
  <si>
    <t>是否举办相关活动</t>
  </si>
  <si>
    <t>按照研究会章程，完成工作任务</t>
  </si>
  <si>
    <t>精心组织，按质按量完成</t>
  </si>
  <si>
    <t>是否保质保量完成工作任务</t>
  </si>
  <si>
    <t>学习宣传研究继承和发扬延安精神</t>
  </si>
  <si>
    <t>是否开展学习宣传研究继承和发扬延安精神活动</t>
  </si>
  <si>
    <t>发挥延安精神的教育引导作用</t>
  </si>
  <si>
    <t>是否持续开展相关活动</t>
  </si>
  <si>
    <t>参与教育活动人员的满意度</t>
  </si>
  <si>
    <t>服务对象满意度大于90%</t>
  </si>
  <si>
    <t>06表</t>
  </si>
  <si>
    <t>2024年政府性基金预算支出预算表</t>
  </si>
  <si>
    <t>政府性基金预算支出预算表</t>
  </si>
  <si>
    <t>本年政府性基金预算支出</t>
  </si>
  <si>
    <t>区委宣传部本年度无政府性基金的预算，故本表空表。</t>
  </si>
  <si>
    <t>07表</t>
  </si>
  <si>
    <t>2024年部门政府采购预算表</t>
  </si>
  <si>
    <t>预算项目</t>
  </si>
  <si>
    <t>采购项目</t>
  </si>
  <si>
    <t>采购品目</t>
  </si>
  <si>
    <t>计量单位</t>
  </si>
  <si>
    <t>数量</t>
  </si>
  <si>
    <t>面向中小企业预留资金</t>
  </si>
  <si>
    <t>政府性基金</t>
  </si>
  <si>
    <t>国有资本经营收益</t>
  </si>
  <si>
    <t>财政专户管理的收入</t>
  </si>
  <si>
    <t>区委宣传部本年度无部门政府采购的预算，故本表空表。</t>
  </si>
  <si>
    <t>08表</t>
  </si>
  <si>
    <t>2024年政府购买服务预算表</t>
  </si>
  <si>
    <t>政府购买服务项目</t>
  </si>
  <si>
    <t>政府购买服务指导性目录代码</t>
  </si>
  <si>
    <t>所属服务类别</t>
  </si>
  <si>
    <t>所属服务领域</t>
  </si>
  <si>
    <t>购买内容简述</t>
  </si>
  <si>
    <t>单位自筹</t>
  </si>
  <si>
    <t>区委宣传部本年度无部门政府购买服务的预算，故本表空表。</t>
  </si>
  <si>
    <t>09-1表</t>
  </si>
  <si>
    <t>2024年区对下转移支付预算表</t>
  </si>
  <si>
    <t>单位名称（项目）</t>
  </si>
  <si>
    <t>地区</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</si>
  <si>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</si>
  <si>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</si>
  <si>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</si>
  <si>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</si>
  <si>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</si>
  <si>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</si>
  <si>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</si>
  <si>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</si>
  <si>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</si>
  <si>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</si>
  <si>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</si>
  <si>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</si>
  <si>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</si>
  <si>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</si>
  <si>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</si>
  <si>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</si>
  <si>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</si>
  <si>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</si>
  <si>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</si>
  <si>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区委宣传部本年度无区对下转移支付的预算，故本表空表。</t>
  </si>
  <si>
    <t>09-2表</t>
  </si>
  <si>
    <t>2024年区对下转移支付绩效目标表</t>
  </si>
  <si>
    <r>
      <rPr>
        <sz val="9"/>
        <rFont val="Arial"/>
        <charset val="1"/>
      </rPr>
      <t>10</t>
    </r>
    <r>
      <rPr>
        <sz val="9"/>
        <rFont val="宋体"/>
        <charset val="1"/>
      </rPr>
      <t>表</t>
    </r>
  </si>
  <si>
    <t>2024年新增资产配置表</t>
  </si>
  <si>
    <t>单位：元</t>
  </si>
  <si>
    <t xml:space="preserve">单位名称 </t>
  </si>
  <si>
    <t>资产类别</t>
  </si>
  <si>
    <t>资产分类代码.名称</t>
  </si>
  <si>
    <t>资产名称</t>
  </si>
  <si>
    <t>财政部门批复数（元）</t>
  </si>
  <si>
    <t>单价</t>
  </si>
  <si>
    <t>金额</t>
  </si>
  <si>
    <t>8</t>
  </si>
  <si>
    <t>区委宣传部本年度无新增资产配置的预算，故本表空表。</t>
  </si>
  <si>
    <t>11表</t>
  </si>
  <si>
    <t>2024年上级补助项目支出预算表</t>
  </si>
  <si>
    <t>上级补助</t>
  </si>
  <si>
    <t>区委宣传部本年度无上级补助项目支出的预算，故本表空表。</t>
  </si>
  <si>
    <t>12表</t>
  </si>
  <si>
    <t>2024年部门项目中期规划预算表</t>
  </si>
  <si>
    <t>项目级次</t>
  </si>
  <si>
    <t>2024年</t>
  </si>
  <si>
    <t>2025年</t>
  </si>
  <si>
    <t>2026年</t>
  </si>
  <si>
    <t>311 专项业务类</t>
  </si>
  <si>
    <t>本级</t>
  </si>
  <si>
    <t>312 民生类</t>
  </si>
  <si>
    <t>313 事业发展类</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</si>
</sst>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
  </numFmts>
  <fonts count="38">
    <font>
      <sz val="9"/>
      <name val="微软雅黑"/>
      <charset val="1"/>
    </font>
    <font>
      <sz val="10"/>
      <name val="宋体"/>
      <charset val="1"/>
    </font>
    <font>
      <sz val="10"/>
      <color rgb="FF000000"/>
      <name val="宋体"/>
      <charset val="1"/>
    </font>
    <font>
      <sz val="9"/>
      <color rgb="FF000000"/>
      <name val="宋体"/>
      <charset val="1"/>
    </font>
    <font>
      <b/>
      <sz val="23"/>
      <color rgb="FF000000"/>
      <name val="宋体"/>
      <charset val="1"/>
    </font>
    <font>
      <sz val="11"/>
      <color rgb="FF000000"/>
      <name val="宋体"/>
      <charset val="1"/>
    </font>
    <font>
      <sz val="9"/>
      <name val="宋体"/>
      <charset val="1"/>
    </font>
    <font>
      <sz val="11"/>
      <name val="Microsoft Sans Serif"/>
      <charset val="1"/>
    </font>
    <font>
      <sz val="10"/>
      <name val="Arial"/>
      <charset val="1"/>
    </font>
    <font>
      <sz val="9"/>
      <name val="Arial"/>
      <charset val="1"/>
    </font>
    <font>
      <b/>
      <sz val="23.95"/>
      <color rgb="FF000000"/>
      <name val="宋体"/>
      <charset val="1"/>
    </font>
    <font>
      <sz val="11"/>
      <name val="宋体"/>
      <charset val="1"/>
    </font>
    <font>
      <b/>
      <sz val="22"/>
      <color rgb="FF000000"/>
      <name val="宋体"/>
      <charset val="1"/>
    </font>
    <font>
      <sz val="10"/>
      <color rgb="FFFFFFFF"/>
      <name val="宋体"/>
      <charset val="1"/>
    </font>
    <font>
      <b/>
      <sz val="21"/>
      <color rgb="FF000000"/>
      <name val="宋体"/>
      <charset val="1"/>
    </font>
    <font>
      <b/>
      <sz val="18"/>
      <name val="宋体"/>
      <charset val="1"/>
    </font>
    <font>
      <b/>
      <sz val="9"/>
      <color rgb="FF000000"/>
      <name val="宋体"/>
      <charset val="1"/>
    </font>
    <font>
      <sz val="10"/>
      <color rgb="FF000000"/>
      <name val="Arial"/>
      <charset val="1"/>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rgb="FF000000"/>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auto="1"/>
      </left>
      <right style="thin">
        <color auto="1"/>
      </right>
      <top style="thin">
        <color auto="1"/>
      </top>
      <bottom style="thin">
        <color auto="1"/>
      </bottom>
      <diagonal/>
    </border>
    <border>
      <left/>
      <right/>
      <top/>
      <bottom style="thin">
        <color rgb="FF000000"/>
      </bottom>
      <diagonal/>
    </border>
    <border>
      <left style="thin">
        <color auto="1"/>
      </left>
      <right style="thin">
        <color auto="1"/>
      </right>
      <top/>
      <bottom style="thin">
        <color auto="1"/>
      </bottom>
      <diagonal/>
    </border>
    <border>
      <left/>
      <right style="thin">
        <color rgb="FF000000"/>
      </right>
      <top style="thin">
        <color rgb="FF000000"/>
      </top>
      <bottom/>
      <diagonal/>
    </border>
    <border>
      <left/>
      <right style="thin">
        <color rgb="FF000000"/>
      </right>
      <top/>
      <bottom/>
      <diagonal/>
    </border>
    <border>
      <left style="thin">
        <color rgb="FF000000"/>
      </left>
      <right/>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18" fillId="0" borderId="0" applyFont="0" applyFill="0" applyBorder="0" applyAlignment="0" applyProtection="0">
      <alignment vertical="center"/>
    </xf>
    <xf numFmtId="0" fontId="19" fillId="3" borderId="0" applyNumberFormat="0" applyBorder="0" applyAlignment="0" applyProtection="0">
      <alignment vertical="center"/>
    </xf>
    <xf numFmtId="0" fontId="20" fillId="4" borderId="17" applyNumberFormat="0" applyAlignment="0" applyProtection="0">
      <alignment vertical="center"/>
    </xf>
    <xf numFmtId="44" fontId="18" fillId="0" borderId="0" applyFont="0" applyFill="0" applyBorder="0" applyAlignment="0" applyProtection="0">
      <alignment vertical="center"/>
    </xf>
    <xf numFmtId="41" fontId="18" fillId="0" borderId="0" applyFont="0" applyFill="0" applyBorder="0" applyAlignment="0" applyProtection="0">
      <alignment vertical="center"/>
    </xf>
    <xf numFmtId="0" fontId="19" fillId="5" borderId="0" applyNumberFormat="0" applyBorder="0" applyAlignment="0" applyProtection="0">
      <alignment vertical="center"/>
    </xf>
    <xf numFmtId="0" fontId="21" fillId="6" borderId="0" applyNumberFormat="0" applyBorder="0" applyAlignment="0" applyProtection="0">
      <alignment vertical="center"/>
    </xf>
    <xf numFmtId="43" fontId="18" fillId="0" borderId="0" applyFont="0" applyFill="0" applyBorder="0" applyAlignment="0" applyProtection="0">
      <alignment vertical="center"/>
    </xf>
    <xf numFmtId="0" fontId="22" fillId="7" borderId="0" applyNumberFormat="0" applyBorder="0" applyAlignment="0" applyProtection="0">
      <alignment vertical="center"/>
    </xf>
    <xf numFmtId="0" fontId="23" fillId="0" borderId="0" applyNumberFormat="0" applyFill="0" applyBorder="0" applyAlignment="0" applyProtection="0">
      <alignment vertical="center"/>
    </xf>
    <xf numFmtId="9" fontId="18" fillId="0" borderId="0" applyFont="0" applyFill="0" applyBorder="0" applyAlignment="0" applyProtection="0">
      <alignment vertical="center"/>
    </xf>
    <xf numFmtId="0" fontId="24" fillId="0" borderId="0" applyNumberFormat="0" applyFill="0" applyBorder="0" applyAlignment="0" applyProtection="0">
      <alignment vertical="center"/>
    </xf>
    <xf numFmtId="0" fontId="18" fillId="8" borderId="18" applyNumberFormat="0" applyFont="0" applyAlignment="0" applyProtection="0">
      <alignment vertical="center"/>
    </xf>
    <xf numFmtId="0" fontId="22" fillId="9" borderId="0" applyNumberFormat="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9" applyNumberFormat="0" applyFill="0" applyAlignment="0" applyProtection="0">
      <alignment vertical="center"/>
    </xf>
    <xf numFmtId="0" fontId="30" fillId="0" borderId="19" applyNumberFormat="0" applyFill="0" applyAlignment="0" applyProtection="0">
      <alignment vertical="center"/>
    </xf>
    <xf numFmtId="0" fontId="22" fillId="10" borderId="0" applyNumberFormat="0" applyBorder="0" applyAlignment="0" applyProtection="0">
      <alignment vertical="center"/>
    </xf>
    <xf numFmtId="0" fontId="25" fillId="0" borderId="20" applyNumberFormat="0" applyFill="0" applyAlignment="0" applyProtection="0">
      <alignment vertical="center"/>
    </xf>
    <xf numFmtId="0" fontId="22" fillId="11" borderId="0" applyNumberFormat="0" applyBorder="0" applyAlignment="0" applyProtection="0">
      <alignment vertical="center"/>
    </xf>
    <xf numFmtId="0" fontId="31" fillId="12" borderId="21" applyNumberFormat="0" applyAlignment="0" applyProtection="0">
      <alignment vertical="center"/>
    </xf>
    <xf numFmtId="0" fontId="32" fillId="12" borderId="17" applyNumberFormat="0" applyAlignment="0" applyProtection="0">
      <alignment vertical="center"/>
    </xf>
    <xf numFmtId="0" fontId="33" fillId="13" borderId="22" applyNumberFormat="0" applyAlignment="0" applyProtection="0">
      <alignment vertical="center"/>
    </xf>
    <xf numFmtId="0" fontId="19" fillId="14" borderId="0" applyNumberFormat="0" applyBorder="0" applyAlignment="0" applyProtection="0">
      <alignment vertical="center"/>
    </xf>
    <xf numFmtId="0" fontId="22" fillId="15" borderId="0" applyNumberFormat="0" applyBorder="0" applyAlignment="0" applyProtection="0">
      <alignment vertical="center"/>
    </xf>
    <xf numFmtId="0" fontId="34" fillId="0" borderId="23" applyNumberFormat="0" applyFill="0" applyAlignment="0" applyProtection="0">
      <alignment vertical="center"/>
    </xf>
    <xf numFmtId="0" fontId="35" fillId="0" borderId="24" applyNumberFormat="0" applyFill="0" applyAlignment="0" applyProtection="0">
      <alignment vertical="center"/>
    </xf>
    <xf numFmtId="0" fontId="36" fillId="16" borderId="0" applyNumberFormat="0" applyBorder="0" applyAlignment="0" applyProtection="0">
      <alignment vertical="center"/>
    </xf>
    <xf numFmtId="0" fontId="37" fillId="17" borderId="0" applyNumberFormat="0" applyBorder="0" applyAlignment="0" applyProtection="0">
      <alignment vertical="center"/>
    </xf>
    <xf numFmtId="0" fontId="19" fillId="18" borderId="0" applyNumberFormat="0" applyBorder="0" applyAlignment="0" applyProtection="0">
      <alignment vertical="center"/>
    </xf>
    <xf numFmtId="0" fontId="22"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22" fillId="28" borderId="0" applyNumberFormat="0" applyBorder="0" applyAlignment="0" applyProtection="0">
      <alignment vertical="center"/>
    </xf>
    <xf numFmtId="0" fontId="19"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19" fillId="32" borderId="0" applyNumberFormat="0" applyBorder="0" applyAlignment="0" applyProtection="0">
      <alignment vertical="center"/>
    </xf>
    <xf numFmtId="0" fontId="22" fillId="33" borderId="0" applyNumberFormat="0" applyBorder="0" applyAlignment="0" applyProtection="0">
      <alignment vertical="center"/>
    </xf>
    <xf numFmtId="0" fontId="0" fillId="0" borderId="0">
      <alignment vertical="top"/>
      <protection locked="0"/>
    </xf>
  </cellStyleXfs>
  <cellXfs count="239">
    <xf numFmtId="0" fontId="0" fillId="0" borderId="0" xfId="49" applyFont="1" applyFill="1" applyBorder="1" applyAlignment="1" applyProtection="1">
      <alignment vertical="top"/>
      <protection locked="0"/>
    </xf>
    <xf numFmtId="0" fontId="1" fillId="0" borderId="0" xfId="49" applyFont="1" applyFill="1" applyBorder="1" applyAlignment="1" applyProtection="1"/>
    <xf numFmtId="49" fontId="2" fillId="0" borderId="0" xfId="49" applyNumberFormat="1" applyFont="1" applyFill="1" applyBorder="1" applyAlignment="1" applyProtection="1"/>
    <xf numFmtId="0" fontId="2" fillId="0" borderId="0" xfId="49" applyFont="1" applyFill="1" applyBorder="1" applyAlignment="1" applyProtection="1"/>
    <xf numFmtId="0" fontId="3" fillId="0" borderId="0" xfId="49" applyFont="1" applyFill="1" applyBorder="1" applyAlignment="1" applyProtection="1">
      <alignment horizontal="right" vertical="center"/>
      <protection locked="0"/>
    </xf>
    <xf numFmtId="0" fontId="4" fillId="0" borderId="0" xfId="49" applyFont="1" applyFill="1" applyBorder="1" applyAlignment="1" applyProtection="1">
      <alignment horizontal="center" vertical="center"/>
    </xf>
    <xf numFmtId="0" fontId="3" fillId="0" borderId="0" xfId="49" applyFont="1" applyFill="1" applyBorder="1" applyAlignment="1" applyProtection="1">
      <alignment horizontal="left" vertical="center"/>
      <protection locked="0"/>
    </xf>
    <xf numFmtId="0" fontId="5" fillId="0" borderId="0" xfId="49" applyFont="1" applyFill="1" applyBorder="1" applyAlignment="1" applyProtection="1">
      <alignment horizontal="left" vertical="center"/>
    </xf>
    <xf numFmtId="0" fontId="5" fillId="0" borderId="0" xfId="49" applyFont="1" applyFill="1" applyBorder="1" applyAlignment="1" applyProtection="1"/>
    <xf numFmtId="0" fontId="3" fillId="0" borderId="0" xfId="49" applyFont="1" applyFill="1" applyBorder="1" applyAlignment="1" applyProtection="1">
      <alignment horizontal="right"/>
      <protection locked="0"/>
    </xf>
    <xf numFmtId="0" fontId="5" fillId="0" borderId="1" xfId="49" applyFont="1" applyFill="1" applyBorder="1" applyAlignment="1" applyProtection="1">
      <alignment horizontal="center" vertical="center" wrapText="1"/>
      <protection locked="0"/>
    </xf>
    <xf numFmtId="0" fontId="5" fillId="0" borderId="1" xfId="49" applyFont="1" applyFill="1" applyBorder="1" applyAlignment="1" applyProtection="1">
      <alignment horizontal="center" vertical="center" wrapText="1"/>
    </xf>
    <xf numFmtId="0" fontId="5" fillId="0" borderId="2" xfId="49" applyFont="1" applyFill="1" applyBorder="1" applyAlignment="1" applyProtection="1">
      <alignment horizontal="center" vertical="center"/>
    </xf>
    <xf numFmtId="0" fontId="5" fillId="0" borderId="3" xfId="49" applyFont="1" applyFill="1" applyBorder="1" applyAlignment="1" applyProtection="1">
      <alignment horizontal="center" vertical="center"/>
    </xf>
    <xf numFmtId="0" fontId="5" fillId="0" borderId="4" xfId="49" applyFont="1" applyFill="1" applyBorder="1" applyAlignment="1" applyProtection="1">
      <alignment horizontal="center" vertical="center"/>
    </xf>
    <xf numFmtId="0" fontId="5" fillId="0" borderId="5" xfId="49" applyFont="1" applyFill="1" applyBorder="1" applyAlignment="1" applyProtection="1">
      <alignment horizontal="center" vertical="center" wrapText="1"/>
      <protection locked="0"/>
    </xf>
    <xf numFmtId="0" fontId="5" fillId="0" borderId="5" xfId="49" applyFont="1" applyFill="1" applyBorder="1" applyAlignment="1" applyProtection="1">
      <alignment horizontal="center" vertical="center" wrapText="1"/>
    </xf>
    <xf numFmtId="0" fontId="5" fillId="0" borderId="1" xfId="49" applyFont="1" applyFill="1" applyBorder="1" applyAlignment="1" applyProtection="1">
      <alignment horizontal="center" vertical="center"/>
    </xf>
    <xf numFmtId="0" fontId="5" fillId="0" borderId="6" xfId="49" applyFont="1" applyFill="1" applyBorder="1" applyAlignment="1" applyProtection="1">
      <alignment horizontal="center" vertical="center" wrapText="1"/>
      <protection locked="0"/>
    </xf>
    <xf numFmtId="0" fontId="5" fillId="0" borderId="6" xfId="49" applyFont="1" applyFill="1" applyBorder="1" applyAlignment="1" applyProtection="1">
      <alignment horizontal="center" vertical="center" wrapText="1"/>
    </xf>
    <xf numFmtId="0" fontId="5" fillId="0" borderId="6" xfId="49" applyFont="1" applyFill="1" applyBorder="1" applyAlignment="1" applyProtection="1">
      <alignment horizontal="center" vertical="center"/>
    </xf>
    <xf numFmtId="0" fontId="1" fillId="0" borderId="7" xfId="49" applyFont="1" applyFill="1" applyBorder="1" applyAlignment="1" applyProtection="1">
      <alignment horizontal="center" vertical="center"/>
    </xf>
    <xf numFmtId="0" fontId="3" fillId="0" borderId="7" xfId="49" applyFont="1" applyFill="1" applyBorder="1" applyAlignment="1" applyProtection="1">
      <alignment horizontal="left" vertical="center" wrapText="1"/>
      <protection locked="0"/>
    </xf>
    <xf numFmtId="4" fontId="6" fillId="0" borderId="7" xfId="49" applyNumberFormat="1" applyFont="1" applyFill="1" applyBorder="1" applyAlignment="1" applyProtection="1">
      <alignment horizontal="right" vertical="center" wrapText="1"/>
      <protection locked="0"/>
    </xf>
    <xf numFmtId="0" fontId="6" fillId="0" borderId="3" xfId="49" applyFont="1" applyFill="1" applyBorder="1" applyAlignment="1" applyProtection="1">
      <alignment horizontal="left" vertical="center" wrapText="1"/>
      <protection locked="0"/>
    </xf>
    <xf numFmtId="0" fontId="6" fillId="0" borderId="4" xfId="49" applyFont="1" applyFill="1" applyBorder="1" applyAlignment="1" applyProtection="1">
      <alignment horizontal="left" vertical="center" wrapText="1"/>
      <protection locked="0"/>
    </xf>
    <xf numFmtId="0" fontId="5" fillId="0" borderId="5" xfId="49" applyFont="1" applyFill="1" applyBorder="1" applyAlignment="1" applyProtection="1">
      <alignment horizontal="center" vertical="center"/>
    </xf>
    <xf numFmtId="0" fontId="3" fillId="0" borderId="7" xfId="49" applyFont="1" applyFill="1" applyBorder="1" applyAlignment="1" applyProtection="1">
      <alignment horizontal="left" vertical="center" wrapText="1"/>
    </xf>
    <xf numFmtId="0" fontId="3" fillId="0" borderId="7" xfId="49" applyFont="1" applyFill="1" applyBorder="1" applyAlignment="1" applyProtection="1">
      <alignment horizontal="right" vertical="center" wrapText="1"/>
    </xf>
    <xf numFmtId="0" fontId="6" fillId="0" borderId="7" xfId="49" applyFont="1" applyFill="1" applyBorder="1" applyAlignment="1" applyProtection="1">
      <alignment horizontal="left" vertical="center" wrapText="1"/>
      <protection locked="0"/>
    </xf>
    <xf numFmtId="0" fontId="3" fillId="0" borderId="7" xfId="49" applyFont="1" applyFill="1" applyBorder="1" applyAlignment="1" applyProtection="1">
      <alignment horizontal="right" vertical="center" wrapText="1"/>
      <protection locked="0"/>
    </xf>
    <xf numFmtId="0" fontId="1" fillId="0" borderId="2" xfId="49" applyFont="1" applyFill="1" applyBorder="1" applyAlignment="1" applyProtection="1">
      <alignment horizontal="center" vertical="center" wrapText="1"/>
      <protection locked="0"/>
    </xf>
    <xf numFmtId="0" fontId="6" fillId="0" borderId="3" xfId="49" applyFont="1" applyFill="1" applyBorder="1" applyAlignment="1" applyProtection="1">
      <alignment horizontal="left" vertical="center"/>
    </xf>
    <xf numFmtId="0" fontId="6" fillId="0" borderId="4" xfId="49" applyFont="1" applyFill="1" applyBorder="1" applyAlignment="1" applyProtection="1">
      <alignment horizontal="left" vertical="center"/>
    </xf>
    <xf numFmtId="0" fontId="1" fillId="0" borderId="7" xfId="49" applyFont="1" applyFill="1" applyBorder="1" applyAlignment="1" applyProtection="1">
      <alignment horizontal="center" vertical="center"/>
      <protection locked="0"/>
    </xf>
    <xf numFmtId="0" fontId="7" fillId="0" borderId="0" xfId="49" applyFont="1" applyFill="1" applyBorder="1" applyAlignment="1" applyProtection="1"/>
    <xf numFmtId="0" fontId="6" fillId="0" borderId="0" xfId="49" applyFont="1" applyFill="1" applyBorder="1" applyAlignment="1" applyProtection="1">
      <alignment vertical="top"/>
      <protection locked="0"/>
    </xf>
    <xf numFmtId="0" fontId="2" fillId="2" borderId="0" xfId="49" applyFont="1" applyFill="1" applyBorder="1" applyAlignment="1" applyProtection="1">
      <alignment horizontal="right" vertical="center" wrapText="1"/>
      <protection locked="0"/>
    </xf>
    <xf numFmtId="0" fontId="8" fillId="0" borderId="0" xfId="49" applyFont="1" applyFill="1" applyBorder="1" applyAlignment="1" applyProtection="1">
      <protection locked="0"/>
    </xf>
    <xf numFmtId="0" fontId="8" fillId="0" borderId="0" xfId="49" applyFont="1" applyFill="1" applyBorder="1" applyAlignment="1" applyProtection="1"/>
    <xf numFmtId="0" fontId="9" fillId="0" borderId="0" xfId="49" applyFont="1" applyFill="1" applyBorder="1" applyAlignment="1" applyProtection="1">
      <alignment horizontal="right" vertical="center" wrapText="1"/>
    </xf>
    <xf numFmtId="0" fontId="10" fillId="2" borderId="0" xfId="49" applyFont="1" applyFill="1" applyBorder="1" applyAlignment="1" applyProtection="1">
      <alignment horizontal="center" vertical="center" wrapText="1"/>
      <protection locked="0"/>
    </xf>
    <xf numFmtId="0" fontId="3" fillId="2" borderId="0" xfId="49" applyFont="1" applyFill="1" applyBorder="1" applyAlignment="1" applyProtection="1">
      <alignment horizontal="left" vertical="center" wrapText="1"/>
      <protection locked="0"/>
    </xf>
    <xf numFmtId="0" fontId="2" fillId="2" borderId="0" xfId="49" applyFont="1" applyFill="1" applyBorder="1" applyAlignment="1" applyProtection="1">
      <alignment horizontal="right" vertical="center"/>
      <protection locked="0"/>
    </xf>
    <xf numFmtId="0" fontId="2" fillId="2" borderId="1" xfId="49" applyFont="1" applyFill="1" applyBorder="1" applyAlignment="1" applyProtection="1">
      <alignment horizontal="center" vertical="center" wrapText="1"/>
      <protection locked="0"/>
    </xf>
    <xf numFmtId="0" fontId="2" fillId="2" borderId="2" xfId="49" applyFont="1" applyFill="1" applyBorder="1" applyAlignment="1" applyProtection="1">
      <alignment horizontal="center" vertical="center"/>
      <protection locked="0"/>
    </xf>
    <xf numFmtId="0" fontId="2" fillId="2" borderId="3" xfId="49" applyFont="1" applyFill="1" applyBorder="1" applyAlignment="1" applyProtection="1">
      <alignment horizontal="center" vertical="center"/>
      <protection locked="0"/>
    </xf>
    <xf numFmtId="0" fontId="2" fillId="2" borderId="4" xfId="49" applyFont="1" applyFill="1" applyBorder="1" applyAlignment="1" applyProtection="1">
      <alignment horizontal="center" vertical="center" wrapText="1"/>
      <protection locked="0"/>
    </xf>
    <xf numFmtId="0" fontId="2" fillId="2" borderId="6" xfId="49" applyFont="1" applyFill="1" applyBorder="1" applyAlignment="1" applyProtection="1">
      <alignment horizontal="center" vertical="center" wrapText="1"/>
      <protection locked="0"/>
    </xf>
    <xf numFmtId="0" fontId="2" fillId="2" borderId="6" xfId="49" applyFont="1" applyFill="1" applyBorder="1" applyAlignment="1" applyProtection="1">
      <alignment horizontal="right" vertical="center"/>
      <protection locked="0"/>
    </xf>
    <xf numFmtId="0" fontId="2" fillId="2" borderId="6" xfId="49" applyFont="1" applyFill="1" applyBorder="1" applyAlignment="1" applyProtection="1">
      <alignment horizontal="right" vertical="center" wrapText="1"/>
      <protection locked="0"/>
    </xf>
    <xf numFmtId="0" fontId="2" fillId="2" borderId="4" xfId="49" applyFont="1" applyFill="1" applyBorder="1" applyAlignment="1" applyProtection="1">
      <alignment horizontal="center" vertical="center"/>
      <protection locked="0"/>
    </xf>
    <xf numFmtId="0" fontId="3" fillId="2" borderId="6" xfId="49" applyFont="1" applyFill="1" applyBorder="1" applyAlignment="1" applyProtection="1">
      <alignment horizontal="center" vertical="center" wrapText="1"/>
    </xf>
    <xf numFmtId="0" fontId="6" fillId="0" borderId="8" xfId="49" applyFont="1" applyFill="1" applyBorder="1" applyAlignment="1" applyProtection="1">
      <alignment horizontal="center" wrapText="1"/>
      <protection locked="0"/>
    </xf>
    <xf numFmtId="0" fontId="6" fillId="0" borderId="8" xfId="49" applyFont="1" applyFill="1" applyBorder="1" applyAlignment="1" applyProtection="1">
      <alignment horizontal="center" wrapText="1"/>
    </xf>
    <xf numFmtId="0" fontId="3" fillId="2" borderId="6" xfId="49" applyFont="1" applyFill="1" applyBorder="1" applyAlignment="1" applyProtection="1">
      <alignment horizontal="center" vertical="center" wrapText="1"/>
      <protection locked="0"/>
    </xf>
    <xf numFmtId="0" fontId="3" fillId="2" borderId="6" xfId="49" applyFont="1" applyFill="1" applyBorder="1" applyAlignment="1" applyProtection="1">
      <alignment horizontal="left" vertical="center" wrapText="1"/>
    </xf>
    <xf numFmtId="0" fontId="3" fillId="2" borderId="8" xfId="49" applyFont="1" applyFill="1" applyBorder="1" applyAlignment="1" applyProtection="1">
      <alignment horizontal="center" vertical="center" wrapText="1"/>
    </xf>
    <xf numFmtId="0" fontId="3" fillId="2" borderId="8" xfId="49" applyFont="1" applyFill="1" applyBorder="1" applyAlignment="1" applyProtection="1">
      <alignment horizontal="center" vertical="center" wrapText="1"/>
      <protection locked="0"/>
    </xf>
    <xf numFmtId="0" fontId="6" fillId="0" borderId="8" xfId="49" applyFont="1" applyFill="1" applyBorder="1" applyAlignment="1" applyProtection="1">
      <alignment horizontal="left" wrapText="1"/>
      <protection locked="0"/>
    </xf>
    <xf numFmtId="0" fontId="6" fillId="0" borderId="8" xfId="49" applyFont="1" applyFill="1" applyBorder="1" applyAlignment="1" applyProtection="1">
      <alignment horizontal="left" wrapText="1"/>
    </xf>
    <xf numFmtId="0" fontId="3" fillId="2" borderId="8" xfId="49" applyFont="1" applyFill="1" applyBorder="1" applyAlignment="1" applyProtection="1">
      <alignment horizontal="left" vertical="center" wrapText="1"/>
      <protection locked="0"/>
    </xf>
    <xf numFmtId="0" fontId="6" fillId="2" borderId="8" xfId="49" applyFont="1" applyFill="1" applyBorder="1" applyAlignment="1" applyProtection="1">
      <alignment horizontal="center" vertical="center" wrapText="1"/>
      <protection locked="0"/>
    </xf>
    <xf numFmtId="0" fontId="3" fillId="2" borderId="8" xfId="49" applyFont="1" applyFill="1" applyBorder="1" applyAlignment="1" applyProtection="1">
      <alignment horizontal="right" vertical="center"/>
      <protection locked="0"/>
    </xf>
    <xf numFmtId="0" fontId="11" fillId="0" borderId="0" xfId="49" applyFont="1" applyFill="1" applyBorder="1" applyAlignment="1" applyProtection="1"/>
    <xf numFmtId="0" fontId="1" fillId="0" borderId="0" xfId="49" applyFont="1" applyFill="1" applyBorder="1" applyAlignment="1" applyProtection="1">
      <alignment vertical="center"/>
    </xf>
    <xf numFmtId="0" fontId="12" fillId="0" borderId="0" xfId="49" applyFont="1" applyFill="1" applyBorder="1" applyAlignment="1" applyProtection="1">
      <alignment horizontal="center" vertical="center"/>
    </xf>
    <xf numFmtId="0" fontId="4" fillId="0" borderId="0" xfId="49" applyFont="1" applyFill="1" applyBorder="1" applyAlignment="1" applyProtection="1">
      <alignment horizontal="center" vertical="center"/>
      <protection locked="0"/>
    </xf>
    <xf numFmtId="0" fontId="6" fillId="0" borderId="0" xfId="49" applyFont="1" applyFill="1" applyBorder="1" applyAlignment="1" applyProtection="1">
      <alignment horizontal="left" vertical="center"/>
      <protection locked="0"/>
    </xf>
    <xf numFmtId="0" fontId="5" fillId="0" borderId="7" xfId="49" applyFont="1" applyFill="1" applyBorder="1" applyAlignment="1" applyProtection="1">
      <alignment horizontal="center" vertical="center" wrapText="1"/>
    </xf>
    <xf numFmtId="0" fontId="5" fillId="0" borderId="7" xfId="49" applyFont="1" applyFill="1" applyBorder="1" applyAlignment="1" applyProtection="1">
      <alignment horizontal="center" vertical="center"/>
      <protection locked="0"/>
    </xf>
    <xf numFmtId="0" fontId="6" fillId="0" borderId="7" xfId="49" applyFont="1" applyFill="1" applyBorder="1" applyAlignment="1" applyProtection="1">
      <alignment vertical="center" wrapText="1"/>
    </xf>
    <xf numFmtId="0" fontId="3" fillId="0" borderId="7" xfId="49" applyFont="1" applyFill="1" applyBorder="1" applyAlignment="1" applyProtection="1">
      <alignment horizontal="center" vertical="center" wrapText="1"/>
    </xf>
    <xf numFmtId="0" fontId="3" fillId="0" borderId="7" xfId="49" applyFont="1" applyFill="1" applyBorder="1" applyAlignment="1" applyProtection="1">
      <alignment horizontal="center" vertical="center"/>
      <protection locked="0"/>
    </xf>
    <xf numFmtId="0" fontId="2" fillId="0" borderId="0" xfId="49" applyFont="1" applyFill="1" applyBorder="1" applyAlignment="1" applyProtection="1">
      <alignment horizontal="right" vertical="center"/>
    </xf>
    <xf numFmtId="0" fontId="12" fillId="0" borderId="0" xfId="49" applyFont="1" applyFill="1" applyBorder="1" applyAlignment="1" applyProtection="1">
      <alignment horizontal="center" vertical="center" wrapText="1"/>
    </xf>
    <xf numFmtId="0" fontId="3" fillId="0" borderId="0" xfId="49" applyFont="1" applyFill="1" applyBorder="1" applyAlignment="1" applyProtection="1">
      <alignment horizontal="left" vertical="center" wrapText="1"/>
    </xf>
    <xf numFmtId="0" fontId="5" fillId="0" borderId="0" xfId="49" applyFont="1" applyFill="1" applyBorder="1" applyAlignment="1" applyProtection="1">
      <alignment wrapText="1"/>
    </xf>
    <xf numFmtId="0" fontId="2" fillId="0" borderId="0" xfId="49" applyFont="1" applyFill="1" applyBorder="1" applyAlignment="1" applyProtection="1">
      <alignment horizontal="right" wrapText="1"/>
    </xf>
    <xf numFmtId="0" fontId="5" fillId="0" borderId="9" xfId="49" applyFont="1" applyFill="1" applyBorder="1" applyAlignment="1" applyProtection="1">
      <alignment horizontal="center" vertical="center"/>
    </xf>
    <xf numFmtId="0" fontId="5" fillId="0" borderId="8" xfId="49" applyFont="1" applyFill="1" applyBorder="1" applyAlignment="1" applyProtection="1">
      <alignment horizontal="center" vertical="center" wrapText="1"/>
    </xf>
    <xf numFmtId="0" fontId="1" fillId="0" borderId="2" xfId="49" applyFont="1" applyFill="1" applyBorder="1" applyAlignment="1" applyProtection="1">
      <alignment horizontal="center" vertical="center"/>
    </xf>
    <xf numFmtId="0" fontId="3" fillId="0" borderId="7" xfId="49" applyFont="1" applyFill="1" applyBorder="1" applyAlignment="1" applyProtection="1">
      <alignment horizontal="right" vertical="center"/>
      <protection locked="0"/>
    </xf>
    <xf numFmtId="0" fontId="6" fillId="0" borderId="2" xfId="49" applyFont="1" applyFill="1" applyBorder="1" applyAlignment="1" applyProtection="1">
      <alignment horizontal="right" vertical="center"/>
      <protection locked="0"/>
    </xf>
    <xf numFmtId="0" fontId="5" fillId="0" borderId="10" xfId="49" applyFont="1" applyFill="1" applyBorder="1" applyAlignment="1" applyProtection="1">
      <alignment horizontal="center" vertical="center" wrapText="1"/>
    </xf>
    <xf numFmtId="0" fontId="5" fillId="0" borderId="11" xfId="49" applyFont="1" applyFill="1" applyBorder="1" applyAlignment="1" applyProtection="1">
      <alignment horizontal="center" vertical="center" wrapText="1"/>
    </xf>
    <xf numFmtId="0" fontId="1" fillId="0" borderId="9" xfId="49" applyFont="1" applyFill="1" applyBorder="1" applyAlignment="1" applyProtection="1">
      <alignment horizontal="center" vertical="center"/>
    </xf>
    <xf numFmtId="0" fontId="6" fillId="0" borderId="9" xfId="49" applyFont="1" applyFill="1" applyBorder="1" applyAlignment="1" applyProtection="1">
      <alignment horizontal="right" vertical="center"/>
      <protection locked="0"/>
    </xf>
    <xf numFmtId="0" fontId="2" fillId="0" borderId="0" xfId="49" applyFont="1" applyFill="1" applyBorder="1" applyAlignment="1" applyProtection="1">
      <alignment wrapText="1"/>
    </xf>
    <xf numFmtId="0" fontId="2" fillId="0" borderId="0" xfId="49" applyFont="1" applyFill="1" applyBorder="1" applyAlignment="1" applyProtection="1">
      <protection locked="0"/>
    </xf>
    <xf numFmtId="0" fontId="4" fillId="0" borderId="0" xfId="49" applyFont="1" applyFill="1" applyBorder="1" applyAlignment="1" applyProtection="1">
      <alignment horizontal="center" vertical="center" wrapText="1"/>
    </xf>
    <xf numFmtId="0" fontId="5" fillId="0" borderId="0" xfId="49" applyFont="1" applyFill="1" applyBorder="1" applyAlignment="1" applyProtection="1">
      <protection locked="0"/>
    </xf>
    <xf numFmtId="0" fontId="5" fillId="0" borderId="12" xfId="49" applyFont="1" applyFill="1" applyBorder="1" applyAlignment="1" applyProtection="1">
      <alignment horizontal="center" vertical="center"/>
      <protection locked="0"/>
    </xf>
    <xf numFmtId="0" fontId="5" fillId="0" borderId="12" xfId="49" applyFont="1" applyFill="1" applyBorder="1" applyAlignment="1" applyProtection="1">
      <alignment horizontal="center" vertical="center" wrapText="1"/>
    </xf>
    <xf numFmtId="0" fontId="5" fillId="0" borderId="3" xfId="49" applyFont="1" applyFill="1" applyBorder="1" applyAlignment="1" applyProtection="1">
      <alignment horizontal="center" vertical="center" wrapText="1"/>
    </xf>
    <xf numFmtId="0" fontId="5" fillId="0" borderId="13" xfId="49" applyFont="1" applyFill="1" applyBorder="1" applyAlignment="1" applyProtection="1">
      <alignment horizontal="center" vertical="center"/>
      <protection locked="0"/>
    </xf>
    <xf numFmtId="0" fontId="5" fillId="0" borderId="13" xfId="49" applyFont="1" applyFill="1" applyBorder="1" applyAlignment="1" applyProtection="1">
      <alignment horizontal="center" vertical="center" wrapText="1"/>
    </xf>
    <xf numFmtId="0" fontId="5" fillId="0" borderId="8" xfId="49" applyFont="1" applyFill="1" applyBorder="1" applyAlignment="1" applyProtection="1">
      <alignment horizontal="center" vertical="center"/>
      <protection locked="0"/>
    </xf>
    <xf numFmtId="0" fontId="3" fillId="0" borderId="6" xfId="49" applyFont="1" applyFill="1" applyBorder="1" applyAlignment="1" applyProtection="1">
      <alignment horizontal="left" vertical="center" wrapText="1"/>
    </xf>
    <xf numFmtId="0" fontId="3" fillId="0" borderId="8" xfId="49" applyFont="1" applyFill="1" applyBorder="1" applyAlignment="1" applyProtection="1">
      <alignment horizontal="left" vertical="center"/>
      <protection locked="0"/>
    </xf>
    <xf numFmtId="0" fontId="3" fillId="0" borderId="8" xfId="49" applyFont="1" applyFill="1" applyBorder="1" applyAlignment="1" applyProtection="1">
      <alignment horizontal="left" vertical="center" wrapText="1"/>
    </xf>
    <xf numFmtId="0" fontId="3" fillId="0" borderId="8" xfId="49" applyFont="1" applyFill="1" applyBorder="1" applyAlignment="1" applyProtection="1">
      <alignment horizontal="right" vertical="center"/>
    </xf>
    <xf numFmtId="0" fontId="3" fillId="0" borderId="14" xfId="49" applyFont="1" applyFill="1" applyBorder="1" applyAlignment="1" applyProtection="1">
      <alignment horizontal="center" vertical="center"/>
    </xf>
    <xf numFmtId="0" fontId="3" fillId="0" borderId="10" xfId="49" applyFont="1" applyFill="1" applyBorder="1" applyAlignment="1" applyProtection="1">
      <alignment horizontal="left" vertical="center"/>
      <protection locked="0"/>
    </xf>
    <xf numFmtId="0" fontId="3" fillId="0" borderId="10" xfId="49" applyFont="1" applyFill="1" applyBorder="1" applyAlignment="1" applyProtection="1">
      <alignment horizontal="left" vertical="center"/>
    </xf>
    <xf numFmtId="0" fontId="3" fillId="0" borderId="8" xfId="49" applyFont="1" applyFill="1" applyBorder="1" applyAlignment="1" applyProtection="1">
      <alignment horizontal="left" vertical="center"/>
    </xf>
    <xf numFmtId="0" fontId="3" fillId="0" borderId="8" xfId="49" applyFont="1" applyFill="1" applyBorder="1" applyAlignment="1" applyProtection="1">
      <alignment horizontal="right" vertical="center"/>
      <protection locked="0"/>
    </xf>
    <xf numFmtId="0" fontId="6" fillId="0" borderId="0" xfId="49" applyFont="1" applyFill="1" applyBorder="1" applyAlignment="1" applyProtection="1">
      <alignment vertical="top" wrapText="1"/>
      <protection locked="0"/>
    </xf>
    <xf numFmtId="0" fontId="1" fillId="0" borderId="0" xfId="49" applyFont="1" applyFill="1" applyBorder="1" applyAlignment="1" applyProtection="1">
      <alignment wrapText="1"/>
    </xf>
    <xf numFmtId="0" fontId="1" fillId="0" borderId="0" xfId="49" applyFont="1" applyFill="1" applyBorder="1" applyAlignment="1" applyProtection="1">
      <protection locked="0"/>
    </xf>
    <xf numFmtId="0" fontId="3" fillId="0" borderId="0" xfId="49" applyFont="1" applyFill="1" applyBorder="1" applyAlignment="1" applyProtection="1">
      <alignment horizontal="right" vertical="center" wrapText="1"/>
      <protection locked="0"/>
    </xf>
    <xf numFmtId="0" fontId="4" fillId="0" borderId="0" xfId="49" applyFont="1" applyFill="1" applyBorder="1" applyAlignment="1" applyProtection="1">
      <alignment horizontal="center" vertical="center" wrapText="1"/>
      <protection locked="0"/>
    </xf>
    <xf numFmtId="0" fontId="3" fillId="0" borderId="0" xfId="49" applyFont="1" applyFill="1" applyBorder="1" applyAlignment="1" applyProtection="1">
      <alignment horizontal="right" wrapText="1"/>
      <protection locked="0"/>
    </xf>
    <xf numFmtId="0" fontId="5" fillId="0" borderId="3" xfId="49" applyFont="1" applyFill="1" applyBorder="1" applyAlignment="1" applyProtection="1">
      <alignment horizontal="center" vertical="center" wrapText="1"/>
      <protection locked="0"/>
    </xf>
    <xf numFmtId="0" fontId="5" fillId="0" borderId="3" xfId="49" applyFont="1" applyFill="1" applyBorder="1" applyAlignment="1" applyProtection="1">
      <alignment horizontal="center" vertical="center"/>
      <protection locked="0"/>
    </xf>
    <xf numFmtId="0" fontId="11" fillId="0" borderId="13" xfId="49" applyFont="1" applyFill="1" applyBorder="1" applyAlignment="1" applyProtection="1">
      <alignment horizontal="center" vertical="center" wrapText="1"/>
      <protection locked="0"/>
    </xf>
    <xf numFmtId="0" fontId="5" fillId="0" borderId="10" xfId="49" applyFont="1" applyFill="1" applyBorder="1" applyAlignment="1" applyProtection="1">
      <alignment horizontal="center" vertical="center"/>
      <protection locked="0"/>
    </xf>
    <xf numFmtId="0" fontId="11" fillId="0" borderId="10" xfId="49" applyFont="1" applyFill="1" applyBorder="1" applyAlignment="1" applyProtection="1">
      <alignment horizontal="center" vertical="center" wrapText="1"/>
      <protection locked="0"/>
    </xf>
    <xf numFmtId="0" fontId="5" fillId="0" borderId="8" xfId="49" applyFont="1" applyFill="1" applyBorder="1" applyAlignment="1" applyProtection="1">
      <alignment horizontal="center" vertical="center" wrapText="1"/>
      <protection locked="0"/>
    </xf>
    <xf numFmtId="0" fontId="5" fillId="0" borderId="4" xfId="49" applyFont="1" applyFill="1" applyBorder="1" applyAlignment="1" applyProtection="1">
      <alignment horizontal="center" vertical="center"/>
      <protection locked="0"/>
    </xf>
    <xf numFmtId="0" fontId="3" fillId="0" borderId="0" xfId="49" applyFont="1" applyFill="1" applyBorder="1" applyAlignment="1" applyProtection="1">
      <alignment horizontal="left" vertical="center"/>
    </xf>
    <xf numFmtId="0" fontId="2" fillId="0" borderId="6" xfId="49" applyFont="1" applyFill="1" applyBorder="1" applyAlignment="1" applyProtection="1">
      <alignment horizontal="center" vertical="center"/>
    </xf>
    <xf numFmtId="0" fontId="2" fillId="0" borderId="8" xfId="49" applyFont="1" applyFill="1" applyBorder="1" applyAlignment="1" applyProtection="1">
      <alignment horizontal="center" vertical="center" wrapText="1"/>
      <protection locked="0"/>
    </xf>
    <xf numFmtId="0" fontId="2" fillId="0" borderId="6" xfId="49" applyFont="1" applyFill="1" applyBorder="1" applyAlignment="1" applyProtection="1">
      <alignment horizontal="center" vertical="center" wrapText="1"/>
    </xf>
    <xf numFmtId="0" fontId="2" fillId="0" borderId="8" xfId="49" applyFont="1" applyFill="1" applyBorder="1" applyAlignment="1" applyProtection="1">
      <alignment horizontal="center" vertical="center"/>
      <protection locked="0"/>
    </xf>
    <xf numFmtId="49" fontId="1" fillId="0" borderId="0" xfId="49" applyNumberFormat="1" applyFont="1" applyFill="1" applyBorder="1" applyAlignment="1" applyProtection="1"/>
    <xf numFmtId="0" fontId="3" fillId="0" borderId="0" xfId="49" applyFont="1" applyFill="1" applyBorder="1" applyAlignment="1" applyProtection="1">
      <alignment horizontal="right"/>
    </xf>
    <xf numFmtId="0" fontId="13" fillId="0" borderId="0" xfId="49" applyFont="1" applyFill="1" applyBorder="1" applyAlignment="1" applyProtection="1">
      <alignment horizontal="right"/>
      <protection locked="0"/>
    </xf>
    <xf numFmtId="49" fontId="13" fillId="0" borderId="0" xfId="49" applyNumberFormat="1" applyFont="1" applyFill="1" applyBorder="1" applyAlignment="1" applyProtection="1">
      <protection locked="0"/>
    </xf>
    <xf numFmtId="0" fontId="2" fillId="0" borderId="0" xfId="49" applyFont="1" applyFill="1" applyBorder="1" applyAlignment="1" applyProtection="1">
      <alignment horizontal="right"/>
    </xf>
    <xf numFmtId="0" fontId="14" fillId="0" borderId="0" xfId="49" applyFont="1" applyFill="1" applyBorder="1" applyAlignment="1" applyProtection="1">
      <alignment horizontal="center" vertical="center" wrapText="1"/>
      <protection locked="0"/>
    </xf>
    <xf numFmtId="0" fontId="14" fillId="0" borderId="0" xfId="49" applyFont="1" applyFill="1" applyBorder="1" applyAlignment="1" applyProtection="1">
      <alignment horizontal="center" vertical="center"/>
      <protection locked="0"/>
    </xf>
    <xf numFmtId="0" fontId="14" fillId="0" borderId="0" xfId="49" applyFont="1" applyFill="1" applyBorder="1" applyAlignment="1" applyProtection="1">
      <alignment horizontal="center" vertical="center"/>
    </xf>
    <xf numFmtId="0" fontId="5" fillId="0" borderId="1" xfId="49" applyFont="1" applyFill="1" applyBorder="1" applyAlignment="1" applyProtection="1">
      <alignment horizontal="center" vertical="center"/>
      <protection locked="0"/>
    </xf>
    <xf numFmtId="49" fontId="5" fillId="0" borderId="1" xfId="49" applyNumberFormat="1" applyFont="1" applyFill="1" applyBorder="1" applyAlignment="1" applyProtection="1">
      <alignment horizontal="center" vertical="center" wrapText="1"/>
      <protection locked="0"/>
    </xf>
    <xf numFmtId="0" fontId="5" fillId="0" borderId="5" xfId="49" applyFont="1" applyFill="1" applyBorder="1" applyAlignment="1" applyProtection="1">
      <alignment horizontal="center" vertical="center"/>
      <protection locked="0"/>
    </xf>
    <xf numFmtId="49" fontId="5" fillId="0" borderId="5" xfId="49" applyNumberFormat="1" applyFont="1" applyFill="1" applyBorder="1" applyAlignment="1" applyProtection="1">
      <alignment horizontal="center" vertical="center" wrapText="1"/>
      <protection locked="0"/>
    </xf>
    <xf numFmtId="49" fontId="5" fillId="0" borderId="7" xfId="49" applyNumberFormat="1" applyFont="1" applyFill="1" applyBorder="1" applyAlignment="1" applyProtection="1">
      <alignment horizontal="center" vertical="center"/>
      <protection locked="0"/>
    </xf>
    <xf numFmtId="0" fontId="5" fillId="0" borderId="7" xfId="49" applyFont="1" applyFill="1" applyBorder="1" applyAlignment="1" applyProtection="1">
      <alignment horizontal="center" vertical="center"/>
    </xf>
    <xf numFmtId="176" fontId="3" fillId="0" borderId="7" xfId="49" applyNumberFormat="1" applyFont="1" applyFill="1" applyBorder="1" applyAlignment="1" applyProtection="1">
      <alignment horizontal="right" vertical="center"/>
      <protection locked="0"/>
    </xf>
    <xf numFmtId="176" fontId="3" fillId="0" borderId="7" xfId="49" applyNumberFormat="1" applyFont="1" applyFill="1" applyBorder="1" applyAlignment="1" applyProtection="1">
      <alignment horizontal="right" vertical="center" wrapText="1"/>
      <protection locked="0"/>
    </xf>
    <xf numFmtId="176" fontId="3" fillId="0" borderId="7" xfId="49" applyNumberFormat="1" applyFont="1" applyFill="1" applyBorder="1" applyAlignment="1" applyProtection="1">
      <alignment horizontal="right" vertical="center"/>
    </xf>
    <xf numFmtId="176" fontId="3" fillId="0" borderId="7" xfId="49" applyNumberFormat="1" applyFont="1" applyFill="1" applyBorder="1" applyAlignment="1" applyProtection="1">
      <alignment horizontal="right" vertical="center" wrapText="1"/>
    </xf>
    <xf numFmtId="0" fontId="1" fillId="0" borderId="3" xfId="49" applyFont="1" applyFill="1" applyBorder="1" applyAlignment="1" applyProtection="1">
      <alignment horizontal="center" vertical="center"/>
      <protection locked="0"/>
    </xf>
    <xf numFmtId="0" fontId="1" fillId="0" borderId="4" xfId="49" applyFont="1" applyFill="1" applyBorder="1" applyAlignment="1" applyProtection="1">
      <alignment horizontal="center" vertical="center"/>
      <protection locked="0"/>
    </xf>
    <xf numFmtId="0" fontId="2" fillId="0" borderId="7" xfId="49" applyFont="1" applyFill="1" applyBorder="1" applyAlignment="1" applyProtection="1">
      <alignment horizontal="center" vertical="center" wrapText="1"/>
    </xf>
    <xf numFmtId="0" fontId="3" fillId="0" borderId="1" xfId="49" applyFont="1" applyFill="1" applyBorder="1" applyAlignment="1" applyProtection="1">
      <alignment horizontal="left" vertical="center" wrapText="1"/>
      <protection locked="0"/>
    </xf>
    <xf numFmtId="0" fontId="1" fillId="0" borderId="5" xfId="49" applyFont="1" applyFill="1" applyBorder="1" applyAlignment="1" applyProtection="1">
      <alignment vertical="center"/>
    </xf>
    <xf numFmtId="0" fontId="1" fillId="0" borderId="6" xfId="49" applyFont="1" applyFill="1" applyBorder="1" applyAlignment="1" applyProtection="1">
      <alignment vertical="center"/>
    </xf>
    <xf numFmtId="0" fontId="1" fillId="0" borderId="0" xfId="49" applyFont="1" applyFill="1" applyBorder="1" applyAlignment="1" applyProtection="1">
      <alignment vertical="top"/>
    </xf>
    <xf numFmtId="0" fontId="5" fillId="0" borderId="15" xfId="49" applyFont="1" applyFill="1" applyBorder="1" applyAlignment="1" applyProtection="1">
      <alignment horizontal="center" vertical="center"/>
    </xf>
    <xf numFmtId="0" fontId="5" fillId="0" borderId="12" xfId="49" applyFont="1" applyFill="1" applyBorder="1" applyAlignment="1" applyProtection="1">
      <alignment horizontal="center" vertical="center"/>
    </xf>
    <xf numFmtId="0" fontId="5" fillId="0" borderId="14" xfId="49" applyFont="1" applyFill="1" applyBorder="1" applyAlignment="1" applyProtection="1">
      <alignment horizontal="center" vertical="center" wrapText="1"/>
      <protection locked="0"/>
    </xf>
    <xf numFmtId="0" fontId="5" fillId="0" borderId="8" xfId="49" applyFont="1" applyFill="1" applyBorder="1" applyAlignment="1" applyProtection="1">
      <alignment horizontal="center" vertical="center"/>
    </xf>
    <xf numFmtId="4" fontId="3" fillId="0" borderId="7" xfId="49" applyNumberFormat="1" applyFont="1" applyFill="1" applyBorder="1" applyAlignment="1" applyProtection="1">
      <alignment horizontal="right" vertical="center"/>
    </xf>
    <xf numFmtId="4" fontId="3" fillId="0" borderId="7" xfId="49" applyNumberFormat="1" applyFont="1" applyFill="1" applyBorder="1" applyAlignment="1" applyProtection="1">
      <alignment horizontal="right" vertical="center"/>
      <protection locked="0"/>
    </xf>
    <xf numFmtId="0" fontId="3" fillId="0" borderId="0" xfId="49" applyFont="1" applyFill="1" applyBorder="1" applyAlignment="1" applyProtection="1">
      <alignment horizontal="right" vertical="center"/>
    </xf>
    <xf numFmtId="0" fontId="1" fillId="0" borderId="0" xfId="49" applyFont="1" applyFill="1" applyBorder="1" applyAlignment="1" applyProtection="1">
      <alignment vertical="top"/>
      <protection locked="0"/>
    </xf>
    <xf numFmtId="49" fontId="2" fillId="0" borderId="0" xfId="49" applyNumberFormat="1" applyFont="1" applyFill="1" applyBorder="1" applyAlignment="1" applyProtection="1">
      <protection locked="0"/>
    </xf>
    <xf numFmtId="0" fontId="5" fillId="0" borderId="2" xfId="49" applyFont="1" applyFill="1" applyBorder="1" applyAlignment="1" applyProtection="1">
      <alignment horizontal="center" vertical="center"/>
      <protection locked="0"/>
    </xf>
    <xf numFmtId="0" fontId="5" fillId="0" borderId="6" xfId="49" applyFont="1" applyFill="1" applyBorder="1" applyAlignment="1" applyProtection="1">
      <alignment horizontal="center" vertical="center"/>
      <protection locked="0"/>
    </xf>
    <xf numFmtId="0" fontId="6" fillId="0" borderId="7" xfId="49" applyFont="1" applyFill="1" applyBorder="1" applyAlignment="1" applyProtection="1">
      <alignment horizontal="left" vertical="center"/>
    </xf>
    <xf numFmtId="0" fontId="6" fillId="0" borderId="3" xfId="49" applyFont="1" applyFill="1" applyBorder="1" applyAlignment="1" applyProtection="1">
      <alignment horizontal="left" vertical="center"/>
      <protection locked="0"/>
    </xf>
    <xf numFmtId="0" fontId="6" fillId="0" borderId="4" xfId="49" applyFont="1" applyFill="1" applyBorder="1" applyAlignment="1" applyProtection="1">
      <alignment horizontal="left" vertical="center"/>
      <protection locked="0"/>
    </xf>
    <xf numFmtId="0" fontId="5" fillId="0" borderId="2" xfId="49" applyFont="1" applyFill="1" applyBorder="1" applyAlignment="1" applyProtection="1">
      <alignment horizontal="center" vertical="center" wrapText="1"/>
      <protection locked="0"/>
    </xf>
    <xf numFmtId="0" fontId="5" fillId="0" borderId="4" xfId="49" applyFont="1" applyFill="1" applyBorder="1" applyAlignment="1" applyProtection="1">
      <alignment horizontal="center" vertical="center" wrapText="1"/>
      <protection locked="0"/>
    </xf>
    <xf numFmtId="0" fontId="5" fillId="0" borderId="7" xfId="49" applyFont="1" applyFill="1" applyBorder="1" applyAlignment="1" applyProtection="1">
      <alignment horizontal="center" vertical="center" wrapText="1"/>
      <protection locked="0"/>
    </xf>
    <xf numFmtId="0" fontId="1" fillId="0" borderId="7" xfId="49" applyFont="1" applyFill="1" applyBorder="1" applyAlignment="1" applyProtection="1"/>
    <xf numFmtId="0" fontId="6" fillId="0" borderId="0" xfId="49" applyFont="1" applyFill="1" applyBorder="1" applyAlignment="1" applyProtection="1">
      <alignment horizontal="right" vertical="center" wrapText="1"/>
    </xf>
    <xf numFmtId="0" fontId="15" fillId="0" borderId="0" xfId="49" applyFont="1" applyFill="1" applyBorder="1" applyAlignment="1" applyProtection="1">
      <alignment horizontal="center" vertical="center"/>
    </xf>
    <xf numFmtId="0" fontId="6" fillId="0" borderId="0" xfId="49" applyFont="1" applyFill="1" applyBorder="1" applyAlignment="1" applyProtection="1">
      <alignment horizontal="left" vertical="center"/>
    </xf>
    <xf numFmtId="0" fontId="2" fillId="2" borderId="0" xfId="49" applyFont="1" applyFill="1" applyBorder="1" applyAlignment="1" applyProtection="1">
      <alignment horizontal="left" vertical="center" wrapText="1"/>
      <protection locked="0"/>
    </xf>
    <xf numFmtId="0" fontId="3" fillId="2" borderId="0" xfId="49" applyFont="1" applyFill="1" applyBorder="1" applyAlignment="1" applyProtection="1">
      <alignment horizontal="right" vertical="center" wrapText="1"/>
      <protection locked="0"/>
    </xf>
    <xf numFmtId="0" fontId="2" fillId="2" borderId="2" xfId="49" applyFont="1" applyFill="1" applyBorder="1" applyAlignment="1" applyProtection="1">
      <alignment horizontal="center" vertical="center" wrapText="1"/>
      <protection locked="0"/>
    </xf>
    <xf numFmtId="0" fontId="2" fillId="2" borderId="3" xfId="49" applyFont="1" applyFill="1" applyBorder="1" applyAlignment="1" applyProtection="1">
      <alignment horizontal="center" vertical="center" wrapText="1"/>
      <protection locked="0"/>
    </xf>
    <xf numFmtId="0" fontId="8" fillId="2" borderId="6" xfId="49" applyFont="1" applyFill="1" applyBorder="1" applyAlignment="1" applyProtection="1">
      <alignment vertical="top" wrapText="1"/>
      <protection locked="0"/>
    </xf>
    <xf numFmtId="0" fontId="2" fillId="2" borderId="7" xfId="49" applyFont="1" applyFill="1" applyBorder="1" applyAlignment="1" applyProtection="1">
      <alignment horizontal="center" vertical="center"/>
      <protection locked="0"/>
    </xf>
    <xf numFmtId="4" fontId="6" fillId="2" borderId="8" xfId="49" applyNumberFormat="1" applyFont="1" applyFill="1" applyBorder="1" applyAlignment="1" applyProtection="1">
      <alignment horizontal="right" vertical="top"/>
    </xf>
    <xf numFmtId="4" fontId="6" fillId="0" borderId="8" xfId="49" applyNumberFormat="1" applyFont="1" applyFill="1" applyBorder="1" applyAlignment="1" applyProtection="1">
      <alignment horizontal="right" vertical="center"/>
    </xf>
    <xf numFmtId="4" fontId="3" fillId="2" borderId="7" xfId="49" applyNumberFormat="1" applyFont="1" applyFill="1" applyBorder="1" applyAlignment="1" applyProtection="1">
      <alignment horizontal="right" vertical="center"/>
      <protection locked="0"/>
    </xf>
    <xf numFmtId="49" fontId="5" fillId="0" borderId="2" xfId="49" applyNumberFormat="1" applyFont="1" applyFill="1" applyBorder="1" applyAlignment="1" applyProtection="1">
      <alignment horizontal="center" vertical="center" wrapText="1"/>
    </xf>
    <xf numFmtId="49" fontId="5" fillId="0" borderId="4" xfId="49" applyNumberFormat="1" applyFont="1" applyFill="1" applyBorder="1" applyAlignment="1" applyProtection="1">
      <alignment horizontal="center" vertical="center" wrapText="1"/>
    </xf>
    <xf numFmtId="49" fontId="5" fillId="0" borderId="7" xfId="49" applyNumberFormat="1" applyFont="1" applyFill="1" applyBorder="1" applyAlignment="1" applyProtection="1">
      <alignment horizontal="center" vertical="center"/>
    </xf>
    <xf numFmtId="0" fontId="3" fillId="0" borderId="7" xfId="49" applyFont="1" applyFill="1" applyBorder="1" applyAlignment="1" applyProtection="1">
      <alignment horizontal="center" vertical="center"/>
    </xf>
    <xf numFmtId="4" fontId="6" fillId="0" borderId="7" xfId="49" applyNumberFormat="1" applyFont="1" applyFill="1" applyBorder="1" applyAlignment="1" applyProtection="1">
      <alignment horizontal="right" vertical="center" wrapText="1"/>
    </xf>
    <xf numFmtId="0" fontId="1" fillId="0" borderId="4" xfId="49" applyFont="1" applyFill="1" applyBorder="1" applyAlignment="1" applyProtection="1">
      <alignment horizontal="center" vertical="center"/>
    </xf>
    <xf numFmtId="0" fontId="6" fillId="0" borderId="0" xfId="49" applyFont="1" applyFill="1" applyBorder="1" applyAlignment="1" applyProtection="1">
      <alignment horizontal="left" vertical="center" wrapText="1"/>
      <protection locked="0"/>
    </xf>
    <xf numFmtId="0" fontId="8" fillId="0" borderId="0" xfId="49" applyFont="1" applyFill="1" applyBorder="1" applyAlignment="1" applyProtection="1">
      <alignment horizontal="left" vertical="center"/>
    </xf>
    <xf numFmtId="0" fontId="8" fillId="0" borderId="3" xfId="49" applyFont="1" applyFill="1" applyBorder="1" applyAlignment="1" applyProtection="1">
      <alignment vertical="top" wrapText="1"/>
      <protection locked="0"/>
    </xf>
    <xf numFmtId="0" fontId="8" fillId="0" borderId="4" xfId="49" applyFont="1" applyFill="1" applyBorder="1" applyAlignment="1" applyProtection="1">
      <alignment vertical="top" wrapText="1"/>
      <protection locked="0"/>
    </xf>
    <xf numFmtId="0" fontId="3" fillId="0" borderId="6" xfId="49" applyFont="1" applyFill="1" applyBorder="1" applyAlignment="1" applyProtection="1">
      <alignment vertical="center" wrapText="1"/>
      <protection locked="0"/>
    </xf>
    <xf numFmtId="4" fontId="3" fillId="0" borderId="6" xfId="49" applyNumberFormat="1" applyFont="1" applyFill="1" applyBorder="1" applyAlignment="1" applyProtection="1">
      <alignment horizontal="right" vertical="center"/>
      <protection locked="0"/>
    </xf>
    <xf numFmtId="0" fontId="6" fillId="0" borderId="6" xfId="49" applyFont="1" applyFill="1" applyBorder="1" applyAlignment="1" applyProtection="1">
      <alignment vertical="center" wrapText="1"/>
      <protection locked="0"/>
    </xf>
    <xf numFmtId="0" fontId="3" fillId="0" borderId="6" xfId="49" applyFont="1" applyFill="1" applyBorder="1" applyAlignment="1" applyProtection="1">
      <alignment horizontal="left" vertical="center"/>
    </xf>
    <xf numFmtId="4" fontId="3" fillId="0" borderId="6" xfId="49" applyNumberFormat="1" applyFont="1" applyFill="1" applyBorder="1" applyAlignment="1" applyProtection="1">
      <alignment horizontal="right" vertical="center"/>
    </xf>
    <xf numFmtId="0" fontId="6" fillId="0" borderId="6" xfId="49" applyFont="1" applyFill="1" applyBorder="1" applyAlignment="1" applyProtection="1">
      <alignment vertical="center" wrapText="1"/>
    </xf>
    <xf numFmtId="0" fontId="16" fillId="0" borderId="6" xfId="49" applyFont="1" applyFill="1" applyBorder="1" applyAlignment="1" applyProtection="1">
      <alignment horizontal="center" vertical="center"/>
    </xf>
    <xf numFmtId="0" fontId="16" fillId="0" borderId="6" xfId="49" applyFont="1" applyFill="1" applyBorder="1" applyAlignment="1" applyProtection="1">
      <alignment horizontal="right" vertical="center"/>
    </xf>
    <xf numFmtId="0" fontId="3" fillId="0" borderId="6" xfId="49" applyFont="1" applyFill="1" applyBorder="1" applyAlignment="1" applyProtection="1">
      <alignment horizontal="right" vertical="center"/>
    </xf>
    <xf numFmtId="0" fontId="16" fillId="0" borderId="6" xfId="49" applyFont="1" applyFill="1" applyBorder="1" applyAlignment="1" applyProtection="1">
      <alignment horizontal="center" vertical="center" wrapText="1"/>
      <protection locked="0"/>
    </xf>
    <xf numFmtId="4" fontId="16" fillId="0" borderId="6" xfId="49" applyNumberFormat="1" applyFont="1" applyFill="1" applyBorder="1" applyAlignment="1" applyProtection="1">
      <alignment horizontal="right" vertical="center"/>
      <protection locked="0"/>
    </xf>
    <xf numFmtId="0" fontId="5" fillId="2" borderId="1" xfId="49" applyFont="1" applyFill="1" applyBorder="1" applyAlignment="1" applyProtection="1">
      <alignment horizontal="center" vertical="center"/>
    </xf>
    <xf numFmtId="0" fontId="5" fillId="2" borderId="15" xfId="49" applyFont="1" applyFill="1" applyBorder="1" applyAlignment="1" applyProtection="1">
      <alignment horizontal="center" vertical="center"/>
    </xf>
    <xf numFmtId="0" fontId="5" fillId="2" borderId="16" xfId="49" applyFont="1" applyFill="1" applyBorder="1" applyAlignment="1" applyProtection="1">
      <alignment horizontal="center" vertical="center"/>
    </xf>
    <xf numFmtId="0" fontId="5" fillId="2" borderId="12" xfId="49" applyFont="1" applyFill="1" applyBorder="1" applyAlignment="1" applyProtection="1">
      <alignment horizontal="center" vertical="center"/>
    </xf>
    <xf numFmtId="0" fontId="5" fillId="2" borderId="6" xfId="49" applyFont="1" applyFill="1" applyBorder="1" applyAlignment="1" applyProtection="1">
      <alignment horizontal="center" vertical="center" wrapText="1"/>
      <protection locked="0"/>
    </xf>
    <xf numFmtId="0" fontId="3" fillId="2" borderId="7" xfId="49" applyFont="1" applyFill="1" applyBorder="1" applyAlignment="1" applyProtection="1">
      <alignment horizontal="center" vertical="center" wrapText="1"/>
    </xf>
    <xf numFmtId="0" fontId="3" fillId="2" borderId="0" xfId="49" applyFont="1" applyFill="1" applyBorder="1" applyAlignment="1" applyProtection="1">
      <alignment horizontal="center" vertical="center" wrapText="1"/>
    </xf>
    <xf numFmtId="0" fontId="6" fillId="0" borderId="0" xfId="49" applyFont="1" applyFill="1" applyBorder="1" applyAlignment="1" applyProtection="1">
      <alignment horizontal="center" vertical="center"/>
      <protection locked="0"/>
    </xf>
    <xf numFmtId="0" fontId="3" fillId="2" borderId="7" xfId="49" applyFont="1" applyFill="1" applyBorder="1" applyAlignment="1" applyProtection="1">
      <alignment horizontal="center" vertical="center" wrapText="1"/>
      <protection locked="0"/>
    </xf>
    <xf numFmtId="0" fontId="3" fillId="2" borderId="7" xfId="49" applyFont="1" applyFill="1" applyBorder="1" applyAlignment="1" applyProtection="1">
      <alignment horizontal="left" vertical="center" wrapText="1"/>
    </xf>
    <xf numFmtId="0" fontId="3" fillId="2" borderId="2" xfId="49" applyFont="1" applyFill="1" applyBorder="1" applyAlignment="1" applyProtection="1">
      <alignment horizontal="center" vertical="center" wrapText="1"/>
    </xf>
    <xf numFmtId="0" fontId="3" fillId="2" borderId="4" xfId="49" applyFont="1" applyFill="1" applyBorder="1" applyAlignment="1" applyProtection="1">
      <alignment horizontal="left" vertical="center"/>
    </xf>
    <xf numFmtId="0" fontId="1" fillId="0" borderId="1" xfId="49" applyFont="1" applyFill="1" applyBorder="1" applyAlignment="1" applyProtection="1">
      <alignment horizontal="center" vertical="center" wrapText="1"/>
      <protection locked="0"/>
    </xf>
    <xf numFmtId="0" fontId="1" fillId="0" borderId="12"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wrapText="1"/>
      <protection locked="0"/>
    </xf>
    <xf numFmtId="0" fontId="1" fillId="0" borderId="5" xfId="49" applyFont="1" applyFill="1" applyBorder="1" applyAlignment="1" applyProtection="1">
      <alignment horizontal="center" vertical="center" wrapText="1"/>
      <protection locked="0"/>
    </xf>
    <xf numFmtId="0" fontId="1" fillId="0" borderId="13" xfId="49" applyFont="1" applyFill="1" applyBorder="1" applyAlignment="1" applyProtection="1">
      <alignment horizontal="center" vertical="center" wrapText="1"/>
      <protection locked="0"/>
    </xf>
    <xf numFmtId="0" fontId="3" fillId="2" borderId="6" xfId="49" applyFont="1" applyFill="1" applyBorder="1" applyAlignment="1" applyProtection="1">
      <alignment horizontal="left" vertical="center"/>
    </xf>
    <xf numFmtId="0" fontId="3" fillId="2" borderId="8" xfId="49" applyFont="1" applyFill="1" applyBorder="1" applyAlignment="1" applyProtection="1">
      <alignment horizontal="left" vertical="center"/>
    </xf>
    <xf numFmtId="0" fontId="3" fillId="2" borderId="8" xfId="49" applyFont="1" applyFill="1" applyBorder="1" applyAlignment="1" applyProtection="1">
      <alignment horizontal="right" vertical="center"/>
    </xf>
    <xf numFmtId="0" fontId="3" fillId="2" borderId="7" xfId="49" applyFont="1" applyFill="1" applyBorder="1" applyAlignment="1" applyProtection="1">
      <alignment horizontal="center" vertical="center"/>
    </xf>
    <xf numFmtId="0" fontId="3" fillId="2" borderId="7" xfId="49" applyFont="1" applyFill="1" applyBorder="1" applyAlignment="1" applyProtection="1">
      <alignment horizontal="left" vertical="center" wrapText="1"/>
      <protection locked="0"/>
    </xf>
    <xf numFmtId="0" fontId="1" fillId="0" borderId="4" xfId="49" applyFont="1" applyFill="1" applyBorder="1" applyAlignment="1" applyProtection="1">
      <alignment horizontal="center" vertical="center" wrapText="1"/>
      <protection locked="0"/>
    </xf>
    <xf numFmtId="0" fontId="1" fillId="0" borderId="10" xfId="49" applyFont="1" applyFill="1" applyBorder="1" applyAlignment="1" applyProtection="1">
      <alignment horizontal="center" vertical="center"/>
      <protection locked="0"/>
    </xf>
    <xf numFmtId="0" fontId="1" fillId="0" borderId="10" xfId="49" applyFont="1" applyFill="1" applyBorder="1" applyAlignment="1" applyProtection="1">
      <alignment horizontal="center" vertical="center" wrapText="1"/>
      <protection locked="0"/>
    </xf>
    <xf numFmtId="0" fontId="1" fillId="0" borderId="8" xfId="49" applyFont="1" applyFill="1" applyBorder="1" applyAlignment="1" applyProtection="1">
      <alignment horizontal="center" vertical="center" wrapText="1"/>
      <protection locked="0"/>
    </xf>
    <xf numFmtId="0" fontId="3" fillId="2" borderId="7" xfId="49" applyFont="1" applyFill="1" applyBorder="1" applyAlignment="1" applyProtection="1">
      <alignment horizontal="center" vertical="center"/>
      <protection locked="0"/>
    </xf>
    <xf numFmtId="0" fontId="1" fillId="0" borderId="0" xfId="49" applyFont="1" applyFill="1" applyAlignment="1" applyProtection="1">
      <alignment horizontal="center" vertical="center" wrapText="1"/>
      <protection locked="0"/>
    </xf>
    <xf numFmtId="0" fontId="3" fillId="2" borderId="2" xfId="49" applyFont="1" applyFill="1" applyBorder="1" applyAlignment="1" applyProtection="1">
      <alignment horizontal="center" vertical="center"/>
    </xf>
    <xf numFmtId="0" fontId="3" fillId="2" borderId="4" xfId="49" applyFont="1" applyFill="1" applyBorder="1" applyAlignment="1" applyProtection="1">
      <alignment horizontal="center" vertical="center"/>
    </xf>
    <xf numFmtId="4" fontId="3" fillId="2" borderId="2" xfId="49" applyNumberFormat="1" applyFont="1" applyFill="1" applyBorder="1" applyAlignment="1" applyProtection="1">
      <alignment horizontal="center" vertical="center"/>
      <protection locked="0"/>
    </xf>
    <xf numFmtId="4" fontId="3" fillId="2" borderId="4" xfId="49" applyNumberFormat="1" applyFont="1" applyFill="1" applyBorder="1" applyAlignment="1" applyProtection="1">
      <alignment horizontal="center" vertical="center"/>
      <protection locked="0"/>
    </xf>
    <xf numFmtId="0" fontId="17" fillId="2" borderId="0" xfId="49" applyFont="1" applyFill="1" applyBorder="1" applyAlignment="1" applyProtection="1">
      <alignment horizontal="left" vertical="center"/>
    </xf>
    <xf numFmtId="0" fontId="6" fillId="0" borderId="0" xfId="49" applyFont="1" applyFill="1" applyBorder="1" applyAlignment="1" applyProtection="1">
      <alignment horizontal="right" vertical="center"/>
    </xf>
    <xf numFmtId="0" fontId="6" fillId="0" borderId="6" xfId="49" applyFont="1" applyFill="1" applyBorder="1" applyAlignment="1" applyProtection="1">
      <alignment vertical="center"/>
      <protection locked="0"/>
    </xf>
    <xf numFmtId="0" fontId="3" fillId="0" borderId="6" xfId="49" applyFont="1" applyFill="1" applyBorder="1" applyAlignment="1" applyProtection="1">
      <alignment horizontal="left" vertical="center" wrapText="1"/>
      <protection locked="0"/>
    </xf>
    <xf numFmtId="0" fontId="3" fillId="0" borderId="6" xfId="49" applyFont="1" applyFill="1" applyBorder="1" applyAlignment="1" applyProtection="1">
      <alignment horizontal="right" vertical="center"/>
      <protection locked="0"/>
    </xf>
    <xf numFmtId="4" fontId="16" fillId="0" borderId="6" xfId="49" applyNumberFormat="1" applyFont="1" applyFill="1" applyBorder="1" applyAlignment="1" applyProtection="1">
      <alignment horizontal="righ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6"/>
  <sheetViews>
    <sheetView showGridLines="0" workbookViewId="0">
      <selection activeCell="B7" sqref="B7"/>
    </sheetView>
  </sheetViews>
  <sheetFormatPr defaultColWidth="8.57407407407407" defaultRowHeight="12.75" customHeight="1" outlineLevelCol="3"/>
  <cols>
    <col min="1" max="4" width="41" style="39" customWidth="1"/>
    <col min="5" max="16384" width="8.57407407407407" style="36" customWidth="1"/>
  </cols>
  <sheetData>
    <row r="1" ht="15" customHeight="1" spans="1:4">
      <c r="A1" s="37"/>
      <c r="B1" s="37"/>
      <c r="C1" s="37"/>
      <c r="D1" s="172" t="s">
        <v>0</v>
      </c>
    </row>
    <row r="2" ht="41.25" customHeight="1" spans="1:1">
      <c r="A2" s="41" t="s">
        <v>1</v>
      </c>
    </row>
    <row r="3" ht="17.25" customHeight="1" spans="1:4">
      <c r="A3" s="42" t="s">
        <v>2</v>
      </c>
      <c r="B3" s="233"/>
      <c r="D3" s="234" t="s">
        <v>3</v>
      </c>
    </row>
    <row r="4" ht="23.25" customHeight="1" spans="1:4">
      <c r="A4" s="164" t="s">
        <v>4</v>
      </c>
      <c r="B4" s="188"/>
      <c r="C4" s="164" t="s">
        <v>5</v>
      </c>
      <c r="D4" s="189"/>
    </row>
    <row r="5" ht="24" customHeight="1" spans="1:4">
      <c r="A5" s="164" t="s">
        <v>6</v>
      </c>
      <c r="B5" s="164" t="s">
        <v>7</v>
      </c>
      <c r="C5" s="164" t="s">
        <v>8</v>
      </c>
      <c r="D5" s="166" t="s">
        <v>7</v>
      </c>
    </row>
    <row r="6" ht="17.25" customHeight="1" spans="1:4">
      <c r="A6" s="190" t="s">
        <v>9</v>
      </c>
      <c r="B6" s="191">
        <v>1343.3855</v>
      </c>
      <c r="C6" s="192" t="s">
        <v>10</v>
      </c>
      <c r="D6" s="191">
        <v>1210.0946</v>
      </c>
    </row>
    <row r="7" ht="17.25" customHeight="1" spans="1:4">
      <c r="A7" s="190" t="s">
        <v>11</v>
      </c>
      <c r="B7" s="191"/>
      <c r="C7" s="192" t="s">
        <v>12</v>
      </c>
      <c r="D7" s="191"/>
    </row>
    <row r="8" ht="17.25" customHeight="1" spans="1:4">
      <c r="A8" s="190" t="s">
        <v>13</v>
      </c>
      <c r="B8" s="191"/>
      <c r="C8" s="235" t="s">
        <v>14</v>
      </c>
      <c r="D8" s="191"/>
    </row>
    <row r="9" ht="17.25" customHeight="1" spans="1:4">
      <c r="A9" s="190" t="s">
        <v>15</v>
      </c>
      <c r="B9" s="191"/>
      <c r="C9" s="235" t="s">
        <v>16</v>
      </c>
      <c r="D9" s="191"/>
    </row>
    <row r="10" ht="17.25" customHeight="1" spans="1:4">
      <c r="A10" s="190" t="s">
        <v>17</v>
      </c>
      <c r="B10" s="191"/>
      <c r="C10" s="235" t="s">
        <v>18</v>
      </c>
      <c r="D10" s="191"/>
    </row>
    <row r="11" ht="17.25" customHeight="1" spans="1:4">
      <c r="A11" s="190" t="s">
        <v>19</v>
      </c>
      <c r="B11" s="191"/>
      <c r="C11" s="235" t="s">
        <v>20</v>
      </c>
      <c r="D11" s="191">
        <v>6.792</v>
      </c>
    </row>
    <row r="12" ht="17.25" customHeight="1" spans="1:4">
      <c r="A12" s="190" t="s">
        <v>21</v>
      </c>
      <c r="B12" s="191"/>
      <c r="C12" s="236" t="s">
        <v>22</v>
      </c>
      <c r="D12" s="191"/>
    </row>
    <row r="13" ht="17.25" customHeight="1" spans="1:4">
      <c r="A13" s="190" t="s">
        <v>23</v>
      </c>
      <c r="B13" s="191"/>
      <c r="C13" s="236" t="s">
        <v>24</v>
      </c>
      <c r="D13" s="191">
        <v>58.1917</v>
      </c>
    </row>
    <row r="14" ht="17.25" customHeight="1" spans="1:4">
      <c r="A14" s="190" t="s">
        <v>25</v>
      </c>
      <c r="B14" s="191"/>
      <c r="C14" s="236" t="s">
        <v>26</v>
      </c>
      <c r="D14" s="191">
        <v>33.0236</v>
      </c>
    </row>
    <row r="15" ht="17.25" customHeight="1" spans="1:4">
      <c r="A15" s="190" t="s">
        <v>27</v>
      </c>
      <c r="B15" s="191"/>
      <c r="C15" s="236" t="s">
        <v>28</v>
      </c>
      <c r="D15" s="191"/>
    </row>
    <row r="16" ht="17.25" customHeight="1" spans="1:4">
      <c r="A16" s="193"/>
      <c r="B16" s="237"/>
      <c r="C16" s="236" t="s">
        <v>29</v>
      </c>
      <c r="D16" s="194"/>
    </row>
    <row r="17" ht="17.25" customHeight="1" spans="1:4">
      <c r="A17" s="196"/>
      <c r="B17" s="197"/>
      <c r="C17" s="236" t="s">
        <v>30</v>
      </c>
      <c r="D17" s="194"/>
    </row>
    <row r="18" ht="17.25" customHeight="1" spans="1:4">
      <c r="A18" s="196"/>
      <c r="B18" s="197"/>
      <c r="C18" s="236" t="s">
        <v>31</v>
      </c>
      <c r="D18" s="194"/>
    </row>
    <row r="19" ht="17.25" customHeight="1" spans="1:4">
      <c r="A19" s="196"/>
      <c r="B19" s="197"/>
      <c r="C19" s="236" t="s">
        <v>32</v>
      </c>
      <c r="D19" s="194"/>
    </row>
    <row r="20" ht="17.25" customHeight="1" spans="1:4">
      <c r="A20" s="196"/>
      <c r="B20" s="197"/>
      <c r="C20" s="236" t="s">
        <v>33</v>
      </c>
      <c r="D20" s="194"/>
    </row>
    <row r="21" ht="17.25" customHeight="1" spans="1:4">
      <c r="A21" s="196"/>
      <c r="B21" s="197"/>
      <c r="C21" s="236" t="s">
        <v>34</v>
      </c>
      <c r="D21" s="194"/>
    </row>
    <row r="22" ht="17.25" customHeight="1" spans="1:4">
      <c r="A22" s="196"/>
      <c r="B22" s="197"/>
      <c r="C22" s="236" t="s">
        <v>35</v>
      </c>
      <c r="D22" s="194"/>
    </row>
    <row r="23" ht="17.25" customHeight="1" spans="1:4">
      <c r="A23" s="196"/>
      <c r="B23" s="197"/>
      <c r="C23" s="236" t="s">
        <v>36</v>
      </c>
      <c r="D23" s="194"/>
    </row>
    <row r="24" ht="17.25" customHeight="1" spans="1:4">
      <c r="A24" s="196"/>
      <c r="B24" s="197"/>
      <c r="C24" s="236" t="s">
        <v>37</v>
      </c>
      <c r="D24" s="194">
        <v>35.2836</v>
      </c>
    </row>
    <row r="25" ht="17.25" customHeight="1" spans="1:4">
      <c r="A25" s="196"/>
      <c r="B25" s="197"/>
      <c r="C25" s="236" t="s">
        <v>38</v>
      </c>
      <c r="D25" s="194"/>
    </row>
    <row r="26" ht="17.25" customHeight="1" spans="1:4">
      <c r="A26" s="196"/>
      <c r="B26" s="197"/>
      <c r="C26" s="193" t="s">
        <v>39</v>
      </c>
      <c r="D26" s="194"/>
    </row>
    <row r="27" ht="17.25" customHeight="1" spans="1:4">
      <c r="A27" s="196"/>
      <c r="B27" s="197"/>
      <c r="C27" s="236" t="s">
        <v>40</v>
      </c>
      <c r="D27" s="194"/>
    </row>
    <row r="28" ht="16.5" customHeight="1" spans="1:4">
      <c r="A28" s="196"/>
      <c r="B28" s="197"/>
      <c r="C28" s="236" t="s">
        <v>41</v>
      </c>
      <c r="D28" s="194"/>
    </row>
    <row r="29" ht="16.5" customHeight="1" spans="1:4">
      <c r="A29" s="196"/>
      <c r="B29" s="197"/>
      <c r="C29" s="193" t="s">
        <v>42</v>
      </c>
      <c r="D29" s="194"/>
    </row>
    <row r="30" ht="17.25" customHeight="1" spans="1:4">
      <c r="A30" s="196"/>
      <c r="B30" s="197"/>
      <c r="C30" s="193" t="s">
        <v>43</v>
      </c>
      <c r="D30" s="194"/>
    </row>
    <row r="31" ht="17.25" customHeight="1" spans="1:4">
      <c r="A31" s="196"/>
      <c r="B31" s="197"/>
      <c r="C31" s="193" t="s">
        <v>44</v>
      </c>
      <c r="D31" s="194"/>
    </row>
    <row r="32" ht="16.5" customHeight="1" spans="1:4">
      <c r="A32" s="196" t="s">
        <v>45</v>
      </c>
      <c r="B32" s="238">
        <v>1343.3855</v>
      </c>
      <c r="C32" s="196" t="s">
        <v>46</v>
      </c>
      <c r="D32" s="200">
        <v>1343.3855</v>
      </c>
    </row>
    <row r="33" ht="16.5" customHeight="1" spans="1:4">
      <c r="A33" s="193" t="s">
        <v>47</v>
      </c>
      <c r="B33" s="194"/>
      <c r="C33" s="193" t="s">
        <v>48</v>
      </c>
      <c r="D33" s="197"/>
    </row>
    <row r="34" ht="16.5" customHeight="1" spans="1:4">
      <c r="A34" s="193" t="s">
        <v>49</v>
      </c>
      <c r="B34" s="194"/>
      <c r="C34" s="193" t="s">
        <v>49</v>
      </c>
      <c r="D34" s="197"/>
    </row>
    <row r="35" ht="16.5" customHeight="1" spans="1:4">
      <c r="A35" s="193" t="s">
        <v>50</v>
      </c>
      <c r="B35" s="194"/>
      <c r="C35" s="193" t="s">
        <v>51</v>
      </c>
      <c r="D35" s="197"/>
    </row>
    <row r="36" ht="16.5" customHeight="1" spans="1:4">
      <c r="A36" s="199" t="s">
        <v>52</v>
      </c>
      <c r="B36" s="200">
        <v>1343.3855</v>
      </c>
      <c r="C36" s="199" t="s">
        <v>53</v>
      </c>
      <c r="D36" s="200">
        <v>1343.3855</v>
      </c>
    </row>
  </sheetData>
  <mergeCells count="4">
    <mergeCell ref="A2:D2"/>
    <mergeCell ref="A3:B3"/>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10"/>
  <sheetViews>
    <sheetView showGridLines="0" workbookViewId="0">
      <selection activeCell="A1" sqref="A1:T1"/>
    </sheetView>
  </sheetViews>
  <sheetFormatPr defaultColWidth="8.57407407407407" defaultRowHeight="12.75" customHeight="1"/>
  <cols>
    <col min="1" max="1" width="15.287037037037" style="39" customWidth="1"/>
    <col min="2" max="2" width="35" style="39" customWidth="1"/>
    <col min="3" max="8" width="22" style="39" customWidth="1"/>
    <col min="9" max="9" width="22" style="36" customWidth="1"/>
    <col min="10" max="13" width="22" style="39" customWidth="1"/>
    <col min="14" max="18" width="22" style="36" customWidth="1"/>
    <col min="19" max="19" width="18" style="36" customWidth="1"/>
    <col min="20" max="20" width="2.44444444444444" style="39" customWidth="1"/>
    <col min="21" max="16384" width="8.57407407407407" style="36" customWidth="1"/>
  </cols>
  <sheetData>
    <row r="1" ht="17.25" customHeight="1" spans="1:1">
      <c r="A1" s="172" t="s">
        <v>54</v>
      </c>
    </row>
    <row r="2" ht="41.25" customHeight="1" spans="1:1">
      <c r="A2" s="41" t="s">
        <v>55</v>
      </c>
    </row>
    <row r="3" ht="17.25" customHeight="1" spans="1:3">
      <c r="A3" s="42" t="s">
        <v>2</v>
      </c>
      <c r="C3" s="37" t="s">
        <v>3</v>
      </c>
    </row>
    <row r="4" ht="21.75" customHeight="1" spans="1:20">
      <c r="A4" s="213" t="s">
        <v>56</v>
      </c>
      <c r="B4" s="214" t="s">
        <v>57</v>
      </c>
      <c r="C4" s="214" t="s">
        <v>58</v>
      </c>
      <c r="D4" s="215" t="s">
        <v>59</v>
      </c>
      <c r="E4" s="215"/>
      <c r="F4" s="215"/>
      <c r="G4" s="215"/>
      <c r="H4" s="215"/>
      <c r="I4" s="143"/>
      <c r="J4" s="215"/>
      <c r="K4" s="215"/>
      <c r="L4" s="215"/>
      <c r="M4" s="215"/>
      <c r="N4" s="223"/>
      <c r="O4" s="215" t="s">
        <v>47</v>
      </c>
      <c r="P4" s="215"/>
      <c r="Q4" s="215"/>
      <c r="R4" s="215"/>
      <c r="S4" s="215"/>
      <c r="T4" s="223"/>
    </row>
    <row r="5" ht="27" customHeight="1" spans="1:20">
      <c r="A5" s="216"/>
      <c r="B5" s="217"/>
      <c r="C5" s="217"/>
      <c r="D5" s="217" t="s">
        <v>60</v>
      </c>
      <c r="E5" s="217" t="s">
        <v>61</v>
      </c>
      <c r="F5" s="217" t="s">
        <v>62</v>
      </c>
      <c r="G5" s="217" t="s">
        <v>63</v>
      </c>
      <c r="H5" s="217" t="s">
        <v>64</v>
      </c>
      <c r="I5" s="224" t="s">
        <v>65</v>
      </c>
      <c r="J5" s="225"/>
      <c r="K5" s="225"/>
      <c r="L5" s="225"/>
      <c r="M5" s="225"/>
      <c r="N5" s="226"/>
      <c r="O5" s="217" t="s">
        <v>60</v>
      </c>
      <c r="P5" s="217" t="s">
        <v>61</v>
      </c>
      <c r="Q5" s="217" t="s">
        <v>62</v>
      </c>
      <c r="R5" s="217" t="s">
        <v>63</v>
      </c>
      <c r="S5" s="228" t="s">
        <v>66</v>
      </c>
      <c r="T5" s="217"/>
    </row>
    <row r="6" ht="30" customHeight="1" spans="1:20">
      <c r="A6" s="218"/>
      <c r="B6" s="219"/>
      <c r="C6" s="220"/>
      <c r="D6" s="220"/>
      <c r="E6" s="220"/>
      <c r="F6" s="220"/>
      <c r="G6" s="220"/>
      <c r="H6" s="220"/>
      <c r="I6" s="227" t="s">
        <v>60</v>
      </c>
      <c r="J6" s="226" t="s">
        <v>67</v>
      </c>
      <c r="K6" s="226" t="s">
        <v>68</v>
      </c>
      <c r="L6" s="226" t="s">
        <v>69</v>
      </c>
      <c r="M6" s="226" t="s">
        <v>70</v>
      </c>
      <c r="N6" s="226" t="s">
        <v>71</v>
      </c>
      <c r="O6" s="63"/>
      <c r="P6" s="63"/>
      <c r="Q6" s="63"/>
      <c r="R6" s="63"/>
      <c r="S6" s="225"/>
      <c r="T6" s="226"/>
    </row>
    <row r="7" ht="15" customHeight="1" spans="1:20">
      <c r="A7" s="221">
        <v>1</v>
      </c>
      <c r="B7" s="221">
        <v>2</v>
      </c>
      <c r="C7" s="221">
        <v>3</v>
      </c>
      <c r="D7" s="221">
        <v>4</v>
      </c>
      <c r="E7" s="221">
        <v>5</v>
      </c>
      <c r="F7" s="221">
        <v>6</v>
      </c>
      <c r="G7" s="221">
        <v>7</v>
      </c>
      <c r="H7" s="221">
        <v>8</v>
      </c>
      <c r="I7" s="227">
        <v>9</v>
      </c>
      <c r="J7" s="221">
        <v>10</v>
      </c>
      <c r="K7" s="221">
        <v>11</v>
      </c>
      <c r="L7" s="221">
        <v>12</v>
      </c>
      <c r="M7" s="221">
        <v>13</v>
      </c>
      <c r="N7" s="221">
        <v>14</v>
      </c>
      <c r="O7" s="221">
        <v>15</v>
      </c>
      <c r="P7" s="221">
        <v>16</v>
      </c>
      <c r="Q7" s="221">
        <v>17</v>
      </c>
      <c r="R7" s="221">
        <v>18</v>
      </c>
      <c r="S7" s="229">
        <v>19</v>
      </c>
      <c r="T7" s="230"/>
    </row>
    <row r="8" ht="18" customHeight="1" spans="1:20">
      <c r="A8" s="222" t="s">
        <v>72</v>
      </c>
      <c r="B8" s="222" t="s">
        <v>73</v>
      </c>
      <c r="C8" s="179">
        <v>1343.3855</v>
      </c>
      <c r="D8" s="179">
        <v>1343.3855</v>
      </c>
      <c r="E8" s="179">
        <v>1343.3855</v>
      </c>
      <c r="F8" s="179"/>
      <c r="G8" s="179"/>
      <c r="H8" s="179"/>
      <c r="I8" s="179"/>
      <c r="J8" s="179"/>
      <c r="K8" s="179"/>
      <c r="L8" s="179"/>
      <c r="M8" s="179"/>
      <c r="N8" s="179"/>
      <c r="O8" s="179"/>
      <c r="P8" s="179"/>
      <c r="Q8" s="179"/>
      <c r="R8" s="179"/>
      <c r="S8" s="231"/>
      <c r="T8" s="232"/>
    </row>
    <row r="9" ht="18" customHeight="1" spans="1:20">
      <c r="A9" s="222" t="s">
        <v>74</v>
      </c>
      <c r="B9" s="222" t="s">
        <v>75</v>
      </c>
      <c r="C9" s="179">
        <v>1343.3855</v>
      </c>
      <c r="D9" s="179">
        <v>1343.3855</v>
      </c>
      <c r="E9" s="179">
        <v>1343.3855</v>
      </c>
      <c r="F9" s="179"/>
      <c r="G9" s="179"/>
      <c r="H9" s="179"/>
      <c r="I9" s="179"/>
      <c r="J9" s="179"/>
      <c r="K9" s="179"/>
      <c r="L9" s="179"/>
      <c r="M9" s="179"/>
      <c r="N9" s="179"/>
      <c r="O9" s="179"/>
      <c r="P9" s="179"/>
      <c r="Q9" s="179"/>
      <c r="R9" s="179"/>
      <c r="S9" s="231"/>
      <c r="T9" s="232"/>
    </row>
    <row r="10" ht="18" customHeight="1" spans="1:20">
      <c r="A10" s="173" t="s">
        <v>58</v>
      </c>
      <c r="B10" s="189"/>
      <c r="C10" s="179">
        <v>1343.3855</v>
      </c>
      <c r="D10" s="179">
        <v>1343.3855</v>
      </c>
      <c r="E10" s="179">
        <v>1343.3855</v>
      </c>
      <c r="F10" s="179"/>
      <c r="G10" s="179"/>
      <c r="H10" s="179"/>
      <c r="I10" s="179"/>
      <c r="J10" s="179"/>
      <c r="K10" s="179"/>
      <c r="L10" s="179"/>
      <c r="M10" s="179"/>
      <c r="N10" s="179"/>
      <c r="O10" s="179"/>
      <c r="P10" s="179"/>
      <c r="Q10" s="179"/>
      <c r="R10" s="179"/>
      <c r="S10" s="231"/>
      <c r="T10" s="232"/>
    </row>
  </sheetData>
  <mergeCells count="25">
    <mergeCell ref="A1:T1"/>
    <mergeCell ref="A2:T2"/>
    <mergeCell ref="A3:B3"/>
    <mergeCell ref="C3:T3"/>
    <mergeCell ref="D4:N4"/>
    <mergeCell ref="O4:T4"/>
    <mergeCell ref="I5:N5"/>
    <mergeCell ref="S7:T7"/>
    <mergeCell ref="S8:T8"/>
    <mergeCell ref="S9:T9"/>
    <mergeCell ref="A10:B10"/>
    <mergeCell ref="S10:T10"/>
    <mergeCell ref="A4:A6"/>
    <mergeCell ref="B4:B6"/>
    <mergeCell ref="C4:C6"/>
    <mergeCell ref="D5:D6"/>
    <mergeCell ref="E5:E6"/>
    <mergeCell ref="F5:F6"/>
    <mergeCell ref="G5:G6"/>
    <mergeCell ref="H5:H6"/>
    <mergeCell ref="O5:O6"/>
    <mergeCell ref="P5:P6"/>
    <mergeCell ref="Q5:Q6"/>
    <mergeCell ref="R5:R6"/>
    <mergeCell ref="S5:T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O26"/>
  <sheetViews>
    <sheetView showGridLines="0" zoomScale="96" zoomScaleNormal="96" topLeftCell="D1" workbookViewId="0">
      <selection activeCell="E27" sqref="E27"/>
    </sheetView>
  </sheetViews>
  <sheetFormatPr defaultColWidth="8.57407407407407" defaultRowHeight="12.75" customHeight="1"/>
  <cols>
    <col min="1" max="1" width="14.287037037037" style="39" customWidth="1"/>
    <col min="2" max="2" width="37.5740740740741" style="39" customWidth="1"/>
    <col min="3" max="4" width="24.5740740740741" style="39" customWidth="1"/>
    <col min="5" max="8" width="24.5740740740741" style="36" customWidth="1"/>
    <col min="9" max="9" width="26.712962962963" style="36" customWidth="1"/>
    <col min="10" max="11" width="24.4259259259259" style="36" customWidth="1"/>
    <col min="12" max="13" width="24.5740740740741" style="36" customWidth="1"/>
    <col min="14" max="15" width="24.5740740740741" style="39" customWidth="1"/>
    <col min="16" max="16384" width="8.57407407407407" style="36" customWidth="1"/>
  </cols>
  <sheetData>
    <row r="1" ht="17.25" customHeight="1" spans="1:1">
      <c r="A1" s="37" t="s">
        <v>76</v>
      </c>
    </row>
    <row r="2" ht="41.25" customHeight="1" spans="1:1">
      <c r="A2" s="41" t="s">
        <v>77</v>
      </c>
    </row>
    <row r="3" ht="17.25" customHeight="1" spans="1:4">
      <c r="A3" s="42" t="s">
        <v>2</v>
      </c>
      <c r="C3" s="37" t="s">
        <v>3</v>
      </c>
      <c r="D3" s="37"/>
    </row>
    <row r="4" ht="27" customHeight="1" spans="1:15">
      <c r="A4" s="201" t="s">
        <v>78</v>
      </c>
      <c r="B4" s="201" t="s">
        <v>79</v>
      </c>
      <c r="C4" s="201" t="s">
        <v>58</v>
      </c>
      <c r="D4" s="202" t="s">
        <v>61</v>
      </c>
      <c r="E4" s="203"/>
      <c r="F4" s="204"/>
      <c r="G4" s="133" t="s">
        <v>62</v>
      </c>
      <c r="H4" s="133" t="s">
        <v>63</v>
      </c>
      <c r="I4" s="133" t="s">
        <v>80</v>
      </c>
      <c r="J4" s="159" t="s">
        <v>65</v>
      </c>
      <c r="K4" s="114"/>
      <c r="L4" s="114"/>
      <c r="M4" s="114"/>
      <c r="N4" s="13"/>
      <c r="O4" s="14"/>
    </row>
    <row r="5" ht="42" customHeight="1" spans="1:15">
      <c r="A5" s="205"/>
      <c r="B5" s="205"/>
      <c r="C5" s="160"/>
      <c r="D5" s="160" t="s">
        <v>60</v>
      </c>
      <c r="E5" s="160" t="s">
        <v>81</v>
      </c>
      <c r="F5" s="97" t="s">
        <v>82</v>
      </c>
      <c r="G5" s="160"/>
      <c r="H5" s="160"/>
      <c r="I5" s="18"/>
      <c r="J5" s="70" t="s">
        <v>60</v>
      </c>
      <c r="K5" s="166" t="s">
        <v>83</v>
      </c>
      <c r="L5" s="166" t="s">
        <v>84</v>
      </c>
      <c r="M5" s="166" t="s">
        <v>85</v>
      </c>
      <c r="N5" s="166" t="s">
        <v>86</v>
      </c>
      <c r="O5" s="166" t="s">
        <v>87</v>
      </c>
    </row>
    <row r="6" ht="18" customHeight="1" spans="1:15">
      <c r="A6" s="206" t="s">
        <v>88</v>
      </c>
      <c r="B6" s="206" t="s">
        <v>89</v>
      </c>
      <c r="C6" s="206" t="s">
        <v>90</v>
      </c>
      <c r="D6" s="207">
        <v>4</v>
      </c>
      <c r="E6" s="208">
        <v>5</v>
      </c>
      <c r="F6" s="209">
        <v>6</v>
      </c>
      <c r="G6" s="209">
        <v>7</v>
      </c>
      <c r="H6" s="209">
        <v>8</v>
      </c>
      <c r="I6" s="209">
        <v>9</v>
      </c>
      <c r="J6" s="209">
        <v>10</v>
      </c>
      <c r="K6" s="209">
        <v>11</v>
      </c>
      <c r="L6" s="209">
        <v>12</v>
      </c>
      <c r="M6" s="209">
        <v>13</v>
      </c>
      <c r="N6" s="209">
        <v>14</v>
      </c>
      <c r="O6" s="209">
        <v>15</v>
      </c>
    </row>
    <row r="7" ht="21" customHeight="1" spans="1:15">
      <c r="A7" s="210" t="s">
        <v>91</v>
      </c>
      <c r="B7" s="210" t="s">
        <v>92</v>
      </c>
      <c r="C7" s="154">
        <f>E7+F7</f>
        <v>1210.09</v>
      </c>
      <c r="D7" s="154">
        <f>E7+F7</f>
        <v>1210.09</v>
      </c>
      <c r="E7" s="155">
        <v>358.15</v>
      </c>
      <c r="F7" s="155">
        <v>851.94</v>
      </c>
      <c r="G7" s="155"/>
      <c r="H7" s="155"/>
      <c r="I7" s="155"/>
      <c r="J7" s="155"/>
      <c r="K7" s="155"/>
      <c r="L7" s="155"/>
      <c r="M7" s="155"/>
      <c r="N7" s="154"/>
      <c r="O7" s="154"/>
    </row>
    <row r="8" ht="21" customHeight="1" spans="1:15">
      <c r="A8" s="210" t="s">
        <v>93</v>
      </c>
      <c r="B8" s="210" t="s">
        <v>94</v>
      </c>
      <c r="C8" s="154">
        <v>1210.09</v>
      </c>
      <c r="D8" s="154">
        <f t="shared" ref="D8:D20" si="0">E8+F8</f>
        <v>1210.09</v>
      </c>
      <c r="E8" s="155">
        <v>358.15</v>
      </c>
      <c r="F8" s="155">
        <v>851.94</v>
      </c>
      <c r="G8" s="155"/>
      <c r="H8" s="155"/>
      <c r="I8" s="155"/>
      <c r="J8" s="155"/>
      <c r="K8" s="155"/>
      <c r="L8" s="155"/>
      <c r="M8" s="155"/>
      <c r="N8" s="154"/>
      <c r="O8" s="154"/>
    </row>
    <row r="9" ht="21" customHeight="1" spans="1:15">
      <c r="A9" s="210" t="s">
        <v>95</v>
      </c>
      <c r="B9" s="210" t="s">
        <v>96</v>
      </c>
      <c r="C9" s="154">
        <v>358.15</v>
      </c>
      <c r="D9" s="154">
        <f t="shared" si="0"/>
        <v>358.15</v>
      </c>
      <c r="E9" s="155">
        <v>358.15</v>
      </c>
      <c r="F9" s="155"/>
      <c r="G9" s="155"/>
      <c r="H9" s="155"/>
      <c r="I9" s="155"/>
      <c r="J9" s="155"/>
      <c r="K9" s="155"/>
      <c r="L9" s="155"/>
      <c r="M9" s="155"/>
      <c r="N9" s="154"/>
      <c r="O9" s="154"/>
    </row>
    <row r="10" ht="21" customHeight="1" spans="1:15">
      <c r="A10" s="210" t="s">
        <v>97</v>
      </c>
      <c r="B10" s="210" t="s">
        <v>98</v>
      </c>
      <c r="C10" s="154">
        <v>851.94</v>
      </c>
      <c r="D10" s="154">
        <f t="shared" si="0"/>
        <v>851.94</v>
      </c>
      <c r="E10" s="155"/>
      <c r="F10" s="155">
        <v>851.94</v>
      </c>
      <c r="G10" s="155"/>
      <c r="H10" s="155"/>
      <c r="I10" s="155"/>
      <c r="J10" s="155"/>
      <c r="K10" s="155"/>
      <c r="L10" s="155"/>
      <c r="M10" s="155"/>
      <c r="N10" s="154"/>
      <c r="O10" s="154"/>
    </row>
    <row r="11" ht="21" customHeight="1" spans="1:15">
      <c r="A11" s="210" t="s">
        <v>99</v>
      </c>
      <c r="B11" s="210" t="s">
        <v>100</v>
      </c>
      <c r="C11" s="154">
        <v>6.8</v>
      </c>
      <c r="D11" s="154">
        <v>6.8</v>
      </c>
      <c r="E11" s="155"/>
      <c r="F11" s="155">
        <v>6.8</v>
      </c>
      <c r="G11" s="155"/>
      <c r="H11" s="155"/>
      <c r="I11" s="155"/>
      <c r="J11" s="155"/>
      <c r="K11" s="155"/>
      <c r="L11" s="155"/>
      <c r="M11" s="155"/>
      <c r="N11" s="154"/>
      <c r="O11" s="154"/>
    </row>
    <row r="12" ht="21" customHeight="1" spans="1:15">
      <c r="A12" s="210" t="s">
        <v>101</v>
      </c>
      <c r="B12" s="210" t="s">
        <v>102</v>
      </c>
      <c r="C12" s="154">
        <v>6.8</v>
      </c>
      <c r="D12" s="154">
        <f t="shared" si="0"/>
        <v>6.8</v>
      </c>
      <c r="E12" s="155"/>
      <c r="F12" s="155">
        <v>6.8</v>
      </c>
      <c r="G12" s="155"/>
      <c r="H12" s="155"/>
      <c r="I12" s="155"/>
      <c r="J12" s="155"/>
      <c r="K12" s="155"/>
      <c r="L12" s="155"/>
      <c r="M12" s="155"/>
      <c r="N12" s="154"/>
      <c r="O12" s="154"/>
    </row>
    <row r="13" ht="21" customHeight="1" spans="1:15">
      <c r="A13" s="210" t="s">
        <v>103</v>
      </c>
      <c r="B13" s="210" t="s">
        <v>104</v>
      </c>
      <c r="C13" s="154">
        <v>6.8</v>
      </c>
      <c r="D13" s="154">
        <v>6.8</v>
      </c>
      <c r="E13" s="155"/>
      <c r="F13" s="155">
        <v>6.8</v>
      </c>
      <c r="G13" s="155"/>
      <c r="H13" s="155"/>
      <c r="I13" s="155"/>
      <c r="J13" s="155"/>
      <c r="K13" s="155"/>
      <c r="L13" s="155"/>
      <c r="M13" s="155"/>
      <c r="N13" s="154"/>
      <c r="O13" s="154"/>
    </row>
    <row r="14" ht="21" customHeight="1" spans="1:15">
      <c r="A14" s="210" t="s">
        <v>105</v>
      </c>
      <c r="B14" s="210" t="s">
        <v>106</v>
      </c>
      <c r="C14" s="154">
        <v>58.19</v>
      </c>
      <c r="D14" s="154">
        <f t="shared" si="0"/>
        <v>58.19</v>
      </c>
      <c r="E14" s="155">
        <v>58.19</v>
      </c>
      <c r="F14" s="155"/>
      <c r="G14" s="155"/>
      <c r="H14" s="155"/>
      <c r="I14" s="155"/>
      <c r="J14" s="155"/>
      <c r="K14" s="155"/>
      <c r="L14" s="155"/>
      <c r="M14" s="155"/>
      <c r="N14" s="154"/>
      <c r="O14" s="154"/>
    </row>
    <row r="15" ht="21" customHeight="1" spans="1:15">
      <c r="A15" s="210" t="s">
        <v>107</v>
      </c>
      <c r="B15" s="210" t="s">
        <v>108</v>
      </c>
      <c r="C15" s="154">
        <v>58.19</v>
      </c>
      <c r="D15" s="154">
        <f t="shared" si="0"/>
        <v>58.19</v>
      </c>
      <c r="E15" s="155">
        <v>58.19</v>
      </c>
      <c r="F15" s="155"/>
      <c r="G15" s="155"/>
      <c r="H15" s="155"/>
      <c r="I15" s="155"/>
      <c r="J15" s="155"/>
      <c r="K15" s="155"/>
      <c r="L15" s="155"/>
      <c r="M15" s="155"/>
      <c r="N15" s="154"/>
      <c r="O15" s="154"/>
    </row>
    <row r="16" ht="21" customHeight="1" spans="1:15">
      <c r="A16" s="210" t="s">
        <v>109</v>
      </c>
      <c r="B16" s="210" t="s">
        <v>110</v>
      </c>
      <c r="C16" s="154">
        <v>17.64</v>
      </c>
      <c r="D16" s="154">
        <f t="shared" si="0"/>
        <v>17.64</v>
      </c>
      <c r="E16" s="155">
        <v>17.64</v>
      </c>
      <c r="F16" s="155"/>
      <c r="G16" s="155"/>
      <c r="H16" s="155"/>
      <c r="I16" s="155"/>
      <c r="J16" s="155"/>
      <c r="K16" s="155"/>
      <c r="L16" s="155"/>
      <c r="M16" s="155"/>
      <c r="N16" s="154"/>
      <c r="O16" s="154"/>
    </row>
    <row r="17" ht="21" customHeight="1" spans="1:15">
      <c r="A17" s="210" t="s">
        <v>111</v>
      </c>
      <c r="B17" s="210" t="s">
        <v>112</v>
      </c>
      <c r="C17" s="154">
        <v>40.55</v>
      </c>
      <c r="D17" s="154">
        <f t="shared" si="0"/>
        <v>40.55</v>
      </c>
      <c r="E17" s="155">
        <v>40.55</v>
      </c>
      <c r="F17" s="155"/>
      <c r="G17" s="155"/>
      <c r="H17" s="155"/>
      <c r="I17" s="155"/>
      <c r="J17" s="155"/>
      <c r="K17" s="155"/>
      <c r="L17" s="155"/>
      <c r="M17" s="155"/>
      <c r="N17" s="154"/>
      <c r="O17" s="154"/>
    </row>
    <row r="18" ht="21" customHeight="1" spans="1:15">
      <c r="A18" s="210" t="s">
        <v>113</v>
      </c>
      <c r="B18" s="210" t="s">
        <v>114</v>
      </c>
      <c r="C18" s="154">
        <f>C20+C21+C22</f>
        <v>33.03</v>
      </c>
      <c r="D18" s="154">
        <f>D20+D21+D22</f>
        <v>33.03</v>
      </c>
      <c r="E18" s="155">
        <f>E20+E21+E22</f>
        <v>33.03</v>
      </c>
      <c r="F18" s="155"/>
      <c r="G18" s="155"/>
      <c r="H18" s="155"/>
      <c r="I18" s="155"/>
      <c r="J18" s="155"/>
      <c r="K18" s="155"/>
      <c r="L18" s="155"/>
      <c r="M18" s="155"/>
      <c r="N18" s="154"/>
      <c r="O18" s="154"/>
    </row>
    <row r="19" ht="21" customHeight="1" spans="1:15">
      <c r="A19" s="210" t="s">
        <v>115</v>
      </c>
      <c r="B19" s="210" t="s">
        <v>116</v>
      </c>
      <c r="C19" s="154">
        <f>C20+C21+C22</f>
        <v>33.03</v>
      </c>
      <c r="D19" s="154">
        <f>D20+D21+D22</f>
        <v>33.03</v>
      </c>
      <c r="E19" s="155">
        <f>E20+E21+E22</f>
        <v>33.03</v>
      </c>
      <c r="F19" s="155"/>
      <c r="G19" s="155"/>
      <c r="H19" s="155"/>
      <c r="I19" s="155"/>
      <c r="J19" s="155"/>
      <c r="K19" s="155"/>
      <c r="L19" s="155"/>
      <c r="M19" s="155"/>
      <c r="N19" s="154"/>
      <c r="O19" s="154"/>
    </row>
    <row r="20" ht="21" customHeight="1" spans="1:15">
      <c r="A20" s="210" t="s">
        <v>117</v>
      </c>
      <c r="B20" s="210" t="s">
        <v>118</v>
      </c>
      <c r="C20" s="154">
        <v>18.5</v>
      </c>
      <c r="D20" s="154">
        <f t="shared" si="0"/>
        <v>18.5</v>
      </c>
      <c r="E20" s="155">
        <v>18.5</v>
      </c>
      <c r="F20" s="155"/>
      <c r="G20" s="155"/>
      <c r="H20" s="155"/>
      <c r="I20" s="155"/>
      <c r="J20" s="155"/>
      <c r="K20" s="155"/>
      <c r="L20" s="155"/>
      <c r="M20" s="155"/>
      <c r="N20" s="154"/>
      <c r="O20" s="154"/>
    </row>
    <row r="21" ht="21" customHeight="1" spans="1:15">
      <c r="A21" s="210" t="s">
        <v>119</v>
      </c>
      <c r="B21" s="210" t="s">
        <v>120</v>
      </c>
      <c r="C21" s="154">
        <v>12.83</v>
      </c>
      <c r="D21" s="154">
        <f t="shared" ref="D21:D26" si="1">E21+F21</f>
        <v>12.83</v>
      </c>
      <c r="E21" s="155">
        <v>12.83</v>
      </c>
      <c r="F21" s="155"/>
      <c r="G21" s="155"/>
      <c r="H21" s="155"/>
      <c r="I21" s="155"/>
      <c r="J21" s="155"/>
      <c r="K21" s="155"/>
      <c r="L21" s="155"/>
      <c r="M21" s="155"/>
      <c r="N21" s="154"/>
      <c r="O21" s="154"/>
    </row>
    <row r="22" ht="21" customHeight="1" spans="1:15">
      <c r="A22" s="210" t="s">
        <v>121</v>
      </c>
      <c r="B22" s="210" t="s">
        <v>122</v>
      </c>
      <c r="C22" s="154">
        <v>1.7</v>
      </c>
      <c r="D22" s="154">
        <v>1.7</v>
      </c>
      <c r="E22" s="155">
        <v>1.7</v>
      </c>
      <c r="F22" s="155"/>
      <c r="G22" s="155"/>
      <c r="H22" s="155"/>
      <c r="I22" s="155"/>
      <c r="J22" s="155"/>
      <c r="K22" s="155"/>
      <c r="L22" s="155"/>
      <c r="M22" s="155"/>
      <c r="N22" s="154"/>
      <c r="O22" s="154"/>
    </row>
    <row r="23" ht="21" customHeight="1" spans="1:15">
      <c r="A23" s="210" t="s">
        <v>123</v>
      </c>
      <c r="B23" s="210" t="s">
        <v>124</v>
      </c>
      <c r="C23" s="154">
        <v>35.28</v>
      </c>
      <c r="D23" s="154">
        <f t="shared" si="1"/>
        <v>35.28</v>
      </c>
      <c r="E23" s="155">
        <v>35.28</v>
      </c>
      <c r="F23" s="155"/>
      <c r="G23" s="155"/>
      <c r="H23" s="155"/>
      <c r="I23" s="155"/>
      <c r="J23" s="155"/>
      <c r="K23" s="155"/>
      <c r="L23" s="155"/>
      <c r="M23" s="155"/>
      <c r="N23" s="154"/>
      <c r="O23" s="154"/>
    </row>
    <row r="24" ht="21" customHeight="1" spans="1:15">
      <c r="A24" s="210" t="s">
        <v>125</v>
      </c>
      <c r="B24" s="210" t="s">
        <v>126</v>
      </c>
      <c r="C24" s="154">
        <v>35.28</v>
      </c>
      <c r="D24" s="154">
        <f t="shared" si="1"/>
        <v>35.28</v>
      </c>
      <c r="E24" s="155">
        <v>35.28</v>
      </c>
      <c r="F24" s="155"/>
      <c r="G24" s="155"/>
      <c r="H24" s="155"/>
      <c r="I24" s="155"/>
      <c r="J24" s="155"/>
      <c r="K24" s="155"/>
      <c r="L24" s="155"/>
      <c r="M24" s="155"/>
      <c r="N24" s="154"/>
      <c r="O24" s="154"/>
    </row>
    <row r="25" ht="21" customHeight="1" spans="1:15">
      <c r="A25" s="210" t="s">
        <v>127</v>
      </c>
      <c r="B25" s="210" t="s">
        <v>128</v>
      </c>
      <c r="C25" s="154">
        <v>35.28</v>
      </c>
      <c r="D25" s="154">
        <f t="shared" si="1"/>
        <v>35.28</v>
      </c>
      <c r="E25" s="155">
        <v>35.28</v>
      </c>
      <c r="F25" s="155"/>
      <c r="G25" s="155"/>
      <c r="H25" s="155"/>
      <c r="I25" s="155"/>
      <c r="J25" s="155"/>
      <c r="K25" s="155"/>
      <c r="L25" s="155"/>
      <c r="M25" s="155"/>
      <c r="N25" s="154"/>
      <c r="O25" s="154"/>
    </row>
    <row r="26" ht="21" customHeight="1" spans="1:15">
      <c r="A26" s="211" t="s">
        <v>58</v>
      </c>
      <c r="B26" s="212"/>
      <c r="C26" s="155">
        <f>C7+C11+C14+C18+C23</f>
        <v>1343.39</v>
      </c>
      <c r="D26" s="154">
        <f t="shared" si="1"/>
        <v>1343.39</v>
      </c>
      <c r="E26" s="155">
        <v>484.65</v>
      </c>
      <c r="F26" s="155">
        <v>858.74</v>
      </c>
      <c r="G26" s="155"/>
      <c r="H26" s="155"/>
      <c r="I26" s="155"/>
      <c r="J26" s="155"/>
      <c r="K26" s="155"/>
      <c r="L26" s="155"/>
      <c r="M26" s="155"/>
      <c r="N26" s="155"/>
      <c r="O26" s="155"/>
    </row>
  </sheetData>
  <mergeCells count="13">
    <mergeCell ref="A1:O1"/>
    <mergeCell ref="A2:O2"/>
    <mergeCell ref="A3:B3"/>
    <mergeCell ref="C3:O3"/>
    <mergeCell ref="D4:F4"/>
    <mergeCell ref="J4:O4"/>
    <mergeCell ref="A26:B26"/>
    <mergeCell ref="A4:A5"/>
    <mergeCell ref="B4:B5"/>
    <mergeCell ref="C4:C5"/>
    <mergeCell ref="G4:G5"/>
    <mergeCell ref="H4:H5"/>
    <mergeCell ref="I4:I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4"/>
  <sheetViews>
    <sheetView showGridLines="0" workbookViewId="0">
      <selection activeCell="D19" sqref="D19"/>
    </sheetView>
  </sheetViews>
  <sheetFormatPr defaultColWidth="8.57407407407407" defaultRowHeight="12.75" customHeight="1" outlineLevelCol="3"/>
  <cols>
    <col min="1" max="4" width="35.5740740740741" style="39" customWidth="1"/>
    <col min="5" max="16384" width="8.57407407407407" style="36" customWidth="1"/>
  </cols>
  <sheetData>
    <row r="1" ht="15" customHeight="1" spans="1:4">
      <c r="A1" s="38"/>
      <c r="B1" s="37"/>
      <c r="C1" s="37"/>
      <c r="D1" s="37" t="s">
        <v>129</v>
      </c>
    </row>
    <row r="2" ht="41.25" customHeight="1" spans="1:1">
      <c r="A2" s="41" t="s">
        <v>130</v>
      </c>
    </row>
    <row r="3" ht="17.25" customHeight="1" spans="1:4">
      <c r="A3" s="186" t="s">
        <v>2</v>
      </c>
      <c r="B3" s="187"/>
      <c r="D3" s="37" t="s">
        <v>3</v>
      </c>
    </row>
    <row r="4" ht="17.25" customHeight="1" spans="1:4">
      <c r="A4" s="164" t="s">
        <v>4</v>
      </c>
      <c r="B4" s="188"/>
      <c r="C4" s="164" t="s">
        <v>5</v>
      </c>
      <c r="D4" s="189"/>
    </row>
    <row r="5" ht="18.75" customHeight="1" spans="1:4">
      <c r="A5" s="164" t="s">
        <v>6</v>
      </c>
      <c r="B5" s="164" t="s">
        <v>131</v>
      </c>
      <c r="C5" s="164" t="s">
        <v>132</v>
      </c>
      <c r="D5" s="166" t="s">
        <v>131</v>
      </c>
    </row>
    <row r="6" ht="16.5" customHeight="1" spans="1:4">
      <c r="A6" s="190" t="s">
        <v>133</v>
      </c>
      <c r="B6" s="191">
        <v>1343.3855</v>
      </c>
      <c r="C6" s="192" t="s">
        <v>134</v>
      </c>
      <c r="D6" s="191">
        <v>1343.3855</v>
      </c>
    </row>
    <row r="7" ht="16.5" customHeight="1" spans="1:4">
      <c r="A7" s="190" t="s">
        <v>135</v>
      </c>
      <c r="B7" s="191">
        <v>1343.3855</v>
      </c>
      <c r="C7" s="192" t="s">
        <v>136</v>
      </c>
      <c r="D7" s="191">
        <v>1210.0946</v>
      </c>
    </row>
    <row r="8" ht="16.5" customHeight="1" spans="1:4">
      <c r="A8" s="190" t="s">
        <v>137</v>
      </c>
      <c r="B8" s="191"/>
      <c r="C8" s="192" t="s">
        <v>138</v>
      </c>
      <c r="D8" s="191"/>
    </row>
    <row r="9" ht="16.5" customHeight="1" spans="1:4">
      <c r="A9" s="190" t="s">
        <v>139</v>
      </c>
      <c r="B9" s="191"/>
      <c r="C9" s="192" t="s">
        <v>140</v>
      </c>
      <c r="D9" s="191"/>
    </row>
    <row r="10" ht="16.5" customHeight="1" spans="1:4">
      <c r="A10" s="190" t="s">
        <v>141</v>
      </c>
      <c r="B10" s="191"/>
      <c r="C10" s="192" t="s">
        <v>142</v>
      </c>
      <c r="D10" s="191"/>
    </row>
    <row r="11" ht="16.5" customHeight="1" spans="1:4">
      <c r="A11" s="190" t="s">
        <v>135</v>
      </c>
      <c r="B11" s="191"/>
      <c r="C11" s="192" t="s">
        <v>143</v>
      </c>
      <c r="D11" s="191"/>
    </row>
    <row r="12" ht="16.5" customHeight="1" spans="1:4">
      <c r="A12" s="193" t="s">
        <v>137</v>
      </c>
      <c r="B12" s="194"/>
      <c r="C12" s="195" t="s">
        <v>144</v>
      </c>
      <c r="D12" s="194">
        <v>6.8</v>
      </c>
    </row>
    <row r="13" ht="16.5" customHeight="1" spans="1:4">
      <c r="A13" s="193" t="s">
        <v>139</v>
      </c>
      <c r="B13" s="194"/>
      <c r="C13" s="195" t="s">
        <v>145</v>
      </c>
      <c r="D13" s="194"/>
    </row>
    <row r="14" ht="16.5" customHeight="1" spans="1:4">
      <c r="A14" s="196"/>
      <c r="B14" s="197"/>
      <c r="C14" s="195" t="s">
        <v>146</v>
      </c>
      <c r="D14" s="194">
        <v>58.1917</v>
      </c>
    </row>
    <row r="15" ht="16.5" customHeight="1" spans="1:4">
      <c r="A15" s="196"/>
      <c r="B15" s="197"/>
      <c r="C15" s="195" t="s">
        <v>147</v>
      </c>
      <c r="D15" s="194">
        <v>33.0236</v>
      </c>
    </row>
    <row r="16" ht="16.5" customHeight="1" spans="1:4">
      <c r="A16" s="196"/>
      <c r="B16" s="197"/>
      <c r="C16" s="195" t="s">
        <v>148</v>
      </c>
      <c r="D16" s="194"/>
    </row>
    <row r="17" ht="16.5" customHeight="1" spans="1:4">
      <c r="A17" s="196"/>
      <c r="B17" s="197"/>
      <c r="C17" s="195" t="s">
        <v>149</v>
      </c>
      <c r="D17" s="194"/>
    </row>
    <row r="18" ht="16.5" customHeight="1" spans="1:4">
      <c r="A18" s="196"/>
      <c r="B18" s="197"/>
      <c r="C18" s="195" t="s">
        <v>150</v>
      </c>
      <c r="D18" s="194"/>
    </row>
    <row r="19" ht="16.5" customHeight="1" spans="1:4">
      <c r="A19" s="196"/>
      <c r="B19" s="197"/>
      <c r="C19" s="195" t="s">
        <v>151</v>
      </c>
      <c r="D19" s="194"/>
    </row>
    <row r="20" ht="16.5" customHeight="1" spans="1:4">
      <c r="A20" s="196"/>
      <c r="B20" s="197"/>
      <c r="C20" s="195" t="s">
        <v>152</v>
      </c>
      <c r="D20" s="194"/>
    </row>
    <row r="21" ht="16.5" customHeight="1" spans="1:4">
      <c r="A21" s="196"/>
      <c r="B21" s="197"/>
      <c r="C21" s="195" t="s">
        <v>153</v>
      </c>
      <c r="D21" s="194"/>
    </row>
    <row r="22" ht="16.5" customHeight="1" spans="1:4">
      <c r="A22" s="196"/>
      <c r="B22" s="197"/>
      <c r="C22" s="195" t="s">
        <v>154</v>
      </c>
      <c r="D22" s="194"/>
    </row>
    <row r="23" ht="16.5" customHeight="1" spans="1:4">
      <c r="A23" s="196"/>
      <c r="B23" s="197"/>
      <c r="C23" s="195" t="s">
        <v>155</v>
      </c>
      <c r="D23" s="194"/>
    </row>
    <row r="24" ht="16.5" customHeight="1" spans="1:4">
      <c r="A24" s="196"/>
      <c r="B24" s="197"/>
      <c r="C24" s="195" t="s">
        <v>156</v>
      </c>
      <c r="D24" s="194"/>
    </row>
    <row r="25" ht="16.5" customHeight="1" spans="1:4">
      <c r="A25" s="196"/>
      <c r="B25" s="197"/>
      <c r="C25" s="195" t="s">
        <v>157</v>
      </c>
      <c r="D25" s="194">
        <v>35.2836</v>
      </c>
    </row>
    <row r="26" ht="16.5" customHeight="1" spans="1:4">
      <c r="A26" s="196"/>
      <c r="B26" s="197"/>
      <c r="C26" s="195" t="s">
        <v>158</v>
      </c>
      <c r="D26" s="194"/>
    </row>
    <row r="27" ht="16.5" customHeight="1" spans="1:4">
      <c r="A27" s="196"/>
      <c r="B27" s="197"/>
      <c r="C27" s="195" t="s">
        <v>159</v>
      </c>
      <c r="D27" s="194"/>
    </row>
    <row r="28" ht="16.5" customHeight="1" spans="1:4">
      <c r="A28" s="196"/>
      <c r="B28" s="197"/>
      <c r="C28" s="195" t="s">
        <v>160</v>
      </c>
      <c r="D28" s="194"/>
    </row>
    <row r="29" ht="16.5" customHeight="1" spans="1:4">
      <c r="A29" s="196"/>
      <c r="B29" s="197"/>
      <c r="C29" s="195" t="s">
        <v>161</v>
      </c>
      <c r="D29" s="194"/>
    </row>
    <row r="30" ht="16.5" customHeight="1" spans="1:4">
      <c r="A30" s="196"/>
      <c r="B30" s="197"/>
      <c r="C30" s="195" t="s">
        <v>162</v>
      </c>
      <c r="D30" s="194"/>
    </row>
    <row r="31" ht="16.5" customHeight="1" spans="1:4">
      <c r="A31" s="196"/>
      <c r="B31" s="197"/>
      <c r="C31" s="193" t="s">
        <v>163</v>
      </c>
      <c r="D31" s="194"/>
    </row>
    <row r="32" ht="16.5" customHeight="1" spans="1:4">
      <c r="A32" s="196"/>
      <c r="B32" s="197"/>
      <c r="C32" s="193" t="s">
        <v>164</v>
      </c>
      <c r="D32" s="194"/>
    </row>
    <row r="33" ht="16.5" customHeight="1" spans="1:4">
      <c r="A33" s="196"/>
      <c r="B33" s="197"/>
      <c r="C33" s="98" t="s">
        <v>165</v>
      </c>
      <c r="D33" s="198"/>
    </row>
    <row r="34" ht="15" customHeight="1" spans="1:4">
      <c r="A34" s="199" t="s">
        <v>52</v>
      </c>
      <c r="B34" s="200">
        <v>1343.3855</v>
      </c>
      <c r="C34" s="199" t="s">
        <v>53</v>
      </c>
      <c r="D34" s="200">
        <v>1343.3855</v>
      </c>
    </row>
  </sheetData>
  <mergeCells count="4">
    <mergeCell ref="A2:D2"/>
    <mergeCell ref="A3:B3"/>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26"/>
  <sheetViews>
    <sheetView topLeftCell="B21" workbookViewId="0">
      <selection activeCell="G16" sqref="G16"/>
    </sheetView>
  </sheetViews>
  <sheetFormatPr defaultColWidth="9.13888888888889" defaultRowHeight="14.25" customHeight="1" outlineLevelCol="6"/>
  <cols>
    <col min="1" max="1" width="20.1388888888889" style="125" customWidth="1"/>
    <col min="2" max="2" width="44" style="125" customWidth="1"/>
    <col min="3" max="7" width="24.1388888888889" style="1" customWidth="1"/>
    <col min="8" max="16384" width="9.13888888888889" style="1" customWidth="1"/>
  </cols>
  <sheetData>
    <row r="1" customHeight="1" spans="4:7">
      <c r="D1" s="149"/>
      <c r="F1" s="74"/>
      <c r="G1" s="156" t="s">
        <v>166</v>
      </c>
    </row>
    <row r="2" ht="41.25" customHeight="1" spans="1:7">
      <c r="A2" s="132" t="s">
        <v>167</v>
      </c>
      <c r="B2" s="132"/>
      <c r="C2" s="132"/>
      <c r="D2" s="132"/>
      <c r="E2" s="132"/>
      <c r="F2" s="132"/>
      <c r="G2" s="132"/>
    </row>
    <row r="3" ht="18" customHeight="1" spans="1:7">
      <c r="A3" s="6" t="s">
        <v>2</v>
      </c>
      <c r="F3" s="129"/>
      <c r="G3" s="126" t="s">
        <v>168</v>
      </c>
    </row>
    <row r="4" ht="20.25" customHeight="1" spans="1:7">
      <c r="A4" s="180" t="s">
        <v>169</v>
      </c>
      <c r="B4" s="181"/>
      <c r="C4" s="133" t="s">
        <v>58</v>
      </c>
      <c r="D4" s="159" t="s">
        <v>81</v>
      </c>
      <c r="E4" s="13"/>
      <c r="F4" s="14"/>
      <c r="G4" s="151" t="s">
        <v>82</v>
      </c>
    </row>
    <row r="5" ht="20.25" customHeight="1" spans="1:7">
      <c r="A5" s="182" t="s">
        <v>78</v>
      </c>
      <c r="B5" s="182" t="s">
        <v>79</v>
      </c>
      <c r="C5" s="20"/>
      <c r="D5" s="138" t="s">
        <v>60</v>
      </c>
      <c r="E5" s="138" t="s">
        <v>170</v>
      </c>
      <c r="F5" s="138" t="s">
        <v>171</v>
      </c>
      <c r="G5" s="153"/>
    </row>
    <row r="6" ht="15" customHeight="1" spans="1:7">
      <c r="A6" s="183" t="s">
        <v>88</v>
      </c>
      <c r="B6" s="183" t="s">
        <v>89</v>
      </c>
      <c r="C6" s="183" t="s">
        <v>90</v>
      </c>
      <c r="D6" s="183" t="s">
        <v>172</v>
      </c>
      <c r="E6" s="183" t="s">
        <v>173</v>
      </c>
      <c r="F6" s="183" t="s">
        <v>174</v>
      </c>
      <c r="G6" s="183" t="s">
        <v>175</v>
      </c>
    </row>
    <row r="7" ht="18" customHeight="1" spans="1:7">
      <c r="A7" s="27" t="s">
        <v>91</v>
      </c>
      <c r="B7" s="27" t="s">
        <v>92</v>
      </c>
      <c r="C7" s="23">
        <v>1210.0946</v>
      </c>
      <c r="D7" s="184">
        <v>358.1514</v>
      </c>
      <c r="E7" s="184">
        <v>304.9971</v>
      </c>
      <c r="F7" s="184">
        <v>53.1543</v>
      </c>
      <c r="G7" s="184">
        <v>851.9432</v>
      </c>
    </row>
    <row r="8" ht="18" customHeight="1" spans="1:7">
      <c r="A8" s="27" t="s">
        <v>93</v>
      </c>
      <c r="B8" s="27" t="s">
        <v>94</v>
      </c>
      <c r="C8" s="23">
        <v>1210.0946</v>
      </c>
      <c r="D8" s="184">
        <v>358.1514</v>
      </c>
      <c r="E8" s="184">
        <v>304.9971</v>
      </c>
      <c r="F8" s="184">
        <v>53.1543</v>
      </c>
      <c r="G8" s="184">
        <v>851.9432</v>
      </c>
    </row>
    <row r="9" ht="18" customHeight="1" spans="1:7">
      <c r="A9" s="27" t="s">
        <v>95</v>
      </c>
      <c r="B9" s="27" t="s">
        <v>96</v>
      </c>
      <c r="C9" s="23">
        <v>358.1514</v>
      </c>
      <c r="D9" s="184">
        <v>358.1514</v>
      </c>
      <c r="E9" s="184">
        <v>304.9971</v>
      </c>
      <c r="F9" s="184">
        <v>53.1543</v>
      </c>
      <c r="G9" s="184"/>
    </row>
    <row r="10" ht="18" customHeight="1" spans="1:7">
      <c r="A10" s="27" t="s">
        <v>97</v>
      </c>
      <c r="B10" s="27" t="s">
        <v>98</v>
      </c>
      <c r="C10" s="23">
        <v>851.9432</v>
      </c>
      <c r="D10" s="184"/>
      <c r="E10" s="184"/>
      <c r="F10" s="184"/>
      <c r="G10" s="184">
        <v>851.9432</v>
      </c>
    </row>
    <row r="11" ht="18" customHeight="1" spans="1:7">
      <c r="A11" s="27" t="s">
        <v>99</v>
      </c>
      <c r="B11" s="27" t="s">
        <v>100</v>
      </c>
      <c r="C11" s="23">
        <v>6.8</v>
      </c>
      <c r="D11" s="184"/>
      <c r="E11" s="184"/>
      <c r="F11" s="184"/>
      <c r="G11" s="184">
        <v>6.8</v>
      </c>
    </row>
    <row r="12" ht="18" customHeight="1" spans="1:7">
      <c r="A12" s="27" t="s">
        <v>101</v>
      </c>
      <c r="B12" s="27" t="s">
        <v>102</v>
      </c>
      <c r="C12" s="23">
        <v>6.8</v>
      </c>
      <c r="D12" s="184"/>
      <c r="E12" s="184"/>
      <c r="F12" s="184"/>
      <c r="G12" s="184">
        <v>6.8</v>
      </c>
    </row>
    <row r="13" ht="18" customHeight="1" spans="1:7">
      <c r="A13" s="27" t="s">
        <v>103</v>
      </c>
      <c r="B13" s="27" t="s">
        <v>104</v>
      </c>
      <c r="C13" s="23">
        <v>6.8</v>
      </c>
      <c r="D13" s="184"/>
      <c r="E13" s="184"/>
      <c r="F13" s="184"/>
      <c r="G13" s="184">
        <v>6.8</v>
      </c>
    </row>
    <row r="14" ht="18" customHeight="1" spans="1:7">
      <c r="A14" s="27" t="s">
        <v>105</v>
      </c>
      <c r="B14" s="27" t="s">
        <v>106</v>
      </c>
      <c r="C14" s="23">
        <v>58.1917</v>
      </c>
      <c r="D14" s="184">
        <v>58.1917</v>
      </c>
      <c r="E14" s="184">
        <v>58.1917</v>
      </c>
      <c r="F14" s="184"/>
      <c r="G14" s="184"/>
    </row>
    <row r="15" ht="18" customHeight="1" spans="1:7">
      <c r="A15" s="27" t="s">
        <v>107</v>
      </c>
      <c r="B15" s="27" t="s">
        <v>108</v>
      </c>
      <c r="C15" s="23">
        <v>58.1917</v>
      </c>
      <c r="D15" s="184">
        <v>58.1917</v>
      </c>
      <c r="E15" s="184">
        <v>58.1917</v>
      </c>
      <c r="F15" s="184"/>
      <c r="G15" s="184"/>
    </row>
    <row r="16" ht="18" customHeight="1" spans="1:7">
      <c r="A16" s="27" t="s">
        <v>109</v>
      </c>
      <c r="B16" s="27" t="s">
        <v>110</v>
      </c>
      <c r="C16" s="23">
        <v>17.64</v>
      </c>
      <c r="D16" s="184">
        <v>17.64</v>
      </c>
      <c r="E16" s="184">
        <v>17.64</v>
      </c>
      <c r="F16" s="184"/>
      <c r="G16" s="184"/>
    </row>
    <row r="17" ht="18" customHeight="1" spans="1:7">
      <c r="A17" s="27" t="s">
        <v>111</v>
      </c>
      <c r="B17" s="27" t="s">
        <v>112</v>
      </c>
      <c r="C17" s="23">
        <v>40.5517</v>
      </c>
      <c r="D17" s="184">
        <v>40.5517</v>
      </c>
      <c r="E17" s="184">
        <v>40.5517</v>
      </c>
      <c r="F17" s="184"/>
      <c r="G17" s="184"/>
    </row>
    <row r="18" ht="18" customHeight="1" spans="1:7">
      <c r="A18" s="27" t="s">
        <v>113</v>
      </c>
      <c r="B18" s="27" t="s">
        <v>114</v>
      </c>
      <c r="C18" s="23">
        <f>C20+C21+C22</f>
        <v>33.0274</v>
      </c>
      <c r="D18" s="184">
        <v>33.03</v>
      </c>
      <c r="E18" s="184">
        <v>33.03</v>
      </c>
      <c r="F18" s="184"/>
      <c r="G18" s="184"/>
    </row>
    <row r="19" ht="18" customHeight="1" spans="1:7">
      <c r="A19" s="27" t="s">
        <v>115</v>
      </c>
      <c r="B19" s="27" t="s">
        <v>116</v>
      </c>
      <c r="C19" s="23">
        <f>C20+C21+C22</f>
        <v>33.0274</v>
      </c>
      <c r="D19" s="184">
        <v>33.03</v>
      </c>
      <c r="E19" s="184">
        <v>33.03</v>
      </c>
      <c r="F19" s="184"/>
      <c r="G19" s="184"/>
    </row>
    <row r="20" ht="18" customHeight="1" spans="1:7">
      <c r="A20" s="27" t="s">
        <v>117</v>
      </c>
      <c r="B20" s="27" t="s">
        <v>118</v>
      </c>
      <c r="C20" s="23">
        <v>18.4984</v>
      </c>
      <c r="D20" s="184">
        <v>18.4984</v>
      </c>
      <c r="E20" s="184">
        <v>18.4984</v>
      </c>
      <c r="F20" s="184"/>
      <c r="G20" s="184"/>
    </row>
    <row r="21" ht="18" customHeight="1" spans="1:7">
      <c r="A21" s="27" t="s">
        <v>119</v>
      </c>
      <c r="B21" s="27" t="s">
        <v>120</v>
      </c>
      <c r="C21" s="23">
        <v>12.829</v>
      </c>
      <c r="D21" s="184">
        <v>12.829</v>
      </c>
      <c r="E21" s="184">
        <v>12.829</v>
      </c>
      <c r="F21" s="184"/>
      <c r="G21" s="184"/>
    </row>
    <row r="22" ht="18" customHeight="1" spans="1:7">
      <c r="A22" s="27" t="s">
        <v>121</v>
      </c>
      <c r="B22" s="27" t="s">
        <v>122</v>
      </c>
      <c r="C22" s="23">
        <v>1.7</v>
      </c>
      <c r="D22" s="184">
        <v>1.6962</v>
      </c>
      <c r="E22" s="184">
        <v>1.6962</v>
      </c>
      <c r="F22" s="184"/>
      <c r="G22" s="184"/>
    </row>
    <row r="23" ht="18" customHeight="1" spans="1:7">
      <c r="A23" s="27" t="s">
        <v>123</v>
      </c>
      <c r="B23" s="27" t="s">
        <v>124</v>
      </c>
      <c r="C23" s="23">
        <v>35.2836</v>
      </c>
      <c r="D23" s="184">
        <v>35.2836</v>
      </c>
      <c r="E23" s="184">
        <v>35.2836</v>
      </c>
      <c r="F23" s="184"/>
      <c r="G23" s="184"/>
    </row>
    <row r="24" ht="18" customHeight="1" spans="1:7">
      <c r="A24" s="27" t="s">
        <v>125</v>
      </c>
      <c r="B24" s="27" t="s">
        <v>126</v>
      </c>
      <c r="C24" s="23">
        <v>35.2836</v>
      </c>
      <c r="D24" s="184">
        <v>35.2836</v>
      </c>
      <c r="E24" s="184">
        <v>35.2836</v>
      </c>
      <c r="F24" s="184"/>
      <c r="G24" s="184"/>
    </row>
    <row r="25" ht="18" customHeight="1" spans="1:7">
      <c r="A25" s="27" t="s">
        <v>127</v>
      </c>
      <c r="B25" s="27" t="s">
        <v>128</v>
      </c>
      <c r="C25" s="23">
        <v>35.2836</v>
      </c>
      <c r="D25" s="184">
        <v>35.2836</v>
      </c>
      <c r="E25" s="184">
        <v>35.2836</v>
      </c>
      <c r="F25" s="184"/>
      <c r="G25" s="184"/>
    </row>
    <row r="26" ht="18" customHeight="1" spans="1:7">
      <c r="A26" s="81" t="s">
        <v>176</v>
      </c>
      <c r="B26" s="185" t="s">
        <v>176</v>
      </c>
      <c r="C26" s="23">
        <v>1343.3855</v>
      </c>
      <c r="D26" s="184">
        <v>484.6503</v>
      </c>
      <c r="E26" s="23">
        <v>431.496</v>
      </c>
      <c r="F26" s="23">
        <v>53.1543</v>
      </c>
      <c r="G26" s="23">
        <v>858.7352</v>
      </c>
    </row>
  </sheetData>
  <mergeCells count="7">
    <mergeCell ref="A2:G2"/>
    <mergeCell ref="A3:E3"/>
    <mergeCell ref="A4:B4"/>
    <mergeCell ref="D4:F4"/>
    <mergeCell ref="A26:B26"/>
    <mergeCell ref="C4:C5"/>
    <mergeCell ref="G4:G5"/>
  </mergeCells>
  <printOptions horizontalCentered="1"/>
  <pageMargins left="0.385416666666667" right="0.385416666666667" top="0.583333333333333" bottom="0.583333333333333" header="0.5" footer="0.5"/>
  <pageSetup paperSize="9" fitToHeight="100" orientation="landscape" useFirstPageNumber="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F7"/>
  <sheetViews>
    <sheetView topLeftCell="B1" workbookViewId="0">
      <selection activeCell="C17" sqref="C17"/>
    </sheetView>
  </sheetViews>
  <sheetFormatPr defaultColWidth="10.4259259259259" defaultRowHeight="14.25" customHeight="1" outlineLevelRow="6" outlineLevelCol="5"/>
  <cols>
    <col min="1" max="4" width="28.1388888888889" style="35" customWidth="1"/>
    <col min="5" max="5" width="28.1388888888889" style="36" customWidth="1"/>
    <col min="6" max="6" width="28.1388888888889" style="35" customWidth="1"/>
    <col min="7" max="16384" width="10.4259259259259" style="36" customWidth="1"/>
  </cols>
  <sheetData>
    <row r="1" customHeight="1" spans="1:6">
      <c r="A1" s="39"/>
      <c r="B1" s="39"/>
      <c r="C1" s="39"/>
      <c r="D1" s="39"/>
      <c r="E1" s="38"/>
      <c r="F1" s="168" t="s">
        <v>177</v>
      </c>
    </row>
    <row r="2" ht="41.25" customHeight="1" spans="1:6">
      <c r="A2" s="169" t="s">
        <v>178</v>
      </c>
      <c r="B2" s="39"/>
      <c r="C2" s="39"/>
      <c r="D2" s="39"/>
      <c r="E2" s="38"/>
      <c r="F2" s="39"/>
    </row>
    <row r="3" customHeight="1" spans="1:6">
      <c r="A3" s="170" t="s">
        <v>2</v>
      </c>
      <c r="B3" s="171"/>
      <c r="C3" s="172" t="s">
        <v>3</v>
      </c>
      <c r="D3" s="39"/>
      <c r="E3" s="38"/>
      <c r="F3" s="39"/>
    </row>
    <row r="4" ht="27" customHeight="1" spans="1:6">
      <c r="A4" s="44" t="s">
        <v>179</v>
      </c>
      <c r="B4" s="44" t="s">
        <v>180</v>
      </c>
      <c r="C4" s="173" t="s">
        <v>181</v>
      </c>
      <c r="D4" s="174"/>
      <c r="E4" s="51"/>
      <c r="F4" s="44" t="s">
        <v>182</v>
      </c>
    </row>
    <row r="5" ht="28.5" customHeight="1" spans="1:6">
      <c r="A5" s="175"/>
      <c r="B5" s="50"/>
      <c r="C5" s="176" t="s">
        <v>60</v>
      </c>
      <c r="D5" s="176" t="s">
        <v>183</v>
      </c>
      <c r="E5" s="176" t="s">
        <v>184</v>
      </c>
      <c r="F5" s="49"/>
    </row>
    <row r="6" ht="17.25" customHeight="1" spans="1:6">
      <c r="A6" s="62" t="s">
        <v>88</v>
      </c>
      <c r="B6" s="62" t="s">
        <v>89</v>
      </c>
      <c r="C6" s="62" t="s">
        <v>90</v>
      </c>
      <c r="D6" s="62" t="s">
        <v>172</v>
      </c>
      <c r="E6" s="62" t="s">
        <v>173</v>
      </c>
      <c r="F6" s="62" t="s">
        <v>174</v>
      </c>
    </row>
    <row r="7" ht="17.25" customHeight="1" spans="1:6">
      <c r="A7" s="177">
        <v>6.95</v>
      </c>
      <c r="B7" s="178"/>
      <c r="C7" s="179">
        <v>2.2</v>
      </c>
      <c r="D7" s="179"/>
      <c r="E7" s="179">
        <v>2.2</v>
      </c>
      <c r="F7" s="179">
        <v>4.75</v>
      </c>
    </row>
  </sheetData>
  <mergeCells count="7">
    <mergeCell ref="A2:F2"/>
    <mergeCell ref="A3:B3"/>
    <mergeCell ref="C3:F3"/>
    <mergeCell ref="C4:E4"/>
    <mergeCell ref="A4:A5"/>
    <mergeCell ref="B4:B5"/>
    <mergeCell ref="F4:F5"/>
  </mergeCells>
  <pageMargins left="0.697916666666667" right="0.697916666666667" top="0.75" bottom="0.75" header="0.291666666666667" footer="0.291666666666667"/>
  <pageSetup paperSize="9" orientation="portrait"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42"/>
  <sheetViews>
    <sheetView tabSelected="1" topLeftCell="A34" workbookViewId="0">
      <selection activeCell="A42" sqref="A42:G42"/>
    </sheetView>
  </sheetViews>
  <sheetFormatPr defaultColWidth="9.13888888888889" defaultRowHeight="14.25" customHeight="1"/>
  <cols>
    <col min="1" max="1" width="32.8611111111111" style="1" customWidth="1"/>
    <col min="2" max="2" width="20.712962962963" style="1" customWidth="1"/>
    <col min="3" max="3" width="31.287037037037" style="1" customWidth="1"/>
    <col min="4" max="4" width="10.1388888888889" style="1" customWidth="1"/>
    <col min="5" max="5" width="17.5740740740741" style="1" customWidth="1"/>
    <col min="6" max="6" width="10.287037037037" style="1" customWidth="1"/>
    <col min="7" max="7" width="23" style="1" customWidth="1"/>
    <col min="8" max="24" width="18.712962962963" style="1" customWidth="1"/>
    <col min="25" max="16383" width="9.13888888888889" style="1" customWidth="1"/>
    <col min="16384" max="16384" width="9.13888888888889" style="1"/>
  </cols>
  <sheetData>
    <row r="1" ht="13.5" customHeight="1" spans="1:24">
      <c r="A1" s="149"/>
      <c r="B1" s="157"/>
      <c r="D1" s="158"/>
      <c r="E1" s="158"/>
      <c r="F1" s="158"/>
      <c r="G1" s="158"/>
      <c r="H1" s="89"/>
      <c r="I1" s="89"/>
      <c r="J1" s="3"/>
      <c r="K1" s="89"/>
      <c r="L1" s="89"/>
      <c r="M1" s="89"/>
      <c r="N1" s="89"/>
      <c r="O1" s="3"/>
      <c r="P1" s="3"/>
      <c r="Q1" s="3"/>
      <c r="R1" s="89"/>
      <c r="V1" s="157"/>
      <c r="X1" s="4" t="s">
        <v>185</v>
      </c>
    </row>
    <row r="2" ht="45.75" customHeight="1" spans="1:24">
      <c r="A2" s="5" t="s">
        <v>186</v>
      </c>
      <c r="B2" s="67"/>
      <c r="C2" s="67"/>
      <c r="D2" s="67"/>
      <c r="E2" s="67"/>
      <c r="F2" s="67"/>
      <c r="G2" s="67"/>
      <c r="H2" s="67"/>
      <c r="I2" s="67"/>
      <c r="J2" s="5"/>
      <c r="K2" s="67"/>
      <c r="L2" s="67"/>
      <c r="M2" s="67"/>
      <c r="N2" s="67"/>
      <c r="O2" s="5"/>
      <c r="P2" s="5"/>
      <c r="Q2" s="5"/>
      <c r="R2" s="67"/>
      <c r="S2" s="67"/>
      <c r="T2" s="67"/>
      <c r="U2" s="67"/>
      <c r="V2" s="67"/>
      <c r="W2" s="67"/>
      <c r="X2" s="67"/>
    </row>
    <row r="3" ht="18.75" customHeight="1" spans="1:24">
      <c r="A3" s="6" t="s">
        <v>2</v>
      </c>
      <c r="B3" s="6"/>
      <c r="C3" s="6"/>
      <c r="D3" s="6"/>
      <c r="E3" s="6"/>
      <c r="F3" s="6"/>
      <c r="G3" s="6"/>
      <c r="H3" s="91"/>
      <c r="I3" s="91"/>
      <c r="J3" s="8"/>
      <c r="K3" s="91"/>
      <c r="L3" s="91"/>
      <c r="M3" s="91"/>
      <c r="N3" s="91"/>
      <c r="O3" s="8"/>
      <c r="P3" s="8"/>
      <c r="Q3" s="8"/>
      <c r="R3" s="91"/>
      <c r="V3" s="157"/>
      <c r="X3" s="4" t="s">
        <v>3</v>
      </c>
    </row>
    <row r="4" ht="18" customHeight="1" spans="1:24">
      <c r="A4" s="10" t="s">
        <v>187</v>
      </c>
      <c r="B4" s="10" t="s">
        <v>188</v>
      </c>
      <c r="C4" s="10" t="s">
        <v>189</v>
      </c>
      <c r="D4" s="10" t="s">
        <v>190</v>
      </c>
      <c r="E4" s="10" t="s">
        <v>191</v>
      </c>
      <c r="F4" s="10" t="s">
        <v>192</v>
      </c>
      <c r="G4" s="10" t="s">
        <v>193</v>
      </c>
      <c r="H4" s="159" t="s">
        <v>194</v>
      </c>
      <c r="I4" s="114" t="s">
        <v>194</v>
      </c>
      <c r="J4" s="13"/>
      <c r="K4" s="114"/>
      <c r="L4" s="114"/>
      <c r="M4" s="114"/>
      <c r="N4" s="114"/>
      <c r="O4" s="13"/>
      <c r="P4" s="13"/>
      <c r="Q4" s="13"/>
      <c r="R4" s="113" t="s">
        <v>64</v>
      </c>
      <c r="S4" s="114" t="s">
        <v>65</v>
      </c>
      <c r="T4" s="114"/>
      <c r="U4" s="114"/>
      <c r="V4" s="114"/>
      <c r="W4" s="114"/>
      <c r="X4" s="119"/>
    </row>
    <row r="5" ht="18" customHeight="1" spans="1:24">
      <c r="A5" s="26"/>
      <c r="B5" s="135"/>
      <c r="C5" s="15"/>
      <c r="D5" s="15"/>
      <c r="E5" s="15"/>
      <c r="F5" s="15"/>
      <c r="G5" s="15"/>
      <c r="H5" s="133" t="s">
        <v>195</v>
      </c>
      <c r="I5" s="159" t="s">
        <v>61</v>
      </c>
      <c r="J5" s="13"/>
      <c r="K5" s="114"/>
      <c r="L5" s="114"/>
      <c r="M5" s="114"/>
      <c r="N5" s="119"/>
      <c r="O5" s="12" t="s">
        <v>196</v>
      </c>
      <c r="P5" s="13"/>
      <c r="Q5" s="14"/>
      <c r="R5" s="10" t="s">
        <v>64</v>
      </c>
      <c r="S5" s="159" t="s">
        <v>65</v>
      </c>
      <c r="T5" s="113" t="s">
        <v>67</v>
      </c>
      <c r="U5" s="114" t="s">
        <v>65</v>
      </c>
      <c r="V5" s="113" t="s">
        <v>69</v>
      </c>
      <c r="W5" s="113" t="s">
        <v>70</v>
      </c>
      <c r="X5" s="165" t="s">
        <v>71</v>
      </c>
    </row>
    <row r="6" ht="19.5" customHeight="1" spans="1:24">
      <c r="A6" s="26"/>
      <c r="B6" s="26"/>
      <c r="C6" s="26"/>
      <c r="D6" s="26"/>
      <c r="E6" s="26"/>
      <c r="F6" s="26"/>
      <c r="G6" s="26"/>
      <c r="H6" s="26"/>
      <c r="I6" s="164" t="s">
        <v>197</v>
      </c>
      <c r="J6" s="165" t="s">
        <v>198</v>
      </c>
      <c r="K6" s="10" t="s">
        <v>199</v>
      </c>
      <c r="L6" s="10" t="s">
        <v>200</v>
      </c>
      <c r="M6" s="10" t="s">
        <v>201</v>
      </c>
      <c r="N6" s="10" t="s">
        <v>202</v>
      </c>
      <c r="O6" s="10" t="s">
        <v>61</v>
      </c>
      <c r="P6" s="10" t="s">
        <v>62</v>
      </c>
      <c r="Q6" s="10" t="s">
        <v>63</v>
      </c>
      <c r="R6" s="26"/>
      <c r="S6" s="10" t="s">
        <v>60</v>
      </c>
      <c r="T6" s="10" t="s">
        <v>67</v>
      </c>
      <c r="U6" s="10" t="s">
        <v>203</v>
      </c>
      <c r="V6" s="10" t="s">
        <v>69</v>
      </c>
      <c r="W6" s="10" t="s">
        <v>70</v>
      </c>
      <c r="X6" s="10" t="s">
        <v>71</v>
      </c>
    </row>
    <row r="7" ht="37.5" customHeight="1" spans="1:24">
      <c r="A7" s="20"/>
      <c r="B7" s="160"/>
      <c r="C7" s="160"/>
      <c r="D7" s="160"/>
      <c r="E7" s="160"/>
      <c r="F7" s="160"/>
      <c r="G7" s="160"/>
      <c r="H7" s="160"/>
      <c r="I7" s="166" t="s">
        <v>60</v>
      </c>
      <c r="J7" s="166" t="s">
        <v>204</v>
      </c>
      <c r="K7" s="18" t="s">
        <v>198</v>
      </c>
      <c r="L7" s="18" t="s">
        <v>200</v>
      </c>
      <c r="M7" s="18" t="s">
        <v>201</v>
      </c>
      <c r="N7" s="18" t="s">
        <v>202</v>
      </c>
      <c r="O7" s="18" t="s">
        <v>200</v>
      </c>
      <c r="P7" s="18" t="s">
        <v>201</v>
      </c>
      <c r="Q7" s="18" t="s">
        <v>202</v>
      </c>
      <c r="R7" s="18" t="s">
        <v>64</v>
      </c>
      <c r="S7" s="18" t="s">
        <v>60</v>
      </c>
      <c r="T7" s="18" t="s">
        <v>67</v>
      </c>
      <c r="U7" s="18" t="s">
        <v>203</v>
      </c>
      <c r="V7" s="18" t="s">
        <v>69</v>
      </c>
      <c r="W7" s="18" t="s">
        <v>70</v>
      </c>
      <c r="X7" s="18" t="s">
        <v>71</v>
      </c>
    </row>
    <row r="8" customHeight="1" spans="1:24">
      <c r="A8" s="21">
        <v>1</v>
      </c>
      <c r="B8" s="34">
        <v>2</v>
      </c>
      <c r="C8" s="34">
        <v>3</v>
      </c>
      <c r="D8" s="34">
        <v>4</v>
      </c>
      <c r="E8" s="34">
        <v>5</v>
      </c>
      <c r="F8" s="34">
        <v>6</v>
      </c>
      <c r="G8" s="34">
        <v>7</v>
      </c>
      <c r="H8" s="34">
        <v>8</v>
      </c>
      <c r="I8" s="34">
        <v>9</v>
      </c>
      <c r="J8" s="34">
        <v>10</v>
      </c>
      <c r="K8" s="34">
        <v>11</v>
      </c>
      <c r="L8" s="34">
        <v>12</v>
      </c>
      <c r="M8" s="34">
        <v>13</v>
      </c>
      <c r="N8" s="34">
        <v>14</v>
      </c>
      <c r="O8" s="34">
        <v>15</v>
      </c>
      <c r="P8" s="34">
        <v>16</v>
      </c>
      <c r="Q8" s="34">
        <v>17</v>
      </c>
      <c r="R8" s="34">
        <v>18</v>
      </c>
      <c r="S8" s="34">
        <v>19</v>
      </c>
      <c r="T8" s="34">
        <v>20</v>
      </c>
      <c r="U8" s="34">
        <v>21</v>
      </c>
      <c r="V8" s="34">
        <v>22</v>
      </c>
      <c r="W8" s="34">
        <v>23</v>
      </c>
      <c r="X8" s="34">
        <v>24</v>
      </c>
    </row>
    <row r="9" ht="20.25" customHeight="1" spans="1:24">
      <c r="A9" s="161" t="s">
        <v>73</v>
      </c>
      <c r="B9" s="161" t="s">
        <v>205</v>
      </c>
      <c r="C9" s="161" t="s">
        <v>206</v>
      </c>
      <c r="D9" s="161" t="s">
        <v>95</v>
      </c>
      <c r="E9" s="161" t="s">
        <v>207</v>
      </c>
      <c r="F9" s="161" t="s">
        <v>208</v>
      </c>
      <c r="G9" s="161" t="s">
        <v>209</v>
      </c>
      <c r="H9" s="155">
        <v>82.35</v>
      </c>
      <c r="I9" s="155">
        <v>82.35</v>
      </c>
      <c r="J9" s="82"/>
      <c r="K9" s="82"/>
      <c r="L9" s="82"/>
      <c r="M9" s="155">
        <v>82.35</v>
      </c>
      <c r="N9" s="82"/>
      <c r="O9" s="155"/>
      <c r="P9" s="155"/>
      <c r="Q9" s="155"/>
      <c r="R9" s="155"/>
      <c r="S9" s="155"/>
      <c r="T9" s="155"/>
      <c r="U9" s="155"/>
      <c r="V9" s="155"/>
      <c r="W9" s="155"/>
      <c r="X9" s="155"/>
    </row>
    <row r="10" ht="20.25" customHeight="1" spans="1:24">
      <c r="A10" s="161" t="s">
        <v>73</v>
      </c>
      <c r="B10" s="161" t="s">
        <v>205</v>
      </c>
      <c r="C10" s="161" t="s">
        <v>206</v>
      </c>
      <c r="D10" s="161" t="s">
        <v>95</v>
      </c>
      <c r="E10" s="161" t="s">
        <v>207</v>
      </c>
      <c r="F10" s="161" t="s">
        <v>210</v>
      </c>
      <c r="G10" s="161" t="s">
        <v>211</v>
      </c>
      <c r="H10" s="155">
        <v>119.9976</v>
      </c>
      <c r="I10" s="155">
        <v>119.9976</v>
      </c>
      <c r="J10" s="167"/>
      <c r="K10" s="167"/>
      <c r="L10" s="167"/>
      <c r="M10" s="155">
        <v>119.9976</v>
      </c>
      <c r="N10" s="167"/>
      <c r="O10" s="155"/>
      <c r="P10" s="155"/>
      <c r="Q10" s="155"/>
      <c r="R10" s="155"/>
      <c r="S10" s="155"/>
      <c r="T10" s="155"/>
      <c r="U10" s="155"/>
      <c r="V10" s="155"/>
      <c r="W10" s="155"/>
      <c r="X10" s="155"/>
    </row>
    <row r="11" ht="20.25" customHeight="1" spans="1:24">
      <c r="A11" s="161" t="s">
        <v>73</v>
      </c>
      <c r="B11" s="161" t="s">
        <v>205</v>
      </c>
      <c r="C11" s="161" t="s">
        <v>206</v>
      </c>
      <c r="D11" s="161" t="s">
        <v>95</v>
      </c>
      <c r="E11" s="161" t="s">
        <v>207</v>
      </c>
      <c r="F11" s="161" t="s">
        <v>212</v>
      </c>
      <c r="G11" s="161" t="s">
        <v>213</v>
      </c>
      <c r="H11" s="155">
        <v>6.8625</v>
      </c>
      <c r="I11" s="155">
        <v>6.8625</v>
      </c>
      <c r="J11" s="167"/>
      <c r="K11" s="167"/>
      <c r="L11" s="167"/>
      <c r="M11" s="155">
        <v>6.8625</v>
      </c>
      <c r="N11" s="167"/>
      <c r="O11" s="155"/>
      <c r="P11" s="155"/>
      <c r="Q11" s="155"/>
      <c r="R11" s="155"/>
      <c r="S11" s="155"/>
      <c r="T11" s="155"/>
      <c r="U11" s="155"/>
      <c r="V11" s="155"/>
      <c r="W11" s="155"/>
      <c r="X11" s="155"/>
    </row>
    <row r="12" ht="20.25" customHeight="1" spans="1:24">
      <c r="A12" s="161" t="s">
        <v>73</v>
      </c>
      <c r="B12" s="161" t="s">
        <v>214</v>
      </c>
      <c r="C12" s="161" t="s">
        <v>215</v>
      </c>
      <c r="D12" s="161" t="s">
        <v>111</v>
      </c>
      <c r="E12" s="161" t="s">
        <v>216</v>
      </c>
      <c r="F12" s="161" t="s">
        <v>217</v>
      </c>
      <c r="G12" s="161" t="s">
        <v>218</v>
      </c>
      <c r="H12" s="155">
        <v>40.5517</v>
      </c>
      <c r="I12" s="155">
        <v>40.5517</v>
      </c>
      <c r="J12" s="167"/>
      <c r="K12" s="167"/>
      <c r="L12" s="167"/>
      <c r="M12" s="155">
        <v>40.5517</v>
      </c>
      <c r="N12" s="167"/>
      <c r="O12" s="155"/>
      <c r="P12" s="155"/>
      <c r="Q12" s="155"/>
      <c r="R12" s="155"/>
      <c r="S12" s="155"/>
      <c r="T12" s="155"/>
      <c r="U12" s="155"/>
      <c r="V12" s="155"/>
      <c r="W12" s="155"/>
      <c r="X12" s="155"/>
    </row>
    <row r="13" ht="20.25" customHeight="1" spans="1:24">
      <c r="A13" s="161" t="s">
        <v>73</v>
      </c>
      <c r="B13" s="161" t="s">
        <v>214</v>
      </c>
      <c r="C13" s="161" t="s">
        <v>215</v>
      </c>
      <c r="D13" s="161" t="s">
        <v>117</v>
      </c>
      <c r="E13" s="161" t="s">
        <v>219</v>
      </c>
      <c r="F13" s="161" t="s">
        <v>220</v>
      </c>
      <c r="G13" s="161" t="s">
        <v>221</v>
      </c>
      <c r="H13" s="155">
        <v>18.4984</v>
      </c>
      <c r="I13" s="155">
        <v>18.4984</v>
      </c>
      <c r="J13" s="167"/>
      <c r="K13" s="167"/>
      <c r="L13" s="167"/>
      <c r="M13" s="155">
        <v>18.4984</v>
      </c>
      <c r="N13" s="167"/>
      <c r="O13" s="155"/>
      <c r="P13" s="155"/>
      <c r="Q13" s="155"/>
      <c r="R13" s="155"/>
      <c r="S13" s="155"/>
      <c r="T13" s="155"/>
      <c r="U13" s="155"/>
      <c r="V13" s="155"/>
      <c r="W13" s="155"/>
      <c r="X13" s="155"/>
    </row>
    <row r="14" ht="20.25" customHeight="1" spans="1:24">
      <c r="A14" s="161" t="s">
        <v>73</v>
      </c>
      <c r="B14" s="161" t="s">
        <v>214</v>
      </c>
      <c r="C14" s="161" t="s">
        <v>215</v>
      </c>
      <c r="D14" s="161" t="s">
        <v>119</v>
      </c>
      <c r="E14" s="161" t="s">
        <v>222</v>
      </c>
      <c r="F14" s="161" t="s">
        <v>223</v>
      </c>
      <c r="G14" s="161" t="s">
        <v>224</v>
      </c>
      <c r="H14" s="155">
        <v>10.393</v>
      </c>
      <c r="I14" s="155">
        <v>10.393</v>
      </c>
      <c r="J14" s="167"/>
      <c r="K14" s="167"/>
      <c r="L14" s="167"/>
      <c r="M14" s="155">
        <v>10.393</v>
      </c>
      <c r="N14" s="167"/>
      <c r="O14" s="155"/>
      <c r="P14" s="155"/>
      <c r="Q14" s="155"/>
      <c r="R14" s="155"/>
      <c r="S14" s="155"/>
      <c r="T14" s="155"/>
      <c r="U14" s="155"/>
      <c r="V14" s="155"/>
      <c r="W14" s="155"/>
      <c r="X14" s="155"/>
    </row>
    <row r="15" ht="20.25" customHeight="1" spans="1:24">
      <c r="A15" s="161" t="s">
        <v>73</v>
      </c>
      <c r="B15" s="161" t="s">
        <v>214</v>
      </c>
      <c r="C15" s="161" t="s">
        <v>215</v>
      </c>
      <c r="D15" s="161" t="s">
        <v>119</v>
      </c>
      <c r="E15" s="161" t="s">
        <v>222</v>
      </c>
      <c r="F15" s="161" t="s">
        <v>223</v>
      </c>
      <c r="G15" s="161" t="s">
        <v>224</v>
      </c>
      <c r="H15" s="155">
        <v>2.436</v>
      </c>
      <c r="I15" s="155">
        <v>2.436</v>
      </c>
      <c r="J15" s="167"/>
      <c r="K15" s="167"/>
      <c r="L15" s="167"/>
      <c r="M15" s="155">
        <v>2.436</v>
      </c>
      <c r="N15" s="167"/>
      <c r="O15" s="155"/>
      <c r="P15" s="155"/>
      <c r="Q15" s="155"/>
      <c r="R15" s="155"/>
      <c r="S15" s="155"/>
      <c r="T15" s="155"/>
      <c r="U15" s="155"/>
      <c r="V15" s="155"/>
      <c r="W15" s="155"/>
      <c r="X15" s="155"/>
    </row>
    <row r="16" ht="20.25" customHeight="1" spans="1:24">
      <c r="A16" s="161" t="s">
        <v>73</v>
      </c>
      <c r="B16" s="161" t="s">
        <v>214</v>
      </c>
      <c r="C16" s="161" t="s">
        <v>215</v>
      </c>
      <c r="D16" s="161" t="s">
        <v>95</v>
      </c>
      <c r="E16" s="161" t="s">
        <v>207</v>
      </c>
      <c r="F16" s="161" t="s">
        <v>225</v>
      </c>
      <c r="G16" s="161" t="s">
        <v>226</v>
      </c>
      <c r="H16" s="155">
        <v>0.07</v>
      </c>
      <c r="I16" s="155">
        <v>0.07</v>
      </c>
      <c r="J16" s="167"/>
      <c r="K16" s="167"/>
      <c r="L16" s="167"/>
      <c r="M16" s="155">
        <v>0.07</v>
      </c>
      <c r="N16" s="167"/>
      <c r="O16" s="155"/>
      <c r="P16" s="155"/>
      <c r="Q16" s="155"/>
      <c r="R16" s="155"/>
      <c r="S16" s="155"/>
      <c r="T16" s="155"/>
      <c r="U16" s="155"/>
      <c r="V16" s="155"/>
      <c r="W16" s="155"/>
      <c r="X16" s="155"/>
    </row>
    <row r="17" ht="20.25" customHeight="1" spans="1:24">
      <c r="A17" s="161" t="s">
        <v>73</v>
      </c>
      <c r="B17" s="161" t="s">
        <v>214</v>
      </c>
      <c r="C17" s="161" t="s">
        <v>215</v>
      </c>
      <c r="D17" s="161" t="s">
        <v>121</v>
      </c>
      <c r="E17" s="161" t="s">
        <v>227</v>
      </c>
      <c r="F17" s="161" t="s">
        <v>225</v>
      </c>
      <c r="G17" s="161" t="s">
        <v>226</v>
      </c>
      <c r="H17" s="155">
        <v>0.456</v>
      </c>
      <c r="I17" s="155">
        <v>0.456</v>
      </c>
      <c r="J17" s="167"/>
      <c r="K17" s="167"/>
      <c r="L17" s="167"/>
      <c r="M17" s="155">
        <v>0.456</v>
      </c>
      <c r="N17" s="167"/>
      <c r="O17" s="155"/>
      <c r="P17" s="155"/>
      <c r="Q17" s="155"/>
      <c r="R17" s="155"/>
      <c r="S17" s="155"/>
      <c r="T17" s="155"/>
      <c r="U17" s="155"/>
      <c r="V17" s="155"/>
      <c r="W17" s="155"/>
      <c r="X17" s="155"/>
    </row>
    <row r="18" ht="20.25" customHeight="1" spans="1:24">
      <c r="A18" s="161" t="s">
        <v>73</v>
      </c>
      <c r="B18" s="161" t="s">
        <v>214</v>
      </c>
      <c r="C18" s="161" t="s">
        <v>215</v>
      </c>
      <c r="D18" s="161" t="s">
        <v>121</v>
      </c>
      <c r="E18" s="161" t="s">
        <v>227</v>
      </c>
      <c r="F18" s="161" t="s">
        <v>225</v>
      </c>
      <c r="G18" s="161" t="s">
        <v>226</v>
      </c>
      <c r="H18" s="155">
        <v>0.3339</v>
      </c>
      <c r="I18" s="155">
        <v>0.3339</v>
      </c>
      <c r="J18" s="167"/>
      <c r="K18" s="167"/>
      <c r="L18" s="167"/>
      <c r="M18" s="155">
        <v>0.3339</v>
      </c>
      <c r="N18" s="167"/>
      <c r="O18" s="155"/>
      <c r="P18" s="155"/>
      <c r="Q18" s="155"/>
      <c r="R18" s="155"/>
      <c r="S18" s="155"/>
      <c r="T18" s="155"/>
      <c r="U18" s="155"/>
      <c r="V18" s="155"/>
      <c r="W18" s="155"/>
      <c r="X18" s="155"/>
    </row>
    <row r="19" ht="20.25" customHeight="1" spans="1:24">
      <c r="A19" s="161" t="s">
        <v>73</v>
      </c>
      <c r="B19" s="161" t="s">
        <v>214</v>
      </c>
      <c r="C19" s="161" t="s">
        <v>215</v>
      </c>
      <c r="D19" s="161" t="s">
        <v>121</v>
      </c>
      <c r="E19" s="161" t="s">
        <v>227</v>
      </c>
      <c r="F19" s="161" t="s">
        <v>225</v>
      </c>
      <c r="G19" s="161" t="s">
        <v>226</v>
      </c>
      <c r="H19" s="155">
        <v>0.9063</v>
      </c>
      <c r="I19" s="155">
        <v>0.9063</v>
      </c>
      <c r="J19" s="167"/>
      <c r="K19" s="167"/>
      <c r="L19" s="167"/>
      <c r="M19" s="155">
        <v>0.9063</v>
      </c>
      <c r="N19" s="167"/>
      <c r="O19" s="155"/>
      <c r="P19" s="155"/>
      <c r="Q19" s="155"/>
      <c r="R19" s="155"/>
      <c r="S19" s="155"/>
      <c r="T19" s="155"/>
      <c r="U19" s="155"/>
      <c r="V19" s="155"/>
      <c r="W19" s="155"/>
      <c r="X19" s="155"/>
    </row>
    <row r="20" ht="20.25" customHeight="1" spans="1:24">
      <c r="A20" s="161" t="s">
        <v>73</v>
      </c>
      <c r="B20" s="161" t="s">
        <v>228</v>
      </c>
      <c r="C20" s="161" t="s">
        <v>229</v>
      </c>
      <c r="D20" s="161" t="s">
        <v>127</v>
      </c>
      <c r="E20" s="161" t="s">
        <v>229</v>
      </c>
      <c r="F20" s="161" t="s">
        <v>230</v>
      </c>
      <c r="G20" s="161" t="s">
        <v>229</v>
      </c>
      <c r="H20" s="155">
        <v>35.2836</v>
      </c>
      <c r="I20" s="155">
        <v>35.2836</v>
      </c>
      <c r="J20" s="167"/>
      <c r="K20" s="167"/>
      <c r="L20" s="167"/>
      <c r="M20" s="155">
        <v>35.2836</v>
      </c>
      <c r="N20" s="167"/>
      <c r="O20" s="155"/>
      <c r="P20" s="155"/>
      <c r="Q20" s="155"/>
      <c r="R20" s="155"/>
      <c r="S20" s="155"/>
      <c r="T20" s="155"/>
      <c r="U20" s="155"/>
      <c r="V20" s="155"/>
      <c r="W20" s="155"/>
      <c r="X20" s="155"/>
    </row>
    <row r="21" ht="20.25" customHeight="1" spans="1:24">
      <c r="A21" s="161" t="s">
        <v>73</v>
      </c>
      <c r="B21" s="161" t="s">
        <v>231</v>
      </c>
      <c r="C21" s="161" t="s">
        <v>232</v>
      </c>
      <c r="D21" s="161" t="s">
        <v>95</v>
      </c>
      <c r="E21" s="161" t="s">
        <v>207</v>
      </c>
      <c r="F21" s="161" t="s">
        <v>233</v>
      </c>
      <c r="G21" s="161" t="s">
        <v>234</v>
      </c>
      <c r="H21" s="155">
        <v>2.2</v>
      </c>
      <c r="I21" s="155">
        <v>2.2</v>
      </c>
      <c r="J21" s="167"/>
      <c r="K21" s="167"/>
      <c r="L21" s="167"/>
      <c r="M21" s="155">
        <v>2.2</v>
      </c>
      <c r="N21" s="167"/>
      <c r="O21" s="155"/>
      <c r="P21" s="155"/>
      <c r="Q21" s="155"/>
      <c r="R21" s="155"/>
      <c r="S21" s="155"/>
      <c r="T21" s="155"/>
      <c r="U21" s="155"/>
      <c r="V21" s="155"/>
      <c r="W21" s="155"/>
      <c r="X21" s="155"/>
    </row>
    <row r="22" ht="20.25" customHeight="1" spans="1:24">
      <c r="A22" s="161" t="s">
        <v>73</v>
      </c>
      <c r="B22" s="161" t="s">
        <v>235</v>
      </c>
      <c r="C22" s="161" t="s">
        <v>182</v>
      </c>
      <c r="D22" s="161" t="s">
        <v>95</v>
      </c>
      <c r="E22" s="161" t="s">
        <v>207</v>
      </c>
      <c r="F22" s="161" t="s">
        <v>236</v>
      </c>
      <c r="G22" s="161" t="s">
        <v>182</v>
      </c>
      <c r="H22" s="155">
        <v>4.75</v>
      </c>
      <c r="I22" s="155">
        <v>4.75</v>
      </c>
      <c r="J22" s="167"/>
      <c r="K22" s="167"/>
      <c r="L22" s="167"/>
      <c r="M22" s="155">
        <v>4.75</v>
      </c>
      <c r="N22" s="167"/>
      <c r="O22" s="155"/>
      <c r="P22" s="155"/>
      <c r="Q22" s="155"/>
      <c r="R22" s="155"/>
      <c r="S22" s="155"/>
      <c r="T22" s="155"/>
      <c r="U22" s="155"/>
      <c r="V22" s="155"/>
      <c r="W22" s="155"/>
      <c r="X22" s="155"/>
    </row>
    <row r="23" ht="20.25" customHeight="1" spans="1:24">
      <c r="A23" s="161" t="s">
        <v>73</v>
      </c>
      <c r="B23" s="161" t="s">
        <v>237</v>
      </c>
      <c r="C23" s="161" t="s">
        <v>238</v>
      </c>
      <c r="D23" s="161" t="s">
        <v>95</v>
      </c>
      <c r="E23" s="161" t="s">
        <v>207</v>
      </c>
      <c r="F23" s="161" t="s">
        <v>239</v>
      </c>
      <c r="G23" s="161" t="s">
        <v>240</v>
      </c>
      <c r="H23" s="155">
        <v>1.806</v>
      </c>
      <c r="I23" s="155">
        <v>1.806</v>
      </c>
      <c r="J23" s="167"/>
      <c r="K23" s="167"/>
      <c r="L23" s="167"/>
      <c r="M23" s="155">
        <v>1.806</v>
      </c>
      <c r="N23" s="167"/>
      <c r="O23" s="155"/>
      <c r="P23" s="155"/>
      <c r="Q23" s="155"/>
      <c r="R23" s="155"/>
      <c r="S23" s="155"/>
      <c r="T23" s="155"/>
      <c r="U23" s="155"/>
      <c r="V23" s="155"/>
      <c r="W23" s="155"/>
      <c r="X23" s="155"/>
    </row>
    <row r="24" ht="20.25" customHeight="1" spans="1:24">
      <c r="A24" s="161" t="s">
        <v>73</v>
      </c>
      <c r="B24" s="161" t="s">
        <v>241</v>
      </c>
      <c r="C24" s="161" t="s">
        <v>242</v>
      </c>
      <c r="D24" s="161" t="s">
        <v>95</v>
      </c>
      <c r="E24" s="161" t="s">
        <v>207</v>
      </c>
      <c r="F24" s="161" t="s">
        <v>239</v>
      </c>
      <c r="G24" s="161" t="s">
        <v>240</v>
      </c>
      <c r="H24" s="155">
        <v>18.06</v>
      </c>
      <c r="I24" s="155">
        <v>18.06</v>
      </c>
      <c r="J24" s="167"/>
      <c r="K24" s="167"/>
      <c r="L24" s="167"/>
      <c r="M24" s="155">
        <v>18.06</v>
      </c>
      <c r="N24" s="167"/>
      <c r="O24" s="155"/>
      <c r="P24" s="155"/>
      <c r="Q24" s="155"/>
      <c r="R24" s="155"/>
      <c r="S24" s="155"/>
      <c r="T24" s="155"/>
      <c r="U24" s="155"/>
      <c r="V24" s="155"/>
      <c r="W24" s="155"/>
      <c r="X24" s="155"/>
    </row>
    <row r="25" ht="20.25" customHeight="1" spans="1:24">
      <c r="A25" s="161" t="s">
        <v>73</v>
      </c>
      <c r="B25" s="161" t="s">
        <v>243</v>
      </c>
      <c r="C25" s="161" t="s">
        <v>244</v>
      </c>
      <c r="D25" s="161" t="s">
        <v>95</v>
      </c>
      <c r="E25" s="161" t="s">
        <v>207</v>
      </c>
      <c r="F25" s="161" t="s">
        <v>245</v>
      </c>
      <c r="G25" s="161" t="s">
        <v>246</v>
      </c>
      <c r="H25" s="155">
        <v>4.1515</v>
      </c>
      <c r="I25" s="155">
        <v>4.1515</v>
      </c>
      <c r="J25" s="167"/>
      <c r="K25" s="167"/>
      <c r="L25" s="167"/>
      <c r="M25" s="155">
        <v>4.1515</v>
      </c>
      <c r="N25" s="167"/>
      <c r="O25" s="155"/>
      <c r="P25" s="155"/>
      <c r="Q25" s="155"/>
      <c r="R25" s="155"/>
      <c r="S25" s="155"/>
      <c r="T25" s="155"/>
      <c r="U25" s="155"/>
      <c r="V25" s="155"/>
      <c r="W25" s="155"/>
      <c r="X25" s="155"/>
    </row>
    <row r="26" ht="20.25" customHeight="1" spans="1:24">
      <c r="A26" s="161" t="s">
        <v>73</v>
      </c>
      <c r="B26" s="161" t="s">
        <v>243</v>
      </c>
      <c r="C26" s="161" t="s">
        <v>244</v>
      </c>
      <c r="D26" s="161" t="s">
        <v>95</v>
      </c>
      <c r="E26" s="161" t="s">
        <v>207</v>
      </c>
      <c r="F26" s="161" t="s">
        <v>247</v>
      </c>
      <c r="G26" s="161" t="s">
        <v>248</v>
      </c>
      <c r="H26" s="155">
        <v>0.722</v>
      </c>
      <c r="I26" s="155">
        <v>0.722</v>
      </c>
      <c r="J26" s="167"/>
      <c r="K26" s="167"/>
      <c r="L26" s="167"/>
      <c r="M26" s="155">
        <v>0.722</v>
      </c>
      <c r="N26" s="167"/>
      <c r="O26" s="155"/>
      <c r="P26" s="155"/>
      <c r="Q26" s="155"/>
      <c r="R26" s="155"/>
      <c r="S26" s="155"/>
      <c r="T26" s="155"/>
      <c r="U26" s="155"/>
      <c r="V26" s="155"/>
      <c r="W26" s="155"/>
      <c r="X26" s="155"/>
    </row>
    <row r="27" ht="20.25" customHeight="1" spans="1:24">
      <c r="A27" s="161" t="s">
        <v>73</v>
      </c>
      <c r="B27" s="161" t="s">
        <v>243</v>
      </c>
      <c r="C27" s="161" t="s">
        <v>244</v>
      </c>
      <c r="D27" s="161" t="s">
        <v>95</v>
      </c>
      <c r="E27" s="161" t="s">
        <v>207</v>
      </c>
      <c r="F27" s="161" t="s">
        <v>249</v>
      </c>
      <c r="G27" s="161" t="s">
        <v>250</v>
      </c>
      <c r="H27" s="155">
        <v>1.8639</v>
      </c>
      <c r="I27" s="155">
        <v>1.8639</v>
      </c>
      <c r="J27" s="167"/>
      <c r="K27" s="167"/>
      <c r="L27" s="167"/>
      <c r="M27" s="155">
        <v>1.8639</v>
      </c>
      <c r="N27" s="167"/>
      <c r="O27" s="155"/>
      <c r="P27" s="155"/>
      <c r="Q27" s="155"/>
      <c r="R27" s="155"/>
      <c r="S27" s="155"/>
      <c r="T27" s="155"/>
      <c r="U27" s="155"/>
      <c r="V27" s="155"/>
      <c r="W27" s="155"/>
      <c r="X27" s="155"/>
    </row>
    <row r="28" ht="20.25" customHeight="1" spans="1:24">
      <c r="A28" s="161" t="s">
        <v>73</v>
      </c>
      <c r="B28" s="161" t="s">
        <v>243</v>
      </c>
      <c r="C28" s="161" t="s">
        <v>244</v>
      </c>
      <c r="D28" s="161" t="s">
        <v>95</v>
      </c>
      <c r="E28" s="161" t="s">
        <v>207</v>
      </c>
      <c r="F28" s="161" t="s">
        <v>251</v>
      </c>
      <c r="G28" s="161" t="s">
        <v>252</v>
      </c>
      <c r="H28" s="155">
        <v>2.7075</v>
      </c>
      <c r="I28" s="155">
        <v>2.7075</v>
      </c>
      <c r="J28" s="167"/>
      <c r="K28" s="167"/>
      <c r="L28" s="167"/>
      <c r="M28" s="155">
        <v>2.7075</v>
      </c>
      <c r="N28" s="167"/>
      <c r="O28" s="155"/>
      <c r="P28" s="155"/>
      <c r="Q28" s="155"/>
      <c r="R28" s="155"/>
      <c r="S28" s="155"/>
      <c r="T28" s="155"/>
      <c r="U28" s="155"/>
      <c r="V28" s="155"/>
      <c r="W28" s="155"/>
      <c r="X28" s="155"/>
    </row>
    <row r="29" ht="20.25" customHeight="1" spans="1:24">
      <c r="A29" s="161" t="s">
        <v>73</v>
      </c>
      <c r="B29" s="161" t="s">
        <v>243</v>
      </c>
      <c r="C29" s="161" t="s">
        <v>244</v>
      </c>
      <c r="D29" s="161" t="s">
        <v>95</v>
      </c>
      <c r="E29" s="161" t="s">
        <v>207</v>
      </c>
      <c r="F29" s="161" t="s">
        <v>253</v>
      </c>
      <c r="G29" s="161" t="s">
        <v>254</v>
      </c>
      <c r="H29" s="155">
        <v>2.888</v>
      </c>
      <c r="I29" s="155">
        <v>2.888</v>
      </c>
      <c r="J29" s="167"/>
      <c r="K29" s="167"/>
      <c r="L29" s="167"/>
      <c r="M29" s="155">
        <v>2.888</v>
      </c>
      <c r="N29" s="167"/>
      <c r="O29" s="155"/>
      <c r="P29" s="155"/>
      <c r="Q29" s="155"/>
      <c r="R29" s="155"/>
      <c r="S29" s="155"/>
      <c r="T29" s="155"/>
      <c r="U29" s="155"/>
      <c r="V29" s="155"/>
      <c r="W29" s="155"/>
      <c r="X29" s="155"/>
    </row>
    <row r="30" ht="20.25" customHeight="1" spans="1:24">
      <c r="A30" s="161" t="s">
        <v>73</v>
      </c>
      <c r="B30" s="161" t="s">
        <v>243</v>
      </c>
      <c r="C30" s="161" t="s">
        <v>244</v>
      </c>
      <c r="D30" s="161" t="s">
        <v>95</v>
      </c>
      <c r="E30" s="161" t="s">
        <v>207</v>
      </c>
      <c r="F30" s="161" t="s">
        <v>255</v>
      </c>
      <c r="G30" s="161" t="s">
        <v>256</v>
      </c>
      <c r="H30" s="155">
        <v>3.325</v>
      </c>
      <c r="I30" s="155">
        <v>3.325</v>
      </c>
      <c r="J30" s="167"/>
      <c r="K30" s="167"/>
      <c r="L30" s="167"/>
      <c r="M30" s="155">
        <v>3.325</v>
      </c>
      <c r="N30" s="167"/>
      <c r="O30" s="155"/>
      <c r="P30" s="155"/>
      <c r="Q30" s="155"/>
      <c r="R30" s="155"/>
      <c r="S30" s="155"/>
      <c r="T30" s="155"/>
      <c r="U30" s="155"/>
      <c r="V30" s="155"/>
      <c r="W30" s="155"/>
      <c r="X30" s="155"/>
    </row>
    <row r="31" ht="20.25" customHeight="1" spans="1:24">
      <c r="A31" s="161" t="s">
        <v>73</v>
      </c>
      <c r="B31" s="161" t="s">
        <v>243</v>
      </c>
      <c r="C31" s="161" t="s">
        <v>244</v>
      </c>
      <c r="D31" s="161" t="s">
        <v>95</v>
      </c>
      <c r="E31" s="161" t="s">
        <v>207</v>
      </c>
      <c r="F31" s="161" t="s">
        <v>257</v>
      </c>
      <c r="G31" s="161" t="s">
        <v>258</v>
      </c>
      <c r="H31" s="155">
        <v>1.083</v>
      </c>
      <c r="I31" s="155">
        <v>1.083</v>
      </c>
      <c r="J31" s="167"/>
      <c r="K31" s="167"/>
      <c r="L31" s="167"/>
      <c r="M31" s="155">
        <v>1.083</v>
      </c>
      <c r="N31" s="167"/>
      <c r="O31" s="155"/>
      <c r="P31" s="155"/>
      <c r="Q31" s="155"/>
      <c r="R31" s="155"/>
      <c r="S31" s="155"/>
      <c r="T31" s="155"/>
      <c r="U31" s="155"/>
      <c r="V31" s="155"/>
      <c r="W31" s="155"/>
      <c r="X31" s="155"/>
    </row>
    <row r="32" ht="20.25" customHeight="1" spans="1:24">
      <c r="A32" s="161" t="s">
        <v>73</v>
      </c>
      <c r="B32" s="161" t="s">
        <v>243</v>
      </c>
      <c r="C32" s="161" t="s">
        <v>244</v>
      </c>
      <c r="D32" s="161" t="s">
        <v>95</v>
      </c>
      <c r="E32" s="161" t="s">
        <v>207</v>
      </c>
      <c r="F32" s="161" t="s">
        <v>259</v>
      </c>
      <c r="G32" s="161" t="s">
        <v>260</v>
      </c>
      <c r="H32" s="155">
        <v>4.56</v>
      </c>
      <c r="I32" s="155">
        <v>4.56</v>
      </c>
      <c r="J32" s="167"/>
      <c r="K32" s="167"/>
      <c r="L32" s="167"/>
      <c r="M32" s="155">
        <v>4.56</v>
      </c>
      <c r="N32" s="167"/>
      <c r="O32" s="155"/>
      <c r="P32" s="155"/>
      <c r="Q32" s="155"/>
      <c r="R32" s="155"/>
      <c r="S32" s="155"/>
      <c r="T32" s="155"/>
      <c r="U32" s="155"/>
      <c r="V32" s="155"/>
      <c r="W32" s="155"/>
      <c r="X32" s="155"/>
    </row>
    <row r="33" ht="20.25" customHeight="1" spans="1:24">
      <c r="A33" s="161" t="s">
        <v>73</v>
      </c>
      <c r="B33" s="161" t="s">
        <v>243</v>
      </c>
      <c r="C33" s="161" t="s">
        <v>244</v>
      </c>
      <c r="D33" s="161" t="s">
        <v>95</v>
      </c>
      <c r="E33" s="161" t="s">
        <v>207</v>
      </c>
      <c r="F33" s="161" t="s">
        <v>259</v>
      </c>
      <c r="G33" s="161" t="s">
        <v>260</v>
      </c>
      <c r="H33" s="155">
        <v>1.14</v>
      </c>
      <c r="I33" s="155">
        <v>1.14</v>
      </c>
      <c r="J33" s="167"/>
      <c r="K33" s="167"/>
      <c r="L33" s="167"/>
      <c r="M33" s="155">
        <v>1.14</v>
      </c>
      <c r="N33" s="167"/>
      <c r="O33" s="155"/>
      <c r="P33" s="155"/>
      <c r="Q33" s="155"/>
      <c r="R33" s="155"/>
      <c r="S33" s="155"/>
      <c r="T33" s="155"/>
      <c r="U33" s="155"/>
      <c r="V33" s="155"/>
      <c r="W33" s="155"/>
      <c r="X33" s="155"/>
    </row>
    <row r="34" ht="20.25" customHeight="1" spans="1:24">
      <c r="A34" s="161" t="s">
        <v>73</v>
      </c>
      <c r="B34" s="161" t="s">
        <v>243</v>
      </c>
      <c r="C34" s="161" t="s">
        <v>244</v>
      </c>
      <c r="D34" s="161" t="s">
        <v>95</v>
      </c>
      <c r="E34" s="161" t="s">
        <v>207</v>
      </c>
      <c r="F34" s="161" t="s">
        <v>261</v>
      </c>
      <c r="G34" s="161" t="s">
        <v>262</v>
      </c>
      <c r="H34" s="155">
        <v>0.42</v>
      </c>
      <c r="I34" s="155">
        <v>0.42</v>
      </c>
      <c r="J34" s="167"/>
      <c r="K34" s="167"/>
      <c r="L34" s="167"/>
      <c r="M34" s="155">
        <v>0.42</v>
      </c>
      <c r="N34" s="167"/>
      <c r="O34" s="155"/>
      <c r="P34" s="155"/>
      <c r="Q34" s="155"/>
      <c r="R34" s="155"/>
      <c r="S34" s="155"/>
      <c r="T34" s="155"/>
      <c r="U34" s="155"/>
      <c r="V34" s="155"/>
      <c r="W34" s="155"/>
      <c r="X34" s="155"/>
    </row>
    <row r="35" ht="20.25" customHeight="1" spans="1:24">
      <c r="A35" s="161" t="s">
        <v>73</v>
      </c>
      <c r="B35" s="161" t="s">
        <v>263</v>
      </c>
      <c r="C35" s="161" t="s">
        <v>264</v>
      </c>
      <c r="D35" s="161" t="s">
        <v>95</v>
      </c>
      <c r="E35" s="161" t="s">
        <v>207</v>
      </c>
      <c r="F35" s="161" t="s">
        <v>265</v>
      </c>
      <c r="G35" s="161" t="s">
        <v>264</v>
      </c>
      <c r="H35" s="155">
        <v>1.7974</v>
      </c>
      <c r="I35" s="155">
        <v>1.7974</v>
      </c>
      <c r="J35" s="167"/>
      <c r="K35" s="167"/>
      <c r="L35" s="167"/>
      <c r="M35" s="155">
        <v>1.7974</v>
      </c>
      <c r="N35" s="167"/>
      <c r="O35" s="155"/>
      <c r="P35" s="155"/>
      <c r="Q35" s="155"/>
      <c r="R35" s="155"/>
      <c r="S35" s="155"/>
      <c r="T35" s="155"/>
      <c r="U35" s="155"/>
      <c r="V35" s="155"/>
      <c r="W35" s="155"/>
      <c r="X35" s="155"/>
    </row>
    <row r="36" ht="20.25" customHeight="1" spans="1:24">
      <c r="A36" s="161" t="s">
        <v>73</v>
      </c>
      <c r="B36" s="161" t="s">
        <v>266</v>
      </c>
      <c r="C36" s="161" t="s">
        <v>267</v>
      </c>
      <c r="D36" s="161" t="s">
        <v>109</v>
      </c>
      <c r="E36" s="161" t="s">
        <v>268</v>
      </c>
      <c r="F36" s="161" t="s">
        <v>269</v>
      </c>
      <c r="G36" s="161" t="s">
        <v>270</v>
      </c>
      <c r="H36" s="155">
        <v>17.64</v>
      </c>
      <c r="I36" s="155">
        <v>17.64</v>
      </c>
      <c r="J36" s="167"/>
      <c r="K36" s="167"/>
      <c r="L36" s="167"/>
      <c r="M36" s="155">
        <v>17.64</v>
      </c>
      <c r="N36" s="167"/>
      <c r="O36" s="155"/>
      <c r="P36" s="155"/>
      <c r="Q36" s="155"/>
      <c r="R36" s="155"/>
      <c r="S36" s="155"/>
      <c r="T36" s="155"/>
      <c r="U36" s="155"/>
      <c r="V36" s="155"/>
      <c r="W36" s="155"/>
      <c r="X36" s="155"/>
    </row>
    <row r="37" ht="20.25" customHeight="1" spans="1:24">
      <c r="A37" s="161" t="s">
        <v>73</v>
      </c>
      <c r="B37" s="161" t="s">
        <v>271</v>
      </c>
      <c r="C37" s="161" t="s">
        <v>272</v>
      </c>
      <c r="D37" s="161" t="s">
        <v>95</v>
      </c>
      <c r="E37" s="161" t="s">
        <v>207</v>
      </c>
      <c r="F37" s="161" t="s">
        <v>212</v>
      </c>
      <c r="G37" s="161" t="s">
        <v>213</v>
      </c>
      <c r="H37" s="155">
        <v>37.7984</v>
      </c>
      <c r="I37" s="155">
        <v>37.7984</v>
      </c>
      <c r="J37" s="167"/>
      <c r="K37" s="167"/>
      <c r="L37" s="167"/>
      <c r="M37" s="155">
        <v>37.7984</v>
      </c>
      <c r="N37" s="167"/>
      <c r="O37" s="155"/>
      <c r="P37" s="155"/>
      <c r="Q37" s="155"/>
      <c r="R37" s="155"/>
      <c r="S37" s="155"/>
      <c r="T37" s="155"/>
      <c r="U37" s="155"/>
      <c r="V37" s="155"/>
      <c r="W37" s="155"/>
      <c r="X37" s="155"/>
    </row>
    <row r="38" ht="20.25" customHeight="1" spans="1:24">
      <c r="A38" s="161" t="s">
        <v>73</v>
      </c>
      <c r="B38" s="161" t="s">
        <v>271</v>
      </c>
      <c r="C38" s="161" t="s">
        <v>272</v>
      </c>
      <c r="D38" s="161" t="s">
        <v>95</v>
      </c>
      <c r="E38" s="161" t="s">
        <v>207</v>
      </c>
      <c r="F38" s="161" t="s">
        <v>212</v>
      </c>
      <c r="G38" s="161" t="s">
        <v>213</v>
      </c>
      <c r="H38" s="155">
        <v>48.864</v>
      </c>
      <c r="I38" s="155">
        <v>48.864</v>
      </c>
      <c r="J38" s="167"/>
      <c r="K38" s="167"/>
      <c r="L38" s="167"/>
      <c r="M38" s="155">
        <v>48.864</v>
      </c>
      <c r="N38" s="167"/>
      <c r="O38" s="155"/>
      <c r="P38" s="155"/>
      <c r="Q38" s="155"/>
      <c r="R38" s="155"/>
      <c r="S38" s="155"/>
      <c r="T38" s="155"/>
      <c r="U38" s="155"/>
      <c r="V38" s="155"/>
      <c r="W38" s="155"/>
      <c r="X38" s="155"/>
    </row>
    <row r="39" ht="20.25" customHeight="1" spans="1:24">
      <c r="A39" s="161" t="s">
        <v>73</v>
      </c>
      <c r="B39" s="161" t="s">
        <v>273</v>
      </c>
      <c r="C39" s="161" t="s">
        <v>274</v>
      </c>
      <c r="D39" s="161" t="s">
        <v>95</v>
      </c>
      <c r="E39" s="161" t="s">
        <v>207</v>
      </c>
      <c r="F39" s="161" t="s">
        <v>225</v>
      </c>
      <c r="G39" s="161" t="s">
        <v>226</v>
      </c>
      <c r="H39" s="155">
        <v>4.7986</v>
      </c>
      <c r="I39" s="155">
        <v>4.7986</v>
      </c>
      <c r="J39" s="167"/>
      <c r="K39" s="167"/>
      <c r="L39" s="167"/>
      <c r="M39" s="155">
        <v>4.7986</v>
      </c>
      <c r="N39" s="167"/>
      <c r="O39" s="155"/>
      <c r="P39" s="155"/>
      <c r="Q39" s="155"/>
      <c r="R39" s="155"/>
      <c r="S39" s="155"/>
      <c r="T39" s="155"/>
      <c r="U39" s="155"/>
      <c r="V39" s="155"/>
      <c r="W39" s="155"/>
      <c r="X39" s="155"/>
    </row>
    <row r="40" ht="20.25" customHeight="1" spans="1:24">
      <c r="A40" s="161" t="s">
        <v>73</v>
      </c>
      <c r="B40" s="161" t="s">
        <v>275</v>
      </c>
      <c r="C40" s="161" t="s">
        <v>276</v>
      </c>
      <c r="D40" s="161" t="s">
        <v>95</v>
      </c>
      <c r="E40" s="161" t="s">
        <v>207</v>
      </c>
      <c r="F40" s="161" t="s">
        <v>259</v>
      </c>
      <c r="G40" s="161" t="s">
        <v>260</v>
      </c>
      <c r="H40" s="155">
        <v>1.68</v>
      </c>
      <c r="I40" s="155">
        <v>1.68</v>
      </c>
      <c r="J40" s="167"/>
      <c r="K40" s="167"/>
      <c r="L40" s="167"/>
      <c r="M40" s="155">
        <v>1.68</v>
      </c>
      <c r="N40" s="167"/>
      <c r="O40" s="155"/>
      <c r="P40" s="155"/>
      <c r="Q40" s="155"/>
      <c r="R40" s="155"/>
      <c r="S40" s="155"/>
      <c r="T40" s="155"/>
      <c r="U40" s="155"/>
      <c r="V40" s="155"/>
      <c r="W40" s="155"/>
      <c r="X40" s="155"/>
    </row>
    <row r="41" ht="20.25" customHeight="1" spans="1:24">
      <c r="A41" s="161" t="s">
        <v>73</v>
      </c>
      <c r="B41" s="161" t="s">
        <v>277</v>
      </c>
      <c r="C41" s="161" t="s">
        <v>278</v>
      </c>
      <c r="D41" s="161" t="s">
        <v>95</v>
      </c>
      <c r="E41" s="161" t="s">
        <v>207</v>
      </c>
      <c r="F41" s="161" t="s">
        <v>279</v>
      </c>
      <c r="G41" s="161" t="s">
        <v>280</v>
      </c>
      <c r="H41" s="155">
        <v>4.25</v>
      </c>
      <c r="I41" s="155">
        <v>4.25</v>
      </c>
      <c r="J41" s="167"/>
      <c r="K41" s="167"/>
      <c r="L41" s="167"/>
      <c r="M41" s="155">
        <v>4.25</v>
      </c>
      <c r="N41" s="167"/>
      <c r="O41" s="155"/>
      <c r="P41" s="155"/>
      <c r="Q41" s="155"/>
      <c r="R41" s="155"/>
      <c r="S41" s="155"/>
      <c r="T41" s="155"/>
      <c r="U41" s="155"/>
      <c r="V41" s="155"/>
      <c r="W41" s="155"/>
      <c r="X41" s="155"/>
    </row>
    <row r="42" ht="17.25" customHeight="1" spans="1:24">
      <c r="A42" s="32" t="s">
        <v>58</v>
      </c>
      <c r="B42" s="162"/>
      <c r="C42" s="162"/>
      <c r="D42" s="162"/>
      <c r="E42" s="162"/>
      <c r="F42" s="162"/>
      <c r="G42" s="163"/>
      <c r="H42" s="155">
        <f>SUM(H9:H41)</f>
        <v>484.6443</v>
      </c>
      <c r="I42" s="155">
        <v>484.6503</v>
      </c>
      <c r="J42" s="82"/>
      <c r="K42" s="82"/>
      <c r="L42" s="82"/>
      <c r="M42" s="155">
        <v>484.6503</v>
      </c>
      <c r="N42" s="82"/>
      <c r="O42" s="155"/>
      <c r="P42" s="155"/>
      <c r="Q42" s="155"/>
      <c r="R42" s="155"/>
      <c r="S42" s="155"/>
      <c r="T42" s="155"/>
      <c r="U42" s="155"/>
      <c r="V42" s="155"/>
      <c r="W42" s="155"/>
      <c r="X42" s="155"/>
    </row>
  </sheetData>
  <mergeCells count="29">
    <mergeCell ref="A2:X2"/>
    <mergeCell ref="H4:X4"/>
    <mergeCell ref="I5:N5"/>
    <mergeCell ref="O5:Q5"/>
    <mergeCell ref="S5:X5"/>
    <mergeCell ref="I6:J6"/>
    <mergeCell ref="A42:G42"/>
    <mergeCell ref="A4:A7"/>
    <mergeCell ref="B4:B7"/>
    <mergeCell ref="C4:C7"/>
    <mergeCell ref="D4:D7"/>
    <mergeCell ref="E4:E7"/>
    <mergeCell ref="F4:F7"/>
    <mergeCell ref="G4:G7"/>
    <mergeCell ref="H5:H7"/>
    <mergeCell ref="K6:K7"/>
    <mergeCell ref="L6:L7"/>
    <mergeCell ref="M6:M7"/>
    <mergeCell ref="N6:N7"/>
    <mergeCell ref="O6:O7"/>
    <mergeCell ref="P6:P7"/>
    <mergeCell ref="Q6:Q7"/>
    <mergeCell ref="R5:R7"/>
    <mergeCell ref="S6:S7"/>
    <mergeCell ref="T6:T7"/>
    <mergeCell ref="U6:U7"/>
    <mergeCell ref="V6:V7"/>
    <mergeCell ref="W6:W7"/>
    <mergeCell ref="X6:X7"/>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21"/>
  <sheetViews>
    <sheetView topLeftCell="H1" workbookViewId="0">
      <selection activeCell="I12" sqref="I12"/>
    </sheetView>
  </sheetViews>
  <sheetFormatPr defaultColWidth="9.13888888888889" defaultRowHeight="14.25" customHeight="1"/>
  <cols>
    <col min="1" max="1" width="10.287037037037" style="1" customWidth="1"/>
    <col min="2" max="2" width="13.4259259259259" style="1" customWidth="1"/>
    <col min="3" max="3" width="32.8611111111111" style="1" customWidth="1"/>
    <col min="4" max="4" width="23.8611111111111" style="1" customWidth="1"/>
    <col min="5" max="5" width="11.1388888888889" style="1" customWidth="1"/>
    <col min="6" max="6" width="17.712962962963" style="1" customWidth="1"/>
    <col min="7" max="7" width="9.86111111111111" style="1" customWidth="1"/>
    <col min="8" max="8" width="17.712962962963" style="1" customWidth="1"/>
    <col min="9" max="13" width="20" style="1" customWidth="1"/>
    <col min="14" max="14" width="12.287037037037" style="1" customWidth="1"/>
    <col min="15" max="15" width="12.712962962963" style="1" customWidth="1"/>
    <col min="16" max="16" width="11.1388888888889" style="1" customWidth="1"/>
    <col min="17" max="21" width="19.8611111111111" style="1" customWidth="1"/>
    <col min="22" max="22" width="20" style="1" customWidth="1"/>
    <col min="23" max="23" width="19.8611111111111" style="1" customWidth="1"/>
    <col min="24" max="16384" width="9.13888888888889" style="1" customWidth="1"/>
  </cols>
  <sheetData>
    <row r="1" ht="13.5" customHeight="1" spans="2:23">
      <c r="B1" s="149"/>
      <c r="E1" s="2"/>
      <c r="F1" s="2"/>
      <c r="G1" s="2"/>
      <c r="H1" s="2"/>
      <c r="I1" s="3"/>
      <c r="J1" s="3"/>
      <c r="K1" s="3"/>
      <c r="L1" s="3"/>
      <c r="M1" s="3"/>
      <c r="N1" s="3"/>
      <c r="O1" s="3"/>
      <c r="P1" s="3"/>
      <c r="Q1" s="3"/>
      <c r="U1" s="149"/>
      <c r="W1" s="156" t="s">
        <v>281</v>
      </c>
    </row>
    <row r="2" ht="46.5" customHeight="1" spans="1:23">
      <c r="A2" s="5" t="s">
        <v>282</v>
      </c>
      <c r="B2" s="5"/>
      <c r="C2" s="5"/>
      <c r="D2" s="5"/>
      <c r="E2" s="5"/>
      <c r="F2" s="5"/>
      <c r="G2" s="5"/>
      <c r="H2" s="5"/>
      <c r="I2" s="5"/>
      <c r="J2" s="5"/>
      <c r="K2" s="5"/>
      <c r="L2" s="5"/>
      <c r="M2" s="5"/>
      <c r="N2" s="5"/>
      <c r="O2" s="5"/>
      <c r="P2" s="5"/>
      <c r="Q2" s="5"/>
      <c r="R2" s="5"/>
      <c r="S2" s="5"/>
      <c r="T2" s="5"/>
      <c r="U2" s="5"/>
      <c r="V2" s="5"/>
      <c r="W2" s="5"/>
    </row>
    <row r="3" ht="13.5" customHeight="1" spans="1:23">
      <c r="A3" s="6" t="s">
        <v>2</v>
      </c>
      <c r="B3" s="7"/>
      <c r="C3" s="7"/>
      <c r="D3" s="7"/>
      <c r="E3" s="7"/>
      <c r="F3" s="7"/>
      <c r="G3" s="7"/>
      <c r="H3" s="7"/>
      <c r="I3" s="8"/>
      <c r="J3" s="8"/>
      <c r="K3" s="8"/>
      <c r="L3" s="8"/>
      <c r="M3" s="8"/>
      <c r="N3" s="8"/>
      <c r="O3" s="8"/>
      <c r="P3" s="8"/>
      <c r="Q3" s="8"/>
      <c r="U3" s="149"/>
      <c r="W3" s="126" t="s">
        <v>3</v>
      </c>
    </row>
    <row r="4" ht="21.75" customHeight="1" spans="1:23">
      <c r="A4" s="10" t="s">
        <v>283</v>
      </c>
      <c r="B4" s="11" t="s">
        <v>188</v>
      </c>
      <c r="C4" s="10" t="s">
        <v>189</v>
      </c>
      <c r="D4" s="10" t="s">
        <v>284</v>
      </c>
      <c r="E4" s="11" t="s">
        <v>190</v>
      </c>
      <c r="F4" s="11" t="s">
        <v>191</v>
      </c>
      <c r="G4" s="11" t="s">
        <v>285</v>
      </c>
      <c r="H4" s="11" t="s">
        <v>286</v>
      </c>
      <c r="I4" s="17" t="s">
        <v>58</v>
      </c>
      <c r="J4" s="12" t="s">
        <v>287</v>
      </c>
      <c r="K4" s="13"/>
      <c r="L4" s="13"/>
      <c r="M4" s="14"/>
      <c r="N4" s="12" t="s">
        <v>196</v>
      </c>
      <c r="O4" s="13"/>
      <c r="P4" s="14"/>
      <c r="Q4" s="11" t="s">
        <v>64</v>
      </c>
      <c r="R4" s="12" t="s">
        <v>65</v>
      </c>
      <c r="S4" s="13"/>
      <c r="T4" s="13"/>
      <c r="U4" s="13"/>
      <c r="V4" s="13"/>
      <c r="W4" s="14"/>
    </row>
    <row r="5" ht="21.75" customHeight="1" spans="1:23">
      <c r="A5" s="15"/>
      <c r="B5" s="26"/>
      <c r="C5" s="15"/>
      <c r="D5" s="15"/>
      <c r="E5" s="16"/>
      <c r="F5" s="16"/>
      <c r="G5" s="16"/>
      <c r="H5" s="16"/>
      <c r="I5" s="26"/>
      <c r="J5" s="150" t="s">
        <v>61</v>
      </c>
      <c r="K5" s="151"/>
      <c r="L5" s="11" t="s">
        <v>62</v>
      </c>
      <c r="M5" s="11" t="s">
        <v>63</v>
      </c>
      <c r="N5" s="11" t="s">
        <v>61</v>
      </c>
      <c r="O5" s="11" t="s">
        <v>62</v>
      </c>
      <c r="P5" s="11" t="s">
        <v>63</v>
      </c>
      <c r="Q5" s="16"/>
      <c r="R5" s="11" t="s">
        <v>60</v>
      </c>
      <c r="S5" s="11" t="s">
        <v>67</v>
      </c>
      <c r="T5" s="11" t="s">
        <v>203</v>
      </c>
      <c r="U5" s="11" t="s">
        <v>69</v>
      </c>
      <c r="V5" s="11" t="s">
        <v>70</v>
      </c>
      <c r="W5" s="11" t="s">
        <v>71</v>
      </c>
    </row>
    <row r="6" ht="21" customHeight="1" spans="1:23">
      <c r="A6" s="26"/>
      <c r="B6" s="26"/>
      <c r="C6" s="26"/>
      <c r="D6" s="26"/>
      <c r="E6" s="26"/>
      <c r="F6" s="26"/>
      <c r="G6" s="26"/>
      <c r="H6" s="26"/>
      <c r="I6" s="26"/>
      <c r="J6" s="152" t="s">
        <v>60</v>
      </c>
      <c r="K6" s="153"/>
      <c r="L6" s="26"/>
      <c r="M6" s="26"/>
      <c r="N6" s="26"/>
      <c r="O6" s="26"/>
      <c r="P6" s="26"/>
      <c r="Q6" s="26"/>
      <c r="R6" s="26"/>
      <c r="S6" s="26"/>
      <c r="T6" s="26"/>
      <c r="U6" s="26"/>
      <c r="V6" s="26"/>
      <c r="W6" s="26"/>
    </row>
    <row r="7" ht="39.75" customHeight="1" spans="1:23">
      <c r="A7" s="18"/>
      <c r="B7" s="20"/>
      <c r="C7" s="18"/>
      <c r="D7" s="18"/>
      <c r="E7" s="19"/>
      <c r="F7" s="19"/>
      <c r="G7" s="19"/>
      <c r="H7" s="19"/>
      <c r="I7" s="20"/>
      <c r="J7" s="69" t="s">
        <v>60</v>
      </c>
      <c r="K7" s="69" t="s">
        <v>288</v>
      </c>
      <c r="L7" s="19"/>
      <c r="M7" s="19"/>
      <c r="N7" s="19"/>
      <c r="O7" s="19"/>
      <c r="P7" s="19"/>
      <c r="Q7" s="19"/>
      <c r="R7" s="19"/>
      <c r="S7" s="19"/>
      <c r="T7" s="19"/>
      <c r="U7" s="20"/>
      <c r="V7" s="19"/>
      <c r="W7" s="19"/>
    </row>
    <row r="8" ht="15" customHeight="1" spans="1:23">
      <c r="A8" s="21">
        <v>1</v>
      </c>
      <c r="B8" s="21">
        <v>2</v>
      </c>
      <c r="C8" s="21">
        <v>3</v>
      </c>
      <c r="D8" s="21">
        <v>4</v>
      </c>
      <c r="E8" s="21">
        <v>5</v>
      </c>
      <c r="F8" s="21">
        <v>6</v>
      </c>
      <c r="G8" s="21">
        <v>7</v>
      </c>
      <c r="H8" s="21">
        <v>8</v>
      </c>
      <c r="I8" s="21">
        <v>9</v>
      </c>
      <c r="J8" s="21">
        <v>10</v>
      </c>
      <c r="K8" s="21">
        <v>11</v>
      </c>
      <c r="L8" s="34">
        <v>12</v>
      </c>
      <c r="M8" s="34">
        <v>13</v>
      </c>
      <c r="N8" s="34">
        <v>14</v>
      </c>
      <c r="O8" s="34">
        <v>15</v>
      </c>
      <c r="P8" s="34">
        <v>16</v>
      </c>
      <c r="Q8" s="34">
        <v>17</v>
      </c>
      <c r="R8" s="34">
        <v>18</v>
      </c>
      <c r="S8" s="34">
        <v>19</v>
      </c>
      <c r="T8" s="34">
        <v>20</v>
      </c>
      <c r="U8" s="21">
        <v>21</v>
      </c>
      <c r="V8" s="34">
        <v>22</v>
      </c>
      <c r="W8" s="34">
        <v>23</v>
      </c>
    </row>
    <row r="9" ht="21.75" customHeight="1" spans="1:23">
      <c r="A9" s="71" t="s">
        <v>289</v>
      </c>
      <c r="B9" s="71" t="s">
        <v>290</v>
      </c>
      <c r="C9" s="71" t="s">
        <v>291</v>
      </c>
      <c r="D9" s="71" t="s">
        <v>73</v>
      </c>
      <c r="E9" s="71" t="s">
        <v>97</v>
      </c>
      <c r="F9" s="71" t="s">
        <v>292</v>
      </c>
      <c r="G9" s="71" t="s">
        <v>245</v>
      </c>
      <c r="H9" s="71" t="s">
        <v>246</v>
      </c>
      <c r="I9" s="154">
        <v>586.7602</v>
      </c>
      <c r="J9" s="154">
        <v>586.7602</v>
      </c>
      <c r="K9" s="155">
        <v>586.7602</v>
      </c>
      <c r="L9" s="154"/>
      <c r="M9" s="154"/>
      <c r="N9" s="154"/>
      <c r="O9" s="154"/>
      <c r="P9" s="154"/>
      <c r="Q9" s="154"/>
      <c r="R9" s="154"/>
      <c r="S9" s="154"/>
      <c r="T9" s="154"/>
      <c r="U9" s="154"/>
      <c r="V9" s="154"/>
      <c r="W9" s="154"/>
    </row>
    <row r="10" ht="21.75" customHeight="1" spans="1:23">
      <c r="A10" s="71" t="s">
        <v>289</v>
      </c>
      <c r="B10" s="71" t="s">
        <v>293</v>
      </c>
      <c r="C10" s="71" t="s">
        <v>294</v>
      </c>
      <c r="D10" s="71" t="s">
        <v>73</v>
      </c>
      <c r="E10" s="71" t="s">
        <v>97</v>
      </c>
      <c r="F10" s="71" t="s">
        <v>292</v>
      </c>
      <c r="G10" s="71" t="s">
        <v>245</v>
      </c>
      <c r="H10" s="71" t="s">
        <v>246</v>
      </c>
      <c r="I10" s="154">
        <v>50</v>
      </c>
      <c r="J10" s="154">
        <v>50</v>
      </c>
      <c r="K10" s="155">
        <v>50</v>
      </c>
      <c r="L10" s="154"/>
      <c r="M10" s="154"/>
      <c r="N10" s="154"/>
      <c r="O10" s="154"/>
      <c r="P10" s="154"/>
      <c r="Q10" s="154"/>
      <c r="R10" s="154"/>
      <c r="S10" s="154"/>
      <c r="T10" s="154"/>
      <c r="U10" s="154"/>
      <c r="V10" s="154"/>
      <c r="W10" s="154"/>
    </row>
    <row r="11" ht="21.75" customHeight="1" spans="1:23">
      <c r="A11" s="71" t="s">
        <v>289</v>
      </c>
      <c r="B11" s="71" t="s">
        <v>295</v>
      </c>
      <c r="C11" s="71" t="s">
        <v>296</v>
      </c>
      <c r="D11" s="71" t="s">
        <v>73</v>
      </c>
      <c r="E11" s="71" t="s">
        <v>97</v>
      </c>
      <c r="F11" s="71" t="s">
        <v>292</v>
      </c>
      <c r="G11" s="71" t="s">
        <v>245</v>
      </c>
      <c r="H11" s="71" t="s">
        <v>246</v>
      </c>
      <c r="I11" s="154">
        <v>50</v>
      </c>
      <c r="J11" s="154">
        <v>50</v>
      </c>
      <c r="K11" s="155">
        <v>50</v>
      </c>
      <c r="L11" s="154"/>
      <c r="M11" s="154"/>
      <c r="N11" s="154"/>
      <c r="O11" s="154"/>
      <c r="P11" s="154"/>
      <c r="Q11" s="154"/>
      <c r="R11" s="154"/>
      <c r="S11" s="154"/>
      <c r="T11" s="154"/>
      <c r="U11" s="154"/>
      <c r="V11" s="154"/>
      <c r="W11" s="154"/>
    </row>
    <row r="12" ht="21.75" customHeight="1" spans="1:23">
      <c r="A12" s="71" t="s">
        <v>289</v>
      </c>
      <c r="B12" s="71" t="s">
        <v>297</v>
      </c>
      <c r="C12" s="71" t="s">
        <v>298</v>
      </c>
      <c r="D12" s="71" t="s">
        <v>73</v>
      </c>
      <c r="E12" s="71" t="s">
        <v>97</v>
      </c>
      <c r="F12" s="71" t="s">
        <v>292</v>
      </c>
      <c r="G12" s="71" t="s">
        <v>245</v>
      </c>
      <c r="H12" s="71" t="s">
        <v>246</v>
      </c>
      <c r="I12" s="154">
        <v>30</v>
      </c>
      <c r="J12" s="154">
        <v>30</v>
      </c>
      <c r="K12" s="155">
        <v>30</v>
      </c>
      <c r="L12" s="154"/>
      <c r="M12" s="154"/>
      <c r="N12" s="154"/>
      <c r="O12" s="154"/>
      <c r="P12" s="154"/>
      <c r="Q12" s="154"/>
      <c r="R12" s="154"/>
      <c r="S12" s="154"/>
      <c r="T12" s="154"/>
      <c r="U12" s="154"/>
      <c r="V12" s="154"/>
      <c r="W12" s="154"/>
    </row>
    <row r="13" ht="21.75" customHeight="1" spans="1:23">
      <c r="A13" s="71" t="s">
        <v>289</v>
      </c>
      <c r="B13" s="71" t="s">
        <v>299</v>
      </c>
      <c r="C13" s="71" t="s">
        <v>300</v>
      </c>
      <c r="D13" s="71" t="s">
        <v>73</v>
      </c>
      <c r="E13" s="71" t="s">
        <v>103</v>
      </c>
      <c r="F13" s="71" t="s">
        <v>301</v>
      </c>
      <c r="G13" s="71" t="s">
        <v>302</v>
      </c>
      <c r="H13" s="71" t="s">
        <v>303</v>
      </c>
      <c r="I13" s="154">
        <v>6.8</v>
      </c>
      <c r="J13" s="154">
        <v>6.8</v>
      </c>
      <c r="K13" s="155">
        <v>6.8</v>
      </c>
      <c r="L13" s="154"/>
      <c r="M13" s="154"/>
      <c r="N13" s="154"/>
      <c r="O13" s="154"/>
      <c r="P13" s="154"/>
      <c r="Q13" s="154"/>
      <c r="R13" s="154"/>
      <c r="S13" s="154"/>
      <c r="T13" s="154"/>
      <c r="U13" s="154"/>
      <c r="V13" s="154"/>
      <c r="W13" s="154"/>
    </row>
    <row r="14" ht="21.75" customHeight="1" spans="1:23">
      <c r="A14" s="71" t="s">
        <v>289</v>
      </c>
      <c r="B14" s="71" t="s">
        <v>304</v>
      </c>
      <c r="C14" s="71" t="s">
        <v>305</v>
      </c>
      <c r="D14" s="71" t="s">
        <v>73</v>
      </c>
      <c r="E14" s="71" t="s">
        <v>97</v>
      </c>
      <c r="F14" s="71" t="s">
        <v>292</v>
      </c>
      <c r="G14" s="71" t="s">
        <v>245</v>
      </c>
      <c r="H14" s="71" t="s">
        <v>246</v>
      </c>
      <c r="I14" s="154">
        <v>21.075</v>
      </c>
      <c r="J14" s="154">
        <v>21.075</v>
      </c>
      <c r="K14" s="155">
        <v>21.075</v>
      </c>
      <c r="L14" s="154"/>
      <c r="M14" s="154"/>
      <c r="N14" s="154"/>
      <c r="O14" s="154"/>
      <c r="P14" s="154"/>
      <c r="Q14" s="154"/>
      <c r="R14" s="154"/>
      <c r="S14" s="154"/>
      <c r="T14" s="154"/>
      <c r="U14" s="154"/>
      <c r="V14" s="154"/>
      <c r="W14" s="154"/>
    </row>
    <row r="15" ht="21.75" customHeight="1" spans="1:23">
      <c r="A15" s="71" t="s">
        <v>289</v>
      </c>
      <c r="B15" s="71" t="s">
        <v>306</v>
      </c>
      <c r="C15" s="71" t="s">
        <v>307</v>
      </c>
      <c r="D15" s="71" t="s">
        <v>73</v>
      </c>
      <c r="E15" s="71" t="s">
        <v>97</v>
      </c>
      <c r="F15" s="71" t="s">
        <v>292</v>
      </c>
      <c r="G15" s="71" t="s">
        <v>245</v>
      </c>
      <c r="H15" s="71" t="s">
        <v>246</v>
      </c>
      <c r="I15" s="154">
        <v>16.304</v>
      </c>
      <c r="J15" s="154">
        <v>16.304</v>
      </c>
      <c r="K15" s="155">
        <v>16.304</v>
      </c>
      <c r="L15" s="154"/>
      <c r="M15" s="154"/>
      <c r="N15" s="154"/>
      <c r="O15" s="154"/>
      <c r="P15" s="154"/>
      <c r="Q15" s="154"/>
      <c r="R15" s="154"/>
      <c r="S15" s="154"/>
      <c r="T15" s="154"/>
      <c r="U15" s="154"/>
      <c r="V15" s="154"/>
      <c r="W15" s="154"/>
    </row>
    <row r="16" ht="21.75" customHeight="1" spans="1:23">
      <c r="A16" s="71" t="s">
        <v>308</v>
      </c>
      <c r="B16" s="71" t="s">
        <v>309</v>
      </c>
      <c r="C16" s="71" t="s">
        <v>310</v>
      </c>
      <c r="D16" s="71" t="s">
        <v>73</v>
      </c>
      <c r="E16" s="71" t="s">
        <v>97</v>
      </c>
      <c r="F16" s="71" t="s">
        <v>292</v>
      </c>
      <c r="G16" s="71" t="s">
        <v>245</v>
      </c>
      <c r="H16" s="71" t="s">
        <v>246</v>
      </c>
      <c r="I16" s="154">
        <v>70</v>
      </c>
      <c r="J16" s="154">
        <v>70</v>
      </c>
      <c r="K16" s="155">
        <v>70</v>
      </c>
      <c r="L16" s="154"/>
      <c r="M16" s="154"/>
      <c r="N16" s="154"/>
      <c r="O16" s="154"/>
      <c r="P16" s="154"/>
      <c r="Q16" s="154"/>
      <c r="R16" s="154"/>
      <c r="S16" s="154"/>
      <c r="T16" s="154"/>
      <c r="U16" s="154"/>
      <c r="V16" s="154"/>
      <c r="W16" s="154"/>
    </row>
    <row r="17" ht="21.75" customHeight="1" spans="1:23">
      <c r="A17" s="71" t="s">
        <v>311</v>
      </c>
      <c r="B17" s="71" t="s">
        <v>312</v>
      </c>
      <c r="C17" s="71" t="s">
        <v>313</v>
      </c>
      <c r="D17" s="71" t="s">
        <v>73</v>
      </c>
      <c r="E17" s="71" t="s">
        <v>97</v>
      </c>
      <c r="F17" s="71" t="s">
        <v>292</v>
      </c>
      <c r="G17" s="71" t="s">
        <v>245</v>
      </c>
      <c r="H17" s="71" t="s">
        <v>246</v>
      </c>
      <c r="I17" s="154">
        <v>20</v>
      </c>
      <c r="J17" s="154">
        <v>20</v>
      </c>
      <c r="K17" s="155">
        <v>20</v>
      </c>
      <c r="L17" s="154"/>
      <c r="M17" s="154"/>
      <c r="N17" s="154"/>
      <c r="O17" s="154"/>
      <c r="P17" s="154"/>
      <c r="Q17" s="154"/>
      <c r="R17" s="154"/>
      <c r="S17" s="154"/>
      <c r="T17" s="154"/>
      <c r="U17" s="154"/>
      <c r="V17" s="154"/>
      <c r="W17" s="154"/>
    </row>
    <row r="18" ht="21.75" customHeight="1" spans="1:23">
      <c r="A18" s="71" t="s">
        <v>311</v>
      </c>
      <c r="B18" s="71" t="s">
        <v>314</v>
      </c>
      <c r="C18" s="71" t="s">
        <v>315</v>
      </c>
      <c r="D18" s="71" t="s">
        <v>73</v>
      </c>
      <c r="E18" s="71" t="s">
        <v>97</v>
      </c>
      <c r="F18" s="71" t="s">
        <v>292</v>
      </c>
      <c r="G18" s="71" t="s">
        <v>245</v>
      </c>
      <c r="H18" s="71" t="s">
        <v>246</v>
      </c>
      <c r="I18" s="154">
        <v>3</v>
      </c>
      <c r="J18" s="154">
        <v>3</v>
      </c>
      <c r="K18" s="155">
        <v>3</v>
      </c>
      <c r="L18" s="154"/>
      <c r="M18" s="154"/>
      <c r="N18" s="154"/>
      <c r="O18" s="154"/>
      <c r="P18" s="154"/>
      <c r="Q18" s="154"/>
      <c r="R18" s="154"/>
      <c r="S18" s="154"/>
      <c r="T18" s="154"/>
      <c r="U18" s="154"/>
      <c r="V18" s="154"/>
      <c r="W18" s="154"/>
    </row>
    <row r="19" ht="21.75" customHeight="1" spans="1:23">
      <c r="A19" s="71" t="s">
        <v>311</v>
      </c>
      <c r="B19" s="71" t="s">
        <v>316</v>
      </c>
      <c r="C19" s="71" t="s">
        <v>317</v>
      </c>
      <c r="D19" s="71" t="s">
        <v>73</v>
      </c>
      <c r="E19" s="71" t="s">
        <v>97</v>
      </c>
      <c r="F19" s="71" t="s">
        <v>292</v>
      </c>
      <c r="G19" s="71" t="s">
        <v>245</v>
      </c>
      <c r="H19" s="71" t="s">
        <v>246</v>
      </c>
      <c r="I19" s="154">
        <v>4</v>
      </c>
      <c r="J19" s="154">
        <v>4</v>
      </c>
      <c r="K19" s="155">
        <v>4</v>
      </c>
      <c r="L19" s="154"/>
      <c r="M19" s="154"/>
      <c r="N19" s="154"/>
      <c r="O19" s="154"/>
      <c r="P19" s="154"/>
      <c r="Q19" s="154"/>
      <c r="R19" s="154"/>
      <c r="S19" s="154"/>
      <c r="T19" s="154"/>
      <c r="U19" s="154"/>
      <c r="V19" s="154"/>
      <c r="W19" s="154"/>
    </row>
    <row r="20" ht="21.75" customHeight="1" spans="1:23">
      <c r="A20" s="71" t="s">
        <v>311</v>
      </c>
      <c r="B20" s="71" t="s">
        <v>318</v>
      </c>
      <c r="C20" s="71" t="s">
        <v>319</v>
      </c>
      <c r="D20" s="71" t="s">
        <v>73</v>
      </c>
      <c r="E20" s="71" t="s">
        <v>97</v>
      </c>
      <c r="F20" s="71" t="s">
        <v>292</v>
      </c>
      <c r="G20" s="71" t="s">
        <v>245</v>
      </c>
      <c r="H20" s="71" t="s">
        <v>246</v>
      </c>
      <c r="I20" s="154">
        <v>0.804</v>
      </c>
      <c r="J20" s="154">
        <v>0.804</v>
      </c>
      <c r="K20" s="155">
        <v>0.804</v>
      </c>
      <c r="L20" s="154"/>
      <c r="M20" s="154"/>
      <c r="N20" s="154"/>
      <c r="O20" s="154"/>
      <c r="P20" s="154"/>
      <c r="Q20" s="154"/>
      <c r="R20" s="154"/>
      <c r="S20" s="154"/>
      <c r="T20" s="154"/>
      <c r="U20" s="154"/>
      <c r="V20" s="154"/>
      <c r="W20" s="154"/>
    </row>
    <row r="21" ht="18.75" customHeight="1" spans="1:23">
      <c r="A21" s="31" t="s">
        <v>176</v>
      </c>
      <c r="B21" s="32"/>
      <c r="C21" s="32"/>
      <c r="D21" s="32"/>
      <c r="E21" s="32"/>
      <c r="F21" s="32"/>
      <c r="G21" s="32"/>
      <c r="H21" s="33"/>
      <c r="I21" s="155">
        <v>858.7352</v>
      </c>
      <c r="J21" s="155">
        <v>858.7352</v>
      </c>
      <c r="K21" s="155">
        <v>858.7352</v>
      </c>
      <c r="L21" s="155"/>
      <c r="M21" s="155"/>
      <c r="N21" s="155"/>
      <c r="O21" s="155"/>
      <c r="P21" s="155"/>
      <c r="Q21" s="155"/>
      <c r="R21" s="155"/>
      <c r="S21" s="155"/>
      <c r="T21" s="155"/>
      <c r="U21" s="155"/>
      <c r="V21" s="155"/>
      <c r="W21" s="155"/>
    </row>
  </sheetData>
  <mergeCells count="28">
    <mergeCell ref="A2:W2"/>
    <mergeCell ref="A3:H3"/>
    <mergeCell ref="J4:M4"/>
    <mergeCell ref="N4:P4"/>
    <mergeCell ref="R4:W4"/>
    <mergeCell ref="A21:H21"/>
    <mergeCell ref="A4:A7"/>
    <mergeCell ref="B4:B7"/>
    <mergeCell ref="C4:C7"/>
    <mergeCell ref="D4:D7"/>
    <mergeCell ref="E4:E7"/>
    <mergeCell ref="F4:F7"/>
    <mergeCell ref="G4:G7"/>
    <mergeCell ref="H4:H7"/>
    <mergeCell ref="I4:I7"/>
    <mergeCell ref="L5:L7"/>
    <mergeCell ref="M5:M7"/>
    <mergeCell ref="N5:N7"/>
    <mergeCell ref="O5:O7"/>
    <mergeCell ref="P5:P7"/>
    <mergeCell ref="Q4:Q7"/>
    <mergeCell ref="R5:R7"/>
    <mergeCell ref="S5:S7"/>
    <mergeCell ref="T5:T7"/>
    <mergeCell ref="U5:U7"/>
    <mergeCell ref="V5:V7"/>
    <mergeCell ref="W5:W7"/>
    <mergeCell ref="J5:K6"/>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104"/>
  <sheetViews>
    <sheetView topLeftCell="B76" workbookViewId="0">
      <selection activeCell="H23" sqref="H23"/>
    </sheetView>
  </sheetViews>
  <sheetFormatPr defaultColWidth="9.13888888888889" defaultRowHeight="12" customHeight="1"/>
  <cols>
    <col min="1" max="1" width="34.287037037037" style="65" customWidth="1"/>
    <col min="2" max="2" width="29" style="65" customWidth="1"/>
    <col min="3" max="5" width="23.5740740740741" style="65" customWidth="1"/>
    <col min="6" max="6" width="11.287037037037" style="36" customWidth="1"/>
    <col min="7" max="7" width="25.1388888888889" style="65" customWidth="1"/>
    <col min="8" max="8" width="15.5740740740741" style="36" customWidth="1"/>
    <col min="9" max="9" width="13.4259259259259" style="36" customWidth="1"/>
    <col min="10" max="10" width="18.8611111111111" style="65" customWidth="1"/>
    <col min="11" max="16384" width="9.13888888888889" style="36" customWidth="1"/>
  </cols>
  <sheetData>
    <row r="1" ht="18" customHeight="1" spans="10:10">
      <c r="J1" s="4" t="s">
        <v>320</v>
      </c>
    </row>
    <row r="2" ht="39.75" customHeight="1" spans="1:10">
      <c r="A2" s="66" t="s">
        <v>321</v>
      </c>
      <c r="B2" s="5"/>
      <c r="C2" s="5"/>
      <c r="D2" s="5"/>
      <c r="E2" s="5"/>
      <c r="F2" s="67"/>
      <c r="G2" s="5"/>
      <c r="H2" s="67"/>
      <c r="I2" s="67"/>
      <c r="J2" s="5"/>
    </row>
    <row r="3" ht="17.25" customHeight="1" spans="1:1">
      <c r="A3" s="68" t="s">
        <v>2</v>
      </c>
    </row>
    <row r="4" ht="44.25" customHeight="1" spans="1:10">
      <c r="A4" s="69" t="s">
        <v>322</v>
      </c>
      <c r="B4" s="69" t="s">
        <v>323</v>
      </c>
      <c r="C4" s="69" t="s">
        <v>324</v>
      </c>
      <c r="D4" s="69" t="s">
        <v>325</v>
      </c>
      <c r="E4" s="69" t="s">
        <v>326</v>
      </c>
      <c r="F4" s="70" t="s">
        <v>327</v>
      </c>
      <c r="G4" s="69" t="s">
        <v>328</v>
      </c>
      <c r="H4" s="70" t="s">
        <v>329</v>
      </c>
      <c r="I4" s="70" t="s">
        <v>330</v>
      </c>
      <c r="J4" s="69" t="s">
        <v>331</v>
      </c>
    </row>
    <row r="5" ht="18.75" customHeight="1" spans="1:10">
      <c r="A5" s="145">
        <v>1</v>
      </c>
      <c r="B5" s="145">
        <v>2</v>
      </c>
      <c r="C5" s="145">
        <v>3</v>
      </c>
      <c r="D5" s="145">
        <v>4</v>
      </c>
      <c r="E5" s="145">
        <v>5</v>
      </c>
      <c r="F5" s="34">
        <v>6</v>
      </c>
      <c r="G5" s="145">
        <v>7</v>
      </c>
      <c r="H5" s="34">
        <v>8</v>
      </c>
      <c r="I5" s="34">
        <v>9</v>
      </c>
      <c r="J5" s="145">
        <v>10</v>
      </c>
    </row>
    <row r="6" ht="42" customHeight="1" spans="1:10">
      <c r="A6" s="27" t="s">
        <v>73</v>
      </c>
      <c r="B6" s="22" t="s">
        <v>332</v>
      </c>
      <c r="C6" s="22" t="s">
        <v>332</v>
      </c>
      <c r="D6" s="22" t="s">
        <v>332</v>
      </c>
      <c r="E6" s="27" t="s">
        <v>332</v>
      </c>
      <c r="F6" s="22" t="s">
        <v>332</v>
      </c>
      <c r="G6" s="27" t="s">
        <v>332</v>
      </c>
      <c r="H6" s="22" t="s">
        <v>332</v>
      </c>
      <c r="I6" s="22" t="s">
        <v>332</v>
      </c>
      <c r="J6" s="27" t="s">
        <v>332</v>
      </c>
    </row>
    <row r="7" ht="42.75" customHeight="1" spans="1:10">
      <c r="A7" s="146" t="s">
        <v>333</v>
      </c>
      <c r="B7" s="146" t="s">
        <v>334</v>
      </c>
      <c r="C7" s="22" t="s">
        <v>335</v>
      </c>
      <c r="D7" s="22" t="s">
        <v>336</v>
      </c>
      <c r="E7" s="27" t="s">
        <v>337</v>
      </c>
      <c r="F7" s="22" t="s">
        <v>338</v>
      </c>
      <c r="G7" s="27" t="s">
        <v>339</v>
      </c>
      <c r="H7" s="22" t="s">
        <v>340</v>
      </c>
      <c r="I7" s="22" t="s">
        <v>341</v>
      </c>
      <c r="J7" s="27" t="s">
        <v>342</v>
      </c>
    </row>
    <row r="8" ht="42.75" customHeight="1" spans="1:10">
      <c r="A8" s="147"/>
      <c r="B8" s="147"/>
      <c r="C8" s="22" t="s">
        <v>335</v>
      </c>
      <c r="D8" s="22" t="s">
        <v>343</v>
      </c>
      <c r="E8" s="27" t="s">
        <v>344</v>
      </c>
      <c r="F8" s="22" t="s">
        <v>345</v>
      </c>
      <c r="G8" s="27" t="s">
        <v>346</v>
      </c>
      <c r="H8" s="22" t="s">
        <v>347</v>
      </c>
      <c r="I8" s="22" t="s">
        <v>341</v>
      </c>
      <c r="J8" s="27" t="s">
        <v>348</v>
      </c>
    </row>
    <row r="9" ht="42.75" customHeight="1" spans="1:10">
      <c r="A9" s="147"/>
      <c r="B9" s="147"/>
      <c r="C9" s="22" t="s">
        <v>335</v>
      </c>
      <c r="D9" s="22" t="s">
        <v>349</v>
      </c>
      <c r="E9" s="27" t="s">
        <v>350</v>
      </c>
      <c r="F9" s="22" t="s">
        <v>345</v>
      </c>
      <c r="G9" s="27" t="s">
        <v>351</v>
      </c>
      <c r="H9" s="22" t="s">
        <v>352</v>
      </c>
      <c r="I9" s="22" t="s">
        <v>341</v>
      </c>
      <c r="J9" s="27" t="s">
        <v>353</v>
      </c>
    </row>
    <row r="10" ht="42.75" customHeight="1" spans="1:10">
      <c r="A10" s="147"/>
      <c r="B10" s="147"/>
      <c r="C10" s="22" t="s">
        <v>335</v>
      </c>
      <c r="D10" s="22" t="s">
        <v>354</v>
      </c>
      <c r="E10" s="27" t="s">
        <v>355</v>
      </c>
      <c r="F10" s="22" t="s">
        <v>356</v>
      </c>
      <c r="G10" s="27" t="s">
        <v>357</v>
      </c>
      <c r="H10" s="22" t="s">
        <v>358</v>
      </c>
      <c r="I10" s="22" t="s">
        <v>359</v>
      </c>
      <c r="J10" s="27" t="s">
        <v>360</v>
      </c>
    </row>
    <row r="11" ht="42.75" customHeight="1" spans="1:10">
      <c r="A11" s="147"/>
      <c r="B11" s="147"/>
      <c r="C11" s="22" t="s">
        <v>361</v>
      </c>
      <c r="D11" s="22" t="s">
        <v>362</v>
      </c>
      <c r="E11" s="27" t="s">
        <v>363</v>
      </c>
      <c r="F11" s="22" t="s">
        <v>345</v>
      </c>
      <c r="G11" s="27" t="s">
        <v>364</v>
      </c>
      <c r="H11" s="22" t="s">
        <v>365</v>
      </c>
      <c r="I11" s="22" t="s">
        <v>359</v>
      </c>
      <c r="J11" s="27" t="s">
        <v>366</v>
      </c>
    </row>
    <row r="12" ht="42.75" customHeight="1" spans="1:10">
      <c r="A12" s="147"/>
      <c r="B12" s="147"/>
      <c r="C12" s="22" t="s">
        <v>361</v>
      </c>
      <c r="D12" s="22" t="s">
        <v>367</v>
      </c>
      <c r="E12" s="27" t="s">
        <v>368</v>
      </c>
      <c r="F12" s="22" t="s">
        <v>345</v>
      </c>
      <c r="G12" s="27" t="s">
        <v>364</v>
      </c>
      <c r="H12" s="22" t="s">
        <v>365</v>
      </c>
      <c r="I12" s="22" t="s">
        <v>359</v>
      </c>
      <c r="J12" s="27" t="s">
        <v>369</v>
      </c>
    </row>
    <row r="13" ht="42.75" customHeight="1" spans="1:10">
      <c r="A13" s="147"/>
      <c r="B13" s="147"/>
      <c r="C13" s="22" t="s">
        <v>361</v>
      </c>
      <c r="D13" s="22" t="s">
        <v>370</v>
      </c>
      <c r="E13" s="27" t="s">
        <v>371</v>
      </c>
      <c r="F13" s="22" t="s">
        <v>345</v>
      </c>
      <c r="G13" s="27" t="s">
        <v>364</v>
      </c>
      <c r="H13" s="22" t="s">
        <v>365</v>
      </c>
      <c r="I13" s="22" t="s">
        <v>359</v>
      </c>
      <c r="J13" s="27" t="s">
        <v>372</v>
      </c>
    </row>
    <row r="14" ht="42.75" customHeight="1" spans="1:10">
      <c r="A14" s="148"/>
      <c r="B14" s="148"/>
      <c r="C14" s="22" t="s">
        <v>373</v>
      </c>
      <c r="D14" s="22" t="s">
        <v>374</v>
      </c>
      <c r="E14" s="27" t="s">
        <v>375</v>
      </c>
      <c r="F14" s="22" t="s">
        <v>338</v>
      </c>
      <c r="G14" s="27" t="s">
        <v>376</v>
      </c>
      <c r="H14" s="22" t="s">
        <v>347</v>
      </c>
      <c r="I14" s="22" t="s">
        <v>341</v>
      </c>
      <c r="J14" s="27" t="s">
        <v>377</v>
      </c>
    </row>
    <row r="15" ht="42.75" customHeight="1" spans="1:10">
      <c r="A15" s="146" t="s">
        <v>378</v>
      </c>
      <c r="B15" s="146" t="s">
        <v>379</v>
      </c>
      <c r="C15" s="22" t="s">
        <v>335</v>
      </c>
      <c r="D15" s="22" t="s">
        <v>336</v>
      </c>
      <c r="E15" s="27" t="s">
        <v>380</v>
      </c>
      <c r="F15" s="22" t="s">
        <v>338</v>
      </c>
      <c r="G15" s="27" t="s">
        <v>381</v>
      </c>
      <c r="H15" s="22" t="s">
        <v>382</v>
      </c>
      <c r="I15" s="22" t="s">
        <v>341</v>
      </c>
      <c r="J15" s="27" t="s">
        <v>383</v>
      </c>
    </row>
    <row r="16" ht="42.75" customHeight="1" spans="1:10">
      <c r="A16" s="147"/>
      <c r="B16" s="147"/>
      <c r="C16" s="22" t="s">
        <v>335</v>
      </c>
      <c r="D16" s="22" t="s">
        <v>336</v>
      </c>
      <c r="E16" s="27" t="s">
        <v>384</v>
      </c>
      <c r="F16" s="22" t="s">
        <v>338</v>
      </c>
      <c r="G16" s="27" t="s">
        <v>385</v>
      </c>
      <c r="H16" s="22" t="s">
        <v>382</v>
      </c>
      <c r="I16" s="22" t="s">
        <v>341</v>
      </c>
      <c r="J16" s="27" t="s">
        <v>383</v>
      </c>
    </row>
    <row r="17" ht="42.75" customHeight="1" spans="1:10">
      <c r="A17" s="147"/>
      <c r="B17" s="147"/>
      <c r="C17" s="22" t="s">
        <v>335</v>
      </c>
      <c r="D17" s="22" t="s">
        <v>336</v>
      </c>
      <c r="E17" s="27" t="s">
        <v>386</v>
      </c>
      <c r="F17" s="22" t="s">
        <v>338</v>
      </c>
      <c r="G17" s="27" t="s">
        <v>387</v>
      </c>
      <c r="H17" s="22" t="s">
        <v>382</v>
      </c>
      <c r="I17" s="22" t="s">
        <v>341</v>
      </c>
      <c r="J17" s="27" t="s">
        <v>383</v>
      </c>
    </row>
    <row r="18" ht="42.75" customHeight="1" spans="1:10">
      <c r="A18" s="147"/>
      <c r="B18" s="147"/>
      <c r="C18" s="22" t="s">
        <v>335</v>
      </c>
      <c r="D18" s="22" t="s">
        <v>336</v>
      </c>
      <c r="E18" s="27" t="s">
        <v>388</v>
      </c>
      <c r="F18" s="22" t="s">
        <v>338</v>
      </c>
      <c r="G18" s="27" t="s">
        <v>389</v>
      </c>
      <c r="H18" s="22" t="s">
        <v>382</v>
      </c>
      <c r="I18" s="22" t="s">
        <v>341</v>
      </c>
      <c r="J18" s="27" t="s">
        <v>383</v>
      </c>
    </row>
    <row r="19" ht="42.75" customHeight="1" spans="1:10">
      <c r="A19" s="147"/>
      <c r="B19" s="147"/>
      <c r="C19" s="22" t="s">
        <v>335</v>
      </c>
      <c r="D19" s="22" t="s">
        <v>336</v>
      </c>
      <c r="E19" s="27" t="s">
        <v>390</v>
      </c>
      <c r="F19" s="22" t="s">
        <v>338</v>
      </c>
      <c r="G19" s="27" t="s">
        <v>391</v>
      </c>
      <c r="H19" s="22" t="s">
        <v>382</v>
      </c>
      <c r="I19" s="22" t="s">
        <v>341</v>
      </c>
      <c r="J19" s="27" t="s">
        <v>383</v>
      </c>
    </row>
    <row r="20" ht="42.75" customHeight="1" spans="1:10">
      <c r="A20" s="147"/>
      <c r="B20" s="147"/>
      <c r="C20" s="22" t="s">
        <v>335</v>
      </c>
      <c r="D20" s="22" t="s">
        <v>336</v>
      </c>
      <c r="E20" s="27" t="s">
        <v>392</v>
      </c>
      <c r="F20" s="22" t="s">
        <v>338</v>
      </c>
      <c r="G20" s="27" t="s">
        <v>393</v>
      </c>
      <c r="H20" s="22" t="s">
        <v>382</v>
      </c>
      <c r="I20" s="22" t="s">
        <v>341</v>
      </c>
      <c r="J20" s="27" t="s">
        <v>383</v>
      </c>
    </row>
    <row r="21" ht="42.75" customHeight="1" spans="1:10">
      <c r="A21" s="147"/>
      <c r="B21" s="147"/>
      <c r="C21" s="22" t="s">
        <v>335</v>
      </c>
      <c r="D21" s="22" t="s">
        <v>343</v>
      </c>
      <c r="E21" s="27" t="s">
        <v>394</v>
      </c>
      <c r="F21" s="22" t="s">
        <v>345</v>
      </c>
      <c r="G21" s="27" t="s">
        <v>395</v>
      </c>
      <c r="H21" s="22" t="s">
        <v>365</v>
      </c>
      <c r="I21" s="22" t="s">
        <v>341</v>
      </c>
      <c r="J21" s="27" t="s">
        <v>396</v>
      </c>
    </row>
    <row r="22" ht="42.75" customHeight="1" spans="1:10">
      <c r="A22" s="147"/>
      <c r="B22" s="147"/>
      <c r="C22" s="22" t="s">
        <v>335</v>
      </c>
      <c r="D22" s="22" t="s">
        <v>349</v>
      </c>
      <c r="E22" s="27" t="s">
        <v>397</v>
      </c>
      <c r="F22" s="22" t="s">
        <v>345</v>
      </c>
      <c r="G22" s="27" t="s">
        <v>351</v>
      </c>
      <c r="H22" s="22" t="s">
        <v>352</v>
      </c>
      <c r="I22" s="22" t="s">
        <v>341</v>
      </c>
      <c r="J22" s="27" t="s">
        <v>398</v>
      </c>
    </row>
    <row r="23" ht="42.75" customHeight="1" spans="1:10">
      <c r="A23" s="147"/>
      <c r="B23" s="147"/>
      <c r="C23" s="22" t="s">
        <v>335</v>
      </c>
      <c r="D23" s="22" t="s">
        <v>354</v>
      </c>
      <c r="E23" s="27" t="s">
        <v>355</v>
      </c>
      <c r="F23" s="22" t="s">
        <v>356</v>
      </c>
      <c r="G23" s="27" t="s">
        <v>357</v>
      </c>
      <c r="H23" s="22" t="s">
        <v>358</v>
      </c>
      <c r="I23" s="22" t="s">
        <v>359</v>
      </c>
      <c r="J23" s="27" t="s">
        <v>360</v>
      </c>
    </row>
    <row r="24" ht="42.75" customHeight="1" spans="1:10">
      <c r="A24" s="147"/>
      <c r="B24" s="147"/>
      <c r="C24" s="22" t="s">
        <v>361</v>
      </c>
      <c r="D24" s="22" t="s">
        <v>362</v>
      </c>
      <c r="E24" s="27" t="s">
        <v>399</v>
      </c>
      <c r="F24" s="22" t="s">
        <v>345</v>
      </c>
      <c r="G24" s="27" t="s">
        <v>364</v>
      </c>
      <c r="H24" s="22" t="s">
        <v>365</v>
      </c>
      <c r="I24" s="22" t="s">
        <v>359</v>
      </c>
      <c r="J24" s="27" t="s">
        <v>400</v>
      </c>
    </row>
    <row r="25" ht="42.75" customHeight="1" spans="1:10">
      <c r="A25" s="147"/>
      <c r="B25" s="147"/>
      <c r="C25" s="22" t="s">
        <v>361</v>
      </c>
      <c r="D25" s="22" t="s">
        <v>367</v>
      </c>
      <c r="E25" s="27" t="s">
        <v>401</v>
      </c>
      <c r="F25" s="22" t="s">
        <v>345</v>
      </c>
      <c r="G25" s="27" t="s">
        <v>364</v>
      </c>
      <c r="H25" s="22" t="s">
        <v>365</v>
      </c>
      <c r="I25" s="22" t="s">
        <v>359</v>
      </c>
      <c r="J25" s="27" t="s">
        <v>402</v>
      </c>
    </row>
    <row r="26" ht="42.75" customHeight="1" spans="1:10">
      <c r="A26" s="147"/>
      <c r="B26" s="147"/>
      <c r="C26" s="22" t="s">
        <v>361</v>
      </c>
      <c r="D26" s="22" t="s">
        <v>370</v>
      </c>
      <c r="E26" s="27" t="s">
        <v>403</v>
      </c>
      <c r="F26" s="22" t="s">
        <v>345</v>
      </c>
      <c r="G26" s="27" t="s">
        <v>404</v>
      </c>
      <c r="H26" s="22" t="s">
        <v>365</v>
      </c>
      <c r="I26" s="22" t="s">
        <v>359</v>
      </c>
      <c r="J26" s="27" t="s">
        <v>405</v>
      </c>
    </row>
    <row r="27" ht="42.75" customHeight="1" spans="1:10">
      <c r="A27" s="148"/>
      <c r="B27" s="148"/>
      <c r="C27" s="22" t="s">
        <v>373</v>
      </c>
      <c r="D27" s="22" t="s">
        <v>374</v>
      </c>
      <c r="E27" s="27" t="s">
        <v>406</v>
      </c>
      <c r="F27" s="22" t="s">
        <v>338</v>
      </c>
      <c r="G27" s="27" t="s">
        <v>376</v>
      </c>
      <c r="H27" s="22" t="s">
        <v>347</v>
      </c>
      <c r="I27" s="22" t="s">
        <v>341</v>
      </c>
      <c r="J27" s="27" t="s">
        <v>407</v>
      </c>
    </row>
    <row r="28" ht="42.75" customHeight="1" spans="1:10">
      <c r="A28" s="146" t="s">
        <v>408</v>
      </c>
      <c r="B28" s="146" t="s">
        <v>409</v>
      </c>
      <c r="C28" s="22" t="s">
        <v>335</v>
      </c>
      <c r="D28" s="22" t="s">
        <v>336</v>
      </c>
      <c r="E28" s="27" t="s">
        <v>410</v>
      </c>
      <c r="F28" s="22" t="s">
        <v>338</v>
      </c>
      <c r="G28" s="27" t="s">
        <v>88</v>
      </c>
      <c r="H28" s="22" t="s">
        <v>340</v>
      </c>
      <c r="I28" s="22" t="s">
        <v>341</v>
      </c>
      <c r="J28" s="27" t="s">
        <v>411</v>
      </c>
    </row>
    <row r="29" ht="42.75" customHeight="1" spans="1:10">
      <c r="A29" s="147"/>
      <c r="B29" s="147"/>
      <c r="C29" s="22" t="s">
        <v>335</v>
      </c>
      <c r="D29" s="22" t="s">
        <v>336</v>
      </c>
      <c r="E29" s="27" t="s">
        <v>412</v>
      </c>
      <c r="F29" s="22" t="s">
        <v>338</v>
      </c>
      <c r="G29" s="27" t="s">
        <v>88</v>
      </c>
      <c r="H29" s="22" t="s">
        <v>340</v>
      </c>
      <c r="I29" s="22" t="s">
        <v>341</v>
      </c>
      <c r="J29" s="27" t="s">
        <v>413</v>
      </c>
    </row>
    <row r="30" ht="42.75" customHeight="1" spans="1:10">
      <c r="A30" s="147"/>
      <c r="B30" s="147"/>
      <c r="C30" s="22" t="s">
        <v>335</v>
      </c>
      <c r="D30" s="22" t="s">
        <v>336</v>
      </c>
      <c r="E30" s="27" t="s">
        <v>414</v>
      </c>
      <c r="F30" s="22" t="s">
        <v>338</v>
      </c>
      <c r="G30" s="27" t="s">
        <v>88</v>
      </c>
      <c r="H30" s="22" t="s">
        <v>415</v>
      </c>
      <c r="I30" s="22" t="s">
        <v>341</v>
      </c>
      <c r="J30" s="27" t="s">
        <v>416</v>
      </c>
    </row>
    <row r="31" ht="42.75" customHeight="1" spans="1:10">
      <c r="A31" s="147"/>
      <c r="B31" s="147"/>
      <c r="C31" s="22" t="s">
        <v>335</v>
      </c>
      <c r="D31" s="22" t="s">
        <v>336</v>
      </c>
      <c r="E31" s="27" t="s">
        <v>417</v>
      </c>
      <c r="F31" s="22" t="s">
        <v>338</v>
      </c>
      <c r="G31" s="27" t="s">
        <v>88</v>
      </c>
      <c r="H31" s="22" t="s">
        <v>418</v>
      </c>
      <c r="I31" s="22" t="s">
        <v>341</v>
      </c>
      <c r="J31" s="27" t="s">
        <v>419</v>
      </c>
    </row>
    <row r="32" ht="42.75" customHeight="1" spans="1:10">
      <c r="A32" s="147"/>
      <c r="B32" s="147"/>
      <c r="C32" s="22" t="s">
        <v>335</v>
      </c>
      <c r="D32" s="22" t="s">
        <v>343</v>
      </c>
      <c r="E32" s="27" t="s">
        <v>420</v>
      </c>
      <c r="F32" s="22" t="s">
        <v>338</v>
      </c>
      <c r="G32" s="27" t="s">
        <v>376</v>
      </c>
      <c r="H32" s="22" t="s">
        <v>347</v>
      </c>
      <c r="I32" s="22" t="s">
        <v>341</v>
      </c>
      <c r="J32" s="27" t="s">
        <v>421</v>
      </c>
    </row>
    <row r="33" ht="42.75" customHeight="1" spans="1:10">
      <c r="A33" s="147"/>
      <c r="B33" s="147"/>
      <c r="C33" s="22" t="s">
        <v>335</v>
      </c>
      <c r="D33" s="22" t="s">
        <v>349</v>
      </c>
      <c r="E33" s="27" t="s">
        <v>350</v>
      </c>
      <c r="F33" s="22" t="s">
        <v>345</v>
      </c>
      <c r="G33" s="27" t="s">
        <v>351</v>
      </c>
      <c r="H33" s="22" t="s">
        <v>352</v>
      </c>
      <c r="I33" s="22" t="s">
        <v>341</v>
      </c>
      <c r="J33" s="27" t="s">
        <v>422</v>
      </c>
    </row>
    <row r="34" ht="42.75" customHeight="1" spans="1:10">
      <c r="A34" s="147"/>
      <c r="B34" s="147"/>
      <c r="C34" s="22" t="s">
        <v>335</v>
      </c>
      <c r="D34" s="22" t="s">
        <v>354</v>
      </c>
      <c r="E34" s="27" t="s">
        <v>355</v>
      </c>
      <c r="F34" s="22" t="s">
        <v>356</v>
      </c>
      <c r="G34" s="27" t="s">
        <v>357</v>
      </c>
      <c r="H34" s="22" t="s">
        <v>358</v>
      </c>
      <c r="I34" s="22" t="s">
        <v>359</v>
      </c>
      <c r="J34" s="27" t="s">
        <v>360</v>
      </c>
    </row>
    <row r="35" ht="42.75" customHeight="1" spans="1:10">
      <c r="A35" s="147"/>
      <c r="B35" s="147"/>
      <c r="C35" s="22" t="s">
        <v>361</v>
      </c>
      <c r="D35" s="22" t="s">
        <v>362</v>
      </c>
      <c r="E35" s="27" t="s">
        <v>423</v>
      </c>
      <c r="F35" s="22" t="s">
        <v>345</v>
      </c>
      <c r="G35" s="27" t="s">
        <v>364</v>
      </c>
      <c r="H35" s="22" t="s">
        <v>365</v>
      </c>
      <c r="I35" s="22" t="s">
        <v>359</v>
      </c>
      <c r="J35" s="27" t="s">
        <v>424</v>
      </c>
    </row>
    <row r="36" ht="42.75" customHeight="1" spans="1:10">
      <c r="A36" s="147"/>
      <c r="B36" s="147"/>
      <c r="C36" s="22" t="s">
        <v>361</v>
      </c>
      <c r="D36" s="22" t="s">
        <v>367</v>
      </c>
      <c r="E36" s="27" t="s">
        <v>425</v>
      </c>
      <c r="F36" s="22" t="s">
        <v>345</v>
      </c>
      <c r="G36" s="27" t="s">
        <v>426</v>
      </c>
      <c r="H36" s="22" t="s">
        <v>365</v>
      </c>
      <c r="I36" s="22" t="s">
        <v>359</v>
      </c>
      <c r="J36" s="27" t="s">
        <v>427</v>
      </c>
    </row>
    <row r="37" ht="42.75" customHeight="1" spans="1:10">
      <c r="A37" s="147"/>
      <c r="B37" s="147"/>
      <c r="C37" s="22" t="s">
        <v>361</v>
      </c>
      <c r="D37" s="22" t="s">
        <v>370</v>
      </c>
      <c r="E37" s="27" t="s">
        <v>428</v>
      </c>
      <c r="F37" s="22" t="s">
        <v>345</v>
      </c>
      <c r="G37" s="27" t="s">
        <v>428</v>
      </c>
      <c r="H37" s="22" t="s">
        <v>365</v>
      </c>
      <c r="I37" s="22" t="s">
        <v>359</v>
      </c>
      <c r="J37" s="27" t="s">
        <v>429</v>
      </c>
    </row>
    <row r="38" ht="42.75" customHeight="1" spans="1:10">
      <c r="A38" s="148"/>
      <c r="B38" s="148"/>
      <c r="C38" s="22" t="s">
        <v>373</v>
      </c>
      <c r="D38" s="22" t="s">
        <v>374</v>
      </c>
      <c r="E38" s="27" t="s">
        <v>430</v>
      </c>
      <c r="F38" s="22" t="s">
        <v>338</v>
      </c>
      <c r="G38" s="27" t="s">
        <v>376</v>
      </c>
      <c r="H38" s="22" t="s">
        <v>347</v>
      </c>
      <c r="I38" s="22" t="s">
        <v>341</v>
      </c>
      <c r="J38" s="27" t="s">
        <v>431</v>
      </c>
    </row>
    <row r="39" ht="42.75" customHeight="1" spans="1:10">
      <c r="A39" s="146" t="s">
        <v>432</v>
      </c>
      <c r="B39" s="146" t="s">
        <v>433</v>
      </c>
      <c r="C39" s="22" t="s">
        <v>335</v>
      </c>
      <c r="D39" s="22" t="s">
        <v>336</v>
      </c>
      <c r="E39" s="27" t="s">
        <v>434</v>
      </c>
      <c r="F39" s="22" t="s">
        <v>345</v>
      </c>
      <c r="G39" s="27" t="s">
        <v>88</v>
      </c>
      <c r="H39" s="22" t="s">
        <v>340</v>
      </c>
      <c r="I39" s="22" t="s">
        <v>341</v>
      </c>
      <c r="J39" s="27" t="s">
        <v>435</v>
      </c>
    </row>
    <row r="40" ht="42.75" customHeight="1" spans="1:10">
      <c r="A40" s="147"/>
      <c r="B40" s="147"/>
      <c r="C40" s="22" t="s">
        <v>335</v>
      </c>
      <c r="D40" s="22" t="s">
        <v>336</v>
      </c>
      <c r="E40" s="27" t="s">
        <v>436</v>
      </c>
      <c r="F40" s="22" t="s">
        <v>345</v>
      </c>
      <c r="G40" s="27" t="s">
        <v>88</v>
      </c>
      <c r="H40" s="22" t="s">
        <v>340</v>
      </c>
      <c r="I40" s="22" t="s">
        <v>341</v>
      </c>
      <c r="J40" s="27" t="s">
        <v>437</v>
      </c>
    </row>
    <row r="41" ht="42.75" customHeight="1" spans="1:10">
      <c r="A41" s="147"/>
      <c r="B41" s="147"/>
      <c r="C41" s="22" t="s">
        <v>335</v>
      </c>
      <c r="D41" s="22" t="s">
        <v>343</v>
      </c>
      <c r="E41" s="27" t="s">
        <v>438</v>
      </c>
      <c r="F41" s="22" t="s">
        <v>345</v>
      </c>
      <c r="G41" s="27" t="s">
        <v>346</v>
      </c>
      <c r="H41" s="22" t="s">
        <v>347</v>
      </c>
      <c r="I41" s="22" t="s">
        <v>341</v>
      </c>
      <c r="J41" s="27" t="s">
        <v>439</v>
      </c>
    </row>
    <row r="42" ht="42.75" customHeight="1" spans="1:10">
      <c r="A42" s="147"/>
      <c r="B42" s="147"/>
      <c r="C42" s="22" t="s">
        <v>335</v>
      </c>
      <c r="D42" s="22" t="s">
        <v>349</v>
      </c>
      <c r="E42" s="27" t="s">
        <v>350</v>
      </c>
      <c r="F42" s="22" t="s">
        <v>345</v>
      </c>
      <c r="G42" s="27" t="s">
        <v>440</v>
      </c>
      <c r="H42" s="22" t="s">
        <v>352</v>
      </c>
      <c r="I42" s="22" t="s">
        <v>341</v>
      </c>
      <c r="J42" s="27" t="s">
        <v>441</v>
      </c>
    </row>
    <row r="43" ht="42.75" customHeight="1" spans="1:10">
      <c r="A43" s="147"/>
      <c r="B43" s="147"/>
      <c r="C43" s="22" t="s">
        <v>335</v>
      </c>
      <c r="D43" s="22" t="s">
        <v>354</v>
      </c>
      <c r="E43" s="27" t="s">
        <v>355</v>
      </c>
      <c r="F43" s="22" t="s">
        <v>356</v>
      </c>
      <c r="G43" s="27" t="s">
        <v>357</v>
      </c>
      <c r="H43" s="22" t="s">
        <v>358</v>
      </c>
      <c r="I43" s="22" t="s">
        <v>359</v>
      </c>
      <c r="J43" s="27" t="s">
        <v>360</v>
      </c>
    </row>
    <row r="44" ht="42.75" customHeight="1" spans="1:10">
      <c r="A44" s="147"/>
      <c r="B44" s="147"/>
      <c r="C44" s="22" t="s">
        <v>361</v>
      </c>
      <c r="D44" s="22" t="s">
        <v>362</v>
      </c>
      <c r="E44" s="27" t="s">
        <v>442</v>
      </c>
      <c r="F44" s="22" t="s">
        <v>345</v>
      </c>
      <c r="G44" s="27" t="s">
        <v>443</v>
      </c>
      <c r="H44" s="22" t="s">
        <v>365</v>
      </c>
      <c r="I44" s="22" t="s">
        <v>359</v>
      </c>
      <c r="J44" s="27" t="s">
        <v>444</v>
      </c>
    </row>
    <row r="45" ht="42.75" customHeight="1" spans="1:10">
      <c r="A45" s="148"/>
      <c r="B45" s="148"/>
      <c r="C45" s="22" t="s">
        <v>373</v>
      </c>
      <c r="D45" s="22" t="s">
        <v>374</v>
      </c>
      <c r="E45" s="27" t="s">
        <v>430</v>
      </c>
      <c r="F45" s="22" t="s">
        <v>338</v>
      </c>
      <c r="G45" s="27" t="s">
        <v>376</v>
      </c>
      <c r="H45" s="22" t="s">
        <v>347</v>
      </c>
      <c r="I45" s="22" t="s">
        <v>341</v>
      </c>
      <c r="J45" s="27" t="s">
        <v>445</v>
      </c>
    </row>
    <row r="46" ht="42.75" customHeight="1" spans="1:10">
      <c r="A46" s="146" t="s">
        <v>446</v>
      </c>
      <c r="B46" s="146" t="s">
        <v>447</v>
      </c>
      <c r="C46" s="22" t="s">
        <v>335</v>
      </c>
      <c r="D46" s="22" t="s">
        <v>336</v>
      </c>
      <c r="E46" s="27" t="s">
        <v>448</v>
      </c>
      <c r="F46" s="22" t="s">
        <v>356</v>
      </c>
      <c r="G46" s="27" t="s">
        <v>339</v>
      </c>
      <c r="H46" s="22" t="s">
        <v>340</v>
      </c>
      <c r="I46" s="22" t="s">
        <v>341</v>
      </c>
      <c r="J46" s="27" t="s">
        <v>449</v>
      </c>
    </row>
    <row r="47" ht="42.75" customHeight="1" spans="1:10">
      <c r="A47" s="147"/>
      <c r="B47" s="147"/>
      <c r="C47" s="22" t="s">
        <v>335</v>
      </c>
      <c r="D47" s="22" t="s">
        <v>336</v>
      </c>
      <c r="E47" s="27" t="s">
        <v>450</v>
      </c>
      <c r="F47" s="22" t="s">
        <v>338</v>
      </c>
      <c r="G47" s="27" t="s">
        <v>451</v>
      </c>
      <c r="H47" s="22" t="s">
        <v>340</v>
      </c>
      <c r="I47" s="22" t="s">
        <v>341</v>
      </c>
      <c r="J47" s="27" t="s">
        <v>452</v>
      </c>
    </row>
    <row r="48" ht="42.75" customHeight="1" spans="1:10">
      <c r="A48" s="147"/>
      <c r="B48" s="147"/>
      <c r="C48" s="22" t="s">
        <v>335</v>
      </c>
      <c r="D48" s="22" t="s">
        <v>336</v>
      </c>
      <c r="E48" s="27" t="s">
        <v>453</v>
      </c>
      <c r="F48" s="22" t="s">
        <v>345</v>
      </c>
      <c r="G48" s="27" t="s">
        <v>172</v>
      </c>
      <c r="H48" s="22" t="s">
        <v>454</v>
      </c>
      <c r="I48" s="22" t="s">
        <v>341</v>
      </c>
      <c r="J48" s="27" t="s">
        <v>455</v>
      </c>
    </row>
    <row r="49" ht="42.75" customHeight="1" spans="1:10">
      <c r="A49" s="147"/>
      <c r="B49" s="147"/>
      <c r="C49" s="22" t="s">
        <v>335</v>
      </c>
      <c r="D49" s="22" t="s">
        <v>343</v>
      </c>
      <c r="E49" s="27" t="s">
        <v>456</v>
      </c>
      <c r="F49" s="22" t="s">
        <v>345</v>
      </c>
      <c r="G49" s="27" t="s">
        <v>457</v>
      </c>
      <c r="H49" s="22" t="s">
        <v>347</v>
      </c>
      <c r="I49" s="22" t="s">
        <v>341</v>
      </c>
      <c r="J49" s="27" t="s">
        <v>421</v>
      </c>
    </row>
    <row r="50" ht="42.75" customHeight="1" spans="1:10">
      <c r="A50" s="147"/>
      <c r="B50" s="147"/>
      <c r="C50" s="22" t="s">
        <v>335</v>
      </c>
      <c r="D50" s="22" t="s">
        <v>349</v>
      </c>
      <c r="E50" s="27" t="s">
        <v>350</v>
      </c>
      <c r="F50" s="22" t="s">
        <v>345</v>
      </c>
      <c r="G50" s="27" t="s">
        <v>351</v>
      </c>
      <c r="H50" s="22" t="s">
        <v>352</v>
      </c>
      <c r="I50" s="22" t="s">
        <v>359</v>
      </c>
      <c r="J50" s="27" t="s">
        <v>458</v>
      </c>
    </row>
    <row r="51" ht="42.75" customHeight="1" spans="1:10">
      <c r="A51" s="147"/>
      <c r="B51" s="147"/>
      <c r="C51" s="22" t="s">
        <v>335</v>
      </c>
      <c r="D51" s="22" t="s">
        <v>354</v>
      </c>
      <c r="E51" s="27" t="s">
        <v>355</v>
      </c>
      <c r="F51" s="22" t="s">
        <v>356</v>
      </c>
      <c r="G51" s="27" t="s">
        <v>357</v>
      </c>
      <c r="H51" s="22" t="s">
        <v>358</v>
      </c>
      <c r="I51" s="22" t="s">
        <v>359</v>
      </c>
      <c r="J51" s="27" t="s">
        <v>459</v>
      </c>
    </row>
    <row r="52" ht="42.75" customHeight="1" spans="1:10">
      <c r="A52" s="147"/>
      <c r="B52" s="147"/>
      <c r="C52" s="22" t="s">
        <v>361</v>
      </c>
      <c r="D52" s="22" t="s">
        <v>362</v>
      </c>
      <c r="E52" s="27" t="s">
        <v>460</v>
      </c>
      <c r="F52" s="22" t="s">
        <v>345</v>
      </c>
      <c r="G52" s="27" t="s">
        <v>364</v>
      </c>
      <c r="H52" s="22" t="s">
        <v>365</v>
      </c>
      <c r="I52" s="22" t="s">
        <v>359</v>
      </c>
      <c r="J52" s="27" t="s">
        <v>461</v>
      </c>
    </row>
    <row r="53" ht="42.75" customHeight="1" spans="1:10">
      <c r="A53" s="147"/>
      <c r="B53" s="147"/>
      <c r="C53" s="22" t="s">
        <v>361</v>
      </c>
      <c r="D53" s="22" t="s">
        <v>367</v>
      </c>
      <c r="E53" s="27" t="s">
        <v>462</v>
      </c>
      <c r="F53" s="22" t="s">
        <v>345</v>
      </c>
      <c r="G53" s="27" t="s">
        <v>463</v>
      </c>
      <c r="H53" s="22" t="s">
        <v>365</v>
      </c>
      <c r="I53" s="22" t="s">
        <v>359</v>
      </c>
      <c r="J53" s="27" t="s">
        <v>464</v>
      </c>
    </row>
    <row r="54" ht="42.75" customHeight="1" spans="1:10">
      <c r="A54" s="147"/>
      <c r="B54" s="147"/>
      <c r="C54" s="22" t="s">
        <v>361</v>
      </c>
      <c r="D54" s="22" t="s">
        <v>370</v>
      </c>
      <c r="E54" s="27" t="s">
        <v>465</v>
      </c>
      <c r="F54" s="22" t="s">
        <v>345</v>
      </c>
      <c r="G54" s="27" t="s">
        <v>466</v>
      </c>
      <c r="H54" s="22" t="s">
        <v>365</v>
      </c>
      <c r="I54" s="22" t="s">
        <v>359</v>
      </c>
      <c r="J54" s="27" t="s">
        <v>372</v>
      </c>
    </row>
    <row r="55" ht="42.75" customHeight="1" spans="1:10">
      <c r="A55" s="148"/>
      <c r="B55" s="148"/>
      <c r="C55" s="22" t="s">
        <v>373</v>
      </c>
      <c r="D55" s="22" t="s">
        <v>374</v>
      </c>
      <c r="E55" s="27" t="s">
        <v>467</v>
      </c>
      <c r="F55" s="22" t="s">
        <v>338</v>
      </c>
      <c r="G55" s="27" t="s">
        <v>376</v>
      </c>
      <c r="H55" s="22" t="s">
        <v>347</v>
      </c>
      <c r="I55" s="22" t="s">
        <v>341</v>
      </c>
      <c r="J55" s="27" t="s">
        <v>468</v>
      </c>
    </row>
    <row r="56" ht="42.75" customHeight="1" spans="1:10">
      <c r="A56" s="146" t="s">
        <v>469</v>
      </c>
      <c r="B56" s="146" t="s">
        <v>470</v>
      </c>
      <c r="C56" s="22" t="s">
        <v>335</v>
      </c>
      <c r="D56" s="22" t="s">
        <v>336</v>
      </c>
      <c r="E56" s="27" t="s">
        <v>471</v>
      </c>
      <c r="F56" s="22" t="s">
        <v>338</v>
      </c>
      <c r="G56" s="27" t="s">
        <v>89</v>
      </c>
      <c r="H56" s="22" t="s">
        <v>340</v>
      </c>
      <c r="I56" s="22" t="s">
        <v>341</v>
      </c>
      <c r="J56" s="27" t="s">
        <v>472</v>
      </c>
    </row>
    <row r="57" ht="42.75" customHeight="1" spans="1:10">
      <c r="A57" s="147"/>
      <c r="B57" s="147"/>
      <c r="C57" s="22" t="s">
        <v>335</v>
      </c>
      <c r="D57" s="22" t="s">
        <v>343</v>
      </c>
      <c r="E57" s="27" t="s">
        <v>473</v>
      </c>
      <c r="F57" s="22" t="s">
        <v>345</v>
      </c>
      <c r="G57" s="27" t="s">
        <v>474</v>
      </c>
      <c r="H57" s="22" t="s">
        <v>352</v>
      </c>
      <c r="I57" s="22" t="s">
        <v>359</v>
      </c>
      <c r="J57" s="27" t="s">
        <v>475</v>
      </c>
    </row>
    <row r="58" ht="42.75" customHeight="1" spans="1:10">
      <c r="A58" s="147"/>
      <c r="B58" s="147"/>
      <c r="C58" s="22" t="s">
        <v>335</v>
      </c>
      <c r="D58" s="22" t="s">
        <v>349</v>
      </c>
      <c r="E58" s="27" t="s">
        <v>476</v>
      </c>
      <c r="F58" s="22" t="s">
        <v>345</v>
      </c>
      <c r="G58" s="27" t="s">
        <v>351</v>
      </c>
      <c r="H58" s="22" t="s">
        <v>365</v>
      </c>
      <c r="I58" s="22" t="s">
        <v>341</v>
      </c>
      <c r="J58" s="27" t="s">
        <v>477</v>
      </c>
    </row>
    <row r="59" ht="42.75" customHeight="1" spans="1:10">
      <c r="A59" s="147"/>
      <c r="B59" s="147"/>
      <c r="C59" s="22" t="s">
        <v>335</v>
      </c>
      <c r="D59" s="22" t="s">
        <v>354</v>
      </c>
      <c r="E59" s="27" t="s">
        <v>355</v>
      </c>
      <c r="F59" s="22" t="s">
        <v>356</v>
      </c>
      <c r="G59" s="27" t="s">
        <v>357</v>
      </c>
      <c r="H59" s="22" t="s">
        <v>358</v>
      </c>
      <c r="I59" s="22" t="s">
        <v>359</v>
      </c>
      <c r="J59" s="27" t="s">
        <v>360</v>
      </c>
    </row>
    <row r="60" ht="42.75" customHeight="1" spans="1:10">
      <c r="A60" s="147"/>
      <c r="B60" s="147"/>
      <c r="C60" s="22" t="s">
        <v>361</v>
      </c>
      <c r="D60" s="22" t="s">
        <v>362</v>
      </c>
      <c r="E60" s="27" t="s">
        <v>478</v>
      </c>
      <c r="F60" s="22" t="s">
        <v>345</v>
      </c>
      <c r="G60" s="27" t="s">
        <v>364</v>
      </c>
      <c r="H60" s="22" t="s">
        <v>352</v>
      </c>
      <c r="I60" s="22" t="s">
        <v>359</v>
      </c>
      <c r="J60" s="27" t="s">
        <v>479</v>
      </c>
    </row>
    <row r="61" ht="42.75" customHeight="1" spans="1:10">
      <c r="A61" s="147"/>
      <c r="B61" s="147"/>
      <c r="C61" s="22" t="s">
        <v>361</v>
      </c>
      <c r="D61" s="22" t="s">
        <v>367</v>
      </c>
      <c r="E61" s="27" t="s">
        <v>480</v>
      </c>
      <c r="F61" s="22" t="s">
        <v>345</v>
      </c>
      <c r="G61" s="27" t="s">
        <v>364</v>
      </c>
      <c r="H61" s="22" t="s">
        <v>352</v>
      </c>
      <c r="I61" s="22" t="s">
        <v>359</v>
      </c>
      <c r="J61" s="27" t="s">
        <v>481</v>
      </c>
    </row>
    <row r="62" ht="42.75" customHeight="1" spans="1:10">
      <c r="A62" s="147"/>
      <c r="B62" s="147"/>
      <c r="C62" s="22" t="s">
        <v>361</v>
      </c>
      <c r="D62" s="22" t="s">
        <v>370</v>
      </c>
      <c r="E62" s="27" t="s">
        <v>482</v>
      </c>
      <c r="F62" s="22" t="s">
        <v>345</v>
      </c>
      <c r="G62" s="27" t="s">
        <v>483</v>
      </c>
      <c r="H62" s="22" t="s">
        <v>332</v>
      </c>
      <c r="I62" s="22" t="s">
        <v>359</v>
      </c>
      <c r="J62" s="27" t="s">
        <v>484</v>
      </c>
    </row>
    <row r="63" ht="42.75" customHeight="1" spans="1:10">
      <c r="A63" s="148"/>
      <c r="B63" s="148"/>
      <c r="C63" s="22" t="s">
        <v>373</v>
      </c>
      <c r="D63" s="22" t="s">
        <v>374</v>
      </c>
      <c r="E63" s="27" t="s">
        <v>485</v>
      </c>
      <c r="F63" s="22" t="s">
        <v>338</v>
      </c>
      <c r="G63" s="27" t="s">
        <v>376</v>
      </c>
      <c r="H63" s="22" t="s">
        <v>347</v>
      </c>
      <c r="I63" s="22" t="s">
        <v>341</v>
      </c>
      <c r="J63" s="27" t="s">
        <v>486</v>
      </c>
    </row>
    <row r="64" ht="42.75" customHeight="1" spans="1:10">
      <c r="A64" s="146" t="s">
        <v>487</v>
      </c>
      <c r="B64" s="146" t="s">
        <v>488</v>
      </c>
      <c r="C64" s="22" t="s">
        <v>335</v>
      </c>
      <c r="D64" s="22" t="s">
        <v>336</v>
      </c>
      <c r="E64" s="27" t="s">
        <v>489</v>
      </c>
      <c r="F64" s="22" t="s">
        <v>345</v>
      </c>
      <c r="G64" s="27" t="s">
        <v>90</v>
      </c>
      <c r="H64" s="22" t="s">
        <v>490</v>
      </c>
      <c r="I64" s="22" t="s">
        <v>341</v>
      </c>
      <c r="J64" s="27" t="s">
        <v>491</v>
      </c>
    </row>
    <row r="65" ht="42.75" customHeight="1" spans="1:10">
      <c r="A65" s="147"/>
      <c r="B65" s="147"/>
      <c r="C65" s="22" t="s">
        <v>335</v>
      </c>
      <c r="D65" s="22" t="s">
        <v>343</v>
      </c>
      <c r="E65" s="27" t="s">
        <v>492</v>
      </c>
      <c r="F65" s="22" t="s">
        <v>345</v>
      </c>
      <c r="G65" s="27" t="s">
        <v>346</v>
      </c>
      <c r="H65" s="22" t="s">
        <v>347</v>
      </c>
      <c r="I65" s="22" t="s">
        <v>341</v>
      </c>
      <c r="J65" s="27" t="s">
        <v>493</v>
      </c>
    </row>
    <row r="66" ht="42.75" customHeight="1" spans="1:10">
      <c r="A66" s="147"/>
      <c r="B66" s="147"/>
      <c r="C66" s="22" t="s">
        <v>335</v>
      </c>
      <c r="D66" s="22" t="s">
        <v>349</v>
      </c>
      <c r="E66" s="27" t="s">
        <v>350</v>
      </c>
      <c r="F66" s="22" t="s">
        <v>345</v>
      </c>
      <c r="G66" s="27" t="s">
        <v>440</v>
      </c>
      <c r="H66" s="22" t="s">
        <v>352</v>
      </c>
      <c r="I66" s="22" t="s">
        <v>341</v>
      </c>
      <c r="J66" s="27" t="s">
        <v>494</v>
      </c>
    </row>
    <row r="67" ht="42.75" customHeight="1" spans="1:10">
      <c r="A67" s="147"/>
      <c r="B67" s="147"/>
      <c r="C67" s="22" t="s">
        <v>335</v>
      </c>
      <c r="D67" s="22" t="s">
        <v>336</v>
      </c>
      <c r="E67" s="27" t="s">
        <v>355</v>
      </c>
      <c r="F67" s="22" t="s">
        <v>356</v>
      </c>
      <c r="G67" s="27" t="s">
        <v>357</v>
      </c>
      <c r="H67" s="22" t="s">
        <v>358</v>
      </c>
      <c r="I67" s="22" t="s">
        <v>359</v>
      </c>
      <c r="J67" s="27" t="s">
        <v>495</v>
      </c>
    </row>
    <row r="68" ht="42.75" customHeight="1" spans="1:10">
      <c r="A68" s="147"/>
      <c r="B68" s="147"/>
      <c r="C68" s="22" t="s">
        <v>361</v>
      </c>
      <c r="D68" s="22" t="s">
        <v>362</v>
      </c>
      <c r="E68" s="27" t="s">
        <v>496</v>
      </c>
      <c r="F68" s="22" t="s">
        <v>345</v>
      </c>
      <c r="G68" s="27" t="s">
        <v>443</v>
      </c>
      <c r="H68" s="22" t="s">
        <v>365</v>
      </c>
      <c r="I68" s="22" t="s">
        <v>359</v>
      </c>
      <c r="J68" s="27" t="s">
        <v>497</v>
      </c>
    </row>
    <row r="69" ht="42.75" customHeight="1" spans="1:10">
      <c r="A69" s="148"/>
      <c r="B69" s="148"/>
      <c r="C69" s="22" t="s">
        <v>373</v>
      </c>
      <c r="D69" s="22" t="s">
        <v>374</v>
      </c>
      <c r="E69" s="27" t="s">
        <v>498</v>
      </c>
      <c r="F69" s="22" t="s">
        <v>338</v>
      </c>
      <c r="G69" s="27" t="s">
        <v>499</v>
      </c>
      <c r="H69" s="22" t="s">
        <v>347</v>
      </c>
      <c r="I69" s="22" t="s">
        <v>341</v>
      </c>
      <c r="J69" s="27" t="s">
        <v>500</v>
      </c>
    </row>
    <row r="70" ht="42.75" customHeight="1" spans="1:10">
      <c r="A70" s="146" t="s">
        <v>501</v>
      </c>
      <c r="B70" s="146" t="s">
        <v>502</v>
      </c>
      <c r="C70" s="22" t="s">
        <v>335</v>
      </c>
      <c r="D70" s="22" t="s">
        <v>336</v>
      </c>
      <c r="E70" s="27" t="s">
        <v>503</v>
      </c>
      <c r="F70" s="22" t="s">
        <v>345</v>
      </c>
      <c r="G70" s="27" t="s">
        <v>173</v>
      </c>
      <c r="H70" s="22" t="s">
        <v>340</v>
      </c>
      <c r="I70" s="22" t="s">
        <v>341</v>
      </c>
      <c r="J70" s="27" t="s">
        <v>504</v>
      </c>
    </row>
    <row r="71" ht="42.75" customHeight="1" spans="1:10">
      <c r="A71" s="147"/>
      <c r="B71" s="147"/>
      <c r="C71" s="22" t="s">
        <v>335</v>
      </c>
      <c r="D71" s="22" t="s">
        <v>336</v>
      </c>
      <c r="E71" s="27" t="s">
        <v>505</v>
      </c>
      <c r="F71" s="22" t="s">
        <v>345</v>
      </c>
      <c r="G71" s="27" t="s">
        <v>172</v>
      </c>
      <c r="H71" s="22" t="s">
        <v>340</v>
      </c>
      <c r="I71" s="22" t="s">
        <v>341</v>
      </c>
      <c r="J71" s="27" t="s">
        <v>506</v>
      </c>
    </row>
    <row r="72" ht="42.75" customHeight="1" spans="1:10">
      <c r="A72" s="147"/>
      <c r="B72" s="147"/>
      <c r="C72" s="22" t="s">
        <v>335</v>
      </c>
      <c r="D72" s="22" t="s">
        <v>336</v>
      </c>
      <c r="E72" s="27" t="s">
        <v>507</v>
      </c>
      <c r="F72" s="22" t="s">
        <v>345</v>
      </c>
      <c r="G72" s="27" t="s">
        <v>90</v>
      </c>
      <c r="H72" s="22" t="s">
        <v>340</v>
      </c>
      <c r="I72" s="22" t="s">
        <v>341</v>
      </c>
      <c r="J72" s="27" t="s">
        <v>508</v>
      </c>
    </row>
    <row r="73" ht="42.75" customHeight="1" spans="1:10">
      <c r="A73" s="147"/>
      <c r="B73" s="147"/>
      <c r="C73" s="22" t="s">
        <v>335</v>
      </c>
      <c r="D73" s="22" t="s">
        <v>336</v>
      </c>
      <c r="E73" s="27" t="s">
        <v>509</v>
      </c>
      <c r="F73" s="22" t="s">
        <v>345</v>
      </c>
      <c r="G73" s="27" t="s">
        <v>90</v>
      </c>
      <c r="H73" s="22" t="s">
        <v>340</v>
      </c>
      <c r="I73" s="22" t="s">
        <v>341</v>
      </c>
      <c r="J73" s="27" t="s">
        <v>510</v>
      </c>
    </row>
    <row r="74" ht="42.75" customHeight="1" spans="1:10">
      <c r="A74" s="147"/>
      <c r="B74" s="147"/>
      <c r="C74" s="22" t="s">
        <v>335</v>
      </c>
      <c r="D74" s="22" t="s">
        <v>343</v>
      </c>
      <c r="E74" s="27" t="s">
        <v>511</v>
      </c>
      <c r="F74" s="22" t="s">
        <v>338</v>
      </c>
      <c r="G74" s="27" t="s">
        <v>512</v>
      </c>
      <c r="H74" s="22" t="s">
        <v>365</v>
      </c>
      <c r="I74" s="22" t="s">
        <v>359</v>
      </c>
      <c r="J74" s="27" t="s">
        <v>513</v>
      </c>
    </row>
    <row r="75" ht="42.75" customHeight="1" spans="1:10">
      <c r="A75" s="147"/>
      <c r="B75" s="147"/>
      <c r="C75" s="22" t="s">
        <v>335</v>
      </c>
      <c r="D75" s="22" t="s">
        <v>349</v>
      </c>
      <c r="E75" s="27" t="s">
        <v>350</v>
      </c>
      <c r="F75" s="22" t="s">
        <v>345</v>
      </c>
      <c r="G75" s="27" t="s">
        <v>351</v>
      </c>
      <c r="H75" s="22" t="s">
        <v>352</v>
      </c>
      <c r="I75" s="22" t="s">
        <v>341</v>
      </c>
      <c r="J75" s="27" t="s">
        <v>514</v>
      </c>
    </row>
    <row r="76" ht="42.75" customHeight="1" spans="1:10">
      <c r="A76" s="147"/>
      <c r="B76" s="147"/>
      <c r="C76" s="22" t="s">
        <v>335</v>
      </c>
      <c r="D76" s="22" t="s">
        <v>354</v>
      </c>
      <c r="E76" s="27" t="s">
        <v>355</v>
      </c>
      <c r="F76" s="22" t="s">
        <v>356</v>
      </c>
      <c r="G76" s="27" t="s">
        <v>357</v>
      </c>
      <c r="H76" s="22" t="s">
        <v>358</v>
      </c>
      <c r="I76" s="22" t="s">
        <v>359</v>
      </c>
      <c r="J76" s="27" t="s">
        <v>360</v>
      </c>
    </row>
    <row r="77" ht="42.75" customHeight="1" spans="1:10">
      <c r="A77" s="147"/>
      <c r="B77" s="147"/>
      <c r="C77" s="22" t="s">
        <v>361</v>
      </c>
      <c r="D77" s="22" t="s">
        <v>362</v>
      </c>
      <c r="E77" s="27" t="s">
        <v>515</v>
      </c>
      <c r="F77" s="22" t="s">
        <v>345</v>
      </c>
      <c r="G77" s="27" t="s">
        <v>364</v>
      </c>
      <c r="H77" s="22" t="s">
        <v>365</v>
      </c>
      <c r="I77" s="22" t="s">
        <v>359</v>
      </c>
      <c r="J77" s="27" t="s">
        <v>516</v>
      </c>
    </row>
    <row r="78" ht="42.75" customHeight="1" spans="1:10">
      <c r="A78" s="147"/>
      <c r="B78" s="147"/>
      <c r="C78" s="22" t="s">
        <v>361</v>
      </c>
      <c r="D78" s="22" t="s">
        <v>367</v>
      </c>
      <c r="E78" s="27" t="s">
        <v>517</v>
      </c>
      <c r="F78" s="22" t="s">
        <v>345</v>
      </c>
      <c r="G78" s="27" t="s">
        <v>364</v>
      </c>
      <c r="H78" s="22" t="s">
        <v>365</v>
      </c>
      <c r="I78" s="22" t="s">
        <v>359</v>
      </c>
      <c r="J78" s="27" t="s">
        <v>518</v>
      </c>
    </row>
    <row r="79" ht="42.75" customHeight="1" spans="1:10">
      <c r="A79" s="147"/>
      <c r="B79" s="147"/>
      <c r="C79" s="22" t="s">
        <v>361</v>
      </c>
      <c r="D79" s="22" t="s">
        <v>370</v>
      </c>
      <c r="E79" s="27" t="s">
        <v>519</v>
      </c>
      <c r="F79" s="22" t="s">
        <v>345</v>
      </c>
      <c r="G79" s="27" t="s">
        <v>520</v>
      </c>
      <c r="H79" s="22" t="s">
        <v>365</v>
      </c>
      <c r="I79" s="22" t="s">
        <v>359</v>
      </c>
      <c r="J79" s="27" t="s">
        <v>521</v>
      </c>
    </row>
    <row r="80" ht="42.75" customHeight="1" spans="1:10">
      <c r="A80" s="148"/>
      <c r="B80" s="148"/>
      <c r="C80" s="22" t="s">
        <v>373</v>
      </c>
      <c r="D80" s="22" t="s">
        <v>374</v>
      </c>
      <c r="E80" s="27" t="s">
        <v>430</v>
      </c>
      <c r="F80" s="22" t="s">
        <v>338</v>
      </c>
      <c r="G80" s="27" t="s">
        <v>376</v>
      </c>
      <c r="H80" s="22" t="s">
        <v>347</v>
      </c>
      <c r="I80" s="22" t="s">
        <v>341</v>
      </c>
      <c r="J80" s="27" t="s">
        <v>522</v>
      </c>
    </row>
    <row r="81" ht="42.75" customHeight="1" spans="1:10">
      <c r="A81" s="146" t="s">
        <v>523</v>
      </c>
      <c r="B81" s="146" t="s">
        <v>524</v>
      </c>
      <c r="C81" s="22" t="s">
        <v>335</v>
      </c>
      <c r="D81" s="22" t="s">
        <v>336</v>
      </c>
      <c r="E81" s="27" t="s">
        <v>525</v>
      </c>
      <c r="F81" s="22" t="s">
        <v>345</v>
      </c>
      <c r="G81" s="27" t="s">
        <v>173</v>
      </c>
      <c r="H81" s="22" t="s">
        <v>340</v>
      </c>
      <c r="I81" s="22" t="s">
        <v>341</v>
      </c>
      <c r="J81" s="27" t="s">
        <v>525</v>
      </c>
    </row>
    <row r="82" ht="42.75" customHeight="1" spans="1:10">
      <c r="A82" s="147"/>
      <c r="B82" s="147"/>
      <c r="C82" s="22" t="s">
        <v>335</v>
      </c>
      <c r="D82" s="22" t="s">
        <v>336</v>
      </c>
      <c r="E82" s="27" t="s">
        <v>526</v>
      </c>
      <c r="F82" s="22" t="s">
        <v>338</v>
      </c>
      <c r="G82" s="27" t="s">
        <v>527</v>
      </c>
      <c r="H82" s="22" t="s">
        <v>347</v>
      </c>
      <c r="I82" s="22" t="s">
        <v>341</v>
      </c>
      <c r="J82" s="27" t="s">
        <v>528</v>
      </c>
    </row>
    <row r="83" ht="42.75" customHeight="1" spans="1:10">
      <c r="A83" s="147"/>
      <c r="B83" s="147"/>
      <c r="C83" s="22" t="s">
        <v>335</v>
      </c>
      <c r="D83" s="22" t="s">
        <v>343</v>
      </c>
      <c r="E83" s="27" t="s">
        <v>529</v>
      </c>
      <c r="F83" s="22" t="s">
        <v>345</v>
      </c>
      <c r="G83" s="27" t="s">
        <v>530</v>
      </c>
      <c r="H83" s="22" t="s">
        <v>347</v>
      </c>
      <c r="I83" s="22" t="s">
        <v>341</v>
      </c>
      <c r="J83" s="27" t="s">
        <v>531</v>
      </c>
    </row>
    <row r="84" ht="42.75" customHeight="1" spans="1:10">
      <c r="A84" s="147"/>
      <c r="B84" s="147"/>
      <c r="C84" s="22" t="s">
        <v>335</v>
      </c>
      <c r="D84" s="22" t="s">
        <v>349</v>
      </c>
      <c r="E84" s="27" t="s">
        <v>350</v>
      </c>
      <c r="F84" s="22" t="s">
        <v>345</v>
      </c>
      <c r="G84" s="27" t="s">
        <v>351</v>
      </c>
      <c r="H84" s="22" t="s">
        <v>365</v>
      </c>
      <c r="I84" s="22" t="s">
        <v>359</v>
      </c>
      <c r="J84" s="27" t="s">
        <v>422</v>
      </c>
    </row>
    <row r="85" ht="42.75" customHeight="1" spans="1:10">
      <c r="A85" s="147"/>
      <c r="B85" s="147"/>
      <c r="C85" s="22" t="s">
        <v>335</v>
      </c>
      <c r="D85" s="22" t="s">
        <v>354</v>
      </c>
      <c r="E85" s="27" t="s">
        <v>355</v>
      </c>
      <c r="F85" s="22" t="s">
        <v>356</v>
      </c>
      <c r="G85" s="27" t="s">
        <v>357</v>
      </c>
      <c r="H85" s="22" t="s">
        <v>358</v>
      </c>
      <c r="I85" s="22" t="s">
        <v>359</v>
      </c>
      <c r="J85" s="27" t="s">
        <v>360</v>
      </c>
    </row>
    <row r="86" ht="42.75" customHeight="1" spans="1:10">
      <c r="A86" s="147"/>
      <c r="B86" s="147"/>
      <c r="C86" s="22" t="s">
        <v>361</v>
      </c>
      <c r="D86" s="22" t="s">
        <v>532</v>
      </c>
      <c r="E86" s="27" t="s">
        <v>533</v>
      </c>
      <c r="F86" s="22" t="s">
        <v>345</v>
      </c>
      <c r="G86" s="27" t="s">
        <v>534</v>
      </c>
      <c r="H86" s="22" t="s">
        <v>365</v>
      </c>
      <c r="I86" s="22" t="s">
        <v>359</v>
      </c>
      <c r="J86" s="27" t="s">
        <v>535</v>
      </c>
    </row>
    <row r="87" ht="42.75" customHeight="1" spans="1:10">
      <c r="A87" s="147"/>
      <c r="B87" s="147"/>
      <c r="C87" s="22" t="s">
        <v>361</v>
      </c>
      <c r="D87" s="22" t="s">
        <v>362</v>
      </c>
      <c r="E87" s="27" t="s">
        <v>536</v>
      </c>
      <c r="F87" s="22" t="s">
        <v>345</v>
      </c>
      <c r="G87" s="27" t="s">
        <v>537</v>
      </c>
      <c r="H87" s="22" t="s">
        <v>365</v>
      </c>
      <c r="I87" s="22" t="s">
        <v>359</v>
      </c>
      <c r="J87" s="27" t="s">
        <v>538</v>
      </c>
    </row>
    <row r="88" ht="42.75" customHeight="1" spans="1:10">
      <c r="A88" s="147"/>
      <c r="B88" s="147"/>
      <c r="C88" s="22" t="s">
        <v>361</v>
      </c>
      <c r="D88" s="22" t="s">
        <v>370</v>
      </c>
      <c r="E88" s="27" t="s">
        <v>539</v>
      </c>
      <c r="F88" s="22" t="s">
        <v>345</v>
      </c>
      <c r="G88" s="27" t="s">
        <v>540</v>
      </c>
      <c r="H88" s="22" t="s">
        <v>365</v>
      </c>
      <c r="I88" s="22" t="s">
        <v>359</v>
      </c>
      <c r="J88" s="27" t="s">
        <v>372</v>
      </c>
    </row>
    <row r="89" ht="42.75" customHeight="1" spans="1:10">
      <c r="A89" s="148"/>
      <c r="B89" s="148"/>
      <c r="C89" s="22" t="s">
        <v>373</v>
      </c>
      <c r="D89" s="22" t="s">
        <v>374</v>
      </c>
      <c r="E89" s="27" t="s">
        <v>541</v>
      </c>
      <c r="F89" s="22" t="s">
        <v>338</v>
      </c>
      <c r="G89" s="27" t="s">
        <v>376</v>
      </c>
      <c r="H89" s="22" t="s">
        <v>347</v>
      </c>
      <c r="I89" s="22" t="s">
        <v>341</v>
      </c>
      <c r="J89" s="27" t="s">
        <v>468</v>
      </c>
    </row>
    <row r="90" ht="42.75" customHeight="1" spans="1:10">
      <c r="A90" s="146" t="s">
        <v>542</v>
      </c>
      <c r="B90" s="146" t="s">
        <v>543</v>
      </c>
      <c r="C90" s="22" t="s">
        <v>335</v>
      </c>
      <c r="D90" s="22" t="s">
        <v>336</v>
      </c>
      <c r="E90" s="27" t="s">
        <v>544</v>
      </c>
      <c r="F90" s="22" t="s">
        <v>338</v>
      </c>
      <c r="G90" s="27" t="s">
        <v>172</v>
      </c>
      <c r="H90" s="22" t="s">
        <v>340</v>
      </c>
      <c r="I90" s="22" t="s">
        <v>341</v>
      </c>
      <c r="J90" s="27" t="s">
        <v>545</v>
      </c>
    </row>
    <row r="91" ht="42.75" customHeight="1" spans="1:10">
      <c r="A91" s="147"/>
      <c r="B91" s="147"/>
      <c r="C91" s="22" t="s">
        <v>335</v>
      </c>
      <c r="D91" s="22" t="s">
        <v>343</v>
      </c>
      <c r="E91" s="27" t="s">
        <v>546</v>
      </c>
      <c r="F91" s="22" t="s">
        <v>345</v>
      </c>
      <c r="G91" s="27" t="s">
        <v>530</v>
      </c>
      <c r="H91" s="22" t="s">
        <v>347</v>
      </c>
      <c r="I91" s="22" t="s">
        <v>341</v>
      </c>
      <c r="J91" s="27" t="s">
        <v>547</v>
      </c>
    </row>
    <row r="92" ht="42.75" customHeight="1" spans="1:10">
      <c r="A92" s="147"/>
      <c r="B92" s="147"/>
      <c r="C92" s="22" t="s">
        <v>335</v>
      </c>
      <c r="D92" s="22" t="s">
        <v>349</v>
      </c>
      <c r="E92" s="27" t="s">
        <v>350</v>
      </c>
      <c r="F92" s="22" t="s">
        <v>345</v>
      </c>
      <c r="G92" s="27" t="s">
        <v>351</v>
      </c>
      <c r="H92" s="22" t="s">
        <v>352</v>
      </c>
      <c r="I92" s="22" t="s">
        <v>341</v>
      </c>
      <c r="J92" s="27" t="s">
        <v>548</v>
      </c>
    </row>
    <row r="93" ht="42.75" customHeight="1" spans="1:10">
      <c r="A93" s="147"/>
      <c r="B93" s="147"/>
      <c r="C93" s="22" t="s">
        <v>335</v>
      </c>
      <c r="D93" s="22" t="s">
        <v>354</v>
      </c>
      <c r="E93" s="27" t="s">
        <v>355</v>
      </c>
      <c r="F93" s="22" t="s">
        <v>356</v>
      </c>
      <c r="G93" s="27" t="s">
        <v>357</v>
      </c>
      <c r="H93" s="22" t="s">
        <v>358</v>
      </c>
      <c r="I93" s="22" t="s">
        <v>359</v>
      </c>
      <c r="J93" s="27" t="s">
        <v>360</v>
      </c>
    </row>
    <row r="94" ht="42.75" customHeight="1" spans="1:10">
      <c r="A94" s="147"/>
      <c r="B94" s="147"/>
      <c r="C94" s="22" t="s">
        <v>361</v>
      </c>
      <c r="D94" s="22" t="s">
        <v>362</v>
      </c>
      <c r="E94" s="27" t="s">
        <v>549</v>
      </c>
      <c r="F94" s="22" t="s">
        <v>338</v>
      </c>
      <c r="G94" s="27" t="s">
        <v>376</v>
      </c>
      <c r="H94" s="22" t="s">
        <v>347</v>
      </c>
      <c r="I94" s="22" t="s">
        <v>341</v>
      </c>
      <c r="J94" s="27" t="s">
        <v>550</v>
      </c>
    </row>
    <row r="95" ht="42.75" customHeight="1" spans="1:10">
      <c r="A95" s="148"/>
      <c r="B95" s="148"/>
      <c r="C95" s="22" t="s">
        <v>373</v>
      </c>
      <c r="D95" s="22" t="s">
        <v>374</v>
      </c>
      <c r="E95" s="27" t="s">
        <v>551</v>
      </c>
      <c r="F95" s="22" t="s">
        <v>338</v>
      </c>
      <c r="G95" s="27" t="s">
        <v>376</v>
      </c>
      <c r="H95" s="22" t="s">
        <v>347</v>
      </c>
      <c r="I95" s="22" t="s">
        <v>341</v>
      </c>
      <c r="J95" s="27" t="s">
        <v>552</v>
      </c>
    </row>
    <row r="96" ht="42.75" customHeight="1" spans="1:10">
      <c r="A96" s="146" t="s">
        <v>553</v>
      </c>
      <c r="B96" s="146" t="s">
        <v>554</v>
      </c>
      <c r="C96" s="22" t="s">
        <v>335</v>
      </c>
      <c r="D96" s="22" t="s">
        <v>336</v>
      </c>
      <c r="E96" s="27" t="s">
        <v>555</v>
      </c>
      <c r="F96" s="22" t="s">
        <v>345</v>
      </c>
      <c r="G96" s="27" t="s">
        <v>172</v>
      </c>
      <c r="H96" s="22" t="s">
        <v>340</v>
      </c>
      <c r="I96" s="22" t="s">
        <v>341</v>
      </c>
      <c r="J96" s="27" t="s">
        <v>555</v>
      </c>
    </row>
    <row r="97" ht="42.75" customHeight="1" spans="1:10">
      <c r="A97" s="147"/>
      <c r="B97" s="147"/>
      <c r="C97" s="22" t="s">
        <v>335</v>
      </c>
      <c r="D97" s="22" t="s">
        <v>336</v>
      </c>
      <c r="E97" s="27" t="s">
        <v>556</v>
      </c>
      <c r="F97" s="22" t="s">
        <v>345</v>
      </c>
      <c r="G97" s="27" t="s">
        <v>89</v>
      </c>
      <c r="H97" s="22" t="s">
        <v>415</v>
      </c>
      <c r="I97" s="22" t="s">
        <v>341</v>
      </c>
      <c r="J97" s="27" t="s">
        <v>557</v>
      </c>
    </row>
    <row r="98" ht="42.75" customHeight="1" spans="1:10">
      <c r="A98" s="147"/>
      <c r="B98" s="147"/>
      <c r="C98" s="22" t="s">
        <v>335</v>
      </c>
      <c r="D98" s="22" t="s">
        <v>336</v>
      </c>
      <c r="E98" s="27" t="s">
        <v>558</v>
      </c>
      <c r="F98" s="22" t="s">
        <v>345</v>
      </c>
      <c r="G98" s="27" t="s">
        <v>90</v>
      </c>
      <c r="H98" s="22" t="s">
        <v>340</v>
      </c>
      <c r="I98" s="22" t="s">
        <v>341</v>
      </c>
      <c r="J98" s="27" t="s">
        <v>559</v>
      </c>
    </row>
    <row r="99" ht="42.75" customHeight="1" spans="1:10">
      <c r="A99" s="147"/>
      <c r="B99" s="147"/>
      <c r="C99" s="22" t="s">
        <v>335</v>
      </c>
      <c r="D99" s="22" t="s">
        <v>343</v>
      </c>
      <c r="E99" s="27" t="s">
        <v>560</v>
      </c>
      <c r="F99" s="22" t="s">
        <v>345</v>
      </c>
      <c r="G99" s="27" t="s">
        <v>561</v>
      </c>
      <c r="H99" s="22" t="s">
        <v>352</v>
      </c>
      <c r="I99" s="22" t="s">
        <v>359</v>
      </c>
      <c r="J99" s="27" t="s">
        <v>562</v>
      </c>
    </row>
    <row r="100" ht="42.75" customHeight="1" spans="1:10">
      <c r="A100" s="147"/>
      <c r="B100" s="147"/>
      <c r="C100" s="22" t="s">
        <v>335</v>
      </c>
      <c r="D100" s="22" t="s">
        <v>349</v>
      </c>
      <c r="E100" s="27" t="s">
        <v>350</v>
      </c>
      <c r="F100" s="22" t="s">
        <v>345</v>
      </c>
      <c r="G100" s="27" t="s">
        <v>351</v>
      </c>
      <c r="H100" s="22" t="s">
        <v>352</v>
      </c>
      <c r="I100" s="22" t="s">
        <v>359</v>
      </c>
      <c r="J100" s="27" t="s">
        <v>422</v>
      </c>
    </row>
    <row r="101" ht="42.75" customHeight="1" spans="1:10">
      <c r="A101" s="147"/>
      <c r="B101" s="147"/>
      <c r="C101" s="22" t="s">
        <v>335</v>
      </c>
      <c r="D101" s="22" t="s">
        <v>354</v>
      </c>
      <c r="E101" s="27" t="s">
        <v>355</v>
      </c>
      <c r="F101" s="22" t="s">
        <v>356</v>
      </c>
      <c r="G101" s="27" t="s">
        <v>357</v>
      </c>
      <c r="H101" s="22" t="s">
        <v>358</v>
      </c>
      <c r="I101" s="22" t="s">
        <v>359</v>
      </c>
      <c r="J101" s="27" t="s">
        <v>360</v>
      </c>
    </row>
    <row r="102" ht="42.75" customHeight="1" spans="1:10">
      <c r="A102" s="147"/>
      <c r="B102" s="147"/>
      <c r="C102" s="22" t="s">
        <v>361</v>
      </c>
      <c r="D102" s="22" t="s">
        <v>362</v>
      </c>
      <c r="E102" s="27" t="s">
        <v>563</v>
      </c>
      <c r="F102" s="22" t="s">
        <v>345</v>
      </c>
      <c r="G102" s="27" t="s">
        <v>364</v>
      </c>
      <c r="H102" s="22" t="s">
        <v>365</v>
      </c>
      <c r="I102" s="22" t="s">
        <v>359</v>
      </c>
      <c r="J102" s="27" t="s">
        <v>564</v>
      </c>
    </row>
    <row r="103" ht="42.75" customHeight="1" spans="1:10">
      <c r="A103" s="147"/>
      <c r="B103" s="147"/>
      <c r="C103" s="22" t="s">
        <v>361</v>
      </c>
      <c r="D103" s="22" t="s">
        <v>370</v>
      </c>
      <c r="E103" s="27" t="s">
        <v>565</v>
      </c>
      <c r="F103" s="22" t="s">
        <v>345</v>
      </c>
      <c r="G103" s="27" t="s">
        <v>364</v>
      </c>
      <c r="H103" s="22" t="s">
        <v>365</v>
      </c>
      <c r="I103" s="22" t="s">
        <v>359</v>
      </c>
      <c r="J103" s="27" t="s">
        <v>566</v>
      </c>
    </row>
    <row r="104" ht="42.75" customHeight="1" spans="1:10">
      <c r="A104" s="148"/>
      <c r="B104" s="148"/>
      <c r="C104" s="22" t="s">
        <v>373</v>
      </c>
      <c r="D104" s="22" t="s">
        <v>374</v>
      </c>
      <c r="E104" s="27" t="s">
        <v>567</v>
      </c>
      <c r="F104" s="22" t="s">
        <v>338</v>
      </c>
      <c r="G104" s="27" t="s">
        <v>376</v>
      </c>
      <c r="H104" s="22" t="s">
        <v>347</v>
      </c>
      <c r="I104" s="22" t="s">
        <v>341</v>
      </c>
      <c r="J104" s="27" t="s">
        <v>568</v>
      </c>
    </row>
  </sheetData>
  <mergeCells count="24">
    <mergeCell ref="A2:J2"/>
    <mergeCell ref="A3:H3"/>
    <mergeCell ref="A7:A14"/>
    <mergeCell ref="A15:A27"/>
    <mergeCell ref="A28:A38"/>
    <mergeCell ref="A39:A45"/>
    <mergeCell ref="A46:A55"/>
    <mergeCell ref="A56:A63"/>
    <mergeCell ref="A64:A69"/>
    <mergeCell ref="A70:A80"/>
    <mergeCell ref="A81:A89"/>
    <mergeCell ref="A90:A95"/>
    <mergeCell ref="A96:A104"/>
    <mergeCell ref="B7:B14"/>
    <mergeCell ref="B15:B27"/>
    <mergeCell ref="B28:B38"/>
    <mergeCell ref="B39:B45"/>
    <mergeCell ref="B46:B55"/>
    <mergeCell ref="B56:B63"/>
    <mergeCell ref="B64:B69"/>
    <mergeCell ref="B70:B80"/>
    <mergeCell ref="B81:B89"/>
    <mergeCell ref="B90:B95"/>
    <mergeCell ref="B96:B104"/>
  </mergeCells>
  <printOptions horizontalCentered="1"/>
  <pageMargins left="1" right="1" top="0.75" bottom="0.75" header="0" footer="0"/>
  <pageSetup paperSize="9" scale="69" orientation="landscape" useFirstPageNumber="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10"/>
  <sheetViews>
    <sheetView workbookViewId="0">
      <selection activeCell="E15" sqref="E15"/>
    </sheetView>
  </sheetViews>
  <sheetFormatPr defaultColWidth="9.13888888888889" defaultRowHeight="14.25" customHeight="1" outlineLevelCol="5"/>
  <cols>
    <col min="1" max="1" width="32.1388888888889" style="1" customWidth="1"/>
    <col min="2" max="2" width="20.712962962963" style="125" customWidth="1"/>
    <col min="3" max="3" width="32.1388888888889" style="1" customWidth="1"/>
    <col min="4" max="4" width="27.712962962963" style="1" customWidth="1"/>
    <col min="5" max="6" width="36.712962962963" style="1" customWidth="1"/>
    <col min="7" max="16384" width="9.13888888888889" style="1" customWidth="1"/>
  </cols>
  <sheetData>
    <row r="1" ht="12" customHeight="1" spans="1:6">
      <c r="A1" s="127">
        <v>1</v>
      </c>
      <c r="B1" s="128">
        <v>0</v>
      </c>
      <c r="C1" s="127">
        <v>1</v>
      </c>
      <c r="D1" s="129"/>
      <c r="E1" s="129"/>
      <c r="F1" s="126" t="s">
        <v>569</v>
      </c>
    </row>
    <row r="2" ht="42" customHeight="1" spans="1:6">
      <c r="A2" s="130" t="s">
        <v>570</v>
      </c>
      <c r="B2" s="130" t="s">
        <v>571</v>
      </c>
      <c r="C2" s="131"/>
      <c r="D2" s="132"/>
      <c r="E2" s="132"/>
      <c r="F2" s="132"/>
    </row>
    <row r="3" ht="13.5" customHeight="1" spans="1:6">
      <c r="A3" s="6" t="s">
        <v>2</v>
      </c>
      <c r="B3" s="6" t="s">
        <v>2</v>
      </c>
      <c r="C3" s="127"/>
      <c r="D3" s="129"/>
      <c r="E3" s="129"/>
      <c r="F3" s="126" t="s">
        <v>168</v>
      </c>
    </row>
    <row r="4" ht="19.5" customHeight="1" spans="1:6">
      <c r="A4" s="133" t="s">
        <v>187</v>
      </c>
      <c r="B4" s="134" t="s">
        <v>78</v>
      </c>
      <c r="C4" s="133" t="s">
        <v>79</v>
      </c>
      <c r="D4" s="12" t="s">
        <v>572</v>
      </c>
      <c r="E4" s="13"/>
      <c r="F4" s="14"/>
    </row>
    <row r="5" ht="18.75" customHeight="1" spans="1:6">
      <c r="A5" s="135"/>
      <c r="B5" s="136"/>
      <c r="C5" s="135"/>
      <c r="D5" s="17" t="s">
        <v>58</v>
      </c>
      <c r="E5" s="12" t="s">
        <v>81</v>
      </c>
      <c r="F5" s="17" t="s">
        <v>82</v>
      </c>
    </row>
    <row r="6" ht="18.75" customHeight="1" spans="1:6">
      <c r="A6" s="70">
        <v>1</v>
      </c>
      <c r="B6" s="137" t="s">
        <v>89</v>
      </c>
      <c r="C6" s="70">
        <v>3</v>
      </c>
      <c r="D6" s="138">
        <v>4</v>
      </c>
      <c r="E6" s="138">
        <v>5</v>
      </c>
      <c r="F6" s="138">
        <v>6</v>
      </c>
    </row>
    <row r="7" ht="21" customHeight="1" spans="1:6">
      <c r="A7" s="22" t="s">
        <v>332</v>
      </c>
      <c r="B7" s="22"/>
      <c r="C7" s="22"/>
      <c r="D7" s="139" t="s">
        <v>332</v>
      </c>
      <c r="E7" s="140" t="s">
        <v>332</v>
      </c>
      <c r="F7" s="140" t="s">
        <v>332</v>
      </c>
    </row>
    <row r="8" ht="21" customHeight="1" spans="1:6">
      <c r="A8" s="22"/>
      <c r="B8" s="22" t="s">
        <v>332</v>
      </c>
      <c r="C8" s="22" t="s">
        <v>332</v>
      </c>
      <c r="D8" s="141" t="s">
        <v>332</v>
      </c>
      <c r="E8" s="142" t="s">
        <v>332</v>
      </c>
      <c r="F8" s="142" t="s">
        <v>332</v>
      </c>
    </row>
    <row r="9" ht="18.75" customHeight="1" spans="1:6">
      <c r="A9" s="143" t="s">
        <v>176</v>
      </c>
      <c r="B9" s="143" t="s">
        <v>176</v>
      </c>
      <c r="C9" s="144" t="s">
        <v>176</v>
      </c>
      <c r="D9" s="141" t="s">
        <v>332</v>
      </c>
      <c r="E9" s="142" t="s">
        <v>332</v>
      </c>
      <c r="F9" s="142" t="s">
        <v>332</v>
      </c>
    </row>
    <row r="10" customHeight="1" spans="1:1">
      <c r="A10" s="1" t="s">
        <v>573</v>
      </c>
    </row>
  </sheetData>
  <mergeCells count="7">
    <mergeCell ref="A2:F2"/>
    <mergeCell ref="A3:C3"/>
    <mergeCell ref="D4:F4"/>
    <mergeCell ref="A9:C9"/>
    <mergeCell ref="A4:A5"/>
    <mergeCell ref="B4:B5"/>
    <mergeCell ref="C4:C5"/>
  </mergeCells>
  <printOptions horizontalCentered="1"/>
  <pageMargins left="0.385416666666667" right="0.385416666666667" top="0.583333333333333" bottom="0.583333333333333" header="0.5" footer="0.5"/>
  <pageSetup paperSize="9" scale="98"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Q10"/>
  <sheetViews>
    <sheetView topLeftCell="K1" workbookViewId="0">
      <selection activeCell="P10" sqref="P10"/>
    </sheetView>
  </sheetViews>
  <sheetFormatPr defaultColWidth="9.13888888888889" defaultRowHeight="14.25" customHeight="1"/>
  <cols>
    <col min="1" max="1" width="32.5740740740741" style="1" customWidth="1"/>
    <col min="2" max="2" width="32.5740740740741" style="36" customWidth="1"/>
    <col min="3" max="3" width="41.1388888888889" style="36" customWidth="1"/>
    <col min="4" max="4" width="21.712962962963" style="1" customWidth="1"/>
    <col min="5" max="5" width="35.287037037037" style="1" customWidth="1"/>
    <col min="6" max="6" width="13.287037037037" style="1" customWidth="1"/>
    <col min="7" max="10" width="20" style="1" customWidth="1"/>
    <col min="11" max="11" width="20" style="36" customWidth="1"/>
    <col min="12" max="13" width="20" style="1" customWidth="1"/>
    <col min="14" max="14" width="20" style="36" customWidth="1"/>
    <col min="15" max="15" width="20" style="1" customWidth="1"/>
    <col min="16" max="16" width="20" style="36" customWidth="1"/>
    <col min="17" max="17" width="19.8611111111111" style="36" customWidth="1"/>
    <col min="18" max="16382" width="9.13888888888889" style="36" customWidth="1"/>
    <col min="16383" max="16384" width="9.13888888888889" style="36"/>
  </cols>
  <sheetData>
    <row r="1" ht="15.75" customHeight="1" spans="1:17">
      <c r="A1" s="3"/>
      <c r="B1" s="89"/>
      <c r="C1" s="89"/>
      <c r="D1" s="3"/>
      <c r="E1" s="3"/>
      <c r="F1" s="3"/>
      <c r="G1" s="3"/>
      <c r="H1" s="3"/>
      <c r="I1" s="3"/>
      <c r="J1" s="3"/>
      <c r="P1" s="4"/>
      <c r="Q1" s="4" t="s">
        <v>574</v>
      </c>
    </row>
    <row r="2" ht="41.25" customHeight="1" spans="1:17">
      <c r="A2" s="75" t="s">
        <v>575</v>
      </c>
      <c r="B2" s="67"/>
      <c r="C2" s="67"/>
      <c r="D2" s="5"/>
      <c r="E2" s="5"/>
      <c r="F2" s="5"/>
      <c r="G2" s="5"/>
      <c r="H2" s="5"/>
      <c r="I2" s="5"/>
      <c r="J2" s="5"/>
      <c r="K2" s="67"/>
      <c r="L2" s="5"/>
      <c r="M2" s="5"/>
      <c r="N2" s="67"/>
      <c r="O2" s="5"/>
      <c r="P2" s="67"/>
      <c r="Q2" s="67"/>
    </row>
    <row r="3" ht="18.75" customHeight="1" spans="1:17">
      <c r="A3" s="120" t="s">
        <v>2</v>
      </c>
      <c r="B3" s="91"/>
      <c r="C3" s="91"/>
      <c r="D3" s="8"/>
      <c r="E3" s="8"/>
      <c r="F3" s="8"/>
      <c r="G3" s="8"/>
      <c r="H3" s="8"/>
      <c r="I3" s="8"/>
      <c r="J3" s="8"/>
      <c r="P3" s="9"/>
      <c r="Q3" s="126" t="s">
        <v>3</v>
      </c>
    </row>
    <row r="4" ht="15.75" customHeight="1" spans="1:17">
      <c r="A4" s="11" t="s">
        <v>576</v>
      </c>
      <c r="B4" s="92" t="s">
        <v>577</v>
      </c>
      <c r="C4" s="92" t="s">
        <v>578</v>
      </c>
      <c r="D4" s="93" t="s">
        <v>579</v>
      </c>
      <c r="E4" s="93" t="s">
        <v>580</v>
      </c>
      <c r="F4" s="93" t="s">
        <v>581</v>
      </c>
      <c r="G4" s="94" t="s">
        <v>194</v>
      </c>
      <c r="H4" s="94"/>
      <c r="I4" s="94"/>
      <c r="J4" s="94"/>
      <c r="K4" s="113"/>
      <c r="L4" s="94"/>
      <c r="M4" s="94"/>
      <c r="N4" s="114"/>
      <c r="O4" s="94"/>
      <c r="P4" s="113"/>
      <c r="Q4" s="119"/>
    </row>
    <row r="5" ht="17.25" customHeight="1" spans="1:17">
      <c r="A5" s="16"/>
      <c r="B5" s="95"/>
      <c r="C5" s="95"/>
      <c r="D5" s="96"/>
      <c r="E5" s="96"/>
      <c r="F5" s="96"/>
      <c r="G5" s="96" t="s">
        <v>58</v>
      </c>
      <c r="H5" s="96" t="s">
        <v>61</v>
      </c>
      <c r="I5" s="96" t="s">
        <v>582</v>
      </c>
      <c r="J5" s="96" t="s">
        <v>583</v>
      </c>
      <c r="K5" s="115" t="s">
        <v>584</v>
      </c>
      <c r="L5" s="84" t="s">
        <v>65</v>
      </c>
      <c r="M5" s="84"/>
      <c r="N5" s="116"/>
      <c r="O5" s="84"/>
      <c r="P5" s="117"/>
      <c r="Q5" s="97"/>
    </row>
    <row r="6" ht="54" customHeight="1" spans="1:17">
      <c r="A6" s="19"/>
      <c r="B6" s="97"/>
      <c r="C6" s="97"/>
      <c r="D6" s="80"/>
      <c r="E6" s="80"/>
      <c r="F6" s="80"/>
      <c r="G6" s="80"/>
      <c r="H6" s="80" t="s">
        <v>60</v>
      </c>
      <c r="I6" s="80"/>
      <c r="J6" s="80"/>
      <c r="K6" s="118"/>
      <c r="L6" s="80" t="s">
        <v>60</v>
      </c>
      <c r="M6" s="80" t="s">
        <v>67</v>
      </c>
      <c r="N6" s="97" t="s">
        <v>68</v>
      </c>
      <c r="O6" s="80" t="s">
        <v>69</v>
      </c>
      <c r="P6" s="118" t="s">
        <v>70</v>
      </c>
      <c r="Q6" s="97" t="s">
        <v>71</v>
      </c>
    </row>
    <row r="7" ht="18" customHeight="1" spans="1:17">
      <c r="A7" s="121">
        <v>1</v>
      </c>
      <c r="B7" s="122" t="s">
        <v>89</v>
      </c>
      <c r="C7" s="123" t="s">
        <v>90</v>
      </c>
      <c r="D7" s="121">
        <v>4</v>
      </c>
      <c r="E7" s="124">
        <v>5</v>
      </c>
      <c r="F7" s="124">
        <v>6</v>
      </c>
      <c r="G7" s="121">
        <v>7</v>
      </c>
      <c r="H7" s="121">
        <v>8</v>
      </c>
      <c r="I7" s="124">
        <v>9</v>
      </c>
      <c r="J7" s="121">
        <v>10</v>
      </c>
      <c r="K7" s="121">
        <v>11</v>
      </c>
      <c r="L7" s="124">
        <v>12</v>
      </c>
      <c r="M7" s="121">
        <v>13</v>
      </c>
      <c r="N7" s="121">
        <v>14</v>
      </c>
      <c r="O7" s="124">
        <v>15</v>
      </c>
      <c r="P7" s="121">
        <v>16</v>
      </c>
      <c r="Q7" s="121">
        <v>17</v>
      </c>
    </row>
    <row r="8" ht="21" customHeight="1" spans="1:17">
      <c r="A8" s="98" t="s">
        <v>332</v>
      </c>
      <c r="B8" s="99" t="s">
        <v>332</v>
      </c>
      <c r="C8" s="99" t="s">
        <v>332</v>
      </c>
      <c r="D8" s="100" t="s">
        <v>332</v>
      </c>
      <c r="E8" s="100" t="s">
        <v>332</v>
      </c>
      <c r="F8" s="101" t="s">
        <v>332</v>
      </c>
      <c r="G8" s="101" t="s">
        <v>332</v>
      </c>
      <c r="H8" s="101" t="s">
        <v>332</v>
      </c>
      <c r="I8" s="101" t="s">
        <v>332</v>
      </c>
      <c r="J8" s="101" t="s">
        <v>332</v>
      </c>
      <c r="K8" s="106" t="s">
        <v>332</v>
      </c>
      <c r="L8" s="101" t="s">
        <v>332</v>
      </c>
      <c r="M8" s="101" t="s">
        <v>332</v>
      </c>
      <c r="N8" s="106" t="s">
        <v>332</v>
      </c>
      <c r="O8" s="101" t="s">
        <v>332</v>
      </c>
      <c r="P8" s="106" t="s">
        <v>332</v>
      </c>
      <c r="Q8" s="106" t="s">
        <v>332</v>
      </c>
    </row>
    <row r="9" ht="21" customHeight="1" spans="1:17">
      <c r="A9" s="102" t="s">
        <v>176</v>
      </c>
      <c r="B9" s="103"/>
      <c r="C9" s="103"/>
      <c r="D9" s="104"/>
      <c r="E9" s="104"/>
      <c r="F9" s="106" t="s">
        <v>332</v>
      </c>
      <c r="G9" s="106" t="s">
        <v>332</v>
      </c>
      <c r="H9" s="106" t="s">
        <v>332</v>
      </c>
      <c r="I9" s="106" t="s">
        <v>332</v>
      </c>
      <c r="J9" s="106" t="s">
        <v>332</v>
      </c>
      <c r="K9" s="106" t="s">
        <v>332</v>
      </c>
      <c r="L9" s="106" t="s">
        <v>332</v>
      </c>
      <c r="M9" s="106" t="s">
        <v>332</v>
      </c>
      <c r="N9" s="106" t="s">
        <v>332</v>
      </c>
      <c r="O9" s="106" t="s">
        <v>332</v>
      </c>
      <c r="P9" s="106" t="s">
        <v>332</v>
      </c>
      <c r="Q9" s="106" t="s">
        <v>332</v>
      </c>
    </row>
    <row r="10" customHeight="1" spans="1:2">
      <c r="A10" s="1" t="s">
        <v>585</v>
      </c>
      <c r="B10" s="125"/>
    </row>
  </sheetData>
  <mergeCells count="16">
    <mergeCell ref="A2:Q2"/>
    <mergeCell ref="A3:F3"/>
    <mergeCell ref="G4:Q4"/>
    <mergeCell ref="L5:Q5"/>
    <mergeCell ref="A9:E9"/>
    <mergeCell ref="A4:A6"/>
    <mergeCell ref="B4:B6"/>
    <mergeCell ref="C4:C6"/>
    <mergeCell ref="D4:D6"/>
    <mergeCell ref="E4:E6"/>
    <mergeCell ref="F4:F6"/>
    <mergeCell ref="G5:G6"/>
    <mergeCell ref="H5:H6"/>
    <mergeCell ref="I5:I6"/>
    <mergeCell ref="J5:J6"/>
    <mergeCell ref="K5:K6"/>
  </mergeCells>
  <printOptions horizontalCentered="1"/>
  <pageMargins left="1" right="1" top="0.75" bottom="0.75" header="0" footer="0"/>
  <pageSetup paperSize="9" scale="60"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Q10"/>
  <sheetViews>
    <sheetView zoomScale="79" zoomScaleNormal="79" workbookViewId="0">
      <selection activeCell="O12" sqref="O12"/>
    </sheetView>
  </sheetViews>
  <sheetFormatPr defaultColWidth="9.13888888888889" defaultRowHeight="14.25" customHeight="1"/>
  <cols>
    <col min="1" max="1" width="39.1388888888889" style="1" customWidth="1"/>
    <col min="2" max="3" width="39.1388888888889" style="36" customWidth="1"/>
    <col min="4" max="5" width="28.1388888888889" style="1" customWidth="1"/>
    <col min="6" max="6" width="39.1388888888889" style="1" customWidth="1"/>
    <col min="7" max="10" width="20.4259259259259" style="1" customWidth="1"/>
    <col min="11" max="11" width="20.4259259259259" style="36" customWidth="1"/>
    <col min="12" max="13" width="20.4259259259259" style="1" customWidth="1"/>
    <col min="14" max="14" width="20.4259259259259" style="36" customWidth="1"/>
    <col min="15" max="15" width="20.4259259259259" style="1" customWidth="1"/>
    <col min="16" max="17" width="20.287037037037" style="36" customWidth="1"/>
    <col min="18" max="16381" width="9.13888888888889" style="36" customWidth="1"/>
    <col min="16382" max="16384" width="9.13888888888889" style="36"/>
  </cols>
  <sheetData>
    <row r="1" ht="16.5" customHeight="1" spans="1:17">
      <c r="A1" s="88"/>
      <c r="B1" s="89"/>
      <c r="C1" s="89"/>
      <c r="D1" s="88"/>
      <c r="E1" s="88"/>
      <c r="F1" s="88"/>
      <c r="G1" s="88"/>
      <c r="H1" s="88"/>
      <c r="I1" s="88"/>
      <c r="J1" s="88"/>
      <c r="K1" s="107"/>
      <c r="L1" s="108"/>
      <c r="M1" s="108"/>
      <c r="N1" s="109"/>
      <c r="O1" s="108"/>
      <c r="P1" s="110"/>
      <c r="Q1" s="110" t="s">
        <v>586</v>
      </c>
    </row>
    <row r="2" ht="41.25" customHeight="1" spans="1:17">
      <c r="A2" s="75" t="s">
        <v>587</v>
      </c>
      <c r="B2" s="67"/>
      <c r="C2" s="67"/>
      <c r="D2" s="90"/>
      <c r="E2" s="90"/>
      <c r="F2" s="90"/>
      <c r="G2" s="90"/>
      <c r="H2" s="90"/>
      <c r="I2" s="90"/>
      <c r="J2" s="90"/>
      <c r="K2" s="111"/>
      <c r="L2" s="90"/>
      <c r="M2" s="90"/>
      <c r="N2" s="67"/>
      <c r="O2" s="90"/>
      <c r="P2" s="111"/>
      <c r="Q2" s="67"/>
    </row>
    <row r="3" ht="22.5" customHeight="1" spans="1:17">
      <c r="A3" s="76" t="s">
        <v>2</v>
      </c>
      <c r="B3" s="91"/>
      <c r="C3" s="91"/>
      <c r="D3" s="77"/>
      <c r="E3" s="77"/>
      <c r="F3" s="77"/>
      <c r="G3" s="77"/>
      <c r="H3" s="77"/>
      <c r="I3" s="77"/>
      <c r="J3" s="77"/>
      <c r="K3" s="107"/>
      <c r="L3" s="108"/>
      <c r="M3" s="108"/>
      <c r="N3" s="109"/>
      <c r="O3" s="108"/>
      <c r="P3" s="112"/>
      <c r="Q3" s="110" t="s">
        <v>3</v>
      </c>
    </row>
    <row r="4" ht="24" customHeight="1" spans="1:17">
      <c r="A4" s="11" t="s">
        <v>576</v>
      </c>
      <c r="B4" s="92" t="s">
        <v>588</v>
      </c>
      <c r="C4" s="92" t="s">
        <v>589</v>
      </c>
      <c r="D4" s="93" t="s">
        <v>590</v>
      </c>
      <c r="E4" s="93" t="s">
        <v>591</v>
      </c>
      <c r="F4" s="93" t="s">
        <v>592</v>
      </c>
      <c r="G4" s="94" t="s">
        <v>194</v>
      </c>
      <c r="H4" s="94"/>
      <c r="I4" s="94"/>
      <c r="J4" s="94"/>
      <c r="K4" s="113"/>
      <c r="L4" s="94"/>
      <c r="M4" s="94"/>
      <c r="N4" s="114"/>
      <c r="O4" s="94"/>
      <c r="P4" s="113"/>
      <c r="Q4" s="119"/>
    </row>
    <row r="5" ht="24" customHeight="1" spans="1:17">
      <c r="A5" s="16"/>
      <c r="B5" s="95"/>
      <c r="C5" s="95"/>
      <c r="D5" s="96"/>
      <c r="E5" s="96"/>
      <c r="F5" s="96"/>
      <c r="G5" s="96" t="s">
        <v>58</v>
      </c>
      <c r="H5" s="96" t="s">
        <v>61</v>
      </c>
      <c r="I5" s="96" t="s">
        <v>582</v>
      </c>
      <c r="J5" s="96" t="s">
        <v>583</v>
      </c>
      <c r="K5" s="115" t="s">
        <v>584</v>
      </c>
      <c r="L5" s="84" t="s">
        <v>593</v>
      </c>
      <c r="M5" s="84"/>
      <c r="N5" s="116"/>
      <c r="O5" s="84"/>
      <c r="P5" s="117"/>
      <c r="Q5" s="97"/>
    </row>
    <row r="6" ht="54" customHeight="1" spans="1:17">
      <c r="A6" s="19"/>
      <c r="B6" s="97"/>
      <c r="C6" s="97"/>
      <c r="D6" s="80"/>
      <c r="E6" s="80"/>
      <c r="F6" s="80"/>
      <c r="G6" s="80"/>
      <c r="H6" s="80" t="s">
        <v>60</v>
      </c>
      <c r="I6" s="80"/>
      <c r="J6" s="80"/>
      <c r="K6" s="118"/>
      <c r="L6" s="80" t="s">
        <v>60</v>
      </c>
      <c r="M6" s="80" t="s">
        <v>67</v>
      </c>
      <c r="N6" s="97" t="s">
        <v>68</v>
      </c>
      <c r="O6" s="80" t="s">
        <v>69</v>
      </c>
      <c r="P6" s="118" t="s">
        <v>70</v>
      </c>
      <c r="Q6" s="97" t="s">
        <v>71</v>
      </c>
    </row>
    <row r="7" ht="17.25" customHeight="1" spans="1:17">
      <c r="A7" s="20">
        <v>1</v>
      </c>
      <c r="B7" s="97">
        <v>2</v>
      </c>
      <c r="C7" s="20">
        <v>3</v>
      </c>
      <c r="D7" s="97">
        <v>4</v>
      </c>
      <c r="E7" s="97">
        <v>5</v>
      </c>
      <c r="F7" s="20">
        <v>6</v>
      </c>
      <c r="G7" s="20">
        <v>7</v>
      </c>
      <c r="H7" s="97">
        <v>8</v>
      </c>
      <c r="I7" s="20">
        <v>9</v>
      </c>
      <c r="J7" s="20">
        <v>10</v>
      </c>
      <c r="K7" s="97">
        <v>11</v>
      </c>
      <c r="L7" s="20">
        <v>12</v>
      </c>
      <c r="M7" s="20">
        <v>13</v>
      </c>
      <c r="N7" s="97">
        <v>14</v>
      </c>
      <c r="O7" s="20">
        <v>15</v>
      </c>
      <c r="P7" s="20">
        <v>16</v>
      </c>
      <c r="Q7" s="20">
        <v>17</v>
      </c>
    </row>
    <row r="8" ht="21" customHeight="1" spans="1:17">
      <c r="A8" s="98" t="s">
        <v>332</v>
      </c>
      <c r="B8" s="99" t="s">
        <v>332</v>
      </c>
      <c r="C8" s="99" t="s">
        <v>332</v>
      </c>
      <c r="D8" s="100" t="s">
        <v>332</v>
      </c>
      <c r="E8" s="100"/>
      <c r="F8" s="100" t="s">
        <v>332</v>
      </c>
      <c r="G8" s="101" t="s">
        <v>332</v>
      </c>
      <c r="H8" s="101" t="s">
        <v>332</v>
      </c>
      <c r="I8" s="101" t="s">
        <v>332</v>
      </c>
      <c r="J8" s="101" t="s">
        <v>332</v>
      </c>
      <c r="K8" s="106" t="s">
        <v>332</v>
      </c>
      <c r="L8" s="101" t="s">
        <v>332</v>
      </c>
      <c r="M8" s="101" t="s">
        <v>332</v>
      </c>
      <c r="N8" s="106" t="s">
        <v>332</v>
      </c>
      <c r="O8" s="101" t="s">
        <v>332</v>
      </c>
      <c r="P8" s="106" t="s">
        <v>332</v>
      </c>
      <c r="Q8" s="106" t="s">
        <v>332</v>
      </c>
    </row>
    <row r="9" ht="21" customHeight="1" spans="1:17">
      <c r="A9" s="102" t="s">
        <v>176</v>
      </c>
      <c r="B9" s="103"/>
      <c r="C9" s="103"/>
      <c r="D9" s="104"/>
      <c r="E9" s="104"/>
      <c r="F9" s="105"/>
      <c r="G9" s="106" t="s">
        <v>332</v>
      </c>
      <c r="H9" s="106" t="s">
        <v>332</v>
      </c>
      <c r="I9" s="106" t="s">
        <v>332</v>
      </c>
      <c r="J9" s="106" t="s">
        <v>332</v>
      </c>
      <c r="K9" s="106" t="s">
        <v>332</v>
      </c>
      <c r="L9" s="106" t="s">
        <v>332</v>
      </c>
      <c r="M9" s="106" t="s">
        <v>332</v>
      </c>
      <c r="N9" s="106" t="s">
        <v>332</v>
      </c>
      <c r="O9" s="106" t="s">
        <v>332</v>
      </c>
      <c r="P9" s="106" t="s">
        <v>332</v>
      </c>
      <c r="Q9" s="106" t="s">
        <v>332</v>
      </c>
    </row>
    <row r="10" customHeight="1" spans="1:1">
      <c r="A10" s="1" t="s">
        <v>594</v>
      </c>
    </row>
  </sheetData>
  <mergeCells count="16">
    <mergeCell ref="A2:Q2"/>
    <mergeCell ref="A3:F3"/>
    <mergeCell ref="G4:Q4"/>
    <mergeCell ref="L5:Q5"/>
    <mergeCell ref="A9:F9"/>
    <mergeCell ref="A4:A6"/>
    <mergeCell ref="B4:B6"/>
    <mergeCell ref="C4:C6"/>
    <mergeCell ref="D4:D6"/>
    <mergeCell ref="E4:E6"/>
    <mergeCell ref="F4:F6"/>
    <mergeCell ref="G5:G6"/>
    <mergeCell ref="H5:H6"/>
    <mergeCell ref="I5:I6"/>
    <mergeCell ref="J5:J6"/>
    <mergeCell ref="K5:K6"/>
  </mergeCells>
  <printOptions horizontalCentered="1"/>
  <pageMargins left="1" right="1" top="0.75" bottom="0.75" header="0" footer="0"/>
  <pageSetup paperSize="9" scale="60"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9"/>
  <sheetViews>
    <sheetView workbookViewId="0">
      <selection activeCell="D5" sqref="D5"/>
    </sheetView>
  </sheetViews>
  <sheetFormatPr defaultColWidth="9.13888888888889" defaultRowHeight="14.25" customHeight="1"/>
  <cols>
    <col min="1" max="1" width="37.712962962963" style="1" customWidth="1"/>
    <col min="2" max="23" width="20" style="1" customWidth="1"/>
    <col min="24" max="16384" width="9.13888888888889" style="36" customWidth="1"/>
  </cols>
  <sheetData>
    <row r="1" ht="17.25" customHeight="1" spans="1:23">
      <c r="A1" s="3"/>
      <c r="B1" s="3"/>
      <c r="C1" s="3"/>
      <c r="D1" s="74"/>
      <c r="E1" s="74"/>
      <c r="F1" s="74"/>
      <c r="G1" s="74"/>
      <c r="H1" s="74"/>
      <c r="I1" s="74"/>
      <c r="J1" s="74"/>
      <c r="K1" s="74"/>
      <c r="L1" s="74"/>
      <c r="M1" s="74"/>
      <c r="N1" s="74"/>
      <c r="O1" s="74"/>
      <c r="P1" s="74"/>
      <c r="Q1" s="74"/>
      <c r="R1" s="74"/>
      <c r="S1" s="74"/>
      <c r="T1" s="74"/>
      <c r="U1" s="74"/>
      <c r="V1" s="74"/>
      <c r="W1" s="4" t="s">
        <v>595</v>
      </c>
    </row>
    <row r="2" ht="41.25" customHeight="1" spans="1:23">
      <c r="A2" s="75" t="s">
        <v>596</v>
      </c>
      <c r="B2" s="5"/>
      <c r="C2" s="5"/>
      <c r="D2" s="5"/>
      <c r="E2" s="5"/>
      <c r="F2" s="5"/>
      <c r="G2" s="5"/>
      <c r="H2" s="5"/>
      <c r="I2" s="5"/>
      <c r="J2" s="5"/>
      <c r="K2" s="5"/>
      <c r="L2" s="5"/>
      <c r="M2" s="5"/>
      <c r="N2" s="5"/>
      <c r="O2" s="5"/>
      <c r="P2" s="5"/>
      <c r="Q2" s="5"/>
      <c r="R2" s="5"/>
      <c r="S2" s="5"/>
      <c r="T2" s="5"/>
      <c r="U2" s="5"/>
      <c r="V2" s="5"/>
      <c r="W2" s="5"/>
    </row>
    <row r="3" ht="18" customHeight="1" spans="1:23">
      <c r="A3" s="76" t="s">
        <v>2</v>
      </c>
      <c r="B3" s="77"/>
      <c r="C3" s="77"/>
      <c r="D3" s="78"/>
      <c r="E3" s="78"/>
      <c r="F3" s="78"/>
      <c r="G3" s="78"/>
      <c r="H3" s="78"/>
      <c r="I3" s="78"/>
      <c r="J3" s="78"/>
      <c r="K3" s="78"/>
      <c r="L3" s="78"/>
      <c r="M3" s="78"/>
      <c r="N3" s="78"/>
      <c r="O3" s="78"/>
      <c r="P3" s="78"/>
      <c r="Q3" s="78"/>
      <c r="R3" s="78"/>
      <c r="S3" s="78"/>
      <c r="T3" s="78"/>
      <c r="U3" s="78"/>
      <c r="V3" s="78"/>
      <c r="W3" s="78" t="s">
        <v>3</v>
      </c>
    </row>
    <row r="4" ht="19.5" customHeight="1" spans="1:23">
      <c r="A4" s="17" t="s">
        <v>597</v>
      </c>
      <c r="B4" s="12" t="s">
        <v>194</v>
      </c>
      <c r="C4" s="13"/>
      <c r="D4" s="13"/>
      <c r="E4" s="79" t="s">
        <v>598</v>
      </c>
      <c r="F4" s="79"/>
      <c r="G4" s="79"/>
      <c r="H4" s="79"/>
      <c r="I4" s="79"/>
      <c r="J4" s="79"/>
      <c r="K4" s="79"/>
      <c r="L4" s="79"/>
      <c r="M4" s="79"/>
      <c r="N4" s="79"/>
      <c r="O4" s="79"/>
      <c r="P4" s="79"/>
      <c r="Q4" s="79"/>
      <c r="R4" s="79"/>
      <c r="S4" s="79"/>
      <c r="T4" s="79"/>
      <c r="U4" s="79"/>
      <c r="V4" s="79"/>
      <c r="W4" s="79"/>
    </row>
    <row r="5" ht="40.5" customHeight="1" spans="1:23">
      <c r="A5" s="20"/>
      <c r="B5" s="20" t="s">
        <v>58</v>
      </c>
      <c r="C5" s="80" t="s">
        <v>61</v>
      </c>
      <c r="D5" s="80" t="s">
        <v>582</v>
      </c>
      <c r="E5" s="80" t="s">
        <v>599</v>
      </c>
      <c r="F5" s="80" t="s">
        <v>600</v>
      </c>
      <c r="G5" s="80" t="s">
        <v>601</v>
      </c>
      <c r="H5" s="80" t="s">
        <v>602</v>
      </c>
      <c r="I5" s="80" t="s">
        <v>603</v>
      </c>
      <c r="J5" s="80" t="s">
        <v>604</v>
      </c>
      <c r="K5" s="80" t="s">
        <v>605</v>
      </c>
      <c r="L5" s="80" t="s">
        <v>606</v>
      </c>
      <c r="M5" s="80" t="s">
        <v>607</v>
      </c>
      <c r="N5" s="80" t="s">
        <v>608</v>
      </c>
      <c r="O5" s="80" t="s">
        <v>609</v>
      </c>
      <c r="P5" s="80" t="s">
        <v>610</v>
      </c>
      <c r="Q5" s="80" t="s">
        <v>611</v>
      </c>
      <c r="R5" s="80" t="s">
        <v>612</v>
      </c>
      <c r="S5" s="80" t="s">
        <v>613</v>
      </c>
      <c r="T5" s="80" t="s">
        <v>614</v>
      </c>
      <c r="U5" s="80" t="s">
        <v>615</v>
      </c>
      <c r="V5" s="84" t="s">
        <v>616</v>
      </c>
      <c r="W5" s="85" t="s">
        <v>617</v>
      </c>
    </row>
    <row r="6" ht="19.5" customHeight="1" spans="1:23">
      <c r="A6" s="21">
        <v>1</v>
      </c>
      <c r="B6" s="21">
        <v>2</v>
      </c>
      <c r="C6" s="21">
        <v>3</v>
      </c>
      <c r="D6" s="81">
        <v>4</v>
      </c>
      <c r="E6" s="81">
        <v>5</v>
      </c>
      <c r="F6" s="81">
        <v>6</v>
      </c>
      <c r="G6" s="81">
        <v>7</v>
      </c>
      <c r="H6" s="81">
        <v>8</v>
      </c>
      <c r="I6" s="81">
        <v>9</v>
      </c>
      <c r="J6" s="81">
        <v>10</v>
      </c>
      <c r="K6" s="81">
        <v>11</v>
      </c>
      <c r="L6" s="81">
        <v>12</v>
      </c>
      <c r="M6" s="81">
        <v>13</v>
      </c>
      <c r="N6" s="81">
        <v>14</v>
      </c>
      <c r="O6" s="81">
        <v>15</v>
      </c>
      <c r="P6" s="81">
        <v>16</v>
      </c>
      <c r="Q6" s="81">
        <v>17</v>
      </c>
      <c r="R6" s="81">
        <v>18</v>
      </c>
      <c r="S6" s="81">
        <v>19</v>
      </c>
      <c r="T6" s="81">
        <v>20</v>
      </c>
      <c r="U6" s="81">
        <v>21</v>
      </c>
      <c r="V6" s="81">
        <v>22</v>
      </c>
      <c r="W6" s="86">
        <v>23</v>
      </c>
    </row>
    <row r="7" ht="19.5" customHeight="1" spans="1:23">
      <c r="A7" s="27" t="s">
        <v>332</v>
      </c>
      <c r="B7" s="82" t="s">
        <v>332</v>
      </c>
      <c r="C7" s="82" t="s">
        <v>332</v>
      </c>
      <c r="D7" s="83" t="s">
        <v>332</v>
      </c>
      <c r="E7" s="83"/>
      <c r="F7" s="83"/>
      <c r="G7" s="83"/>
      <c r="H7" s="83"/>
      <c r="I7" s="83"/>
      <c r="J7" s="83"/>
      <c r="K7" s="83"/>
      <c r="L7" s="83"/>
      <c r="M7" s="83"/>
      <c r="N7" s="83"/>
      <c r="O7" s="83"/>
      <c r="P7" s="83"/>
      <c r="Q7" s="83"/>
      <c r="R7" s="83"/>
      <c r="S7" s="83"/>
      <c r="T7" s="83"/>
      <c r="U7" s="83"/>
      <c r="V7" s="83"/>
      <c r="W7" s="87"/>
    </row>
    <row r="8" ht="19.5" customHeight="1" spans="1:23">
      <c r="A8" s="71" t="s">
        <v>332</v>
      </c>
      <c r="B8" s="82" t="s">
        <v>332</v>
      </c>
      <c r="C8" s="82" t="s">
        <v>332</v>
      </c>
      <c r="D8" s="83" t="s">
        <v>332</v>
      </c>
      <c r="E8" s="83"/>
      <c r="F8" s="83"/>
      <c r="G8" s="83"/>
      <c r="H8" s="83"/>
      <c r="I8" s="83"/>
      <c r="J8" s="83"/>
      <c r="K8" s="83"/>
      <c r="L8" s="83"/>
      <c r="M8" s="83"/>
      <c r="N8" s="83"/>
      <c r="O8" s="83"/>
      <c r="P8" s="83"/>
      <c r="Q8" s="83"/>
      <c r="R8" s="83"/>
      <c r="S8" s="83"/>
      <c r="T8" s="83"/>
      <c r="U8" s="83"/>
      <c r="V8" s="83"/>
      <c r="W8" s="87"/>
    </row>
    <row r="9" customHeight="1" spans="1:1">
      <c r="A9" s="1" t="s">
        <v>618</v>
      </c>
    </row>
  </sheetData>
  <mergeCells count="5">
    <mergeCell ref="A2:W2"/>
    <mergeCell ref="A3:D3"/>
    <mergeCell ref="B4:D4"/>
    <mergeCell ref="E4:W4"/>
    <mergeCell ref="A4:A5"/>
  </mergeCells>
  <printOptions horizontalCentered="1"/>
  <pageMargins left="1" right="1" top="0.75" bottom="0.75" header="0" footer="0"/>
  <pageSetup paperSize="9" scale="58"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8"/>
  <sheetViews>
    <sheetView workbookViewId="0">
      <selection activeCell="A4" sqref="A4"/>
    </sheetView>
  </sheetViews>
  <sheetFormatPr defaultColWidth="9.13888888888889" defaultRowHeight="12" customHeight="1" outlineLevelRow="7"/>
  <cols>
    <col min="1" max="1" width="34.287037037037" style="65" customWidth="1"/>
    <col min="2" max="2" width="29" style="65" customWidth="1"/>
    <col min="3" max="5" width="23.5740740740741" style="65" customWidth="1"/>
    <col min="6" max="6" width="11.287037037037" style="36" customWidth="1"/>
    <col min="7" max="7" width="25.1388888888889" style="65" customWidth="1"/>
    <col min="8" max="8" width="15.5740740740741" style="36" customWidth="1"/>
    <col min="9" max="9" width="13.4259259259259" style="36" customWidth="1"/>
    <col min="10" max="10" width="18.8611111111111" style="65" customWidth="1"/>
    <col min="11" max="16384" width="9.13888888888889" style="36" customWidth="1"/>
  </cols>
  <sheetData>
    <row r="1" ht="16.5" customHeight="1" spans="10:10">
      <c r="J1" s="4" t="s">
        <v>619</v>
      </c>
    </row>
    <row r="2" ht="41.25" customHeight="1" spans="1:10">
      <c r="A2" s="66" t="s">
        <v>620</v>
      </c>
      <c r="B2" s="5"/>
      <c r="C2" s="5"/>
      <c r="D2" s="5"/>
      <c r="E2" s="5"/>
      <c r="F2" s="67"/>
      <c r="G2" s="5"/>
      <c r="H2" s="67"/>
      <c r="I2" s="67"/>
      <c r="J2" s="5"/>
    </row>
    <row r="3" ht="17.25" customHeight="1" spans="1:1">
      <c r="A3" s="68" t="s">
        <v>2</v>
      </c>
    </row>
    <row r="4" ht="44.25" customHeight="1" spans="1:10">
      <c r="A4" s="69" t="s">
        <v>322</v>
      </c>
      <c r="B4" s="69" t="s">
        <v>323</v>
      </c>
      <c r="C4" s="69" t="s">
        <v>324</v>
      </c>
      <c r="D4" s="69" t="s">
        <v>325</v>
      </c>
      <c r="E4" s="69" t="s">
        <v>326</v>
      </c>
      <c r="F4" s="70" t="s">
        <v>327</v>
      </c>
      <c r="G4" s="69" t="s">
        <v>328</v>
      </c>
      <c r="H4" s="70" t="s">
        <v>329</v>
      </c>
      <c r="I4" s="70" t="s">
        <v>330</v>
      </c>
      <c r="J4" s="69" t="s">
        <v>331</v>
      </c>
    </row>
    <row r="5" ht="14.25" customHeight="1" spans="1:10">
      <c r="A5" s="69">
        <v>1</v>
      </c>
      <c r="B5" s="69">
        <v>2</v>
      </c>
      <c r="C5" s="69">
        <v>3</v>
      </c>
      <c r="D5" s="69">
        <v>4</v>
      </c>
      <c r="E5" s="69">
        <v>5</v>
      </c>
      <c r="F5" s="70">
        <v>6</v>
      </c>
      <c r="G5" s="69">
        <v>7</v>
      </c>
      <c r="H5" s="70">
        <v>8</v>
      </c>
      <c r="I5" s="70">
        <v>9</v>
      </c>
      <c r="J5" s="69">
        <v>10</v>
      </c>
    </row>
    <row r="6" ht="42" customHeight="1" spans="1:10">
      <c r="A6" s="27" t="s">
        <v>332</v>
      </c>
      <c r="B6" s="71"/>
      <c r="C6" s="71"/>
      <c r="D6" s="71"/>
      <c r="E6" s="72"/>
      <c r="F6" s="73"/>
      <c r="G6" s="72"/>
      <c r="H6" s="73"/>
      <c r="I6" s="73"/>
      <c r="J6" s="72"/>
    </row>
    <row r="7" ht="42.75" customHeight="1" spans="1:10">
      <c r="A7" s="22" t="s">
        <v>332</v>
      </c>
      <c r="B7" s="22" t="s">
        <v>332</v>
      </c>
      <c r="C7" s="22" t="s">
        <v>332</v>
      </c>
      <c r="D7" s="22" t="s">
        <v>332</v>
      </c>
      <c r="E7" s="27" t="s">
        <v>332</v>
      </c>
      <c r="F7" s="22" t="s">
        <v>332</v>
      </c>
      <c r="G7" s="27" t="s">
        <v>332</v>
      </c>
      <c r="H7" s="22" t="s">
        <v>332</v>
      </c>
      <c r="I7" s="22" t="s">
        <v>332</v>
      </c>
      <c r="J7" s="27" t="s">
        <v>332</v>
      </c>
    </row>
    <row r="8" customHeight="1" spans="1:1">
      <c r="A8" s="65" t="s">
        <v>618</v>
      </c>
    </row>
  </sheetData>
  <mergeCells count="2">
    <mergeCell ref="A2:J2"/>
    <mergeCell ref="A3:H3"/>
  </mergeCells>
  <printOptions horizontalCentered="1"/>
  <pageMargins left="1" right="1" top="0.75" bottom="0.75" header="0" footer="0"/>
  <pageSetup paperSize="9" scale="69"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H10"/>
  <sheetViews>
    <sheetView workbookViewId="0">
      <selection activeCell="A7" sqref="A7"/>
    </sheetView>
  </sheetViews>
  <sheetFormatPr defaultColWidth="10.4259259259259" defaultRowHeight="14.25" customHeight="1" outlineLevelCol="7"/>
  <cols>
    <col min="1" max="1" width="33.712962962963" style="35" customWidth="1"/>
    <col min="2" max="2" width="33.712962962963" style="36" customWidth="1"/>
    <col min="3" max="3" width="45.5740740740741" style="35" customWidth="1"/>
    <col min="4" max="4" width="27.5740740740741" style="35" customWidth="1"/>
    <col min="5" max="5" width="21.712962962963" style="35" customWidth="1"/>
    <col min="6" max="7" width="26.287037037037" style="36" customWidth="1"/>
    <col min="8" max="8" width="26.287037037037" style="35" customWidth="1"/>
    <col min="9" max="16383" width="10.4259259259259" style="36" customWidth="1"/>
    <col min="16384" max="16384" width="10.4259259259259" style="36"/>
  </cols>
  <sheetData>
    <row r="1" customHeight="1" spans="1:8">
      <c r="A1" s="37"/>
      <c r="B1" s="38"/>
      <c r="C1" s="39"/>
      <c r="D1" s="39"/>
      <c r="E1" s="39"/>
      <c r="F1" s="38"/>
      <c r="G1" s="38"/>
      <c r="H1" s="40" t="s">
        <v>621</v>
      </c>
    </row>
    <row r="2" ht="41.25" customHeight="1" spans="1:8">
      <c r="A2" s="41" t="s">
        <v>622</v>
      </c>
      <c r="B2" s="38"/>
      <c r="C2" s="39"/>
      <c r="D2" s="39"/>
      <c r="E2" s="39"/>
      <c r="F2" s="38"/>
      <c r="G2" s="38"/>
      <c r="H2" s="39"/>
    </row>
    <row r="3" customHeight="1" spans="1:8">
      <c r="A3" s="42" t="s">
        <v>2</v>
      </c>
      <c r="B3" s="43"/>
      <c r="C3" s="37"/>
      <c r="D3" s="37" t="s">
        <v>623</v>
      </c>
      <c r="E3" s="39"/>
      <c r="F3" s="38"/>
      <c r="G3" s="38"/>
      <c r="H3" s="39"/>
    </row>
    <row r="4" ht="28.5" customHeight="1" spans="1:8">
      <c r="A4" s="44" t="s">
        <v>624</v>
      </c>
      <c r="B4" s="44" t="s">
        <v>625</v>
      </c>
      <c r="C4" s="44" t="s">
        <v>626</v>
      </c>
      <c r="D4" s="44" t="s">
        <v>627</v>
      </c>
      <c r="E4" s="44" t="s">
        <v>579</v>
      </c>
      <c r="F4" s="45" t="s">
        <v>628</v>
      </c>
      <c r="G4" s="46"/>
      <c r="H4" s="47"/>
    </row>
    <row r="5" ht="21" customHeight="1" spans="1:8">
      <c r="A5" s="48"/>
      <c r="B5" s="49"/>
      <c r="C5" s="50"/>
      <c r="D5" s="49"/>
      <c r="E5" s="49"/>
      <c r="F5" s="51" t="s">
        <v>580</v>
      </c>
      <c r="G5" s="51" t="s">
        <v>629</v>
      </c>
      <c r="H5" s="51" t="s">
        <v>630</v>
      </c>
    </row>
    <row r="6" ht="17.25" customHeight="1" spans="1:8">
      <c r="A6" s="52">
        <v>1</v>
      </c>
      <c r="B6" s="53" t="s">
        <v>89</v>
      </c>
      <c r="C6" s="52" t="s">
        <v>90</v>
      </c>
      <c r="D6" s="54" t="s">
        <v>172</v>
      </c>
      <c r="E6" s="52" t="s">
        <v>173</v>
      </c>
      <c r="F6" s="53" t="s">
        <v>174</v>
      </c>
      <c r="G6" s="55" t="s">
        <v>175</v>
      </c>
      <c r="H6" s="54" t="s">
        <v>631</v>
      </c>
    </row>
    <row r="7" ht="17.25" customHeight="1" spans="1:8">
      <c r="A7" s="56"/>
      <c r="B7" s="53"/>
      <c r="C7" s="57"/>
      <c r="D7" s="54"/>
      <c r="E7" s="57"/>
      <c r="F7" s="53"/>
      <c r="G7" s="58"/>
      <c r="H7" s="54"/>
    </row>
    <row r="8" ht="17.25" customHeight="1" spans="1:8">
      <c r="A8" s="56"/>
      <c r="B8" s="53"/>
      <c r="C8" s="57"/>
      <c r="D8" s="54"/>
      <c r="E8" s="57"/>
      <c r="F8" s="53"/>
      <c r="G8" s="58"/>
      <c r="H8" s="54"/>
    </row>
    <row r="9" ht="19.5" customHeight="1" spans="1:8">
      <c r="A9" s="56"/>
      <c r="B9" s="59" t="s">
        <v>332</v>
      </c>
      <c r="C9" s="60" t="s">
        <v>332</v>
      </c>
      <c r="D9" s="61" t="s">
        <v>332</v>
      </c>
      <c r="E9" s="62" t="s">
        <v>332</v>
      </c>
      <c r="F9" s="63" t="s">
        <v>332</v>
      </c>
      <c r="G9" s="63" t="s">
        <v>332</v>
      </c>
      <c r="H9" s="63" t="s">
        <v>332</v>
      </c>
    </row>
    <row r="10" customHeight="1" spans="1:1">
      <c r="A10" s="64" t="s">
        <v>632</v>
      </c>
    </row>
  </sheetData>
  <mergeCells count="9">
    <mergeCell ref="A2:H2"/>
    <mergeCell ref="A3:B3"/>
    <mergeCell ref="D3:H3"/>
    <mergeCell ref="F4:H4"/>
    <mergeCell ref="A4:A5"/>
    <mergeCell ref="B4:B5"/>
    <mergeCell ref="C4:C5"/>
    <mergeCell ref="D4:D5"/>
    <mergeCell ref="E4:E5"/>
  </mergeCells>
  <pageMargins left="0.697916666666667" right="0.697916666666667" top="0.75" bottom="0.75" header="0.291666666666667" footer="0.291666666666667"/>
  <pageSetup paperSize="9" orientation="portrait"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11"/>
  <sheetViews>
    <sheetView topLeftCell="E1" workbookViewId="0">
      <selection activeCell="E4" sqref="E4:E6"/>
    </sheetView>
  </sheetViews>
  <sheetFormatPr defaultColWidth="9.13888888888889" defaultRowHeight="14.25" customHeight="1"/>
  <cols>
    <col min="1" max="1" width="10.287037037037" style="1" customWidth="1"/>
    <col min="2" max="3" width="23.8611111111111" style="1" customWidth="1"/>
    <col min="4" max="4" width="11.1388888888889" style="1" customWidth="1"/>
    <col min="5" max="5" width="17.712962962963" style="1" customWidth="1"/>
    <col min="6" max="6" width="9.86111111111111" style="1" customWidth="1"/>
    <col min="7" max="7" width="17.712962962963" style="1" customWidth="1"/>
    <col min="8" max="11" width="23.1388888888889" style="1" customWidth="1"/>
    <col min="12" max="16384" width="9.13888888888889" style="1" customWidth="1"/>
  </cols>
  <sheetData>
    <row r="1" customHeight="1" spans="4:11">
      <c r="D1" s="2"/>
      <c r="E1" s="2"/>
      <c r="F1" s="2"/>
      <c r="G1" s="2"/>
      <c r="H1" s="3"/>
      <c r="I1" s="3"/>
      <c r="J1" s="3"/>
      <c r="K1" s="4" t="s">
        <v>633</v>
      </c>
    </row>
    <row r="2" ht="41.25" customHeight="1" spans="1:11">
      <c r="A2" s="5" t="s">
        <v>634</v>
      </c>
      <c r="B2" s="5"/>
      <c r="C2" s="5"/>
      <c r="D2" s="5"/>
      <c r="E2" s="5"/>
      <c r="F2" s="5"/>
      <c r="G2" s="5"/>
      <c r="H2" s="5"/>
      <c r="I2" s="5"/>
      <c r="J2" s="5"/>
      <c r="K2" s="5"/>
    </row>
    <row r="3" ht="13.5" customHeight="1" spans="1:11">
      <c r="A3" s="6" t="s">
        <v>2</v>
      </c>
      <c r="B3" s="7"/>
      <c r="C3" s="7"/>
      <c r="D3" s="7"/>
      <c r="E3" s="7"/>
      <c r="F3" s="7"/>
      <c r="G3" s="7"/>
      <c r="H3" s="8"/>
      <c r="I3" s="8"/>
      <c r="J3" s="8"/>
      <c r="K3" s="9" t="s">
        <v>3</v>
      </c>
    </row>
    <row r="4" ht="21.75" customHeight="1" spans="1:11">
      <c r="A4" s="10" t="s">
        <v>283</v>
      </c>
      <c r="B4" s="10" t="s">
        <v>189</v>
      </c>
      <c r="C4" s="10" t="s">
        <v>284</v>
      </c>
      <c r="D4" s="11" t="s">
        <v>190</v>
      </c>
      <c r="E4" s="11" t="s">
        <v>191</v>
      </c>
      <c r="F4" s="11" t="s">
        <v>285</v>
      </c>
      <c r="G4" s="11" t="s">
        <v>286</v>
      </c>
      <c r="H4" s="17" t="s">
        <v>58</v>
      </c>
      <c r="I4" s="12" t="s">
        <v>635</v>
      </c>
      <c r="J4" s="13"/>
      <c r="K4" s="14"/>
    </row>
    <row r="5" ht="21.75" customHeight="1" spans="1:11">
      <c r="A5" s="15"/>
      <c r="B5" s="15"/>
      <c r="C5" s="15"/>
      <c r="D5" s="16"/>
      <c r="E5" s="16"/>
      <c r="F5" s="16"/>
      <c r="G5" s="16"/>
      <c r="H5" s="26"/>
      <c r="I5" s="11" t="s">
        <v>61</v>
      </c>
      <c r="J5" s="11" t="s">
        <v>62</v>
      </c>
      <c r="K5" s="11" t="s">
        <v>63</v>
      </c>
    </row>
    <row r="6" ht="40.5" customHeight="1" spans="1:11">
      <c r="A6" s="18"/>
      <c r="B6" s="18"/>
      <c r="C6" s="18"/>
      <c r="D6" s="19"/>
      <c r="E6" s="19"/>
      <c r="F6" s="19"/>
      <c r="G6" s="19"/>
      <c r="H6" s="20"/>
      <c r="I6" s="19" t="s">
        <v>60</v>
      </c>
      <c r="J6" s="19"/>
      <c r="K6" s="19"/>
    </row>
    <row r="7" ht="15" customHeight="1" spans="1:11">
      <c r="A7" s="21">
        <v>1</v>
      </c>
      <c r="B7" s="21">
        <v>2</v>
      </c>
      <c r="C7" s="21">
        <v>3</v>
      </c>
      <c r="D7" s="21">
        <v>4</v>
      </c>
      <c r="E7" s="21">
        <v>5</v>
      </c>
      <c r="F7" s="21">
        <v>6</v>
      </c>
      <c r="G7" s="21">
        <v>7</v>
      </c>
      <c r="H7" s="21">
        <v>8</v>
      </c>
      <c r="I7" s="21">
        <v>9</v>
      </c>
      <c r="J7" s="34">
        <v>10</v>
      </c>
      <c r="K7" s="34">
        <v>11</v>
      </c>
    </row>
    <row r="8" ht="18.75" customHeight="1" spans="1:11">
      <c r="A8" s="27"/>
      <c r="B8" s="22" t="s">
        <v>332</v>
      </c>
      <c r="C8" s="27"/>
      <c r="D8" s="27"/>
      <c r="E8" s="27"/>
      <c r="F8" s="27"/>
      <c r="G8" s="27"/>
      <c r="H8" s="28" t="s">
        <v>332</v>
      </c>
      <c r="I8" s="28" t="s">
        <v>332</v>
      </c>
      <c r="J8" s="28" t="s">
        <v>332</v>
      </c>
      <c r="K8" s="30" t="s">
        <v>332</v>
      </c>
    </row>
    <row r="9" ht="18.75" customHeight="1" spans="1:11">
      <c r="A9" s="29" t="s">
        <v>332</v>
      </c>
      <c r="B9" s="22" t="s">
        <v>332</v>
      </c>
      <c r="C9" s="22" t="s">
        <v>332</v>
      </c>
      <c r="D9" s="22" t="s">
        <v>332</v>
      </c>
      <c r="E9" s="22" t="s">
        <v>332</v>
      </c>
      <c r="F9" s="22" t="s">
        <v>332</v>
      </c>
      <c r="G9" s="22" t="s">
        <v>332</v>
      </c>
      <c r="H9" s="30" t="s">
        <v>332</v>
      </c>
      <c r="I9" s="30" t="s">
        <v>332</v>
      </c>
      <c r="J9" s="30" t="s">
        <v>332</v>
      </c>
      <c r="K9" s="30" t="s">
        <v>332</v>
      </c>
    </row>
    <row r="10" ht="18.75" customHeight="1" spans="1:11">
      <c r="A10" s="31" t="s">
        <v>176</v>
      </c>
      <c r="B10" s="32"/>
      <c r="C10" s="32"/>
      <c r="D10" s="32"/>
      <c r="E10" s="32"/>
      <c r="F10" s="32"/>
      <c r="G10" s="33"/>
      <c r="H10" s="30" t="s">
        <v>332</v>
      </c>
      <c r="I10" s="30" t="s">
        <v>332</v>
      </c>
      <c r="J10" s="30" t="s">
        <v>332</v>
      </c>
      <c r="K10" s="30" t="s">
        <v>332</v>
      </c>
    </row>
    <row r="11" customHeight="1" spans="1:1">
      <c r="A11" s="1" t="s">
        <v>636</v>
      </c>
    </row>
  </sheetData>
  <mergeCells count="15">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20"/>
  <sheetViews>
    <sheetView topLeftCell="C13" workbookViewId="0">
      <selection activeCell="G12" sqref="G12"/>
    </sheetView>
  </sheetViews>
  <sheetFormatPr defaultColWidth="9.13888888888889" defaultRowHeight="14.25" customHeight="1" outlineLevelCol="6"/>
  <cols>
    <col min="1" max="1" width="35.287037037037" style="1" customWidth="1"/>
    <col min="2" max="4" width="28" style="1" customWidth="1"/>
    <col min="5" max="7" width="23.8611111111111" style="1" customWidth="1"/>
    <col min="8" max="16384" width="9.13888888888889" style="1" customWidth="1"/>
  </cols>
  <sheetData>
    <row r="1" ht="13.5" customHeight="1" spans="4:7">
      <c r="D1" s="2"/>
      <c r="E1" s="3"/>
      <c r="F1" s="3"/>
      <c r="G1" s="4" t="s">
        <v>637</v>
      </c>
    </row>
    <row r="2" ht="41.25" customHeight="1" spans="1:7">
      <c r="A2" s="5" t="s">
        <v>638</v>
      </c>
      <c r="B2" s="5"/>
      <c r="C2" s="5"/>
      <c r="D2" s="5"/>
      <c r="E2" s="5"/>
      <c r="F2" s="5"/>
      <c r="G2" s="5"/>
    </row>
    <row r="3" ht="13.5" customHeight="1" spans="1:7">
      <c r="A3" s="6" t="s">
        <v>2</v>
      </c>
      <c r="B3" s="7"/>
      <c r="C3" s="7"/>
      <c r="D3" s="7"/>
      <c r="E3" s="8"/>
      <c r="F3" s="8"/>
      <c r="G3" s="9" t="s">
        <v>3</v>
      </c>
    </row>
    <row r="4" ht="21.75" customHeight="1" spans="1:7">
      <c r="A4" s="10" t="s">
        <v>284</v>
      </c>
      <c r="B4" s="10" t="s">
        <v>283</v>
      </c>
      <c r="C4" s="10" t="s">
        <v>189</v>
      </c>
      <c r="D4" s="11" t="s">
        <v>639</v>
      </c>
      <c r="E4" s="12" t="s">
        <v>61</v>
      </c>
      <c r="F4" s="13"/>
      <c r="G4" s="14"/>
    </row>
    <row r="5" ht="21.75" customHeight="1" spans="1:7">
      <c r="A5" s="15"/>
      <c r="B5" s="15"/>
      <c r="C5" s="15"/>
      <c r="D5" s="16"/>
      <c r="E5" s="17" t="s">
        <v>640</v>
      </c>
      <c r="F5" s="11" t="s">
        <v>641</v>
      </c>
      <c r="G5" s="11" t="s">
        <v>642</v>
      </c>
    </row>
    <row r="6" ht="40.5" customHeight="1" spans="1:7">
      <c r="A6" s="18"/>
      <c r="B6" s="18"/>
      <c r="C6" s="18"/>
      <c r="D6" s="19"/>
      <c r="E6" s="20"/>
      <c r="F6" s="19" t="s">
        <v>60</v>
      </c>
      <c r="G6" s="19"/>
    </row>
    <row r="7" ht="15" customHeight="1" spans="1:7">
      <c r="A7" s="21">
        <v>1</v>
      </c>
      <c r="B7" s="21">
        <v>2</v>
      </c>
      <c r="C7" s="21">
        <v>3</v>
      </c>
      <c r="D7" s="21">
        <v>4</v>
      </c>
      <c r="E7" s="21">
        <v>5</v>
      </c>
      <c r="F7" s="21">
        <v>6</v>
      </c>
      <c r="G7" s="21">
        <v>7</v>
      </c>
    </row>
    <row r="8" ht="18.75" customHeight="1" spans="1:7">
      <c r="A8" s="22" t="s">
        <v>73</v>
      </c>
      <c r="B8" s="22" t="s">
        <v>643</v>
      </c>
      <c r="C8" s="22" t="s">
        <v>291</v>
      </c>
      <c r="D8" s="22" t="s">
        <v>644</v>
      </c>
      <c r="E8" s="23">
        <v>586.7602</v>
      </c>
      <c r="F8" s="23">
        <f>E8</f>
        <v>586.7602</v>
      </c>
      <c r="G8" s="23">
        <f>E8</f>
        <v>586.7602</v>
      </c>
    </row>
    <row r="9" ht="18.75" customHeight="1" spans="1:7">
      <c r="A9" s="22" t="s">
        <v>73</v>
      </c>
      <c r="B9" s="22" t="s">
        <v>643</v>
      </c>
      <c r="C9" s="22" t="s">
        <v>294</v>
      </c>
      <c r="D9" s="22" t="s">
        <v>644</v>
      </c>
      <c r="E9" s="23">
        <v>50</v>
      </c>
      <c r="F9" s="23">
        <f>E9</f>
        <v>50</v>
      </c>
      <c r="G9" s="23">
        <f>E9</f>
        <v>50</v>
      </c>
    </row>
    <row r="10" ht="18.75" customHeight="1" spans="1:7">
      <c r="A10" s="22" t="s">
        <v>73</v>
      </c>
      <c r="B10" s="22" t="s">
        <v>643</v>
      </c>
      <c r="C10" s="22" t="s">
        <v>296</v>
      </c>
      <c r="D10" s="22" t="s">
        <v>644</v>
      </c>
      <c r="E10" s="23">
        <v>50</v>
      </c>
      <c r="F10" s="23">
        <f>E10</f>
        <v>50</v>
      </c>
      <c r="G10" s="23">
        <f t="shared" ref="G10:G20" si="0">E10</f>
        <v>50</v>
      </c>
    </row>
    <row r="11" ht="18.75" customHeight="1" spans="1:7">
      <c r="A11" s="22" t="s">
        <v>73</v>
      </c>
      <c r="B11" s="22" t="s">
        <v>643</v>
      </c>
      <c r="C11" s="22" t="s">
        <v>298</v>
      </c>
      <c r="D11" s="22" t="s">
        <v>644</v>
      </c>
      <c r="E11" s="23">
        <v>30</v>
      </c>
      <c r="F11" s="23">
        <f>E11</f>
        <v>30</v>
      </c>
      <c r="G11" s="23">
        <f t="shared" si="0"/>
        <v>30</v>
      </c>
    </row>
    <row r="12" ht="18.75" customHeight="1" spans="1:7">
      <c r="A12" s="22" t="s">
        <v>73</v>
      </c>
      <c r="B12" s="22" t="s">
        <v>643</v>
      </c>
      <c r="C12" s="22" t="s">
        <v>300</v>
      </c>
      <c r="D12" s="22" t="s">
        <v>644</v>
      </c>
      <c r="E12" s="23">
        <v>6.8</v>
      </c>
      <c r="F12" s="23">
        <f t="shared" ref="F12:F20" si="1">E12</f>
        <v>6.8</v>
      </c>
      <c r="G12" s="23">
        <f t="shared" si="0"/>
        <v>6.8</v>
      </c>
    </row>
    <row r="13" ht="18.75" customHeight="1" spans="1:7">
      <c r="A13" s="22" t="s">
        <v>73</v>
      </c>
      <c r="B13" s="22" t="s">
        <v>643</v>
      </c>
      <c r="C13" s="22" t="s">
        <v>305</v>
      </c>
      <c r="D13" s="22" t="s">
        <v>644</v>
      </c>
      <c r="E13" s="23">
        <v>21.075</v>
      </c>
      <c r="F13" s="23">
        <f t="shared" si="1"/>
        <v>21.075</v>
      </c>
      <c r="G13" s="23">
        <f t="shared" si="0"/>
        <v>21.075</v>
      </c>
    </row>
    <row r="14" ht="18.75" customHeight="1" spans="1:7">
      <c r="A14" s="22" t="s">
        <v>73</v>
      </c>
      <c r="B14" s="22" t="s">
        <v>643</v>
      </c>
      <c r="C14" s="22" t="s">
        <v>307</v>
      </c>
      <c r="D14" s="22" t="s">
        <v>644</v>
      </c>
      <c r="E14" s="23">
        <v>16.304</v>
      </c>
      <c r="F14" s="23">
        <f t="shared" si="1"/>
        <v>16.304</v>
      </c>
      <c r="G14" s="23">
        <f t="shared" si="0"/>
        <v>16.304</v>
      </c>
    </row>
    <row r="15" ht="18.75" customHeight="1" spans="1:7">
      <c r="A15" s="22" t="s">
        <v>73</v>
      </c>
      <c r="B15" s="22" t="s">
        <v>645</v>
      </c>
      <c r="C15" s="22" t="s">
        <v>310</v>
      </c>
      <c r="D15" s="22" t="s">
        <v>644</v>
      </c>
      <c r="E15" s="23">
        <v>70</v>
      </c>
      <c r="F15" s="23">
        <f t="shared" si="1"/>
        <v>70</v>
      </c>
      <c r="G15" s="23">
        <f t="shared" si="0"/>
        <v>70</v>
      </c>
    </row>
    <row r="16" ht="18.75" customHeight="1" spans="1:7">
      <c r="A16" s="22" t="s">
        <v>73</v>
      </c>
      <c r="B16" s="22" t="s">
        <v>646</v>
      </c>
      <c r="C16" s="22" t="s">
        <v>313</v>
      </c>
      <c r="D16" s="22" t="s">
        <v>644</v>
      </c>
      <c r="E16" s="23">
        <v>20</v>
      </c>
      <c r="F16" s="23">
        <f t="shared" si="1"/>
        <v>20</v>
      </c>
      <c r="G16" s="23">
        <f t="shared" si="0"/>
        <v>20</v>
      </c>
    </row>
    <row r="17" ht="18.75" customHeight="1" spans="1:7">
      <c r="A17" s="22" t="s">
        <v>73</v>
      </c>
      <c r="B17" s="22" t="s">
        <v>646</v>
      </c>
      <c r="C17" s="22" t="s">
        <v>315</v>
      </c>
      <c r="D17" s="22" t="s">
        <v>644</v>
      </c>
      <c r="E17" s="23">
        <v>3</v>
      </c>
      <c r="F17" s="23">
        <f t="shared" si="1"/>
        <v>3</v>
      </c>
      <c r="G17" s="23">
        <f t="shared" si="0"/>
        <v>3</v>
      </c>
    </row>
    <row r="18" ht="18.75" customHeight="1" spans="1:7">
      <c r="A18" s="22" t="s">
        <v>73</v>
      </c>
      <c r="B18" s="22" t="s">
        <v>646</v>
      </c>
      <c r="C18" s="22" t="s">
        <v>317</v>
      </c>
      <c r="D18" s="22" t="s">
        <v>644</v>
      </c>
      <c r="E18" s="23">
        <v>4</v>
      </c>
      <c r="F18" s="23">
        <f t="shared" si="1"/>
        <v>4</v>
      </c>
      <c r="G18" s="23">
        <f t="shared" si="0"/>
        <v>4</v>
      </c>
    </row>
    <row r="19" ht="18.75" customHeight="1" spans="1:7">
      <c r="A19" s="22" t="s">
        <v>73</v>
      </c>
      <c r="B19" s="22" t="s">
        <v>646</v>
      </c>
      <c r="C19" s="22" t="s">
        <v>319</v>
      </c>
      <c r="D19" s="22" t="s">
        <v>644</v>
      </c>
      <c r="E19" s="23">
        <v>0.804</v>
      </c>
      <c r="F19" s="23">
        <f t="shared" si="1"/>
        <v>0.804</v>
      </c>
      <c r="G19" s="23">
        <f t="shared" si="0"/>
        <v>0.804</v>
      </c>
    </row>
    <row r="20" ht="18.75" customHeight="1" spans="1:7">
      <c r="A20" s="22"/>
      <c r="B20" s="24" t="s">
        <v>332</v>
      </c>
      <c r="C20" s="24"/>
      <c r="D20" s="25"/>
      <c r="E20" s="23">
        <v>858.7352</v>
      </c>
      <c r="F20" s="23">
        <f t="shared" si="1"/>
        <v>858.7352</v>
      </c>
      <c r="G20" s="23">
        <f t="shared" si="0"/>
        <v>858.7352</v>
      </c>
    </row>
  </sheetData>
  <mergeCells count="10">
    <mergeCell ref="A2:G2"/>
    <mergeCell ref="A3:D3"/>
    <mergeCell ref="E4:G4"/>
    <mergeCell ref="A4:A6"/>
    <mergeCell ref="B4:B6"/>
    <mergeCell ref="C4:C6"/>
    <mergeCell ref="D4:D6"/>
    <mergeCell ref="E5:E6"/>
    <mergeCell ref="F5:F6"/>
    <mergeCell ref="G5:G6"/>
  </mergeCells>
  <printOptions horizontalCentered="1"/>
  <pageMargins left="0.385416666666667" right="0.385416666666667" top="0.583333333333333" bottom="0.583333333333333" header="0.5" footer="0.5"/>
  <pageSetup paperSize="9" scale="57"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财务收支预算总表01-1</vt:lpstr>
      <vt:lpstr>部门收入预算表01-2</vt:lpstr>
      <vt:lpstr>部门支出预算表01-3</vt:lpstr>
      <vt:lpstr>财政拨款收支预算总表02-1</vt:lpstr>
      <vt:lpstr>一般公共预算支出预算表02-2</vt:lpstr>
      <vt:lpstr>一般公共预算“三公”经费支出预算表03</vt:lpstr>
      <vt:lpstr>基本支出预算表04</vt:lpstr>
      <vt:lpstr>项目支出预算表05-1</vt:lpstr>
      <vt:lpstr>项目支出绩效目标表（本次下达）05-2</vt:lpstr>
      <vt:lpstr>政府性基金预算支出预算表06</vt:lpstr>
      <vt:lpstr>部门政府采购预算表07</vt:lpstr>
      <vt:lpstr>政府购买服务预算表08</vt:lpstr>
      <vt:lpstr>区对下转移支付预算表09-1</vt:lpstr>
      <vt:lpstr>区对下转移支付绩效目标表09-2</vt:lpstr>
      <vt:lpstr>新增资产配置表10</vt:lpstr>
      <vt:lpstr>上级补助项目支出预算表11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dcterms:created xsi:type="dcterms:W3CDTF">2024-02-23T03:04:00Z</dcterms:created>
  <dcterms:modified xsi:type="dcterms:W3CDTF">2024-11-14T07:37:46Z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3ACB7CA2B943462FA33A15B013006A7B</vt:lpwstr>
  </property>
  <property fmtid="{D5CDD505-2E9C-101B-9397-08002B2CF9AE}" pid="3" name="KSOProductBuildVer">
    <vt:lpwstr>2052-11.8.2.12089</vt:lpwstr>
  </property>
</Properties>
</file>