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8348" windowHeight="6540" tabRatio="871" firstSheet="2" activeTab="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 sheetId="17" r:id="rId12"/>
    <sheet name="附表13 项目支出绩效自评表 " sheetId="15" r:id="rId13"/>
  </sheets>
  <definedNames>
    <definedName name="_xlnm.Print_Area" localSheetId="12">'附表13 项目支出绩效自评表 '!#REF!</definedName>
    <definedName name="地区名称">#REF!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5"/>
  <c r="I10"/>
  <c r="H10"/>
  <c r="M10"/>
  <c r="L10" s="1"/>
  <c r="K10" s="1"/>
  <c r="I40" i="6"/>
  <c r="F7"/>
  <c r="C40"/>
  <c r="C21"/>
  <c r="C7"/>
  <c r="F36" i="1"/>
  <c r="C36"/>
  <c r="F33"/>
  <c r="C33"/>
  <c r="K11" i="5"/>
  <c r="K12"/>
  <c r="K13"/>
  <c r="K14"/>
  <c r="K20"/>
  <c r="K21"/>
  <c r="K22"/>
  <c r="K23"/>
  <c r="K24"/>
  <c r="K25"/>
  <c r="K26"/>
  <c r="K27"/>
  <c r="K28"/>
  <c r="K29"/>
  <c r="K30"/>
  <c r="J15"/>
  <c r="J9" s="1"/>
  <c r="N15"/>
  <c r="L11"/>
  <c r="L12"/>
  <c r="L13"/>
  <c r="L14"/>
  <c r="L19"/>
  <c r="K19" s="1"/>
  <c r="L23"/>
  <c r="L24"/>
  <c r="L25"/>
  <c r="L26"/>
  <c r="L27"/>
  <c r="L28"/>
  <c r="L29"/>
  <c r="L30"/>
  <c r="N9"/>
  <c r="I11"/>
  <c r="M11"/>
  <c r="N11"/>
  <c r="I18"/>
  <c r="I15" s="1"/>
  <c r="I9" s="1"/>
  <c r="J18"/>
  <c r="M18"/>
  <c r="M15" s="1"/>
  <c r="N18"/>
  <c r="O18"/>
  <c r="I24"/>
  <c r="J24"/>
  <c r="M24"/>
  <c r="H24"/>
  <c r="H18"/>
  <c r="H15" s="1"/>
  <c r="H9" s="1"/>
  <c r="H11"/>
  <c r="F15" i="3"/>
  <c r="F9" s="1"/>
  <c r="F11"/>
  <c r="G18"/>
  <c r="G15" s="1"/>
  <c r="G9" s="1"/>
  <c r="F18"/>
  <c r="F24"/>
  <c r="E24"/>
  <c r="E18"/>
  <c r="E15" s="1"/>
  <c r="E9" s="1"/>
  <c r="E11"/>
  <c r="E9" i="2"/>
  <c r="L18"/>
  <c r="F15"/>
  <c r="F18"/>
  <c r="F24"/>
  <c r="E15"/>
  <c r="E18"/>
  <c r="E24"/>
  <c r="E11"/>
  <c r="L18" i="5" l="1"/>
  <c r="O9"/>
  <c r="M9"/>
  <c r="L9" s="1"/>
  <c r="D8" i="17"/>
  <c r="C8"/>
  <c r="G8"/>
  <c r="F8"/>
  <c r="K18" i="5" l="1"/>
  <c r="L15"/>
  <c r="K15" s="1"/>
  <c r="K9" s="1"/>
</calcChain>
</file>

<file path=xl/sharedStrings.xml><?xml version="1.0" encoding="utf-8"?>
<sst xmlns="http://schemas.openxmlformats.org/spreadsheetml/2006/main" count="1441" uniqueCount="610">
  <si>
    <t>收入支出决算表</t>
  </si>
  <si>
    <t>公开01表</t>
  </si>
  <si>
    <t>部门：昆明市盘龙区疾病预防控制中心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</si>
  <si>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</si>
  <si>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</si>
  <si>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</si>
  <si>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</si>
  <si>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</si>
  <si>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</si>
  <si>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</si>
  <si>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</si>
  <si>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</si>
  <si>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</si>
  <si>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</si>
  <si>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</si>
  <si>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</si>
  <si>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</si>
  <si>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</si>
  <si>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</si>
  <si>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</si>
  <si>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</si>
  <si>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</si>
  <si>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</si>
  <si>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</si>
  <si>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</si>
  <si>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</si>
  <si>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</si>
  <si>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</si>
  <si>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</si>
  <si>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</si>
  <si>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</si>
  <si>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</si>
  <si>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</si>
  <si>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</si>
  <si>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</si>
  <si>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</si>
  <si>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</si>
  <si>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</si>
  <si>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</si>
  <si>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</si>
  <si>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</si>
  <si>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</si>
  <si>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</si>
  <si>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</si>
  <si>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</si>
  <si>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</si>
  <si>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</si>
  <si>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</si>
  <si>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</si>
  <si>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</si>
  <si>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</si>
  <si>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</si>
  <si>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</si>
  <si>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</si>
  <si>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</si>
  <si>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</si>
  <si>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</si>
  <si>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</si>
  <si>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</si>
  <si>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</si>
  <si>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</si>
  <si>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</si>
  <si>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</si>
  <si>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</si>
  <si>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</si>
  <si>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</si>
  <si>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</si>
  <si>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</si>
  <si>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</si>
  <si>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</si>
  <si>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</si>
  <si>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</si>
  <si>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</si>
  <si>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</si>
  <si>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</si>
  <si>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</si>
  <si>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</si>
  <si>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</si>
  <si>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</si>
  <si>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</si>
  <si>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</si>
  <si>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</si>
  <si>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</si>
  <si>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</si>
  <si>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</si>
  <si>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</si>
  <si>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</si>
  <si>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</si>
  <si>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</si>
  <si>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</si>
  <si>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</si>
  <si>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</si>
  <si>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</si>
  <si>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</si>
  <si>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</si>
  <si>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</si>
  <si>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</si>
  <si>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</si>
  <si>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</si>
  <si>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</si>
  <si>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</si>
  <si>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</si>
  <si>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</si>
  <si>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</si>
  <si>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</si>
  <si>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</si>
  <si>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</si>
  <si>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</si>
  <si>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</si>
  <si>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</si>
  <si>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</si>
  <si>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</si>
  <si>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</si>
  <si>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</si>
  <si>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</si>
  <si>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</si>
  <si>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</si>
  <si>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</si>
  <si>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</si>
  <si>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</si>
  <si>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</si>
  <si>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</si>
  <si>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</si>
  <si>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</si>
  <si>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</si>
  <si>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</si>
  <si>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</si>
  <si>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</si>
  <si>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</si>
  <si>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</si>
  <si>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</si>
  <si>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</si>
  <si>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</si>
  <si>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</si>
  <si>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</si>
  <si>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</si>
  <si>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</si>
  <si>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</si>
  <si>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</si>
  <si>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</si>
  <si>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</si>
  <si>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</si>
  <si>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</si>
  <si>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</si>
  <si>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2100102</t>
  </si>
  <si>
    <t>一般行政管理事务</t>
  </si>
  <si>
    <t>21004</t>
  </si>
  <si>
    <t>公共卫生</t>
  </si>
  <si>
    <t>2100401</t>
  </si>
  <si>
    <t>疾病预防控制机构</t>
  </si>
  <si>
    <t>2100408</t>
  </si>
  <si>
    <t>基本公共卫生服务</t>
  </si>
  <si>
    <t>2100409</t>
  </si>
  <si>
    <t>重大公共卫生服务</t>
  </si>
  <si>
    <t>2100410</t>
  </si>
  <si>
    <t>突发公共卫生事件应急处理</t>
  </si>
  <si>
    <t>2100499</t>
  </si>
  <si>
    <t>其他公共卫生支出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</si>
  <si>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</si>
  <si>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</si>
  <si>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</si>
  <si>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</si>
  <si>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</si>
  <si>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</si>
  <si>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</si>
  <si>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</si>
  <si>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</si>
  <si>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</si>
  <si>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</si>
  <si>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</si>
  <si>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</si>
  <si>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</si>
  <si>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</si>
  <si>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</si>
  <si>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</si>
  <si>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</si>
  <si>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</si>
  <si>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</si>
  <si>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</si>
  <si>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</si>
  <si>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</si>
  <si>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</si>
  <si>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</si>
  <si>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</si>
  <si>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</si>
  <si>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</si>
  <si>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</si>
  <si>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</si>
  <si>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</si>
  <si>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</si>
  <si>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</si>
  <si>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</si>
  <si>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</si>
  <si>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</si>
  <si>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</si>
  <si>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</si>
  <si>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</si>
  <si>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</si>
  <si>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</si>
  <si>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</si>
  <si>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</si>
  <si>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</si>
  <si>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</si>
  <si>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</si>
  <si>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</si>
  <si>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</si>
  <si>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</si>
  <si>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</si>
  <si>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</si>
  <si>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</si>
  <si>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</si>
  <si>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</si>
  <si>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</si>
  <si>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</si>
  <si>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</si>
  <si>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</si>
  <si>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</si>
  <si>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</si>
  <si>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</si>
  <si>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</si>
  <si>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</si>
  <si>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</si>
  <si>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</si>
  <si>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</si>
  <si>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</si>
  <si>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</si>
  <si>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</si>
  <si>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</si>
  <si>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</si>
  <si>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</si>
  <si>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</si>
  <si>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</si>
  <si>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</si>
  <si>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</si>
  <si>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</si>
  <si>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</si>
  <si>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</si>
  <si>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</si>
  <si>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</si>
  <si>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</si>
  <si>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</si>
  <si>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</si>
  <si>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</si>
  <si>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</si>
  <si>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</si>
  <si>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</si>
  <si>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</si>
  <si>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</si>
  <si>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</si>
  <si>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</si>
  <si>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</si>
  <si>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</si>
  <si>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</si>
  <si>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</si>
  <si>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</si>
  <si>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</si>
  <si>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</si>
  <si>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</si>
  <si>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</si>
  <si>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</si>
  <si>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</si>
  <si>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</si>
  <si>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</si>
  <si>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</si>
  <si>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</si>
  <si>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</si>
  <si>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</si>
  <si>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</si>
  <si>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</si>
  <si>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</si>
  <si>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</si>
  <si>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</si>
  <si>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</si>
  <si>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</si>
  <si>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</si>
  <si>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</si>
  <si>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</si>
  <si>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</si>
  <si>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</si>
  <si>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</si>
  <si>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</si>
  <si>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</si>
  <si>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</si>
  <si>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</si>
  <si>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</si>
  <si>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</si>
  <si>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</si>
  <si>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</si>
  <si>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</si>
  <si>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</si>
  <si>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</si>
  <si>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</si>
  <si>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</si>
  <si>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</si>
  <si>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</si>
  <si>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</si>
  <si>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</si>
  <si>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</si>
  <si>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</si>
  <si>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</si>
  <si>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</si>
  <si>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</si>
  <si>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</si>
  <si>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</si>
  <si>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</si>
  <si>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</si>
  <si>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</si>
  <si>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</si>
  <si>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</si>
  <si>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</si>
  <si>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</si>
  <si>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</si>
  <si>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</si>
  <si>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</si>
  <si>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</si>
  <si>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</si>
  <si>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</si>
  <si>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</si>
  <si>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</si>
  <si>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</si>
  <si>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</si>
  <si>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</si>
  <si>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</si>
  <si>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</si>
  <si>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</si>
  <si>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</si>
  <si>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</si>
  <si>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</si>
  <si>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</si>
  <si>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</si>
  <si>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</si>
  <si>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</si>
  <si>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</si>
  <si>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</si>
  <si>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</si>
  <si>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</si>
  <si>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</si>
  <si>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</si>
  <si>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</si>
  <si>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</si>
  <si>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</si>
  <si>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</si>
  <si>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</si>
  <si>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</si>
  <si>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</si>
  <si>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</si>
  <si>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</si>
  <si>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</si>
  <si>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</si>
  <si>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</si>
  <si>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</si>
  <si>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</si>
  <si>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</si>
  <si>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</si>
  <si>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</si>
  <si>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</si>
  <si>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</si>
  <si>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</si>
  <si>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</si>
  <si>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</si>
  <si>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</si>
  <si>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</si>
  <si>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</si>
  <si>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</si>
  <si>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</si>
  <si>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6.28</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</si>
  <si>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</si>
  <si>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</si>
  <si>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</si>
  <si>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</si>
  <si>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</si>
  <si>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</si>
  <si>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</si>
  <si>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</si>
  <si>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</si>
  <si>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</si>
  <si>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</si>
  <si>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</si>
  <si>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</si>
  <si>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</si>
  <si>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</si>
  <si>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</si>
  <si>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</si>
  <si>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</si>
  <si>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</si>
  <si>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</si>
  <si>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</si>
  <si>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</si>
  <si>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</si>
  <si>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</si>
  <si>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</si>
  <si>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</si>
  <si>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</si>
  <si>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</si>
  <si>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</si>
  <si>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</si>
  <si>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</si>
  <si>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</si>
  <si>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</si>
  <si>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</si>
  <si>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</si>
  <si>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</si>
  <si>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</si>
  <si>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</si>
  <si>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</si>
  <si>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</si>
  <si>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</si>
  <si>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</si>
  <si>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</si>
  <si>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</si>
  <si>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</si>
  <si>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</si>
  <si>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</si>
  <si>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</si>
  <si>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</si>
  <si>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</si>
  <si>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</si>
  <si>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</si>
  <si>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</si>
  <si>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</si>
  <si>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</si>
  <si>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</si>
  <si>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</si>
  <si>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</si>
  <si>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</si>
  <si>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</si>
  <si>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</si>
  <si>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</si>
  <si>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</si>
  <si>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2.43</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</si>
  <si>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</si>
  <si>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</si>
  <si>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</si>
  <si>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</si>
  <si>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</si>
  <si>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备注：我单位2023年度无政府性基金预算财政拨款收入支出，故政府性基金预算财政拨款收入支出决算表为空表。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</si>
  <si>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</si>
  <si>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</si>
  <si>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</si>
  <si>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</si>
  <si>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</si>
  <si>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备注：我单位2023年度无国有资本经营预算财政拨款收入支出，故国有资本经营预算财政拨款收入支出决算表为空表。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</si>
  <si>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</si>
  <si>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</si>
  <si>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</si>
  <si>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</si>
  <si>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</si>
  <si>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</si>
  <si>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</si>
  <si>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</si>
  <si>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</si>
  <si>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</si>
  <si>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</si>
  <si>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15.40</t>
  </si>
  <si>
    <t xml:space="preserve">  1．因公出国（境）费</t>
  </si>
  <si>
    <t>0</t>
  </si>
  <si>
    <t xml:space="preserve">  2．公务用车购置及运行维护费</t>
  </si>
  <si>
    <t xml:space="preserve">    （1）公务用车购置费</t>
  </si>
  <si>
    <t xml:space="preserve">    （2）公务用车运行维护费</t>
  </si>
  <si>
    <t xml:space="preserve">  3．公务接待费</t>
  </si>
  <si>
    <t>0.50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</si>
  <si>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</si>
  <si>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</si>
  <si>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</si>
  <si>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</si>
  <si>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</si>
  <si>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</si>
  <si>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</si>
  <si>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</si>
  <si>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8.00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</si>
  <si>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</si>
  <si>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</si>
  <si>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</si>
  <si>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</si>
  <si>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</si>
  <si>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</si>
  <si>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</si>
  <si>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</si>
  <si>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</si>
  <si>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</si>
  <si>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</si>
  <si>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xml:space="preserve">   备注：我单位为财政全额拨款事业单位，无机关运行经费。</t>
  </si>
  <si>
    <t>一般公共预算财政拨款“三公”经费情况表</t>
  </si>
  <si>
    <t>公开11表</t>
  </si>
  <si>
    <t>“三公”经费支出</t>
  </si>
  <si>
    <t>15.90</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</si>
  <si>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</si>
  <si>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</si>
  <si>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</si>
  <si>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</si>
  <si>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</si>
  <si>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</si>
  <si>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</si>
  <si>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</si>
  <si>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</si>
  <si>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</si>
  <si>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</si>
  <si>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</si>
  <si>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</si>
  <si>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</si>
  <si>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</si>
  <si>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</si>
  <si>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</si>
  <si>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</si>
  <si>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</si>
  <si>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0"/>
        <color rgb="FFFF0000"/>
        <rFont val="宋体"/>
        <charset val="134"/>
      </rPr>
      <t>2023年度</t>
    </r>
    <r>
      <rPr>
        <b/>
        <sz val="10"/>
        <rFont val="宋体"/>
        <charset val="134"/>
      </rPr>
      <t>项目支出绩效自评表</t>
    </r>
  </si>
  <si>
    <t>项目名称</t>
  </si>
  <si>
    <t>疾控中心卫生健康支出经费</t>
  </si>
  <si>
    <t>主管部门</t>
  </si>
  <si>
    <t>实施单位</t>
  </si>
  <si>
    <t>项目资金
（万元）</t>
  </si>
  <si>
    <t>年初预算数</t>
  </si>
  <si>
    <t>全年执行数</t>
  </si>
  <si>
    <t>分值</t>
  </si>
  <si>
    <t>执行率</t>
  </si>
  <si>
    <t>得分</t>
  </si>
  <si>
    <t>年度资金总额</t>
  </si>
  <si>
    <t>100%</t>
  </si>
  <si>
    <t>其中：当年财政
       拨款</t>
  </si>
  <si>
    <t xml:space="preserve">      上年结转
        资金</t>
  </si>
  <si>
    <t xml:space="preserve">      其他资金</t>
  </si>
  <si>
    <t>年度
总体
目标</t>
  </si>
  <si>
    <t>预期目标</t>
  </si>
  <si>
    <t>实际完成情况</t>
  </si>
  <si>
    <t>进一步深化医药卫生体制改革，有效落实《盘龙区医疗卫生资源布点布局规划（2019-2035年）》的实施。着力提升盘龙医疗卫生健康服务能力和水平，推进卫生健康事业持续、健康、科学、发展。坚持创新发展、协调发展、绿色发展、开放发展、共享发展的理念，全力推进健康中国，“云南省建设发展三张牌”、“昆明市建设中国健康之城” 建设，使卫生健康事业与小康社会和幸福盘龙、健康盘龙同步建设、同步发展，使盘龙区医疗卫生事业和人民健康水平、居民幸福指数进入我省的前列。</t>
  </si>
  <si>
    <t>1、做好辖区内突发公共卫生事件应急处置工作，尤其是新冠疫情的防控工作，及时有效处置突发公共卫生事件，可以避免传染病的爆发流行，防止事态扩大，保护全区人民身体健康，生命安全。2、按国家部署,开展第四轮艾滋病综合示范区项目及结核病防治项目、鼠疫、麻风病、慢性病、健康教育促进等工作，积极加强社会参与度。3、推进三位一体结核病工作模式，提高活动性肺结核病人的发现率、治愈率、降低结核病发病，保护人民身体健康，生命安全。4、计划免疫负责传染病疫情监测和人群免疫水平分析，按照国家规定的免疫程序，有计划的利用疫苗进行预防接种，以提高人群免疫水平，达到控制乃至最终消灭针对传染病的目的。5、巩固麻风病防治成果基础上，动员和加强全社会参与和可持续发展和实现麻风病患者的全面康复，建立一个没有麻风病的社会。早期发现病人，早期报告，新发现病人规范治疗，减少麻风反应，预防畸残发生，指导病人进行康复训练，对治愈病人体检。6、防止复发做好辖区手足口病预防控制工作，保障儿童身体健康，生命安全。通过组织实施进一步推动全区健康促进和健康教育工作的开展，提高全区人群的健康意识和自我保健能力。 7、促进健康水平巩固慢性病综合防控成果，推动全社会参与的慢性病防治，提高辖区全人群健康生活方式和预防慢性病的认知水平，建立符合盘龙区情况的慢性病综合管理模式。 8、对高危人群进行行为干预可以促其行为改变，提高安全套使用率，从而降低艾滋病的感染率。在高位人群中推广HIV、梅毒的检测可以尽早发现HIV感染者/和病人，让患者得到及早治疗有效预防艾滋病的再传播。9、组织开展鼠疫监测，疫情报告和考核工作，以乡镇为单位按月开展监测，全年覆盖辖区所有乡镇。做好鼠疫监测工作，防止人间鼠疫发生。10、按照《传染病防治法》及财政部发改局规定免费开展盘龙辖区餐饮服务行业、公共服务行业从业人员在从业前、从业期间进行预防性健康检查管理工作，对辖区公共场所进行卫生监测（空气、毛巾等采样），配合相关部门完成公共场所卫生监测工作。对辖区医院、社区卫生服务机构、公共单位医务室、个体诊所等进行消毒隔离监测。</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</si>
  <si>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</si>
  <si>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</si>
  <si>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</si>
  <si>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</si>
  <si>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</si>
  <si>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</si>
  <si>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</si>
  <si>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</si>
  <si>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</si>
  <si>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</si>
  <si>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</si>
  <si>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</si>
  <si>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完成突发公共卫生工作</t>
  </si>
  <si>
    <t>=</t>
  </si>
  <si>
    <t>下达指标以内</t>
  </si>
  <si>
    <t>次</t>
  </si>
  <si>
    <t>无偏差</t>
  </si>
  <si>
    <t>党员干部学习培训工作完成率</t>
  </si>
  <si>
    <t>》</t>
  </si>
  <si>
    <t>%</t>
  </si>
  <si>
    <t>党员干部学习培训工作完成率&gt;90%</t>
  </si>
  <si>
    <t>辅助性岗位工作人员薪酬</t>
  </si>
  <si>
    <t>按时发放辅助性岗位工作人员薪酬</t>
  </si>
  <si>
    <t>麻风病防治控制率</t>
  </si>
  <si>
    <t>比上年有所提高</t>
  </si>
  <si>
    <t>艾滋病防治控制率</t>
  </si>
  <si>
    <t>结核病防治控制率</t>
  </si>
  <si>
    <t>免疫规划接种完成率</t>
  </si>
  <si>
    <t>健康教育宣传</t>
  </si>
  <si>
    <t>防治艾滋病初筛预防性体检及证卡</t>
  </si>
  <si>
    <t>5000</t>
  </si>
  <si>
    <t>1439</t>
  </si>
  <si>
    <t>新疾控搬迁位置偏远，办证人员就近办证，人员分流。</t>
  </si>
  <si>
    <t>农村饮用水监测供水达标率</t>
  </si>
  <si>
    <t>卫生达到卫生城市标准</t>
  </si>
  <si>
    <t>大楼运行费</t>
  </si>
  <si>
    <t>保障中心正常运行</t>
  </si>
  <si>
    <t>质量指标</t>
  </si>
  <si>
    <t>市工作目标达标率</t>
  </si>
  <si>
    <t>90%</t>
  </si>
  <si>
    <t>部门履职完成率</t>
  </si>
  <si>
    <t>资金使用合规率</t>
  </si>
  <si>
    <t>部门机构运行保障率</t>
  </si>
  <si>
    <t>时效指标</t>
  </si>
  <si>
    <t>项目完成及时率</t>
  </si>
  <si>
    <t>100</t>
  </si>
  <si>
    <t>及时率100%</t>
  </si>
  <si>
    <t>成本指标</t>
  </si>
  <si>
    <t>社会成本指标</t>
  </si>
  <si>
    <t>95</t>
  </si>
  <si>
    <t>预算执行率92%</t>
  </si>
  <si>
    <t>公共卫生经费实际支出小于预算，根据当前的疫情情况调整</t>
  </si>
  <si>
    <t>效益指标</t>
  </si>
  <si>
    <t>社会效益
指标</t>
  </si>
  <si>
    <t>不断提高疾控突发公共卫生事件应急处置能力，推动社会卫生事业发展。</t>
  </si>
  <si>
    <t>较上年有所提高</t>
  </si>
  <si>
    <t>公共卫生事件处置能力较2022年有所提升</t>
  </si>
  <si>
    <t>满意度不足，修正相应的工作计划及工作态度，提高体检人员满意度。</t>
  </si>
  <si>
    <t>提高群众对疾病预防状况的满意程度，保证人民群众身体健康。根据本年度辖区内新冠疫情防控工作的要求对可疑样本、常态化样品进行核酸检测。</t>
  </si>
  <si>
    <t>支持公共卫生体系建设和重大疾病疫情防控救治体系建设</t>
  </si>
  <si>
    <t>做好疫情监测工作，保护人民群众身体健康。</t>
  </si>
  <si>
    <t>生态效益
指标</t>
  </si>
  <si>
    <t>达到国家卫生城市标准</t>
  </si>
  <si>
    <t>国家卫生城市达标</t>
  </si>
  <si>
    <t>可持续影响
指标</t>
  </si>
  <si>
    <t>促进社会经济协调发展，提高人民健康水平</t>
  </si>
  <si>
    <t>传染病防控能力较2022年有所提升</t>
  </si>
  <si>
    <t>满意度指标</t>
  </si>
  <si>
    <t>服务对象满意度指标等</t>
  </si>
  <si>
    <t>群众满意度</t>
  </si>
  <si>
    <t>群众满意度97.5%</t>
  </si>
  <si>
    <t>满意度不足100%，修正相应的工作计划及工作态度，提高体检人员满意度。</t>
  </si>
  <si>
    <t>其他需要说明事项</t>
  </si>
  <si>
    <t>无</t>
  </si>
  <si>
    <t>总分</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</si>
  <si>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</si>
  <si>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</si>
  <si>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</si>
  <si>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</si>
  <si>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</si>
  <si>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</si>
  <si>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</si>
  <si>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15.90</t>
    <phoneticPr fontId="22" type="noConversion"/>
  </si>
  <si>
    <t>优</t>
    <phoneticPr fontId="22" type="noConversion"/>
  </si>
</sst>
</file>

<file path=xl/styles.xml><?xml version="1.0" encoding="utf-8"?>
<styleSheet xmlns="http://schemas.openxmlformats.org/spreadsheetml/2006/main">
  <numFmts count="4">
    <numFmt numFmtId="43" formatCode="_ * #,##0.00_ ;_ * \-#,##0.00_ ;_ * &quot;-&quot;??_ ;_ @_ "/>
    <numFmt numFmtId="176" formatCode="0.00_);[Red]\(0.00\)"/>
    <numFmt numFmtId="177" formatCode="#,##0.00_ "/>
    <numFmt numFmtId="178" formatCode="0.00_ "/>
  </numFmts>
  <fonts count="24">
    <font>
      <sz val="11"/>
      <color indexed="8"/>
      <name val="宋体"/>
      <charset val="134"/>
      <scheme val="minor"/>
    </font>
    <font>
      <sz val="22"/>
      <color indexed="8"/>
      <name val="宋体"/>
      <charset val="134"/>
    </font>
    <font>
      <sz val="10"/>
      <color indexed="8"/>
      <name val="宋体"/>
      <charset val="134"/>
    </font>
    <font>
      <sz val="10"/>
      <name val="宋体"/>
      <charset val="134"/>
    </font>
    <font>
      <sz val="11"/>
      <color indexed="8"/>
      <name val="宋体"/>
      <charset val="134"/>
    </font>
    <font>
      <b/>
      <sz val="10"/>
      <color rgb="FFFF0000"/>
      <name val="宋体"/>
      <charset val="134"/>
    </font>
    <font>
      <b/>
      <sz val="10"/>
      <name val="宋体"/>
      <charset val="134"/>
    </font>
    <font>
      <sz val="10"/>
      <color rgb="FFFF0000"/>
      <name val="宋体"/>
      <charset val="134"/>
    </font>
    <font>
      <b/>
      <sz val="10"/>
      <color rgb="FF0070C0"/>
      <name val="宋体"/>
      <charset val="134"/>
    </font>
    <font>
      <b/>
      <sz val="10"/>
      <color indexed="30"/>
      <name val="宋体"/>
      <charset val="134"/>
    </font>
    <font>
      <sz val="10"/>
      <color indexed="8"/>
      <name val="宋体"/>
      <charset val="134"/>
      <scheme val="minor"/>
    </font>
    <font>
      <sz val="9"/>
      <color indexed="8"/>
      <name val="宋体"/>
      <charset val="134"/>
      <scheme val="minor"/>
    </font>
    <font>
      <sz val="22"/>
      <name val="宋体"/>
      <charset val="134"/>
    </font>
    <font>
      <sz val="12"/>
      <name val="宋体"/>
      <charset val="134"/>
    </font>
    <font>
      <b/>
      <sz val="18"/>
      <name val="宋体"/>
      <charset val="134"/>
    </font>
    <font>
      <sz val="10"/>
      <color rgb="FF000000"/>
      <name val="宋体"/>
      <charset val="134"/>
    </font>
    <font>
      <sz val="10"/>
      <name val="宋体"/>
      <charset val="134"/>
      <scheme val="minor"/>
    </font>
    <font>
      <b/>
      <sz val="10"/>
      <color rgb="FF000000"/>
      <name val="宋体"/>
      <charset val="134"/>
    </font>
    <font>
      <sz val="10"/>
      <name val="Arial"/>
      <family val="2"/>
    </font>
    <font>
      <sz val="9"/>
      <name val="宋体"/>
      <charset val="134"/>
    </font>
    <font>
      <sz val="11"/>
      <color theme="1"/>
      <name val="宋体"/>
      <charset val="134"/>
      <scheme val="minor"/>
    </font>
    <font>
      <sz val="10"/>
      <color indexed="8"/>
      <name val="Arial"/>
      <family val="2"/>
    </font>
    <font>
      <sz val="9"/>
      <name val="宋体"/>
      <charset val="134"/>
      <scheme val="minor"/>
    </font>
    <font>
      <sz val="11"/>
      <color indexed="8"/>
      <name val="宋体"/>
      <charset val="134"/>
      <scheme val="minor"/>
    </font>
  </fonts>
  <fills count="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indexed="0"/>
      </bottom>
      <diagonal/>
    </border>
    <border>
      <left style="thin">
        <color auto="1"/>
      </left>
      <right style="thin">
        <color rgb="FF000000"/>
      </right>
      <top style="thin">
        <color rgb="FF000000"/>
      </top>
      <bottom style="thin">
        <color indexed="0"/>
      </bottom>
      <diagonal/>
    </border>
    <border>
      <left style="medium">
        <color indexed="8"/>
      </left>
      <right/>
      <top/>
      <bottom/>
      <diagonal/>
    </border>
  </borders>
  <cellStyleXfs count="7">
    <xf numFmtId="0" fontId="0" fillId="0" borderId="0">
      <alignment vertical="center"/>
    </xf>
    <xf numFmtId="0" fontId="20" fillId="0" borderId="0">
      <alignment vertical="center"/>
    </xf>
    <xf numFmtId="0" fontId="4" fillId="0" borderId="0"/>
    <xf numFmtId="0" fontId="13" fillId="0" borderId="0"/>
    <xf numFmtId="0" fontId="21" fillId="0" borderId="0"/>
    <xf numFmtId="0" fontId="13" fillId="0" borderId="0"/>
    <xf numFmtId="43" fontId="23" fillId="0" borderId="0" applyFont="0" applyFill="0" applyBorder="0" applyAlignment="0" applyProtection="0">
      <alignment vertical="center"/>
    </xf>
  </cellStyleXfs>
  <cellXfs count="180">
    <xf numFmtId="0" fontId="0" fillId="0" borderId="0" xfId="0">
      <alignment vertical="center"/>
    </xf>
    <xf numFmtId="0" fontId="1" fillId="0" borderId="0" xfId="2" applyFont="1" applyAlignment="1">
      <alignment wrapText="1"/>
    </xf>
    <xf numFmtId="0" fontId="2" fillId="0" borderId="0" xfId="2" applyFont="1" applyAlignment="1">
      <alignment wrapText="1"/>
    </xf>
    <xf numFmtId="0" fontId="2" fillId="0" borderId="0" xfId="2" applyFont="1" applyAlignment="1">
      <alignment vertical="center" wrapText="1"/>
    </xf>
    <xf numFmtId="0" fontId="3" fillId="0" borderId="0" xfId="3" applyFont="1" applyFill="1"/>
    <xf numFmtId="0" fontId="2" fillId="0" borderId="0" xfId="3" applyFont="1" applyFill="1" applyAlignment="1">
      <alignment wrapText="1"/>
    </xf>
    <xf numFmtId="0" fontId="4" fillId="0" borderId="0" xfId="2" applyFont="1" applyAlignment="1">
      <alignment wrapText="1"/>
    </xf>
    <xf numFmtId="0" fontId="4" fillId="0" borderId="0" xfId="1" applyFont="1" applyFill="1" applyBorder="1" applyAlignment="1">
      <alignment wrapText="1"/>
    </xf>
    <xf numFmtId="0" fontId="6" fillId="0" borderId="0" xfId="2" applyFont="1" applyFill="1" applyAlignment="1">
      <alignment horizontal="center" vertical="center" wrapText="1"/>
    </xf>
    <xf numFmtId="0" fontId="2" fillId="0" borderId="1" xfId="2" applyFont="1" applyFill="1" applyBorder="1" applyAlignment="1">
      <alignment horizontal="center" vertical="center" wrapText="1"/>
    </xf>
    <xf numFmtId="49" fontId="2" fillId="0" borderId="1" xfId="2" applyNumberFormat="1" applyFont="1" applyFill="1" applyBorder="1" applyAlignment="1">
      <alignment horizontal="left" vertical="center" wrapText="1"/>
    </xf>
    <xf numFmtId="0" fontId="2" fillId="0" borderId="1" xfId="2" applyFont="1" applyFill="1" applyBorder="1" applyAlignment="1">
      <alignment vertical="center" wrapText="1"/>
    </xf>
    <xf numFmtId="176" fontId="2" fillId="0" borderId="1" xfId="2" applyNumberFormat="1" applyFont="1" applyFill="1" applyBorder="1" applyAlignment="1">
      <alignment horizontal="right" vertical="center" wrapText="1"/>
    </xf>
    <xf numFmtId="49" fontId="2" fillId="0" borderId="1" xfId="2" applyNumberFormat="1" applyFont="1" applyFill="1" applyBorder="1" applyAlignment="1">
      <alignment horizontal="right" vertical="center" wrapText="1"/>
    </xf>
    <xf numFmtId="176" fontId="7" fillId="0" borderId="1" xfId="2" applyNumberFormat="1" applyFont="1" applyFill="1" applyBorder="1" applyAlignment="1">
      <alignment horizontal="center" vertical="center" wrapText="1"/>
    </xf>
    <xf numFmtId="0" fontId="7" fillId="0" borderId="1"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2" borderId="1"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2" fillId="0" borderId="1" xfId="2" applyFont="1" applyFill="1" applyBorder="1" applyAlignment="1">
      <alignment horizontal="left" vertical="center" wrapText="1"/>
    </xf>
    <xf numFmtId="0" fontId="9" fillId="0" borderId="1" xfId="2" applyFont="1" applyFill="1" applyBorder="1" applyAlignment="1">
      <alignment horizontal="center" vertical="center" wrapText="1"/>
    </xf>
    <xf numFmtId="0" fontId="2" fillId="0" borderId="4" xfId="2" applyFont="1" applyFill="1" applyBorder="1" applyAlignment="1">
      <alignment horizontal="center" vertical="center" wrapText="1"/>
    </xf>
    <xf numFmtId="0" fontId="2" fillId="0" borderId="1" xfId="2" applyFont="1" applyBorder="1" applyAlignment="1">
      <alignment horizontal="center" vertical="center" wrapText="1"/>
    </xf>
    <xf numFmtId="9" fontId="2" fillId="0" borderId="4" xfId="2" applyNumberFormat="1" applyFont="1" applyFill="1" applyBorder="1" applyAlignment="1">
      <alignment horizontal="center" vertical="center" wrapText="1"/>
    </xf>
    <xf numFmtId="49" fontId="3" fillId="0" borderId="8" xfId="3" applyNumberFormat="1" applyFont="1" applyBorder="1" applyAlignment="1" applyProtection="1">
      <alignment horizontal="left" vertical="center" wrapText="1"/>
    </xf>
    <xf numFmtId="49" fontId="3" fillId="0" borderId="9" xfId="3" applyNumberFormat="1" applyFont="1" applyBorder="1" applyAlignment="1" applyProtection="1">
      <alignment horizontal="left" vertical="center" wrapText="1"/>
    </xf>
    <xf numFmtId="49" fontId="8" fillId="0" borderId="1" xfId="2" applyNumberFormat="1" applyFont="1" applyFill="1" applyBorder="1" applyAlignment="1">
      <alignment horizontal="center" vertical="center" wrapText="1"/>
    </xf>
    <xf numFmtId="0" fontId="8" fillId="0" borderId="10" xfId="2" applyFont="1" applyFill="1" applyBorder="1" applyAlignment="1">
      <alignment horizontal="center" vertical="center" wrapText="1"/>
    </xf>
    <xf numFmtId="49" fontId="8" fillId="0" borderId="5" xfId="2" applyNumberFormat="1" applyFont="1" applyFill="1" applyBorder="1" applyAlignment="1">
      <alignment horizontal="center" vertical="center" wrapText="1"/>
    </xf>
    <xf numFmtId="49" fontId="2" fillId="0" borderId="4" xfId="2" applyNumberFormat="1" applyFont="1" applyFill="1" applyBorder="1" applyAlignment="1">
      <alignment horizontal="left" vertical="center" wrapText="1"/>
    </xf>
    <xf numFmtId="0" fontId="10" fillId="0" borderId="1" xfId="2" applyFont="1" applyBorder="1" applyAlignment="1">
      <alignment horizontal="center" vertical="center" wrapText="1"/>
    </xf>
    <xf numFmtId="0" fontId="8" fillId="0" borderId="0" xfId="2" applyFont="1" applyAlignment="1">
      <alignment horizontal="left" vertical="center" wrapText="1"/>
    </xf>
    <xf numFmtId="0" fontId="2" fillId="0" borderId="0" xfId="2" applyFont="1" applyAlignment="1">
      <alignment horizontal="center" vertical="center" wrapText="1"/>
    </xf>
    <xf numFmtId="0" fontId="3" fillId="0" borderId="0" xfId="3" applyFont="1" applyFill="1" applyAlignment="1">
      <alignment horizontal="right" vertical="center"/>
    </xf>
    <xf numFmtId="49" fontId="2" fillId="0" borderId="1" xfId="2" applyNumberFormat="1" applyFont="1" applyFill="1" applyBorder="1" applyAlignment="1">
      <alignment horizontal="left" vertical="top" wrapText="1"/>
    </xf>
    <xf numFmtId="0" fontId="11" fillId="0" borderId="1" xfId="2" applyFont="1" applyBorder="1" applyAlignment="1">
      <alignment horizontal="center" vertical="center" wrapText="1"/>
    </xf>
    <xf numFmtId="0" fontId="12" fillId="0" borderId="0" xfId="1" applyFont="1" applyFill="1" applyBorder="1" applyAlignment="1"/>
    <xf numFmtId="0" fontId="3" fillId="0" borderId="0" xfId="1" applyFont="1" applyFill="1" applyBorder="1" applyAlignment="1"/>
    <xf numFmtId="0" fontId="3" fillId="0" borderId="0" xfId="1" applyFont="1" applyFill="1" applyBorder="1" applyAlignment="1">
      <alignment horizontal="center"/>
    </xf>
    <xf numFmtId="0" fontId="3" fillId="0" borderId="0" xfId="5" applyFont="1" applyFill="1" applyAlignment="1">
      <alignment vertical="center"/>
    </xf>
    <xf numFmtId="0" fontId="13" fillId="0" borderId="0" xfId="5" applyFill="1" applyAlignment="1">
      <alignment vertical="center"/>
    </xf>
    <xf numFmtId="0" fontId="13" fillId="0" borderId="0" xfId="5" applyFill="1" applyAlignment="1">
      <alignment vertical="center" wrapText="1"/>
    </xf>
    <xf numFmtId="0" fontId="2" fillId="0" borderId="0" xfId="1" applyFont="1" applyFill="1" applyBorder="1" applyAlignment="1"/>
    <xf numFmtId="0" fontId="2" fillId="0" borderId="0" xfId="1" applyFont="1" applyFill="1" applyBorder="1" applyAlignment="1">
      <alignment horizontal="center"/>
    </xf>
    <xf numFmtId="0" fontId="2" fillId="0" borderId="1" xfId="1" applyFont="1" applyFill="1" applyBorder="1" applyAlignment="1">
      <alignment horizontal="center" vertical="center" shrinkToFit="1"/>
    </xf>
    <xf numFmtId="4" fontId="2" fillId="0" borderId="1" xfId="1" applyNumberFormat="1" applyFont="1" applyFill="1" applyBorder="1" applyAlignment="1">
      <alignment horizontal="center" vertical="center" shrinkToFit="1"/>
    </xf>
    <xf numFmtId="49" fontId="2" fillId="0" borderId="1" xfId="1" applyNumberFormat="1" applyFont="1" applyFill="1" applyBorder="1" applyAlignment="1">
      <alignment horizontal="center" vertical="center" shrinkToFit="1"/>
    </xf>
    <xf numFmtId="0" fontId="2" fillId="0" borderId="1" xfId="1" applyFont="1" applyFill="1" applyBorder="1" applyAlignment="1">
      <alignment horizontal="left" vertical="center" shrinkToFit="1"/>
    </xf>
    <xf numFmtId="177" fontId="2" fillId="0" borderId="1" xfId="1" applyNumberFormat="1" applyFont="1" applyFill="1" applyBorder="1" applyAlignment="1">
      <alignment horizontal="left" vertical="center" shrinkToFit="1"/>
    </xf>
    <xf numFmtId="4" fontId="2" fillId="0" borderId="1" xfId="1" applyNumberFormat="1" applyFont="1" applyFill="1" applyBorder="1" applyAlignment="1">
      <alignment horizontal="right" vertical="center" shrinkToFit="1"/>
    </xf>
    <xf numFmtId="177" fontId="3" fillId="0" borderId="0" xfId="5" applyNumberFormat="1" applyFont="1" applyFill="1" applyAlignment="1">
      <alignment vertical="center"/>
    </xf>
    <xf numFmtId="0" fontId="3" fillId="0" borderId="0" xfId="1" applyFont="1" applyFill="1" applyBorder="1" applyAlignment="1">
      <alignment wrapText="1"/>
    </xf>
    <xf numFmtId="4" fontId="2" fillId="0" borderId="1" xfId="1" applyNumberFormat="1" applyFont="1" applyFill="1" applyBorder="1" applyAlignment="1">
      <alignment horizontal="right" vertical="center" wrapText="1" shrinkToFit="1"/>
    </xf>
    <xf numFmtId="0" fontId="3" fillId="0" borderId="0" xfId="5" applyFont="1" applyFill="1" applyAlignment="1">
      <alignment vertical="center" wrapText="1"/>
    </xf>
    <xf numFmtId="0" fontId="2" fillId="0" borderId="0" xfId="1" applyFont="1" applyFill="1" applyBorder="1" applyAlignment="1">
      <alignment horizontal="right"/>
    </xf>
    <xf numFmtId="49" fontId="2" fillId="0" borderId="2" xfId="1" applyNumberFormat="1" applyFont="1" applyFill="1" applyBorder="1" applyAlignment="1">
      <alignment horizontal="center" vertical="center" shrinkToFit="1"/>
    </xf>
    <xf numFmtId="0" fontId="1"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3" fillId="0" borderId="0" xfId="0" applyFont="1" applyAlignment="1"/>
    <xf numFmtId="0" fontId="15" fillId="3" borderId="17" xfId="0" applyNumberFormat="1" applyFont="1" applyFill="1" applyBorder="1" applyAlignment="1">
      <alignment horizontal="center" vertical="center"/>
    </xf>
    <xf numFmtId="0" fontId="15" fillId="3" borderId="17" xfId="0" applyNumberFormat="1" applyFont="1" applyFill="1" applyBorder="1" applyAlignment="1">
      <alignment horizontal="left" vertical="center"/>
    </xf>
    <xf numFmtId="0" fontId="15" fillId="4" borderId="17" xfId="0" applyNumberFormat="1" applyFont="1" applyFill="1" applyBorder="1" applyAlignment="1">
      <alignment horizontal="center" vertical="center"/>
    </xf>
    <xf numFmtId="49" fontId="15" fillId="4" borderId="17" xfId="0" applyNumberFormat="1" applyFont="1" applyFill="1" applyBorder="1" applyAlignment="1">
      <alignment horizontal="right" vertical="center"/>
    </xf>
    <xf numFmtId="0" fontId="15" fillId="4" borderId="17" xfId="0" applyNumberFormat="1" applyFont="1" applyFill="1" applyBorder="1" applyAlignment="1">
      <alignment horizontal="right" vertical="center"/>
    </xf>
    <xf numFmtId="0" fontId="15" fillId="3" borderId="17" xfId="0" applyNumberFormat="1" applyFont="1" applyFill="1" applyBorder="1" applyAlignment="1">
      <alignment horizontal="center" vertical="center" wrapText="1"/>
    </xf>
    <xf numFmtId="0" fontId="17" fillId="3" borderId="17" xfId="0" applyNumberFormat="1" applyFont="1" applyFill="1" applyBorder="1" applyAlignment="1">
      <alignment horizontal="left" vertical="center" wrapText="1"/>
    </xf>
    <xf numFmtId="0" fontId="15" fillId="4" borderId="17" xfId="0" applyNumberFormat="1" applyFont="1" applyFill="1" applyBorder="1" applyAlignment="1">
      <alignment horizontal="center" vertical="center" wrapText="1"/>
    </xf>
    <xf numFmtId="0" fontId="15" fillId="3" borderId="17" xfId="0" applyNumberFormat="1" applyFont="1" applyFill="1" applyBorder="1" applyAlignment="1">
      <alignment horizontal="left" vertical="center" wrapText="1"/>
    </xf>
    <xf numFmtId="0" fontId="15" fillId="4" borderId="17" xfId="0" applyNumberFormat="1" applyFont="1" applyFill="1" applyBorder="1" applyAlignment="1">
      <alignment horizontal="right" vertical="center" wrapText="1"/>
    </xf>
    <xf numFmtId="0" fontId="12" fillId="0" borderId="0" xfId="0" applyFont="1" applyAlignment="1">
      <alignment horizontal="center" vertical="center"/>
    </xf>
    <xf numFmtId="0" fontId="15" fillId="3" borderId="1" xfId="0" applyNumberFormat="1" applyFont="1" applyFill="1" applyBorder="1" applyAlignment="1">
      <alignment horizontal="center" vertical="center" wrapText="1"/>
    </xf>
    <xf numFmtId="0" fontId="15" fillId="3" borderId="1" xfId="0" applyNumberFormat="1" applyFont="1" applyFill="1" applyBorder="1" applyAlignment="1">
      <alignment horizontal="center" vertical="center"/>
    </xf>
    <xf numFmtId="0" fontId="15" fillId="4" borderId="1" xfId="0" applyNumberFormat="1" applyFont="1" applyFill="1" applyBorder="1" applyAlignment="1">
      <alignment horizontal="right" vertical="center"/>
    </xf>
    <xf numFmtId="0" fontId="15" fillId="4" borderId="1" xfId="0" applyNumberFormat="1" applyFont="1" applyFill="1" applyBorder="1" applyAlignment="1">
      <alignment horizontal="left" vertical="center"/>
    </xf>
    <xf numFmtId="0" fontId="15" fillId="4" borderId="17" xfId="0" applyNumberFormat="1" applyFont="1" applyFill="1" applyBorder="1" applyAlignment="1">
      <alignment horizontal="left" vertical="center"/>
    </xf>
    <xf numFmtId="0" fontId="12" fillId="0" borderId="0" xfId="0" applyFont="1" applyAlignment="1"/>
    <xf numFmtId="4" fontId="15" fillId="4" borderId="17" xfId="0" applyNumberFormat="1" applyFont="1" applyFill="1" applyBorder="1" applyAlignment="1">
      <alignment horizontal="right" vertical="center"/>
    </xf>
    <xf numFmtId="178" fontId="15" fillId="4" borderId="17" xfId="0" applyNumberFormat="1" applyFont="1" applyFill="1" applyBorder="1" applyAlignment="1">
      <alignment horizontal="right" vertical="center"/>
    </xf>
    <xf numFmtId="0" fontId="15" fillId="3" borderId="22" xfId="0" applyNumberFormat="1" applyFont="1" applyFill="1" applyBorder="1" applyAlignment="1">
      <alignment horizontal="center" vertical="center"/>
    </xf>
    <xf numFmtId="4" fontId="15" fillId="4" borderId="17" xfId="0" applyNumberFormat="1" applyFont="1" applyFill="1" applyBorder="1" applyAlignment="1">
      <alignment horizontal="center" vertical="center"/>
    </xf>
    <xf numFmtId="0" fontId="3" fillId="0" borderId="11" xfId="0" applyFont="1" applyFill="1" applyBorder="1" applyAlignment="1">
      <alignment horizontal="left" vertical="center" wrapText="1"/>
    </xf>
    <xf numFmtId="0" fontId="15" fillId="4" borderId="24" xfId="0" applyNumberFormat="1" applyFont="1" applyFill="1" applyBorder="1" applyAlignment="1">
      <alignment horizontal="right" vertical="center"/>
    </xf>
    <xf numFmtId="0" fontId="11" fillId="0" borderId="25" xfId="0"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Border="1" applyAlignment="1">
      <alignment horizontal="left" vertical="center"/>
    </xf>
    <xf numFmtId="0" fontId="3" fillId="0" borderId="0" xfId="5" applyFont="1" applyFill="1" applyBorder="1" applyAlignment="1">
      <alignment horizontal="left" vertical="center"/>
    </xf>
    <xf numFmtId="0" fontId="2" fillId="0" borderId="0" xfId="0" applyFont="1" applyFill="1">
      <alignment vertical="center"/>
    </xf>
    <xf numFmtId="49" fontId="15" fillId="4" borderId="17" xfId="0" applyNumberFormat="1" applyFont="1" applyFill="1" applyBorder="1" applyAlignment="1">
      <alignment horizontal="right" vertical="center" wrapText="1"/>
    </xf>
    <xf numFmtId="43" fontId="2" fillId="0" borderId="0" xfId="6" applyFont="1">
      <alignment vertical="center"/>
    </xf>
    <xf numFmtId="43" fontId="15" fillId="4" borderId="17" xfId="6" applyFont="1" applyFill="1" applyBorder="1" applyAlignment="1">
      <alignment horizontal="right" vertical="center"/>
    </xf>
    <xf numFmtId="177" fontId="15" fillId="4" borderId="17" xfId="0" applyNumberFormat="1" applyFont="1" applyFill="1" applyBorder="1" applyAlignment="1">
      <alignment horizontal="right" vertical="center"/>
    </xf>
    <xf numFmtId="43" fontId="15" fillId="4" borderId="17" xfId="0" applyNumberFormat="1" applyFont="1" applyFill="1" applyBorder="1" applyAlignment="1">
      <alignment horizontal="right" vertical="center"/>
    </xf>
    <xf numFmtId="0" fontId="15" fillId="3" borderId="17" xfId="0" applyNumberFormat="1" applyFont="1" applyFill="1" applyBorder="1" applyAlignment="1">
      <alignment horizontal="center" vertical="center"/>
    </xf>
    <xf numFmtId="0" fontId="19" fillId="0" borderId="0" xfId="5" applyFont="1" applyFill="1" applyBorder="1" applyAlignment="1">
      <alignment horizontal="left" vertical="center"/>
    </xf>
    <xf numFmtId="0" fontId="15" fillId="3" borderId="17" xfId="0" applyNumberFormat="1" applyFont="1" applyFill="1" applyBorder="1" applyAlignment="1">
      <alignment horizontal="center" vertical="center" wrapText="1"/>
    </xf>
    <xf numFmtId="0" fontId="15" fillId="4" borderId="17" xfId="0" applyNumberFormat="1" applyFont="1" applyFill="1" applyBorder="1" applyAlignment="1">
      <alignment horizontal="left" vertical="center"/>
    </xf>
    <xf numFmtId="0" fontId="3" fillId="0" borderId="0" xfId="5" applyFont="1" applyFill="1" applyBorder="1" applyAlignment="1">
      <alignment horizontal="left" vertical="center"/>
    </xf>
    <xf numFmtId="0" fontId="3" fillId="0" borderId="11" xfId="0" applyFont="1" applyFill="1" applyBorder="1" applyAlignment="1">
      <alignment horizontal="left" vertical="center"/>
    </xf>
    <xf numFmtId="0" fontId="3" fillId="0" borderId="11"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4" fillId="0" borderId="0"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15" fillId="3" borderId="19" xfId="0" applyNumberFormat="1" applyFont="1" applyFill="1" applyBorder="1" applyAlignment="1">
      <alignment horizontal="center" vertical="center"/>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14" fontId="4" fillId="0" borderId="0" xfId="0" applyNumberFormat="1" applyFont="1" applyFill="1" applyBorder="1" applyAlignment="1">
      <alignment horizontal="left" vertical="center" wrapText="1" shrinkToFit="1"/>
    </xf>
    <xf numFmtId="0" fontId="3" fillId="0" borderId="0" xfId="0" applyFont="1" applyFill="1" applyBorder="1" applyAlignment="1">
      <alignment horizontal="left" vertical="center"/>
    </xf>
    <xf numFmtId="0" fontId="2" fillId="0" borderId="0" xfId="0" applyFont="1" applyBorder="1" applyAlignment="1">
      <alignment horizontal="lef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wrapText="1"/>
    </xf>
    <xf numFmtId="0" fontId="15" fillId="3" borderId="21"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 xfId="0" applyNumberFormat="1" applyFont="1" applyFill="1" applyBorder="1" applyAlignment="1">
      <alignment horizontal="center" vertical="center" wrapText="1"/>
    </xf>
    <xf numFmtId="0" fontId="15" fillId="3" borderId="4"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wrapText="1"/>
    </xf>
    <xf numFmtId="0" fontId="15" fillId="4" borderId="1" xfId="0" applyNumberFormat="1" applyFont="1" applyFill="1" applyBorder="1" applyAlignment="1">
      <alignment horizontal="left" vertical="center"/>
    </xf>
    <xf numFmtId="0" fontId="16"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 fillId="0" borderId="0" xfId="1" applyFont="1" applyFill="1" applyAlignment="1">
      <alignment horizontal="center"/>
    </xf>
    <xf numFmtId="0" fontId="1" fillId="0" borderId="0" xfId="1" applyFont="1" applyFill="1" applyAlignment="1">
      <alignment horizontal="center" wrapText="1"/>
    </xf>
    <xf numFmtId="4" fontId="2" fillId="0" borderId="10" xfId="1" applyNumberFormat="1" applyFont="1" applyFill="1" applyBorder="1" applyAlignment="1">
      <alignment horizontal="center" vertical="center" shrinkToFit="1"/>
    </xf>
    <xf numFmtId="4" fontId="2" fillId="0" borderId="11" xfId="1" applyNumberFormat="1" applyFont="1" applyFill="1" applyBorder="1" applyAlignment="1">
      <alignment horizontal="center" vertical="center" shrinkToFit="1"/>
    </xf>
    <xf numFmtId="4" fontId="2" fillId="0" borderId="11" xfId="1" applyNumberFormat="1" applyFont="1" applyFill="1" applyBorder="1" applyAlignment="1">
      <alignment horizontal="center" vertical="center" wrapText="1" shrinkToFit="1"/>
    </xf>
    <xf numFmtId="4" fontId="2" fillId="0" borderId="14" xfId="1" applyNumberFormat="1" applyFont="1" applyFill="1" applyBorder="1" applyAlignment="1">
      <alignment horizontal="center" vertical="center" shrinkToFit="1"/>
    </xf>
    <xf numFmtId="4" fontId="2" fillId="0" borderId="1" xfId="1" applyNumberFormat="1" applyFont="1" applyFill="1" applyBorder="1" applyAlignment="1">
      <alignment horizontal="center" vertical="center" shrinkToFit="1"/>
    </xf>
    <xf numFmtId="4" fontId="2" fillId="0" borderId="2" xfId="1" applyNumberFormat="1" applyFont="1" applyFill="1" applyBorder="1" applyAlignment="1">
      <alignment horizontal="center" vertical="center" shrinkToFit="1"/>
    </xf>
    <xf numFmtId="4" fontId="2" fillId="0" borderId="4" xfId="1" applyNumberFormat="1" applyFont="1" applyFill="1" applyBorder="1" applyAlignment="1">
      <alignment horizontal="center" vertical="center" shrinkToFit="1"/>
    </xf>
    <xf numFmtId="4" fontId="2" fillId="0" borderId="1" xfId="1" applyNumberFormat="1" applyFont="1" applyFill="1" applyBorder="1" applyAlignment="1">
      <alignment horizontal="center" vertical="center" wrapText="1" shrinkToFit="1"/>
    </xf>
    <xf numFmtId="0" fontId="3" fillId="0" borderId="1" xfId="1" applyFont="1" applyFill="1" applyBorder="1" applyAlignment="1">
      <alignment horizontal="center" vertical="center"/>
    </xf>
    <xf numFmtId="0" fontId="3" fillId="0" borderId="0" xfId="1" applyFont="1" applyFill="1" applyAlignment="1">
      <alignment horizontal="left" vertical="top" wrapText="1"/>
    </xf>
    <xf numFmtId="0" fontId="2" fillId="0" borderId="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3" xfId="1" applyFont="1" applyFill="1" applyBorder="1" applyAlignment="1">
      <alignment horizontal="center" vertical="center" shrinkToFi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6" xfId="1" applyFont="1" applyFill="1" applyBorder="1" applyAlignment="1">
      <alignment horizontal="center" vertical="center" shrinkToFit="1"/>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0" fontId="2" fillId="0" borderId="1" xfId="2" applyFont="1" applyFill="1" applyBorder="1" applyAlignment="1">
      <alignment horizontal="center" vertical="center" wrapText="1"/>
    </xf>
    <xf numFmtId="49" fontId="2" fillId="0" borderId="1" xfId="2" applyNumberFormat="1" applyFont="1" applyFill="1" applyBorder="1" applyAlignment="1">
      <alignment horizontal="center" vertical="center" wrapText="1"/>
    </xf>
    <xf numFmtId="49" fontId="2" fillId="0" borderId="1" xfId="2" applyNumberFormat="1" applyFont="1" applyFill="1" applyBorder="1" applyAlignment="1">
      <alignment horizontal="left" vertical="center" wrapText="1"/>
    </xf>
    <xf numFmtId="0" fontId="2" fillId="2" borderId="2" xfId="2" applyFont="1" applyFill="1" applyBorder="1" applyAlignment="1">
      <alignment horizontal="center" vertical="center" wrapText="1"/>
    </xf>
    <xf numFmtId="0" fontId="2" fillId="2" borderId="4" xfId="2" applyFont="1" applyFill="1" applyBorder="1" applyAlignment="1">
      <alignment horizontal="center" vertical="center" wrapText="1"/>
    </xf>
    <xf numFmtId="176" fontId="2" fillId="0" borderId="1" xfId="2" applyNumberFormat="1" applyFont="1" applyFill="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8" fillId="0" borderId="0" xfId="2" applyFont="1" applyAlignment="1">
      <alignment horizontal="left" vertical="center" wrapText="1"/>
    </xf>
    <xf numFmtId="49" fontId="2" fillId="0" borderId="2" xfId="2" applyNumberFormat="1" applyFont="1" applyFill="1" applyBorder="1" applyAlignment="1">
      <alignment horizontal="left" vertical="top" wrapText="1"/>
    </xf>
    <xf numFmtId="49" fontId="2" fillId="0" borderId="3" xfId="2" applyNumberFormat="1" applyFont="1" applyFill="1" applyBorder="1" applyAlignment="1">
      <alignment horizontal="left" vertical="top" wrapText="1"/>
    </xf>
    <xf numFmtId="49" fontId="2" fillId="0" borderId="4" xfId="2" applyNumberFormat="1" applyFont="1" applyFill="1" applyBorder="1" applyAlignment="1">
      <alignment horizontal="left" vertical="top" wrapText="1"/>
    </xf>
    <xf numFmtId="0" fontId="2" fillId="2" borderId="3"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2" fillId="2" borderId="5" xfId="2" applyFont="1" applyFill="1" applyBorder="1" applyAlignment="1">
      <alignment horizontal="center" vertical="center" wrapText="1"/>
    </xf>
    <xf numFmtId="0" fontId="2" fillId="2" borderId="6" xfId="2" applyFont="1" applyFill="1" applyBorder="1" applyAlignment="1">
      <alignment horizontal="center" vertical="center" wrapText="1"/>
    </xf>
    <xf numFmtId="0" fontId="2" fillId="0" borderId="1" xfId="2" applyFont="1" applyBorder="1" applyAlignment="1">
      <alignment horizontal="center" vertical="center" wrapText="1"/>
    </xf>
    <xf numFmtId="4" fontId="15" fillId="4" borderId="23" xfId="0" applyNumberFormat="1" applyFont="1" applyFill="1" applyBorder="1" applyAlignment="1">
      <alignment horizontal="right" vertical="center"/>
    </xf>
    <xf numFmtId="4" fontId="15" fillId="5" borderId="17" xfId="0" applyNumberFormat="1" applyFont="1" applyFill="1" applyBorder="1" applyAlignment="1">
      <alignment horizontal="right" vertical="center"/>
    </xf>
    <xf numFmtId="0" fontId="1" fillId="6" borderId="0" xfId="0" applyFont="1" applyFill="1">
      <alignment vertical="center"/>
    </xf>
    <xf numFmtId="0" fontId="2" fillId="6" borderId="0" xfId="0" applyFont="1" applyFill="1">
      <alignment vertical="center"/>
    </xf>
    <xf numFmtId="0" fontId="15" fillId="6" borderId="17" xfId="0" applyNumberFormat="1" applyFont="1" applyFill="1" applyBorder="1" applyAlignment="1">
      <alignment horizontal="center" vertical="center" wrapText="1"/>
    </xf>
    <xf numFmtId="0" fontId="15" fillId="6" borderId="17" xfId="0" applyNumberFormat="1" applyFont="1" applyFill="1" applyBorder="1" applyAlignment="1">
      <alignment horizontal="center" vertical="center"/>
    </xf>
    <xf numFmtId="43" fontId="15" fillId="6" borderId="17" xfId="6" applyFont="1" applyFill="1" applyBorder="1" applyAlignment="1">
      <alignment horizontal="right" vertical="center"/>
    </xf>
    <xf numFmtId="4" fontId="15" fillId="6" borderId="17" xfId="0" applyNumberFormat="1" applyFont="1" applyFill="1" applyBorder="1" applyAlignment="1">
      <alignment horizontal="right" vertical="center"/>
    </xf>
    <xf numFmtId="0" fontId="15" fillId="6" borderId="17" xfId="0" applyNumberFormat="1" applyFont="1" applyFill="1" applyBorder="1" applyAlignment="1">
      <alignment horizontal="right" vertical="center"/>
    </xf>
    <xf numFmtId="0" fontId="0" fillId="6" borderId="0" xfId="0" applyFill="1">
      <alignment vertical="center"/>
    </xf>
  </cellXfs>
  <cellStyles count="7">
    <cellStyle name="常规" xfId="0" builtinId="0"/>
    <cellStyle name="常规 2" xfId="1"/>
    <cellStyle name="常规 2 2" xfId="2"/>
    <cellStyle name="常规 3" xfId="3"/>
    <cellStyle name="常规 9" xfId="4"/>
    <cellStyle name="常规_04-分类改革-预算表" xfId="5"/>
    <cellStyle name="千位分隔" xfId="6"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F61"/>
  <sheetViews>
    <sheetView workbookViewId="0">
      <selection activeCell="H33" sqref="H33"/>
    </sheetView>
  </sheetViews>
  <sheetFormatPr defaultColWidth="9" defaultRowHeight="14.4"/>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s="58" customFormat="1" ht="28.2">
      <c r="C1" s="72" t="s">
        <v>0</v>
      </c>
    </row>
    <row r="2" spans="1:6" s="59" customFormat="1" ht="12">
      <c r="F2" s="61" t="s">
        <v>1</v>
      </c>
    </row>
    <row r="3" spans="1:6" s="59" customFormat="1" ht="12">
      <c r="A3" s="61" t="s">
        <v>2</v>
      </c>
      <c r="F3" s="61" t="s">
        <v>3</v>
      </c>
    </row>
    <row r="4" spans="1:6" s="59" customFormat="1" ht="19.5" customHeight="1">
      <c r="A4" s="95" t="s">
        <v>4</v>
      </c>
      <c r="B4" s="95"/>
      <c r="C4" s="95"/>
      <c r="D4" s="95" t="s">
        <v>5</v>
      </c>
      <c r="E4" s="95"/>
      <c r="F4" s="95"/>
    </row>
    <row r="5" spans="1:6" s="59" customFormat="1" ht="19.5" customHeight="1">
      <c r="A5" s="62" t="s">
        <v>6</v>
      </c>
      <c r="B5" s="62" t="s">
        <v>7</v>
      </c>
      <c r="C5" s="62" t="s">
        <v>8</v>
      </c>
      <c r="D5" s="62" t="s">
        <v>9</v>
      </c>
      <c r="E5" s="62" t="s">
        <v>7</v>
      </c>
      <c r="F5" s="62" t="s">
        <v>8</v>
      </c>
    </row>
    <row r="6" spans="1:6" s="59" customFormat="1" ht="19.5" customHeight="1">
      <c r="A6" s="62" t="s">
        <v>10</v>
      </c>
      <c r="B6" s="62"/>
      <c r="C6" s="62" t="s">
        <v>11</v>
      </c>
      <c r="D6" s="62" t="s">
        <v>10</v>
      </c>
      <c r="E6" s="62"/>
      <c r="F6" s="62" t="s">
        <v>12</v>
      </c>
    </row>
    <row r="7" spans="1:6" s="59" customFormat="1" ht="19.5" customHeight="1">
      <c r="A7" s="63" t="s">
        <v>13</v>
      </c>
      <c r="B7" s="62" t="s">
        <v>11</v>
      </c>
      <c r="C7" s="79">
        <v>2513.58</v>
      </c>
      <c r="D7" s="63" t="s">
        <v>14</v>
      </c>
      <c r="E7" s="62" t="s">
        <v>15</v>
      </c>
      <c r="F7" s="66"/>
    </row>
    <row r="8" spans="1:6" s="59" customFormat="1" ht="19.5" customHeight="1">
      <c r="A8" s="63" t="s">
        <v>16</v>
      </c>
      <c r="B8" s="62" t="s">
        <v>12</v>
      </c>
      <c r="C8" s="66"/>
      <c r="D8" s="63" t="s">
        <v>17</v>
      </c>
      <c r="E8" s="62" t="s">
        <v>18</v>
      </c>
      <c r="F8" s="66"/>
    </row>
    <row r="9" spans="1:6" s="59" customFormat="1" ht="19.5" customHeight="1">
      <c r="A9" s="63" t="s">
        <v>19</v>
      </c>
      <c r="B9" s="62" t="s">
        <v>20</v>
      </c>
      <c r="C9" s="66"/>
      <c r="D9" s="63" t="s">
        <v>21</v>
      </c>
      <c r="E9" s="62" t="s">
        <v>22</v>
      </c>
      <c r="F9" s="66"/>
    </row>
    <row r="10" spans="1:6" s="59" customFormat="1" ht="19.5" customHeight="1">
      <c r="A10" s="63" t="s">
        <v>23</v>
      </c>
      <c r="B10" s="62" t="s">
        <v>24</v>
      </c>
      <c r="C10" s="66"/>
      <c r="D10" s="63" t="s">
        <v>25</v>
      </c>
      <c r="E10" s="62" t="s">
        <v>26</v>
      </c>
      <c r="F10" s="66"/>
    </row>
    <row r="11" spans="1:6" s="59" customFormat="1" ht="19.5" customHeight="1">
      <c r="A11" s="63" t="s">
        <v>27</v>
      </c>
      <c r="B11" s="62" t="s">
        <v>28</v>
      </c>
      <c r="C11" s="66"/>
      <c r="D11" s="63" t="s">
        <v>29</v>
      </c>
      <c r="E11" s="62" t="s">
        <v>30</v>
      </c>
      <c r="F11" s="66"/>
    </row>
    <row r="12" spans="1:6" s="59" customFormat="1" ht="19.5" customHeight="1">
      <c r="A12" s="63" t="s">
        <v>31</v>
      </c>
      <c r="B12" s="62" t="s">
        <v>32</v>
      </c>
      <c r="C12" s="66"/>
      <c r="D12" s="63" t="s">
        <v>33</v>
      </c>
      <c r="E12" s="62" t="s">
        <v>34</v>
      </c>
      <c r="F12" s="66"/>
    </row>
    <row r="13" spans="1:6" s="59" customFormat="1" ht="19.5" customHeight="1">
      <c r="A13" s="63" t="s">
        <v>35</v>
      </c>
      <c r="B13" s="62" t="s">
        <v>36</v>
      </c>
      <c r="C13" s="66"/>
      <c r="D13" s="63" t="s">
        <v>37</v>
      </c>
      <c r="E13" s="62" t="s">
        <v>38</v>
      </c>
      <c r="F13" s="66"/>
    </row>
    <row r="14" spans="1:6" s="59" customFormat="1" ht="19.5" customHeight="1">
      <c r="A14" s="63" t="s">
        <v>39</v>
      </c>
      <c r="B14" s="62" t="s">
        <v>40</v>
      </c>
      <c r="C14" s="66">
        <v>442.63</v>
      </c>
      <c r="D14" s="63" t="s">
        <v>41</v>
      </c>
      <c r="E14" s="62" t="s">
        <v>42</v>
      </c>
      <c r="F14" s="66">
        <v>193.48</v>
      </c>
    </row>
    <row r="15" spans="1:6" s="59" customFormat="1" ht="19.5" customHeight="1">
      <c r="A15" s="63"/>
      <c r="B15" s="62" t="s">
        <v>43</v>
      </c>
      <c r="C15" s="66"/>
      <c r="D15" s="63" t="s">
        <v>44</v>
      </c>
      <c r="E15" s="62" t="s">
        <v>45</v>
      </c>
      <c r="F15" s="79">
        <v>2603.25</v>
      </c>
    </row>
    <row r="16" spans="1:6" s="59" customFormat="1" ht="19.5" customHeight="1">
      <c r="A16" s="63"/>
      <c r="B16" s="62" t="s">
        <v>46</v>
      </c>
      <c r="C16" s="66"/>
      <c r="D16" s="63" t="s">
        <v>47</v>
      </c>
      <c r="E16" s="62" t="s">
        <v>48</v>
      </c>
      <c r="F16" s="66"/>
    </row>
    <row r="17" spans="1:6" s="59" customFormat="1" ht="19.5" customHeight="1">
      <c r="A17" s="63"/>
      <c r="B17" s="62" t="s">
        <v>49</v>
      </c>
      <c r="C17" s="66"/>
      <c r="D17" s="63" t="s">
        <v>50</v>
      </c>
      <c r="E17" s="62" t="s">
        <v>51</v>
      </c>
      <c r="F17" s="66"/>
    </row>
    <row r="18" spans="1:6" s="59" customFormat="1" ht="19.5" customHeight="1">
      <c r="A18" s="63"/>
      <c r="B18" s="62" t="s">
        <v>52</v>
      </c>
      <c r="C18" s="66"/>
      <c r="D18" s="63" t="s">
        <v>53</v>
      </c>
      <c r="E18" s="62" t="s">
        <v>54</v>
      </c>
      <c r="F18" s="66"/>
    </row>
    <row r="19" spans="1:6" s="59" customFormat="1" ht="19.5" customHeight="1">
      <c r="A19" s="63"/>
      <c r="B19" s="62" t="s">
        <v>55</v>
      </c>
      <c r="C19" s="66"/>
      <c r="D19" s="63" t="s">
        <v>56</v>
      </c>
      <c r="E19" s="62" t="s">
        <v>57</v>
      </c>
      <c r="F19" s="66"/>
    </row>
    <row r="20" spans="1:6" s="59" customFormat="1" ht="19.5" customHeight="1">
      <c r="A20" s="63"/>
      <c r="B20" s="62" t="s">
        <v>58</v>
      </c>
      <c r="C20" s="66"/>
      <c r="D20" s="63" t="s">
        <v>59</v>
      </c>
      <c r="E20" s="62" t="s">
        <v>60</v>
      </c>
      <c r="F20" s="66"/>
    </row>
    <row r="21" spans="1:6" s="59" customFormat="1" ht="19.5" customHeight="1">
      <c r="A21" s="63"/>
      <c r="B21" s="62" t="s">
        <v>61</v>
      </c>
      <c r="C21" s="66"/>
      <c r="D21" s="63" t="s">
        <v>62</v>
      </c>
      <c r="E21" s="62" t="s">
        <v>63</v>
      </c>
      <c r="F21" s="66"/>
    </row>
    <row r="22" spans="1:6" s="59" customFormat="1" ht="19.5" customHeight="1">
      <c r="A22" s="63"/>
      <c r="B22" s="62" t="s">
        <v>64</v>
      </c>
      <c r="C22" s="66"/>
      <c r="D22" s="63" t="s">
        <v>65</v>
      </c>
      <c r="E22" s="62" t="s">
        <v>66</v>
      </c>
      <c r="F22" s="66"/>
    </row>
    <row r="23" spans="1:6" s="59" customFormat="1" ht="19.5" customHeight="1">
      <c r="A23" s="63"/>
      <c r="B23" s="62" t="s">
        <v>67</v>
      </c>
      <c r="C23" s="66"/>
      <c r="D23" s="63" t="s">
        <v>68</v>
      </c>
      <c r="E23" s="62" t="s">
        <v>69</v>
      </c>
      <c r="F23" s="66"/>
    </row>
    <row r="24" spans="1:6" s="59" customFormat="1" ht="19.5" customHeight="1">
      <c r="A24" s="63"/>
      <c r="B24" s="62" t="s">
        <v>70</v>
      </c>
      <c r="C24" s="66"/>
      <c r="D24" s="63" t="s">
        <v>71</v>
      </c>
      <c r="E24" s="62" t="s">
        <v>72</v>
      </c>
      <c r="F24" s="66"/>
    </row>
    <row r="25" spans="1:6" s="59" customFormat="1" ht="19.5" customHeight="1">
      <c r="A25" s="63"/>
      <c r="B25" s="62" t="s">
        <v>73</v>
      </c>
      <c r="C25" s="66"/>
      <c r="D25" s="63" t="s">
        <v>74</v>
      </c>
      <c r="E25" s="62" t="s">
        <v>75</v>
      </c>
      <c r="F25" s="66">
        <v>96.95</v>
      </c>
    </row>
    <row r="26" spans="1:6" s="59" customFormat="1" ht="19.5" customHeight="1">
      <c r="A26" s="63"/>
      <c r="B26" s="62" t="s">
        <v>76</v>
      </c>
      <c r="C26" s="66"/>
      <c r="D26" s="63" t="s">
        <v>77</v>
      </c>
      <c r="E26" s="62" t="s">
        <v>78</v>
      </c>
      <c r="F26" s="66"/>
    </row>
    <row r="27" spans="1:6" s="59" customFormat="1" ht="19.5" customHeight="1">
      <c r="A27" s="63"/>
      <c r="B27" s="62" t="s">
        <v>79</v>
      </c>
      <c r="C27" s="66"/>
      <c r="D27" s="63" t="s">
        <v>80</v>
      </c>
      <c r="E27" s="62" t="s">
        <v>81</v>
      </c>
      <c r="F27" s="66"/>
    </row>
    <row r="28" spans="1:6" s="59" customFormat="1" ht="19.5" customHeight="1">
      <c r="A28" s="63"/>
      <c r="B28" s="62" t="s">
        <v>82</v>
      </c>
      <c r="C28" s="66"/>
      <c r="D28" s="63" t="s">
        <v>83</v>
      </c>
      <c r="E28" s="62" t="s">
        <v>84</v>
      </c>
      <c r="F28" s="66"/>
    </row>
    <row r="29" spans="1:6" s="59" customFormat="1" ht="19.5" customHeight="1">
      <c r="A29" s="63"/>
      <c r="B29" s="62" t="s">
        <v>85</v>
      </c>
      <c r="C29" s="66"/>
      <c r="D29" s="63" t="s">
        <v>86</v>
      </c>
      <c r="E29" s="62" t="s">
        <v>87</v>
      </c>
      <c r="F29" s="66"/>
    </row>
    <row r="30" spans="1:6" s="59" customFormat="1" ht="19.5" customHeight="1">
      <c r="A30" s="62"/>
      <c r="B30" s="62" t="s">
        <v>88</v>
      </c>
      <c r="C30" s="66"/>
      <c r="D30" s="63" t="s">
        <v>89</v>
      </c>
      <c r="E30" s="62" t="s">
        <v>90</v>
      </c>
      <c r="F30" s="66"/>
    </row>
    <row r="31" spans="1:6" s="59" customFormat="1" ht="19.5" customHeight="1">
      <c r="A31" s="62"/>
      <c r="B31" s="62" t="s">
        <v>91</v>
      </c>
      <c r="C31" s="66"/>
      <c r="D31" s="63" t="s">
        <v>92</v>
      </c>
      <c r="E31" s="62" t="s">
        <v>93</v>
      </c>
      <c r="F31" s="66"/>
    </row>
    <row r="32" spans="1:6" s="59" customFormat="1" ht="19.5" customHeight="1">
      <c r="A32" s="62"/>
      <c r="B32" s="62" t="s">
        <v>94</v>
      </c>
      <c r="C32" s="66"/>
      <c r="D32" s="63" t="s">
        <v>95</v>
      </c>
      <c r="E32" s="62" t="s">
        <v>96</v>
      </c>
      <c r="F32" s="66"/>
    </row>
    <row r="33" spans="1:6" s="59" customFormat="1" ht="19.5" customHeight="1">
      <c r="A33" s="62" t="s">
        <v>97</v>
      </c>
      <c r="B33" s="62" t="s">
        <v>98</v>
      </c>
      <c r="C33" s="79">
        <f>C7+C14</f>
        <v>2956.21</v>
      </c>
      <c r="D33" s="62" t="s">
        <v>99</v>
      </c>
      <c r="E33" s="62" t="s">
        <v>100</v>
      </c>
      <c r="F33" s="79">
        <f>F14+F15+F25</f>
        <v>2893.68</v>
      </c>
    </row>
    <row r="34" spans="1:6" s="59" customFormat="1" ht="19.5" customHeight="1">
      <c r="A34" s="63" t="s">
        <v>101</v>
      </c>
      <c r="B34" s="62" t="s">
        <v>102</v>
      </c>
      <c r="C34" s="66"/>
      <c r="D34" s="63" t="s">
        <v>103</v>
      </c>
      <c r="E34" s="62" t="s">
        <v>104</v>
      </c>
      <c r="F34" s="66"/>
    </row>
    <row r="35" spans="1:6" s="59" customFormat="1" ht="19.5" customHeight="1">
      <c r="A35" s="63" t="s">
        <v>105</v>
      </c>
      <c r="B35" s="62" t="s">
        <v>106</v>
      </c>
      <c r="C35" s="66">
        <v>656.41</v>
      </c>
      <c r="D35" s="63" t="s">
        <v>107</v>
      </c>
      <c r="E35" s="62" t="s">
        <v>108</v>
      </c>
      <c r="F35" s="66">
        <v>718.94</v>
      </c>
    </row>
    <row r="36" spans="1:6" s="59" customFormat="1" ht="19.5" customHeight="1">
      <c r="A36" s="62" t="s">
        <v>109</v>
      </c>
      <c r="B36" s="62" t="s">
        <v>110</v>
      </c>
      <c r="C36" s="79">
        <f>C33+C35</f>
        <v>3612.62</v>
      </c>
      <c r="D36" s="62" t="s">
        <v>109</v>
      </c>
      <c r="E36" s="62" t="s">
        <v>111</v>
      </c>
      <c r="F36" s="79">
        <f>F33+F35</f>
        <v>3612.62</v>
      </c>
    </row>
    <row r="37" spans="1:6" s="89" customFormat="1" ht="19.5" customHeight="1">
      <c r="A37" s="96" t="s">
        <v>112</v>
      </c>
      <c r="B37" s="96"/>
      <c r="C37" s="96"/>
      <c r="D37" s="96"/>
      <c r="E37" s="96"/>
      <c r="F37" s="96"/>
    </row>
    <row r="38" spans="1:6" s="89" customFormat="1" ht="19.5" customHeight="1">
      <c r="A38" s="96" t="s">
        <v>113</v>
      </c>
      <c r="B38" s="96"/>
      <c r="C38" s="96"/>
      <c r="D38" s="96"/>
      <c r="E38" s="96"/>
      <c r="F38" s="96"/>
    </row>
    <row r="39" spans="1:6" s="59" customFormat="1" ht="12"/>
    <row r="40" spans="1:6" s="59" customFormat="1" ht="12"/>
    <row r="41" spans="1:6" s="59" customFormat="1" ht="12"/>
    <row r="42" spans="1:6" s="59" customFormat="1" ht="12"/>
    <row r="43" spans="1:6" s="59" customFormat="1" ht="12"/>
    <row r="44" spans="1:6" s="59" customFormat="1" ht="12"/>
    <row r="45" spans="1:6" s="59" customFormat="1" ht="12"/>
    <row r="46" spans="1:6" s="59" customFormat="1" ht="12"/>
    <row r="47" spans="1:6" s="59" customFormat="1" ht="12"/>
    <row r="48" spans="1:6"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4">
    <mergeCell ref="A4:C4"/>
    <mergeCell ref="D4:F4"/>
    <mergeCell ref="A37:F37"/>
    <mergeCell ref="A38:F38"/>
  </mergeCells>
  <phoneticPr fontId="22"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sheetPr>
    <outlinePr summaryBelow="0"/>
  </sheetPr>
  <dimension ref="A1:E61"/>
  <sheetViews>
    <sheetView workbookViewId="0">
      <selection activeCell="C25" sqref="C25"/>
    </sheetView>
  </sheetViews>
  <sheetFormatPr defaultColWidth="9" defaultRowHeight="14.4"/>
  <cols>
    <col min="1" max="1" width="41.21875" customWidth="1"/>
    <col min="2" max="2" width="10" customWidth="1"/>
    <col min="3" max="5" width="27.109375" customWidth="1"/>
  </cols>
  <sheetData>
    <row r="1" spans="1:5" s="58" customFormat="1" ht="28.2">
      <c r="C1" s="60" t="s">
        <v>442</v>
      </c>
    </row>
    <row r="2" spans="1:5" s="59" customFormat="1" ht="12">
      <c r="E2" s="61" t="s">
        <v>443</v>
      </c>
    </row>
    <row r="3" spans="1:5" s="59" customFormat="1" ht="12">
      <c r="A3" s="61" t="s">
        <v>2</v>
      </c>
      <c r="E3" s="61" t="s">
        <v>444</v>
      </c>
    </row>
    <row r="4" spans="1:5" s="59" customFormat="1" ht="15" customHeight="1">
      <c r="A4" s="67" t="s">
        <v>445</v>
      </c>
      <c r="B4" s="97" t="s">
        <v>7</v>
      </c>
      <c r="C4" s="67" t="s">
        <v>446</v>
      </c>
      <c r="D4" s="67" t="s">
        <v>447</v>
      </c>
      <c r="E4" s="67" t="s">
        <v>448</v>
      </c>
    </row>
    <row r="5" spans="1:5" s="59" customFormat="1" ht="15" customHeight="1">
      <c r="A5" s="67" t="s">
        <v>449</v>
      </c>
      <c r="B5" s="97"/>
      <c r="C5" s="67" t="s">
        <v>11</v>
      </c>
      <c r="D5" s="67" t="s">
        <v>12</v>
      </c>
      <c r="E5" s="67" t="s">
        <v>20</v>
      </c>
    </row>
    <row r="6" spans="1:5" s="59" customFormat="1" ht="15" customHeight="1">
      <c r="A6" s="68" t="s">
        <v>450</v>
      </c>
      <c r="B6" s="67" t="s">
        <v>11</v>
      </c>
      <c r="C6" s="69" t="s">
        <v>451</v>
      </c>
      <c r="D6" s="69" t="s">
        <v>451</v>
      </c>
      <c r="E6" s="69" t="s">
        <v>451</v>
      </c>
    </row>
    <row r="7" spans="1:5" s="59" customFormat="1" ht="15" customHeight="1">
      <c r="A7" s="70" t="s">
        <v>452</v>
      </c>
      <c r="B7" s="67" t="s">
        <v>12</v>
      </c>
      <c r="C7" s="90" t="s">
        <v>608</v>
      </c>
      <c r="D7" s="90" t="s">
        <v>608</v>
      </c>
      <c r="E7" s="71" t="s">
        <v>365</v>
      </c>
    </row>
    <row r="8" spans="1:5" s="59" customFormat="1" ht="15" customHeight="1">
      <c r="A8" s="70" t="s">
        <v>454</v>
      </c>
      <c r="B8" s="67" t="s">
        <v>20</v>
      </c>
      <c r="C8" s="71">
        <v>0</v>
      </c>
      <c r="D8" s="71">
        <v>0</v>
      </c>
      <c r="E8" s="71" t="s">
        <v>455</v>
      </c>
    </row>
    <row r="9" spans="1:5" s="59" customFormat="1" ht="15" customHeight="1">
      <c r="A9" s="70" t="s">
        <v>456</v>
      </c>
      <c r="B9" s="67" t="s">
        <v>24</v>
      </c>
      <c r="C9" s="71" t="s">
        <v>453</v>
      </c>
      <c r="D9" s="71" t="s">
        <v>453</v>
      </c>
      <c r="E9" s="71" t="s">
        <v>365</v>
      </c>
    </row>
    <row r="10" spans="1:5" s="59" customFormat="1" ht="15" customHeight="1">
      <c r="A10" s="70" t="s">
        <v>457</v>
      </c>
      <c r="B10" s="67" t="s">
        <v>28</v>
      </c>
      <c r="C10" s="71">
        <v>0</v>
      </c>
      <c r="D10" s="71">
        <v>0</v>
      </c>
      <c r="E10" s="71" t="s">
        <v>455</v>
      </c>
    </row>
    <row r="11" spans="1:5" s="59" customFormat="1" ht="15" customHeight="1">
      <c r="A11" s="70" t="s">
        <v>458</v>
      </c>
      <c r="B11" s="67" t="s">
        <v>32</v>
      </c>
      <c r="C11" s="71" t="s">
        <v>453</v>
      </c>
      <c r="D11" s="71" t="s">
        <v>453</v>
      </c>
      <c r="E11" s="71" t="s">
        <v>365</v>
      </c>
    </row>
    <row r="12" spans="1:5" s="59" customFormat="1" ht="15" customHeight="1">
      <c r="A12" s="70" t="s">
        <v>459</v>
      </c>
      <c r="B12" s="67" t="s">
        <v>36</v>
      </c>
      <c r="C12" s="71" t="s">
        <v>460</v>
      </c>
      <c r="D12" s="71" t="s">
        <v>460</v>
      </c>
      <c r="E12" s="71" t="s">
        <v>455</v>
      </c>
    </row>
    <row r="13" spans="1:5" s="59" customFormat="1" ht="15" customHeight="1">
      <c r="A13" s="70" t="s">
        <v>461</v>
      </c>
      <c r="B13" s="67" t="s">
        <v>40</v>
      </c>
      <c r="C13" s="69" t="s">
        <v>451</v>
      </c>
      <c r="D13" s="69" t="s">
        <v>451</v>
      </c>
      <c r="E13" s="71" t="s">
        <v>455</v>
      </c>
    </row>
    <row r="14" spans="1:5" s="59" customFormat="1" ht="15" customHeight="1">
      <c r="A14" s="70" t="s">
        <v>462</v>
      </c>
      <c r="B14" s="67" t="s">
        <v>43</v>
      </c>
      <c r="C14" s="69" t="s">
        <v>451</v>
      </c>
      <c r="D14" s="69" t="s">
        <v>451</v>
      </c>
      <c r="E14" s="71" t="s">
        <v>455</v>
      </c>
    </row>
    <row r="15" spans="1:5" s="59" customFormat="1" ht="15" customHeight="1">
      <c r="A15" s="70" t="s">
        <v>463</v>
      </c>
      <c r="B15" s="67" t="s">
        <v>46</v>
      </c>
      <c r="C15" s="69" t="s">
        <v>451</v>
      </c>
      <c r="D15" s="69" t="s">
        <v>451</v>
      </c>
      <c r="E15" s="71" t="s">
        <v>455</v>
      </c>
    </row>
    <row r="16" spans="1:5" s="59" customFormat="1" ht="15" customHeight="1">
      <c r="A16" s="70" t="s">
        <v>464</v>
      </c>
      <c r="B16" s="67" t="s">
        <v>49</v>
      </c>
      <c r="C16" s="69" t="s">
        <v>451</v>
      </c>
      <c r="D16" s="69" t="s">
        <v>451</v>
      </c>
      <c r="E16" s="69" t="s">
        <v>451</v>
      </c>
    </row>
    <row r="17" spans="1:5" s="59" customFormat="1" ht="15" customHeight="1">
      <c r="A17" s="70" t="s">
        <v>465</v>
      </c>
      <c r="B17" s="67" t="s">
        <v>52</v>
      </c>
      <c r="C17" s="69" t="s">
        <v>451</v>
      </c>
      <c r="D17" s="69" t="s">
        <v>451</v>
      </c>
      <c r="E17" s="71" t="s">
        <v>455</v>
      </c>
    </row>
    <row r="18" spans="1:5" s="59" customFormat="1" ht="15" customHeight="1">
      <c r="A18" s="70" t="s">
        <v>466</v>
      </c>
      <c r="B18" s="67" t="s">
        <v>55</v>
      </c>
      <c r="C18" s="69" t="s">
        <v>451</v>
      </c>
      <c r="D18" s="69" t="s">
        <v>451</v>
      </c>
      <c r="E18" s="71" t="s">
        <v>455</v>
      </c>
    </row>
    <row r="19" spans="1:5" s="59" customFormat="1" ht="15" customHeight="1">
      <c r="A19" s="70" t="s">
        <v>467</v>
      </c>
      <c r="B19" s="67" t="s">
        <v>58</v>
      </c>
      <c r="C19" s="69" t="s">
        <v>451</v>
      </c>
      <c r="D19" s="69" t="s">
        <v>451</v>
      </c>
      <c r="E19" s="71" t="s">
        <v>455</v>
      </c>
    </row>
    <row r="20" spans="1:5" s="59" customFormat="1" ht="15" customHeight="1">
      <c r="A20" s="70" t="s">
        <v>468</v>
      </c>
      <c r="B20" s="67" t="s">
        <v>61</v>
      </c>
      <c r="C20" s="69" t="s">
        <v>451</v>
      </c>
      <c r="D20" s="69" t="s">
        <v>451</v>
      </c>
      <c r="E20" s="71" t="s">
        <v>469</v>
      </c>
    </row>
    <row r="21" spans="1:5" s="59" customFormat="1" ht="15" customHeight="1">
      <c r="A21" s="70" t="s">
        <v>470</v>
      </c>
      <c r="B21" s="67" t="s">
        <v>64</v>
      </c>
      <c r="C21" s="69" t="s">
        <v>451</v>
      </c>
      <c r="D21" s="69" t="s">
        <v>451</v>
      </c>
      <c r="E21" s="71" t="s">
        <v>455</v>
      </c>
    </row>
    <row r="22" spans="1:5" s="59" customFormat="1" ht="15" customHeight="1">
      <c r="A22" s="70" t="s">
        <v>471</v>
      </c>
      <c r="B22" s="67" t="s">
        <v>67</v>
      </c>
      <c r="C22" s="69" t="s">
        <v>451</v>
      </c>
      <c r="D22" s="69" t="s">
        <v>451</v>
      </c>
      <c r="E22" s="71" t="s">
        <v>455</v>
      </c>
    </row>
    <row r="23" spans="1:5" s="59" customFormat="1" ht="15" customHeight="1">
      <c r="A23" s="70" t="s">
        <v>472</v>
      </c>
      <c r="B23" s="67" t="s">
        <v>70</v>
      </c>
      <c r="C23" s="69" t="s">
        <v>451</v>
      </c>
      <c r="D23" s="69" t="s">
        <v>451</v>
      </c>
      <c r="E23" s="71" t="s">
        <v>455</v>
      </c>
    </row>
    <row r="24" spans="1:5" s="59" customFormat="1" ht="15" customHeight="1">
      <c r="A24" s="70" t="s">
        <v>473</v>
      </c>
      <c r="B24" s="67" t="s">
        <v>73</v>
      </c>
      <c r="C24" s="69" t="s">
        <v>451</v>
      </c>
      <c r="D24" s="69" t="s">
        <v>451</v>
      </c>
      <c r="E24" s="71" t="s">
        <v>455</v>
      </c>
    </row>
    <row r="25" spans="1:5" s="59" customFormat="1" ht="15" customHeight="1">
      <c r="A25" s="70" t="s">
        <v>474</v>
      </c>
      <c r="B25" s="67" t="s">
        <v>76</v>
      </c>
      <c r="C25" s="69" t="s">
        <v>451</v>
      </c>
      <c r="D25" s="69" t="s">
        <v>451</v>
      </c>
      <c r="E25" s="71" t="s">
        <v>455</v>
      </c>
    </row>
    <row r="26" spans="1:5" s="59" customFormat="1" ht="15" customHeight="1">
      <c r="A26" s="70" t="s">
        <v>475</v>
      </c>
      <c r="B26" s="67" t="s">
        <v>79</v>
      </c>
      <c r="C26" s="69" t="s">
        <v>451</v>
      </c>
      <c r="D26" s="69" t="s">
        <v>451</v>
      </c>
      <c r="E26" s="71" t="s">
        <v>455</v>
      </c>
    </row>
    <row r="27" spans="1:5" s="59" customFormat="1" ht="15" customHeight="1">
      <c r="A27" s="68" t="s">
        <v>476</v>
      </c>
      <c r="B27" s="67" t="s">
        <v>82</v>
      </c>
      <c r="C27" s="69" t="s">
        <v>451</v>
      </c>
      <c r="D27" s="69" t="s">
        <v>451</v>
      </c>
      <c r="E27" s="71" t="s">
        <v>455</v>
      </c>
    </row>
    <row r="28" spans="1:5" s="59" customFormat="1" ht="15" customHeight="1">
      <c r="A28" s="70" t="s">
        <v>477</v>
      </c>
      <c r="B28" s="67" t="s">
        <v>85</v>
      </c>
      <c r="C28" s="69" t="s">
        <v>451</v>
      </c>
      <c r="D28" s="69" t="s">
        <v>451</v>
      </c>
      <c r="E28" s="71" t="s">
        <v>455</v>
      </c>
    </row>
    <row r="29" spans="1:5" s="59" customFormat="1" ht="15" customHeight="1">
      <c r="A29" s="70" t="s">
        <v>478</v>
      </c>
      <c r="B29" s="67" t="s">
        <v>88</v>
      </c>
      <c r="C29" s="69" t="s">
        <v>451</v>
      </c>
      <c r="D29" s="69" t="s">
        <v>451</v>
      </c>
      <c r="E29" s="71" t="s">
        <v>455</v>
      </c>
    </row>
    <row r="30" spans="1:5" s="59" customFormat="1" ht="41.25" customHeight="1">
      <c r="A30" s="122" t="s">
        <v>479</v>
      </c>
      <c r="B30" s="122"/>
      <c r="C30" s="122"/>
      <c r="D30" s="122"/>
      <c r="E30" s="122"/>
    </row>
    <row r="31" spans="1:5" s="59" customFormat="1" ht="21" customHeight="1">
      <c r="A31" s="123" t="s">
        <v>480</v>
      </c>
      <c r="B31" s="123"/>
      <c r="C31" s="123"/>
      <c r="D31" s="123"/>
      <c r="E31" s="123"/>
    </row>
    <row r="32" spans="1:5" s="59" customFormat="1" ht="22.05" customHeight="1">
      <c r="A32" s="111" t="s">
        <v>481</v>
      </c>
      <c r="B32" s="111"/>
      <c r="C32" s="111"/>
      <c r="D32" s="111"/>
      <c r="E32" s="111"/>
    </row>
    <row r="33" spans="3:3" s="59" customFormat="1" ht="12">
      <c r="C33" s="61"/>
    </row>
    <row r="34" spans="3:3" s="59" customFormat="1" ht="12"/>
    <row r="35" spans="3:3" s="59" customFormat="1" ht="12"/>
    <row r="36" spans="3:3" s="59" customFormat="1" ht="12"/>
    <row r="37" spans="3:3" s="59" customFormat="1" ht="12"/>
    <row r="38" spans="3:3" s="59" customFormat="1" ht="12"/>
    <row r="39" spans="3:3" s="59" customFormat="1" ht="12"/>
    <row r="40" spans="3:3" s="59" customFormat="1" ht="12"/>
    <row r="41" spans="3:3" s="59" customFormat="1" ht="12"/>
    <row r="42" spans="3:3" s="59" customFormat="1" ht="12"/>
    <row r="43" spans="3:3" s="59" customFormat="1" ht="12"/>
    <row r="44" spans="3:3" s="59" customFormat="1" ht="12"/>
    <row r="45" spans="3:3" s="59" customFormat="1" ht="12"/>
    <row r="46" spans="3:3" s="59" customFormat="1" ht="12"/>
    <row r="47" spans="3:3" s="59" customFormat="1" ht="12"/>
    <row r="48" spans="3:3"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4">
    <mergeCell ref="A30:E30"/>
    <mergeCell ref="A31:E31"/>
    <mergeCell ref="A32:E32"/>
    <mergeCell ref="B4:B5"/>
  </mergeCells>
  <phoneticPr fontId="22"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61"/>
  <sheetViews>
    <sheetView workbookViewId="0">
      <selection activeCell="D22" sqref="D22"/>
    </sheetView>
  </sheetViews>
  <sheetFormatPr defaultColWidth="9" defaultRowHeight="14.4"/>
  <cols>
    <col min="1" max="1" width="43.77734375" customWidth="1"/>
    <col min="2" max="2" width="11" customWidth="1"/>
    <col min="3" max="5" width="16.21875" customWidth="1"/>
  </cols>
  <sheetData>
    <row r="1" spans="1:5" s="58" customFormat="1" ht="28.2">
      <c r="B1" s="60" t="s">
        <v>482</v>
      </c>
    </row>
    <row r="2" spans="1:5" s="59" customFormat="1" ht="12">
      <c r="E2" s="61" t="s">
        <v>483</v>
      </c>
    </row>
    <row r="3" spans="1:5" s="59" customFormat="1" ht="12">
      <c r="A3" s="61" t="s">
        <v>2</v>
      </c>
      <c r="E3" s="61" t="s">
        <v>3</v>
      </c>
    </row>
    <row r="4" spans="1:5" s="59" customFormat="1" ht="15" customHeight="1">
      <c r="A4" s="62" t="s">
        <v>445</v>
      </c>
      <c r="B4" s="62" t="s">
        <v>7</v>
      </c>
      <c r="C4" s="62" t="s">
        <v>446</v>
      </c>
      <c r="D4" s="62" t="s">
        <v>447</v>
      </c>
      <c r="E4" s="62" t="s">
        <v>448</v>
      </c>
    </row>
    <row r="5" spans="1:5" s="59" customFormat="1" ht="15" customHeight="1">
      <c r="A5" s="63" t="s">
        <v>449</v>
      </c>
      <c r="B5" s="64"/>
      <c r="C5" s="64" t="s">
        <v>11</v>
      </c>
      <c r="D5" s="64" t="s">
        <v>12</v>
      </c>
      <c r="E5" s="64" t="s">
        <v>20</v>
      </c>
    </row>
    <row r="6" spans="1:5" s="59" customFormat="1" ht="15" customHeight="1">
      <c r="A6" s="63" t="s">
        <v>484</v>
      </c>
      <c r="B6" s="64" t="s">
        <v>11</v>
      </c>
      <c r="C6" s="64" t="s">
        <v>451</v>
      </c>
      <c r="D6" s="64" t="s">
        <v>451</v>
      </c>
      <c r="E6" s="64" t="s">
        <v>451</v>
      </c>
    </row>
    <row r="7" spans="1:5" s="59" customFormat="1" ht="15" customHeight="1">
      <c r="A7" s="63" t="s">
        <v>452</v>
      </c>
      <c r="B7" s="64" t="s">
        <v>12</v>
      </c>
      <c r="C7" s="65" t="s">
        <v>485</v>
      </c>
      <c r="D7" s="65" t="s">
        <v>485</v>
      </c>
      <c r="E7" s="66" t="s">
        <v>365</v>
      </c>
    </row>
    <row r="8" spans="1:5" s="59" customFormat="1" ht="15" customHeight="1">
      <c r="A8" s="63" t="s">
        <v>454</v>
      </c>
      <c r="B8" s="64" t="s">
        <v>20</v>
      </c>
      <c r="C8" s="65">
        <v>0</v>
      </c>
      <c r="D8" s="65">
        <v>0</v>
      </c>
      <c r="E8" s="66" t="s">
        <v>455</v>
      </c>
    </row>
    <row r="9" spans="1:5" s="59" customFormat="1" ht="15" customHeight="1">
      <c r="A9" s="63" t="s">
        <v>456</v>
      </c>
      <c r="B9" s="64" t="s">
        <v>24</v>
      </c>
      <c r="C9" s="65" t="s">
        <v>453</v>
      </c>
      <c r="D9" s="65" t="s">
        <v>453</v>
      </c>
      <c r="E9" s="66" t="s">
        <v>365</v>
      </c>
    </row>
    <row r="10" spans="1:5" s="59" customFormat="1" ht="15" customHeight="1">
      <c r="A10" s="63" t="s">
        <v>457</v>
      </c>
      <c r="B10" s="64" t="s">
        <v>28</v>
      </c>
      <c r="C10" s="65">
        <v>0</v>
      </c>
      <c r="D10" s="65">
        <v>0</v>
      </c>
      <c r="E10" s="66" t="s">
        <v>455</v>
      </c>
    </row>
    <row r="11" spans="1:5" s="59" customFormat="1" ht="15" customHeight="1">
      <c r="A11" s="63" t="s">
        <v>458</v>
      </c>
      <c r="B11" s="64" t="s">
        <v>32</v>
      </c>
      <c r="C11" s="65" t="s">
        <v>453</v>
      </c>
      <c r="D11" s="65" t="s">
        <v>453</v>
      </c>
      <c r="E11" s="66" t="s">
        <v>365</v>
      </c>
    </row>
    <row r="12" spans="1:5" s="59" customFormat="1" ht="15" customHeight="1">
      <c r="A12" s="63" t="s">
        <v>459</v>
      </c>
      <c r="B12" s="64" t="s">
        <v>36</v>
      </c>
      <c r="C12" s="65" t="s">
        <v>460</v>
      </c>
      <c r="D12" s="65" t="s">
        <v>460</v>
      </c>
      <c r="E12" s="66" t="s">
        <v>455</v>
      </c>
    </row>
    <row r="13" spans="1:5" s="59" customFormat="1" ht="15" customHeight="1">
      <c r="A13" s="63" t="s">
        <v>461</v>
      </c>
      <c r="B13" s="64" t="s">
        <v>40</v>
      </c>
      <c r="C13" s="64" t="s">
        <v>451</v>
      </c>
      <c r="D13" s="64" t="s">
        <v>451</v>
      </c>
      <c r="E13" s="66">
        <v>0</v>
      </c>
    </row>
    <row r="14" spans="1:5" s="59" customFormat="1" ht="15" customHeight="1">
      <c r="A14" s="63" t="s">
        <v>462</v>
      </c>
      <c r="B14" s="64" t="s">
        <v>43</v>
      </c>
      <c r="C14" s="64" t="s">
        <v>451</v>
      </c>
      <c r="D14" s="64" t="s">
        <v>451</v>
      </c>
      <c r="E14" s="66">
        <v>0</v>
      </c>
    </row>
    <row r="15" spans="1:5" s="59" customFormat="1" ht="15" customHeight="1">
      <c r="A15" s="63" t="s">
        <v>463</v>
      </c>
      <c r="B15" s="64" t="s">
        <v>46</v>
      </c>
      <c r="C15" s="64" t="s">
        <v>451</v>
      </c>
      <c r="D15" s="64" t="s">
        <v>451</v>
      </c>
      <c r="E15" s="66">
        <v>0</v>
      </c>
    </row>
    <row r="16" spans="1:5" s="59" customFormat="1" ht="48" customHeight="1">
      <c r="A16" s="122" t="s">
        <v>486</v>
      </c>
      <c r="B16" s="122"/>
      <c r="C16" s="122"/>
      <c r="D16" s="122"/>
      <c r="E16" s="122"/>
    </row>
    <row r="17" spans="2:2" s="59" customFormat="1" ht="12"/>
    <row r="18" spans="2:2" s="59" customFormat="1" ht="12">
      <c r="B18" s="61"/>
    </row>
    <row r="19" spans="2:2" s="59" customFormat="1" ht="12"/>
    <row r="20" spans="2:2" s="59" customFormat="1" ht="12"/>
    <row r="21" spans="2:2" s="59" customFormat="1" ht="12"/>
    <row r="22" spans="2:2" s="59" customFormat="1" ht="12"/>
    <row r="23" spans="2:2" s="59" customFormat="1" ht="12"/>
    <row r="24" spans="2:2" s="59" customFormat="1" ht="12"/>
    <row r="25" spans="2:2" s="59" customFormat="1" ht="12"/>
    <row r="26" spans="2:2" s="59" customFormat="1" ht="12"/>
    <row r="27" spans="2:2" s="59" customFormat="1" ht="12"/>
    <row r="28" spans="2:2" s="59" customFormat="1" ht="12"/>
    <row r="29" spans="2:2" s="59" customFormat="1" ht="12"/>
    <row r="30" spans="2:2" s="59" customFormat="1" ht="12"/>
    <row r="31" spans="2:2" s="59" customFormat="1" ht="12"/>
    <row r="32" spans="2:2" s="59" customFormat="1" ht="12"/>
    <row r="33" s="59" customFormat="1" ht="12"/>
    <row r="34" s="59" customFormat="1" ht="12"/>
    <row r="35" s="59" customFormat="1" ht="12"/>
    <row r="36" s="59" customFormat="1" ht="12"/>
    <row r="37" s="59" customFormat="1" ht="12"/>
    <row r="38" s="59" customFormat="1" ht="12"/>
    <row r="39" s="59" customFormat="1" ht="12"/>
    <row r="40" s="59" customFormat="1" ht="12"/>
    <row r="41" s="59" customFormat="1" ht="12"/>
    <row r="42" s="59" customFormat="1" ht="12"/>
    <row r="43" s="59" customFormat="1" ht="12"/>
    <row r="44" s="59" customFormat="1" ht="12"/>
    <row r="45" s="59" customFormat="1" ht="12"/>
    <row r="46" s="59" customFormat="1" ht="12"/>
    <row r="47" s="59" customFormat="1" ht="12"/>
    <row r="48"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1">
    <mergeCell ref="A16:E16"/>
  </mergeCells>
  <phoneticPr fontId="2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pageSetUpPr fitToPage="1"/>
  </sheetPr>
  <dimension ref="A1:U155"/>
  <sheetViews>
    <sheetView workbookViewId="0">
      <selection activeCell="F8" sqref="F8"/>
    </sheetView>
  </sheetViews>
  <sheetFormatPr defaultColWidth="9" defaultRowHeight="15.6"/>
  <cols>
    <col min="1" max="1" width="6.21875" style="42" customWidth="1"/>
    <col min="2" max="2" width="5.109375" style="42" customWidth="1"/>
    <col min="3" max="4" width="9.77734375" style="42" customWidth="1"/>
    <col min="5" max="5" width="10.88671875" style="42" customWidth="1"/>
    <col min="6" max="6" width="9.77734375" style="42" customWidth="1"/>
    <col min="7" max="7" width="9.21875" style="42" customWidth="1"/>
    <col min="8" max="8" width="8.5546875" style="42" customWidth="1"/>
    <col min="9" max="9" width="8.44140625" style="42" customWidth="1"/>
    <col min="10" max="10" width="8.77734375" style="42" customWidth="1"/>
    <col min="11" max="11" width="9" style="42" customWidth="1"/>
    <col min="12" max="12" width="7.44140625" style="42" customWidth="1"/>
    <col min="13" max="13" width="7.88671875" style="42" customWidth="1"/>
    <col min="14" max="14" width="9.21875" style="43" customWidth="1"/>
    <col min="15" max="15" width="9" style="42" customWidth="1"/>
    <col min="16" max="16" width="9.109375" style="42" customWidth="1"/>
    <col min="17" max="17" width="9" style="42"/>
    <col min="18" max="20" width="7.33203125" style="42" customWidth="1"/>
    <col min="21" max="21" width="6.77734375" style="42" customWidth="1"/>
    <col min="22" max="16384" width="9" style="42"/>
  </cols>
  <sheetData>
    <row r="1" spans="1:21" s="38" customFormat="1" ht="36" customHeight="1">
      <c r="A1" s="124" t="s">
        <v>487</v>
      </c>
      <c r="B1" s="124"/>
      <c r="C1" s="124"/>
      <c r="D1" s="124"/>
      <c r="E1" s="124"/>
      <c r="F1" s="124"/>
      <c r="G1" s="124"/>
      <c r="H1" s="124"/>
      <c r="I1" s="124"/>
      <c r="J1" s="124"/>
      <c r="K1" s="124"/>
      <c r="L1" s="124"/>
      <c r="M1" s="124"/>
      <c r="N1" s="125"/>
      <c r="O1" s="124"/>
      <c r="P1" s="124"/>
      <c r="Q1" s="124"/>
      <c r="R1" s="124"/>
      <c r="S1" s="124"/>
      <c r="T1" s="124"/>
      <c r="U1" s="124"/>
    </row>
    <row r="2" spans="1:21" s="39" customFormat="1" ht="18" customHeight="1">
      <c r="A2" s="44"/>
      <c r="B2" s="44"/>
      <c r="C2" s="44"/>
      <c r="D2" s="44"/>
      <c r="E2" s="44"/>
      <c r="F2" s="44"/>
      <c r="G2" s="44"/>
      <c r="H2" s="44"/>
      <c r="I2" s="44"/>
      <c r="J2" s="44"/>
      <c r="K2" s="44"/>
      <c r="L2" s="44"/>
      <c r="M2" s="44"/>
      <c r="N2" s="53"/>
      <c r="U2" s="56" t="s">
        <v>488</v>
      </c>
    </row>
    <row r="3" spans="1:21" s="39" customFormat="1" ht="18" customHeight="1">
      <c r="A3" s="44" t="s">
        <v>2</v>
      </c>
      <c r="B3" s="44"/>
      <c r="C3" s="44"/>
      <c r="D3" s="44"/>
      <c r="E3" s="45"/>
      <c r="F3" s="45"/>
      <c r="G3" s="44"/>
      <c r="H3" s="44"/>
      <c r="I3" s="44"/>
      <c r="J3" s="44"/>
      <c r="K3" s="44"/>
      <c r="L3" s="44"/>
      <c r="M3" s="44"/>
      <c r="N3" s="53"/>
      <c r="U3" s="56" t="s">
        <v>3</v>
      </c>
    </row>
    <row r="4" spans="1:21" s="39" customFormat="1" ht="24" customHeight="1">
      <c r="A4" s="136" t="s">
        <v>6</v>
      </c>
      <c r="B4" s="136" t="s">
        <v>7</v>
      </c>
      <c r="C4" s="137" t="s">
        <v>489</v>
      </c>
      <c r="D4" s="140" t="s">
        <v>490</v>
      </c>
      <c r="E4" s="136" t="s">
        <v>491</v>
      </c>
      <c r="F4" s="126" t="s">
        <v>492</v>
      </c>
      <c r="G4" s="127"/>
      <c r="H4" s="127"/>
      <c r="I4" s="127"/>
      <c r="J4" s="127"/>
      <c r="K4" s="127"/>
      <c r="L4" s="127"/>
      <c r="M4" s="127"/>
      <c r="N4" s="128"/>
      <c r="O4" s="129"/>
      <c r="P4" s="141" t="s">
        <v>493</v>
      </c>
      <c r="Q4" s="136" t="s">
        <v>494</v>
      </c>
      <c r="R4" s="137" t="s">
        <v>495</v>
      </c>
      <c r="S4" s="142"/>
      <c r="T4" s="144" t="s">
        <v>496</v>
      </c>
      <c r="U4" s="142"/>
    </row>
    <row r="5" spans="1:21" s="39" customFormat="1" ht="36" customHeight="1">
      <c r="A5" s="136"/>
      <c r="B5" s="136"/>
      <c r="C5" s="138"/>
      <c r="D5" s="140"/>
      <c r="E5" s="136"/>
      <c r="F5" s="130" t="s">
        <v>124</v>
      </c>
      <c r="G5" s="130"/>
      <c r="H5" s="130" t="s">
        <v>497</v>
      </c>
      <c r="I5" s="130"/>
      <c r="J5" s="131" t="s">
        <v>498</v>
      </c>
      <c r="K5" s="132"/>
      <c r="L5" s="133" t="s">
        <v>499</v>
      </c>
      <c r="M5" s="133"/>
      <c r="N5" s="134" t="s">
        <v>500</v>
      </c>
      <c r="O5" s="134"/>
      <c r="P5" s="141"/>
      <c r="Q5" s="136"/>
      <c r="R5" s="139"/>
      <c r="S5" s="143"/>
      <c r="T5" s="145"/>
      <c r="U5" s="143"/>
    </row>
    <row r="6" spans="1:21" s="39" customFormat="1" ht="24" customHeight="1">
      <c r="A6" s="136"/>
      <c r="B6" s="136"/>
      <c r="C6" s="139"/>
      <c r="D6" s="140"/>
      <c r="E6" s="136"/>
      <c r="F6" s="47" t="s">
        <v>501</v>
      </c>
      <c r="G6" s="48" t="s">
        <v>502</v>
      </c>
      <c r="H6" s="47" t="s">
        <v>501</v>
      </c>
      <c r="I6" s="48" t="s">
        <v>502</v>
      </c>
      <c r="J6" s="47" t="s">
        <v>501</v>
      </c>
      <c r="K6" s="48" t="s">
        <v>502</v>
      </c>
      <c r="L6" s="47" t="s">
        <v>501</v>
      </c>
      <c r="M6" s="48" t="s">
        <v>502</v>
      </c>
      <c r="N6" s="47" t="s">
        <v>501</v>
      </c>
      <c r="O6" s="48" t="s">
        <v>502</v>
      </c>
      <c r="P6" s="141"/>
      <c r="Q6" s="136"/>
      <c r="R6" s="47" t="s">
        <v>501</v>
      </c>
      <c r="S6" s="57" t="s">
        <v>502</v>
      </c>
      <c r="T6" s="47" t="s">
        <v>501</v>
      </c>
      <c r="U6" s="48" t="s">
        <v>502</v>
      </c>
    </row>
    <row r="7" spans="1:21" s="40" customFormat="1" ht="24" customHeight="1">
      <c r="A7" s="46" t="s">
        <v>10</v>
      </c>
      <c r="B7" s="46"/>
      <c r="C7" s="46">
        <v>1</v>
      </c>
      <c r="D7" s="48" t="s">
        <v>12</v>
      </c>
      <c r="E7" s="46">
        <v>3</v>
      </c>
      <c r="F7" s="46">
        <v>4</v>
      </c>
      <c r="G7" s="48" t="s">
        <v>28</v>
      </c>
      <c r="H7" s="46">
        <v>6</v>
      </c>
      <c r="I7" s="46">
        <v>7</v>
      </c>
      <c r="J7" s="48" t="s">
        <v>40</v>
      </c>
      <c r="K7" s="46">
        <v>9</v>
      </c>
      <c r="L7" s="46">
        <v>10</v>
      </c>
      <c r="M7" s="48" t="s">
        <v>49</v>
      </c>
      <c r="N7" s="46">
        <v>12</v>
      </c>
      <c r="O7" s="46">
        <v>13</v>
      </c>
      <c r="P7" s="48" t="s">
        <v>58</v>
      </c>
      <c r="Q7" s="46">
        <v>15</v>
      </c>
      <c r="R7" s="46">
        <v>16</v>
      </c>
      <c r="S7" s="48" t="s">
        <v>67</v>
      </c>
      <c r="T7" s="46">
        <v>18</v>
      </c>
      <c r="U7" s="46">
        <v>19</v>
      </c>
    </row>
    <row r="8" spans="1:21" s="39" customFormat="1" ht="24" customHeight="1">
      <c r="A8" s="49" t="s">
        <v>129</v>
      </c>
      <c r="B8" s="46">
        <v>1</v>
      </c>
      <c r="C8" s="50">
        <f>E8+G8+S8</f>
        <v>6467.88</v>
      </c>
      <c r="D8" s="51">
        <f>E8+F8+R8</f>
        <v>7611.45</v>
      </c>
      <c r="E8" s="51">
        <v>6104.17</v>
      </c>
      <c r="F8" s="51">
        <f>H8+J8+L8+N8</f>
        <v>1501.78</v>
      </c>
      <c r="G8" s="51">
        <f>I8+K8+M8+O8</f>
        <v>363.71000000000004</v>
      </c>
      <c r="H8" s="51">
        <v>11.25</v>
      </c>
      <c r="I8" s="51">
        <v>8.67</v>
      </c>
      <c r="J8" s="51">
        <v>153.56</v>
      </c>
      <c r="K8" s="51">
        <v>37.549999999999997</v>
      </c>
      <c r="L8" s="51">
        <v>0</v>
      </c>
      <c r="M8" s="51">
        <v>0</v>
      </c>
      <c r="N8" s="54">
        <v>1336.97</v>
      </c>
      <c r="O8" s="54">
        <v>317.49</v>
      </c>
      <c r="P8" s="54">
        <v>0</v>
      </c>
      <c r="Q8" s="54">
        <v>0</v>
      </c>
      <c r="R8" s="54">
        <v>5.5</v>
      </c>
      <c r="S8" s="54">
        <v>0</v>
      </c>
      <c r="T8" s="54">
        <v>0</v>
      </c>
      <c r="U8" s="54">
        <v>0</v>
      </c>
    </row>
    <row r="9" spans="1:21" s="39" customFormat="1" ht="49.05" customHeight="1">
      <c r="A9" s="135" t="s">
        <v>503</v>
      </c>
      <c r="B9" s="135"/>
      <c r="C9" s="135"/>
      <c r="D9" s="135"/>
      <c r="E9" s="135"/>
      <c r="F9" s="135"/>
      <c r="G9" s="135"/>
      <c r="H9" s="135"/>
      <c r="I9" s="135"/>
      <c r="J9" s="135"/>
      <c r="K9" s="135"/>
      <c r="L9" s="135"/>
      <c r="M9" s="135"/>
      <c r="N9" s="135"/>
      <c r="O9" s="135"/>
      <c r="P9" s="135"/>
      <c r="Q9" s="135"/>
      <c r="R9" s="135"/>
      <c r="S9" s="135"/>
      <c r="T9" s="135"/>
      <c r="U9" s="135"/>
    </row>
    <row r="10" spans="1:21" s="41" customFormat="1" ht="26.25" customHeight="1">
      <c r="N10" s="55"/>
    </row>
    <row r="11" spans="1:21" s="41" customFormat="1" ht="26.25" customHeight="1">
      <c r="C11" s="52"/>
      <c r="D11" s="52"/>
      <c r="E11" s="52"/>
      <c r="F11" s="52"/>
      <c r="G11" s="52"/>
      <c r="H11" s="52"/>
      <c r="I11" s="52"/>
      <c r="J11" s="52"/>
      <c r="K11" s="52"/>
      <c r="L11" s="52"/>
      <c r="M11" s="52"/>
      <c r="N11" s="52"/>
      <c r="O11" s="52"/>
      <c r="P11" s="52"/>
      <c r="Q11" s="52"/>
      <c r="R11" s="52"/>
      <c r="S11" s="52"/>
      <c r="T11" s="52"/>
      <c r="U11" s="52"/>
    </row>
    <row r="12" spans="1:21" s="41" customFormat="1" ht="26.25" customHeight="1">
      <c r="F12" s="52"/>
      <c r="N12" s="55"/>
    </row>
    <row r="13" spans="1:21" s="41" customFormat="1" ht="26.25" customHeight="1">
      <c r="N13" s="55"/>
    </row>
    <row r="14" spans="1:21" s="41" customFormat="1" ht="26.25" customHeight="1">
      <c r="N14" s="55"/>
    </row>
    <row r="15" spans="1:21" s="41" customFormat="1" ht="26.25" customHeight="1">
      <c r="N15" s="55"/>
    </row>
    <row r="16" spans="1:21" s="41" customFormat="1" ht="26.25" customHeight="1">
      <c r="N16" s="55"/>
    </row>
    <row r="17" spans="14:14" s="41" customFormat="1" ht="26.25" customHeight="1">
      <c r="N17" s="55"/>
    </row>
    <row r="18" spans="14:14" s="41" customFormat="1" ht="26.25" customHeight="1">
      <c r="N18" s="55"/>
    </row>
    <row r="19" spans="14:14" s="41" customFormat="1" ht="26.25" customHeight="1">
      <c r="N19" s="55"/>
    </row>
    <row r="20" spans="14:14" s="41" customFormat="1" ht="26.25" customHeight="1">
      <c r="N20" s="55"/>
    </row>
    <row r="21" spans="14:14" s="41" customFormat="1" ht="26.25" customHeight="1">
      <c r="N21" s="55"/>
    </row>
    <row r="22" spans="14:14" s="41" customFormat="1" ht="26.25" customHeight="1">
      <c r="N22" s="55"/>
    </row>
    <row r="23" spans="14:14" s="41" customFormat="1" ht="26.25" customHeight="1">
      <c r="N23" s="55"/>
    </row>
    <row r="24" spans="14:14" s="41" customFormat="1" ht="26.25" customHeight="1">
      <c r="N24" s="55"/>
    </row>
    <row r="25" spans="14:14" s="41" customFormat="1" ht="26.25" customHeight="1">
      <c r="N25" s="55"/>
    </row>
    <row r="26" spans="14:14" s="41" customFormat="1" ht="26.25" customHeight="1">
      <c r="N26" s="55"/>
    </row>
    <row r="27" spans="14:14" s="41" customFormat="1" ht="26.25" customHeight="1">
      <c r="N27" s="55"/>
    </row>
    <row r="28" spans="14:14" s="41" customFormat="1" ht="26.25" customHeight="1">
      <c r="N28" s="55"/>
    </row>
    <row r="29" spans="14:14" s="41" customFormat="1" ht="26.25" customHeight="1">
      <c r="N29" s="55"/>
    </row>
    <row r="30" spans="14:14" s="41" customFormat="1" ht="26.25" customHeight="1">
      <c r="N30" s="55"/>
    </row>
    <row r="31" spans="14:14" s="41" customFormat="1" ht="26.25" customHeight="1">
      <c r="N31" s="55"/>
    </row>
    <row r="32" spans="14:14" s="41" customFormat="1" ht="26.25" customHeight="1">
      <c r="N32" s="55"/>
    </row>
    <row r="33" spans="14:14" s="41" customFormat="1" ht="26.25" customHeight="1">
      <c r="N33" s="55"/>
    </row>
    <row r="34" spans="14:14" s="41" customFormat="1" ht="26.25" customHeight="1">
      <c r="N34" s="55"/>
    </row>
    <row r="35" spans="14:14" s="41" customFormat="1" ht="26.25" customHeight="1">
      <c r="N35" s="55"/>
    </row>
    <row r="36" spans="14:14" s="41" customFormat="1" ht="26.25" customHeight="1">
      <c r="N36" s="55"/>
    </row>
    <row r="37" spans="14:14" s="41" customFormat="1" ht="26.25" customHeight="1">
      <c r="N37" s="55"/>
    </row>
    <row r="38" spans="14:14" s="41" customFormat="1" ht="26.25" customHeight="1">
      <c r="N38" s="55"/>
    </row>
    <row r="39" spans="14:14" s="41" customFormat="1" ht="26.25" customHeight="1">
      <c r="N39" s="55"/>
    </row>
    <row r="40" spans="14:14" s="41" customFormat="1" ht="26.25" customHeight="1">
      <c r="N40" s="55"/>
    </row>
    <row r="41" spans="14:14" s="41" customFormat="1" ht="26.25" customHeight="1">
      <c r="N41" s="55"/>
    </row>
    <row r="42" spans="14:14" s="41" customFormat="1" ht="26.25" customHeight="1">
      <c r="N42" s="55"/>
    </row>
    <row r="43" spans="14:14" s="41" customFormat="1" ht="26.25" customHeight="1">
      <c r="N43" s="55"/>
    </row>
    <row r="44" spans="14:14" s="41" customFormat="1" ht="26.25" customHeight="1">
      <c r="N44" s="55"/>
    </row>
    <row r="45" spans="14:14" s="41" customFormat="1" ht="26.25" customHeight="1">
      <c r="N45" s="55"/>
    </row>
    <row r="46" spans="14:14" s="41" customFormat="1" ht="26.25" customHeight="1">
      <c r="N46" s="55"/>
    </row>
    <row r="47" spans="14:14" s="41" customFormat="1" ht="26.25" customHeight="1">
      <c r="N47" s="55"/>
    </row>
    <row r="48" spans="14:14" s="41" customFormat="1" ht="26.25" customHeight="1">
      <c r="N48" s="55"/>
    </row>
    <row r="49" spans="14:14" s="41" customFormat="1" ht="26.25" customHeight="1">
      <c r="N49" s="55"/>
    </row>
    <row r="50" spans="14:14" s="41" customFormat="1" ht="26.25" customHeight="1">
      <c r="N50" s="55"/>
    </row>
    <row r="51" spans="14:14" s="41" customFormat="1" ht="26.25" customHeight="1">
      <c r="N51" s="55"/>
    </row>
    <row r="52" spans="14:14" s="41" customFormat="1" ht="26.25" customHeight="1">
      <c r="N52" s="55"/>
    </row>
    <row r="53" spans="14:14" s="41" customFormat="1" ht="26.25" customHeight="1">
      <c r="N53" s="55"/>
    </row>
    <row r="54" spans="14:14" s="41" customFormat="1" ht="26.25" customHeight="1">
      <c r="N54" s="55"/>
    </row>
    <row r="55" spans="14:14" s="41" customFormat="1" ht="26.25" customHeight="1">
      <c r="N55" s="55"/>
    </row>
    <row r="56" spans="14:14" s="41" customFormat="1" ht="26.25" customHeight="1">
      <c r="N56" s="55"/>
    </row>
    <row r="57" spans="14:14" s="41" customFormat="1" ht="26.25" customHeight="1">
      <c r="N57" s="55"/>
    </row>
    <row r="58" spans="14:14" s="41" customFormat="1" ht="26.25" customHeight="1">
      <c r="N58" s="55"/>
    </row>
    <row r="59" spans="14:14" s="41" customFormat="1" ht="26.25" customHeight="1">
      <c r="N59" s="55"/>
    </row>
    <row r="60" spans="14:14" s="41" customFormat="1" ht="26.25" customHeight="1">
      <c r="N60" s="55"/>
    </row>
    <row r="61" spans="14:14" s="41" customFormat="1" ht="26.25" customHeight="1">
      <c r="N61" s="55"/>
    </row>
    <row r="62" spans="14:14" ht="26.25" customHeight="1"/>
    <row r="63" spans="14:14" ht="26.25" customHeight="1"/>
    <row r="64" spans="14:1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9:U9"/>
    <mergeCell ref="A4:A6"/>
    <mergeCell ref="B4:B6"/>
    <mergeCell ref="C4:C6"/>
    <mergeCell ref="D4:D6"/>
    <mergeCell ref="E4:E6"/>
    <mergeCell ref="P4:P6"/>
    <mergeCell ref="Q4:Q6"/>
    <mergeCell ref="R4:S5"/>
    <mergeCell ref="T4:U5"/>
    <mergeCell ref="A1:U1"/>
    <mergeCell ref="F4:O4"/>
    <mergeCell ref="F5:G5"/>
    <mergeCell ref="H5:I5"/>
    <mergeCell ref="J5:K5"/>
    <mergeCell ref="L5:M5"/>
    <mergeCell ref="N5:O5"/>
  </mergeCells>
  <phoneticPr fontId="22" type="noConversion"/>
  <printOptions horizontalCentered="1"/>
  <pageMargins left="0.156944444444444" right="0.39305555555555599" top="1" bottom="1" header="0.5" footer="0.5"/>
  <pageSetup paperSize="9" scale="84" orientation="landscape"/>
</worksheet>
</file>

<file path=xl/worksheets/sheet13.xml><?xml version="1.0" encoding="utf-8"?>
<worksheet xmlns="http://schemas.openxmlformats.org/spreadsheetml/2006/main" xmlns:r="http://schemas.openxmlformats.org/officeDocument/2006/relationships">
  <sheetPr>
    <tabColor rgb="FFFFC000"/>
    <pageSetUpPr fitToPage="1"/>
  </sheetPr>
  <dimension ref="A1:IV60"/>
  <sheetViews>
    <sheetView topLeftCell="A28" workbookViewId="0">
      <selection activeCell="L37" sqref="L37"/>
    </sheetView>
  </sheetViews>
  <sheetFormatPr defaultColWidth="10" defaultRowHeight="14.4"/>
  <cols>
    <col min="1" max="2" width="12.33203125" style="6" customWidth="1"/>
    <col min="3" max="3" width="16.21875" style="6" customWidth="1"/>
    <col min="4" max="5" width="12.5546875" style="6" customWidth="1"/>
    <col min="6" max="6" width="12.44140625" style="6" customWidth="1"/>
    <col min="7" max="7" width="18.88671875" style="6" customWidth="1"/>
    <col min="8" max="8" width="10" style="6"/>
    <col min="9" max="9" width="9.5546875" style="6" customWidth="1"/>
    <col min="10" max="10" width="12.77734375" style="6" customWidth="1"/>
    <col min="11" max="256" width="10" style="6"/>
    <col min="257" max="258" width="12.33203125" style="6" customWidth="1"/>
    <col min="259" max="259" width="16.21875" style="6" customWidth="1"/>
    <col min="260" max="261" width="12.5546875" style="6" customWidth="1"/>
    <col min="262" max="262" width="12.44140625" style="6" customWidth="1"/>
    <col min="263" max="263" width="11.109375" style="6" customWidth="1"/>
    <col min="264" max="264" width="10" style="6"/>
    <col min="265" max="265" width="9.5546875" style="6" customWidth="1"/>
    <col min="266" max="266" width="12.77734375" style="6" customWidth="1"/>
    <col min="267" max="512" width="10" style="6"/>
    <col min="513" max="514" width="12.33203125" style="6" customWidth="1"/>
    <col min="515" max="515" width="16.21875" style="6" customWidth="1"/>
    <col min="516" max="517" width="12.5546875" style="6" customWidth="1"/>
    <col min="518" max="518" width="12.44140625" style="6" customWidth="1"/>
    <col min="519" max="519" width="11.109375" style="6" customWidth="1"/>
    <col min="520" max="520" width="10" style="6"/>
    <col min="521" max="521" width="9.5546875" style="6" customWidth="1"/>
    <col min="522" max="522" width="12.77734375" style="6" customWidth="1"/>
    <col min="523" max="768" width="10" style="6"/>
    <col min="769" max="770" width="12.33203125" style="6" customWidth="1"/>
    <col min="771" max="771" width="16.21875" style="6" customWidth="1"/>
    <col min="772" max="773" width="12.5546875" style="6" customWidth="1"/>
    <col min="774" max="774" width="12.44140625" style="6" customWidth="1"/>
    <col min="775" max="775" width="11.109375" style="6" customWidth="1"/>
    <col min="776" max="776" width="10" style="6"/>
    <col min="777" max="777" width="9.5546875" style="6" customWidth="1"/>
    <col min="778" max="778" width="12.77734375" style="6" customWidth="1"/>
    <col min="779" max="1024" width="10" style="6"/>
    <col min="1025" max="1026" width="12.33203125" style="6" customWidth="1"/>
    <col min="1027" max="1027" width="16.21875" style="6" customWidth="1"/>
    <col min="1028" max="1029" width="12.5546875" style="6" customWidth="1"/>
    <col min="1030" max="1030" width="12.44140625" style="6" customWidth="1"/>
    <col min="1031" max="1031" width="11.109375" style="6" customWidth="1"/>
    <col min="1032" max="1032" width="10" style="6"/>
    <col min="1033" max="1033" width="9.5546875" style="6" customWidth="1"/>
    <col min="1034" max="1034" width="12.77734375" style="6" customWidth="1"/>
    <col min="1035" max="1280" width="10" style="6"/>
    <col min="1281" max="1282" width="12.33203125" style="6" customWidth="1"/>
    <col min="1283" max="1283" width="16.21875" style="6" customWidth="1"/>
    <col min="1284" max="1285" width="12.5546875" style="6" customWidth="1"/>
    <col min="1286" max="1286" width="12.44140625" style="6" customWidth="1"/>
    <col min="1287" max="1287" width="11.109375" style="6" customWidth="1"/>
    <col min="1288" max="1288" width="10" style="6"/>
    <col min="1289" max="1289" width="9.5546875" style="6" customWidth="1"/>
    <col min="1290" max="1290" width="12.77734375" style="6" customWidth="1"/>
    <col min="1291" max="1536" width="10" style="6"/>
    <col min="1537" max="1538" width="12.33203125" style="6" customWidth="1"/>
    <col min="1539" max="1539" width="16.21875" style="6" customWidth="1"/>
    <col min="1540" max="1541" width="12.5546875" style="6" customWidth="1"/>
    <col min="1542" max="1542" width="12.44140625" style="6" customWidth="1"/>
    <col min="1543" max="1543" width="11.109375" style="6" customWidth="1"/>
    <col min="1544" max="1544" width="10" style="6"/>
    <col min="1545" max="1545" width="9.5546875" style="6" customWidth="1"/>
    <col min="1546" max="1546" width="12.77734375" style="6" customWidth="1"/>
    <col min="1547" max="1792" width="10" style="6"/>
    <col min="1793" max="1794" width="12.33203125" style="6" customWidth="1"/>
    <col min="1795" max="1795" width="16.21875" style="6" customWidth="1"/>
    <col min="1796" max="1797" width="12.5546875" style="6" customWidth="1"/>
    <col min="1798" max="1798" width="12.44140625" style="6" customWidth="1"/>
    <col min="1799" max="1799" width="11.109375" style="6" customWidth="1"/>
    <col min="1800" max="1800" width="10" style="6"/>
    <col min="1801" max="1801" width="9.5546875" style="6" customWidth="1"/>
    <col min="1802" max="1802" width="12.77734375" style="6" customWidth="1"/>
    <col min="1803" max="2048" width="10" style="6"/>
    <col min="2049" max="2050" width="12.33203125" style="6" customWidth="1"/>
    <col min="2051" max="2051" width="16.21875" style="6" customWidth="1"/>
    <col min="2052" max="2053" width="12.5546875" style="6" customWidth="1"/>
    <col min="2054" max="2054" width="12.44140625" style="6" customWidth="1"/>
    <col min="2055" max="2055" width="11.109375" style="6" customWidth="1"/>
    <col min="2056" max="2056" width="10" style="6"/>
    <col min="2057" max="2057" width="9.5546875" style="6" customWidth="1"/>
    <col min="2058" max="2058" width="12.77734375" style="6" customWidth="1"/>
    <col min="2059" max="2304" width="10" style="6"/>
    <col min="2305" max="2306" width="12.33203125" style="6" customWidth="1"/>
    <col min="2307" max="2307" width="16.21875" style="6" customWidth="1"/>
    <col min="2308" max="2309" width="12.5546875" style="6" customWidth="1"/>
    <col min="2310" max="2310" width="12.44140625" style="6" customWidth="1"/>
    <col min="2311" max="2311" width="11.109375" style="6" customWidth="1"/>
    <col min="2312" max="2312" width="10" style="6"/>
    <col min="2313" max="2313" width="9.5546875" style="6" customWidth="1"/>
    <col min="2314" max="2314" width="12.77734375" style="6" customWidth="1"/>
    <col min="2315" max="2560" width="10" style="6"/>
    <col min="2561" max="2562" width="12.33203125" style="6" customWidth="1"/>
    <col min="2563" max="2563" width="16.21875" style="6" customWidth="1"/>
    <col min="2564" max="2565" width="12.5546875" style="6" customWidth="1"/>
    <col min="2566" max="2566" width="12.44140625" style="6" customWidth="1"/>
    <col min="2567" max="2567" width="11.109375" style="6" customWidth="1"/>
    <col min="2568" max="2568" width="10" style="6"/>
    <col min="2569" max="2569" width="9.5546875" style="6" customWidth="1"/>
    <col min="2570" max="2570" width="12.77734375" style="6" customWidth="1"/>
    <col min="2571" max="2816" width="10" style="6"/>
    <col min="2817" max="2818" width="12.33203125" style="6" customWidth="1"/>
    <col min="2819" max="2819" width="16.21875" style="6" customWidth="1"/>
    <col min="2820" max="2821" width="12.5546875" style="6" customWidth="1"/>
    <col min="2822" max="2822" width="12.44140625" style="6" customWidth="1"/>
    <col min="2823" max="2823" width="11.109375" style="6" customWidth="1"/>
    <col min="2824" max="2824" width="10" style="6"/>
    <col min="2825" max="2825" width="9.5546875" style="6" customWidth="1"/>
    <col min="2826" max="2826" width="12.77734375" style="6" customWidth="1"/>
    <col min="2827" max="3072" width="10" style="6"/>
    <col min="3073" max="3074" width="12.33203125" style="6" customWidth="1"/>
    <col min="3075" max="3075" width="16.21875" style="6" customWidth="1"/>
    <col min="3076" max="3077" width="12.5546875" style="6" customWidth="1"/>
    <col min="3078" max="3078" width="12.44140625" style="6" customWidth="1"/>
    <col min="3079" max="3079" width="11.109375" style="6" customWidth="1"/>
    <col min="3080" max="3080" width="10" style="6"/>
    <col min="3081" max="3081" width="9.5546875" style="6" customWidth="1"/>
    <col min="3082" max="3082" width="12.77734375" style="6" customWidth="1"/>
    <col min="3083" max="3328" width="10" style="6"/>
    <col min="3329" max="3330" width="12.33203125" style="6" customWidth="1"/>
    <col min="3331" max="3331" width="16.21875" style="6" customWidth="1"/>
    <col min="3332" max="3333" width="12.5546875" style="6" customWidth="1"/>
    <col min="3334" max="3334" width="12.44140625" style="6" customWidth="1"/>
    <col min="3335" max="3335" width="11.109375" style="6" customWidth="1"/>
    <col min="3336" max="3336" width="10" style="6"/>
    <col min="3337" max="3337" width="9.5546875" style="6" customWidth="1"/>
    <col min="3338" max="3338" width="12.77734375" style="6" customWidth="1"/>
    <col min="3339" max="3584" width="10" style="6"/>
    <col min="3585" max="3586" width="12.33203125" style="6" customWidth="1"/>
    <col min="3587" max="3587" width="16.21875" style="6" customWidth="1"/>
    <col min="3588" max="3589" width="12.5546875" style="6" customWidth="1"/>
    <col min="3590" max="3590" width="12.44140625" style="6" customWidth="1"/>
    <col min="3591" max="3591" width="11.109375" style="6" customWidth="1"/>
    <col min="3592" max="3592" width="10" style="6"/>
    <col min="3593" max="3593" width="9.5546875" style="6" customWidth="1"/>
    <col min="3594" max="3594" width="12.77734375" style="6" customWidth="1"/>
    <col min="3595" max="3840" width="10" style="6"/>
    <col min="3841" max="3842" width="12.33203125" style="6" customWidth="1"/>
    <col min="3843" max="3843" width="16.21875" style="6" customWidth="1"/>
    <col min="3844" max="3845" width="12.5546875" style="6" customWidth="1"/>
    <col min="3846" max="3846" width="12.44140625" style="6" customWidth="1"/>
    <col min="3847" max="3847" width="11.109375" style="6" customWidth="1"/>
    <col min="3848" max="3848" width="10" style="6"/>
    <col min="3849" max="3849" width="9.5546875" style="6" customWidth="1"/>
    <col min="3850" max="3850" width="12.77734375" style="6" customWidth="1"/>
    <col min="3851" max="4096" width="10" style="6"/>
    <col min="4097" max="4098" width="12.33203125" style="6" customWidth="1"/>
    <col min="4099" max="4099" width="16.21875" style="6" customWidth="1"/>
    <col min="4100" max="4101" width="12.5546875" style="6" customWidth="1"/>
    <col min="4102" max="4102" width="12.44140625" style="6" customWidth="1"/>
    <col min="4103" max="4103" width="11.109375" style="6" customWidth="1"/>
    <col min="4104" max="4104" width="10" style="6"/>
    <col min="4105" max="4105" width="9.5546875" style="6" customWidth="1"/>
    <col min="4106" max="4106" width="12.77734375" style="6" customWidth="1"/>
    <col min="4107" max="4352" width="10" style="6"/>
    <col min="4353" max="4354" width="12.33203125" style="6" customWidth="1"/>
    <col min="4355" max="4355" width="16.21875" style="6" customWidth="1"/>
    <col min="4356" max="4357" width="12.5546875" style="6" customWidth="1"/>
    <col min="4358" max="4358" width="12.44140625" style="6" customWidth="1"/>
    <col min="4359" max="4359" width="11.109375" style="6" customWidth="1"/>
    <col min="4360" max="4360" width="10" style="6"/>
    <col min="4361" max="4361" width="9.5546875" style="6" customWidth="1"/>
    <col min="4362" max="4362" width="12.77734375" style="6" customWidth="1"/>
    <col min="4363" max="4608" width="10" style="6"/>
    <col min="4609" max="4610" width="12.33203125" style="6" customWidth="1"/>
    <col min="4611" max="4611" width="16.21875" style="6" customWidth="1"/>
    <col min="4612" max="4613" width="12.5546875" style="6" customWidth="1"/>
    <col min="4614" max="4614" width="12.44140625" style="6" customWidth="1"/>
    <col min="4615" max="4615" width="11.109375" style="6" customWidth="1"/>
    <col min="4616" max="4616" width="10" style="6"/>
    <col min="4617" max="4617" width="9.5546875" style="6" customWidth="1"/>
    <col min="4618" max="4618" width="12.77734375" style="6" customWidth="1"/>
    <col min="4619" max="4864" width="10" style="6"/>
    <col min="4865" max="4866" width="12.33203125" style="6" customWidth="1"/>
    <col min="4867" max="4867" width="16.21875" style="6" customWidth="1"/>
    <col min="4868" max="4869" width="12.5546875" style="6" customWidth="1"/>
    <col min="4870" max="4870" width="12.44140625" style="6" customWidth="1"/>
    <col min="4871" max="4871" width="11.109375" style="6" customWidth="1"/>
    <col min="4872" max="4872" width="10" style="6"/>
    <col min="4873" max="4873" width="9.5546875" style="6" customWidth="1"/>
    <col min="4874" max="4874" width="12.77734375" style="6" customWidth="1"/>
    <col min="4875" max="5120" width="10" style="6"/>
    <col min="5121" max="5122" width="12.33203125" style="6" customWidth="1"/>
    <col min="5123" max="5123" width="16.21875" style="6" customWidth="1"/>
    <col min="5124" max="5125" width="12.5546875" style="6" customWidth="1"/>
    <col min="5126" max="5126" width="12.44140625" style="6" customWidth="1"/>
    <col min="5127" max="5127" width="11.109375" style="6" customWidth="1"/>
    <col min="5128" max="5128" width="10" style="6"/>
    <col min="5129" max="5129" width="9.5546875" style="6" customWidth="1"/>
    <col min="5130" max="5130" width="12.77734375" style="6" customWidth="1"/>
    <col min="5131" max="5376" width="10" style="6"/>
    <col min="5377" max="5378" width="12.33203125" style="6" customWidth="1"/>
    <col min="5379" max="5379" width="16.21875" style="6" customWidth="1"/>
    <col min="5380" max="5381" width="12.5546875" style="6" customWidth="1"/>
    <col min="5382" max="5382" width="12.44140625" style="6" customWidth="1"/>
    <col min="5383" max="5383" width="11.109375" style="6" customWidth="1"/>
    <col min="5384" max="5384" width="10" style="6"/>
    <col min="5385" max="5385" width="9.5546875" style="6" customWidth="1"/>
    <col min="5386" max="5386" width="12.77734375" style="6" customWidth="1"/>
    <col min="5387" max="5632" width="10" style="6"/>
    <col min="5633" max="5634" width="12.33203125" style="6" customWidth="1"/>
    <col min="5635" max="5635" width="16.21875" style="6" customWidth="1"/>
    <col min="5636" max="5637" width="12.5546875" style="6" customWidth="1"/>
    <col min="5638" max="5638" width="12.44140625" style="6" customWidth="1"/>
    <col min="5639" max="5639" width="11.109375" style="6" customWidth="1"/>
    <col min="5640" max="5640" width="10" style="6"/>
    <col min="5641" max="5641" width="9.5546875" style="6" customWidth="1"/>
    <col min="5642" max="5642" width="12.77734375" style="6" customWidth="1"/>
    <col min="5643" max="5888" width="10" style="6"/>
    <col min="5889" max="5890" width="12.33203125" style="6" customWidth="1"/>
    <col min="5891" max="5891" width="16.21875" style="6" customWidth="1"/>
    <col min="5892" max="5893" width="12.5546875" style="6" customWidth="1"/>
    <col min="5894" max="5894" width="12.44140625" style="6" customWidth="1"/>
    <col min="5895" max="5895" width="11.109375" style="6" customWidth="1"/>
    <col min="5896" max="5896" width="10" style="6"/>
    <col min="5897" max="5897" width="9.5546875" style="6" customWidth="1"/>
    <col min="5898" max="5898" width="12.77734375" style="6" customWidth="1"/>
    <col min="5899" max="6144" width="10" style="6"/>
    <col min="6145" max="6146" width="12.33203125" style="6" customWidth="1"/>
    <col min="6147" max="6147" width="16.21875" style="6" customWidth="1"/>
    <col min="6148" max="6149" width="12.5546875" style="6" customWidth="1"/>
    <col min="6150" max="6150" width="12.44140625" style="6" customWidth="1"/>
    <col min="6151" max="6151" width="11.109375" style="6" customWidth="1"/>
    <col min="6152" max="6152" width="10" style="6"/>
    <col min="6153" max="6153" width="9.5546875" style="6" customWidth="1"/>
    <col min="6154" max="6154" width="12.77734375" style="6" customWidth="1"/>
    <col min="6155" max="6400" width="10" style="6"/>
    <col min="6401" max="6402" width="12.33203125" style="6" customWidth="1"/>
    <col min="6403" max="6403" width="16.21875" style="6" customWidth="1"/>
    <col min="6404" max="6405" width="12.5546875" style="6" customWidth="1"/>
    <col min="6406" max="6406" width="12.44140625" style="6" customWidth="1"/>
    <col min="6407" max="6407" width="11.109375" style="6" customWidth="1"/>
    <col min="6408" max="6408" width="10" style="6"/>
    <col min="6409" max="6409" width="9.5546875" style="6" customWidth="1"/>
    <col min="6410" max="6410" width="12.77734375" style="6" customWidth="1"/>
    <col min="6411" max="6656" width="10" style="6"/>
    <col min="6657" max="6658" width="12.33203125" style="6" customWidth="1"/>
    <col min="6659" max="6659" width="16.21875" style="6" customWidth="1"/>
    <col min="6660" max="6661" width="12.5546875" style="6" customWidth="1"/>
    <col min="6662" max="6662" width="12.44140625" style="6" customWidth="1"/>
    <col min="6663" max="6663" width="11.109375" style="6" customWidth="1"/>
    <col min="6664" max="6664" width="10" style="6"/>
    <col min="6665" max="6665" width="9.5546875" style="6" customWidth="1"/>
    <col min="6666" max="6666" width="12.77734375" style="6" customWidth="1"/>
    <col min="6667" max="6912" width="10" style="6"/>
    <col min="6913" max="6914" width="12.33203125" style="6" customWidth="1"/>
    <col min="6915" max="6915" width="16.21875" style="6" customWidth="1"/>
    <col min="6916" max="6917" width="12.5546875" style="6" customWidth="1"/>
    <col min="6918" max="6918" width="12.44140625" style="6" customWidth="1"/>
    <col min="6919" max="6919" width="11.109375" style="6" customWidth="1"/>
    <col min="6920" max="6920" width="10" style="6"/>
    <col min="6921" max="6921" width="9.5546875" style="6" customWidth="1"/>
    <col min="6922" max="6922" width="12.77734375" style="6" customWidth="1"/>
    <col min="6923" max="7168" width="10" style="6"/>
    <col min="7169" max="7170" width="12.33203125" style="6" customWidth="1"/>
    <col min="7171" max="7171" width="16.21875" style="6" customWidth="1"/>
    <col min="7172" max="7173" width="12.5546875" style="6" customWidth="1"/>
    <col min="7174" max="7174" width="12.44140625" style="6" customWidth="1"/>
    <col min="7175" max="7175" width="11.109375" style="6" customWidth="1"/>
    <col min="7176" max="7176" width="10" style="6"/>
    <col min="7177" max="7177" width="9.5546875" style="6" customWidth="1"/>
    <col min="7178" max="7178" width="12.77734375" style="6" customWidth="1"/>
    <col min="7179" max="7424" width="10" style="6"/>
    <col min="7425" max="7426" width="12.33203125" style="6" customWidth="1"/>
    <col min="7427" max="7427" width="16.21875" style="6" customWidth="1"/>
    <col min="7428" max="7429" width="12.5546875" style="6" customWidth="1"/>
    <col min="7430" max="7430" width="12.44140625" style="6" customWidth="1"/>
    <col min="7431" max="7431" width="11.109375" style="6" customWidth="1"/>
    <col min="7432" max="7432" width="10" style="6"/>
    <col min="7433" max="7433" width="9.5546875" style="6" customWidth="1"/>
    <col min="7434" max="7434" width="12.77734375" style="6" customWidth="1"/>
    <col min="7435" max="7680" width="10" style="6"/>
    <col min="7681" max="7682" width="12.33203125" style="6" customWidth="1"/>
    <col min="7683" max="7683" width="16.21875" style="6" customWidth="1"/>
    <col min="7684" max="7685" width="12.5546875" style="6" customWidth="1"/>
    <col min="7686" max="7686" width="12.44140625" style="6" customWidth="1"/>
    <col min="7687" max="7687" width="11.109375" style="6" customWidth="1"/>
    <col min="7688" max="7688" width="10" style="6"/>
    <col min="7689" max="7689" width="9.5546875" style="6" customWidth="1"/>
    <col min="7690" max="7690" width="12.77734375" style="6" customWidth="1"/>
    <col min="7691" max="7936" width="10" style="6"/>
    <col min="7937" max="7938" width="12.33203125" style="6" customWidth="1"/>
    <col min="7939" max="7939" width="16.21875" style="6" customWidth="1"/>
    <col min="7940" max="7941" width="12.5546875" style="6" customWidth="1"/>
    <col min="7942" max="7942" width="12.44140625" style="6" customWidth="1"/>
    <col min="7943" max="7943" width="11.109375" style="6" customWidth="1"/>
    <col min="7944" max="7944" width="10" style="6"/>
    <col min="7945" max="7945" width="9.5546875" style="6" customWidth="1"/>
    <col min="7946" max="7946" width="12.77734375" style="6" customWidth="1"/>
    <col min="7947" max="8192" width="10" style="6"/>
    <col min="8193" max="8194" width="12.33203125" style="6" customWidth="1"/>
    <col min="8195" max="8195" width="16.21875" style="6" customWidth="1"/>
    <col min="8196" max="8197" width="12.5546875" style="6" customWidth="1"/>
    <col min="8198" max="8198" width="12.44140625" style="6" customWidth="1"/>
    <col min="8199" max="8199" width="11.109375" style="6" customWidth="1"/>
    <col min="8200" max="8200" width="10" style="6"/>
    <col min="8201" max="8201" width="9.5546875" style="6" customWidth="1"/>
    <col min="8202" max="8202" width="12.77734375" style="6" customWidth="1"/>
    <col min="8203" max="8448" width="10" style="6"/>
    <col min="8449" max="8450" width="12.33203125" style="6" customWidth="1"/>
    <col min="8451" max="8451" width="16.21875" style="6" customWidth="1"/>
    <col min="8452" max="8453" width="12.5546875" style="6" customWidth="1"/>
    <col min="8454" max="8454" width="12.44140625" style="6" customWidth="1"/>
    <col min="8455" max="8455" width="11.109375" style="6" customWidth="1"/>
    <col min="8456" max="8456" width="10" style="6"/>
    <col min="8457" max="8457" width="9.5546875" style="6" customWidth="1"/>
    <col min="8458" max="8458" width="12.77734375" style="6" customWidth="1"/>
    <col min="8459" max="8704" width="10" style="6"/>
    <col min="8705" max="8706" width="12.33203125" style="6" customWidth="1"/>
    <col min="8707" max="8707" width="16.21875" style="6" customWidth="1"/>
    <col min="8708" max="8709" width="12.5546875" style="6" customWidth="1"/>
    <col min="8710" max="8710" width="12.44140625" style="6" customWidth="1"/>
    <col min="8711" max="8711" width="11.109375" style="6" customWidth="1"/>
    <col min="8712" max="8712" width="10" style="6"/>
    <col min="8713" max="8713" width="9.5546875" style="6" customWidth="1"/>
    <col min="8714" max="8714" width="12.77734375" style="6" customWidth="1"/>
    <col min="8715" max="8960" width="10" style="6"/>
    <col min="8961" max="8962" width="12.33203125" style="6" customWidth="1"/>
    <col min="8963" max="8963" width="16.21875" style="6" customWidth="1"/>
    <col min="8964" max="8965" width="12.5546875" style="6" customWidth="1"/>
    <col min="8966" max="8966" width="12.44140625" style="6" customWidth="1"/>
    <col min="8967" max="8967" width="11.109375" style="6" customWidth="1"/>
    <col min="8968" max="8968" width="10" style="6"/>
    <col min="8969" max="8969" width="9.5546875" style="6" customWidth="1"/>
    <col min="8970" max="8970" width="12.77734375" style="6" customWidth="1"/>
    <col min="8971" max="9216" width="10" style="6"/>
    <col min="9217" max="9218" width="12.33203125" style="6" customWidth="1"/>
    <col min="9219" max="9219" width="16.21875" style="6" customWidth="1"/>
    <col min="9220" max="9221" width="12.5546875" style="6" customWidth="1"/>
    <col min="9222" max="9222" width="12.44140625" style="6" customWidth="1"/>
    <col min="9223" max="9223" width="11.109375" style="6" customWidth="1"/>
    <col min="9224" max="9224" width="10" style="6"/>
    <col min="9225" max="9225" width="9.5546875" style="6" customWidth="1"/>
    <col min="9226" max="9226" width="12.77734375" style="6" customWidth="1"/>
    <col min="9227" max="9472" width="10" style="6"/>
    <col min="9473" max="9474" width="12.33203125" style="6" customWidth="1"/>
    <col min="9475" max="9475" width="16.21875" style="6" customWidth="1"/>
    <col min="9476" max="9477" width="12.5546875" style="6" customWidth="1"/>
    <col min="9478" max="9478" width="12.44140625" style="6" customWidth="1"/>
    <col min="9479" max="9479" width="11.109375" style="6" customWidth="1"/>
    <col min="9480" max="9480" width="10" style="6"/>
    <col min="9481" max="9481" width="9.5546875" style="6" customWidth="1"/>
    <col min="9482" max="9482" width="12.77734375" style="6" customWidth="1"/>
    <col min="9483" max="9728" width="10" style="6"/>
    <col min="9729" max="9730" width="12.33203125" style="6" customWidth="1"/>
    <col min="9731" max="9731" width="16.21875" style="6" customWidth="1"/>
    <col min="9732" max="9733" width="12.5546875" style="6" customWidth="1"/>
    <col min="9734" max="9734" width="12.44140625" style="6" customWidth="1"/>
    <col min="9735" max="9735" width="11.109375" style="6" customWidth="1"/>
    <col min="9736" max="9736" width="10" style="6"/>
    <col min="9737" max="9737" width="9.5546875" style="6" customWidth="1"/>
    <col min="9738" max="9738" width="12.77734375" style="6" customWidth="1"/>
    <col min="9739" max="9984" width="10" style="6"/>
    <col min="9985" max="9986" width="12.33203125" style="6" customWidth="1"/>
    <col min="9987" max="9987" width="16.21875" style="6" customWidth="1"/>
    <col min="9988" max="9989" width="12.5546875" style="6" customWidth="1"/>
    <col min="9990" max="9990" width="12.44140625" style="6" customWidth="1"/>
    <col min="9991" max="9991" width="11.109375" style="6" customWidth="1"/>
    <col min="9992" max="9992" width="10" style="6"/>
    <col min="9993" max="9993" width="9.5546875" style="6" customWidth="1"/>
    <col min="9994" max="9994" width="12.77734375" style="6" customWidth="1"/>
    <col min="9995" max="10240" width="10" style="6"/>
    <col min="10241" max="10242" width="12.33203125" style="6" customWidth="1"/>
    <col min="10243" max="10243" width="16.21875" style="6" customWidth="1"/>
    <col min="10244" max="10245" width="12.5546875" style="6" customWidth="1"/>
    <col min="10246" max="10246" width="12.44140625" style="6" customWidth="1"/>
    <col min="10247" max="10247" width="11.109375" style="6" customWidth="1"/>
    <col min="10248" max="10248" width="10" style="6"/>
    <col min="10249" max="10249" width="9.5546875" style="6" customWidth="1"/>
    <col min="10250" max="10250" width="12.77734375" style="6" customWidth="1"/>
    <col min="10251" max="10496" width="10" style="6"/>
    <col min="10497" max="10498" width="12.33203125" style="6" customWidth="1"/>
    <col min="10499" max="10499" width="16.21875" style="6" customWidth="1"/>
    <col min="10500" max="10501" width="12.5546875" style="6" customWidth="1"/>
    <col min="10502" max="10502" width="12.44140625" style="6" customWidth="1"/>
    <col min="10503" max="10503" width="11.109375" style="6" customWidth="1"/>
    <col min="10504" max="10504" width="10" style="6"/>
    <col min="10505" max="10505" width="9.5546875" style="6" customWidth="1"/>
    <col min="10506" max="10506" width="12.77734375" style="6" customWidth="1"/>
    <col min="10507" max="10752" width="10" style="6"/>
    <col min="10753" max="10754" width="12.33203125" style="6" customWidth="1"/>
    <col min="10755" max="10755" width="16.21875" style="6" customWidth="1"/>
    <col min="10756" max="10757" width="12.5546875" style="6" customWidth="1"/>
    <col min="10758" max="10758" width="12.44140625" style="6" customWidth="1"/>
    <col min="10759" max="10759" width="11.109375" style="6" customWidth="1"/>
    <col min="10760" max="10760" width="10" style="6"/>
    <col min="10761" max="10761" width="9.5546875" style="6" customWidth="1"/>
    <col min="10762" max="10762" width="12.77734375" style="6" customWidth="1"/>
    <col min="10763" max="11008" width="10" style="6"/>
    <col min="11009" max="11010" width="12.33203125" style="6" customWidth="1"/>
    <col min="11011" max="11011" width="16.21875" style="6" customWidth="1"/>
    <col min="11012" max="11013" width="12.5546875" style="6" customWidth="1"/>
    <col min="11014" max="11014" width="12.44140625" style="6" customWidth="1"/>
    <col min="11015" max="11015" width="11.109375" style="6" customWidth="1"/>
    <col min="11016" max="11016" width="10" style="6"/>
    <col min="11017" max="11017" width="9.5546875" style="6" customWidth="1"/>
    <col min="11018" max="11018" width="12.77734375" style="6" customWidth="1"/>
    <col min="11019" max="11264" width="10" style="6"/>
    <col min="11265" max="11266" width="12.33203125" style="6" customWidth="1"/>
    <col min="11267" max="11267" width="16.21875" style="6" customWidth="1"/>
    <col min="11268" max="11269" width="12.5546875" style="6" customWidth="1"/>
    <col min="11270" max="11270" width="12.44140625" style="6" customWidth="1"/>
    <col min="11271" max="11271" width="11.109375" style="6" customWidth="1"/>
    <col min="11272" max="11272" width="10" style="6"/>
    <col min="11273" max="11273" width="9.5546875" style="6" customWidth="1"/>
    <col min="11274" max="11274" width="12.77734375" style="6" customWidth="1"/>
    <col min="11275" max="11520" width="10" style="6"/>
    <col min="11521" max="11522" width="12.33203125" style="6" customWidth="1"/>
    <col min="11523" max="11523" width="16.21875" style="6" customWidth="1"/>
    <col min="11524" max="11525" width="12.5546875" style="6" customWidth="1"/>
    <col min="11526" max="11526" width="12.44140625" style="6" customWidth="1"/>
    <col min="11527" max="11527" width="11.109375" style="6" customWidth="1"/>
    <col min="11528" max="11528" width="10" style="6"/>
    <col min="11529" max="11529" width="9.5546875" style="6" customWidth="1"/>
    <col min="11530" max="11530" width="12.77734375" style="6" customWidth="1"/>
    <col min="11531" max="11776" width="10" style="6"/>
    <col min="11777" max="11778" width="12.33203125" style="6" customWidth="1"/>
    <col min="11779" max="11779" width="16.21875" style="6" customWidth="1"/>
    <col min="11780" max="11781" width="12.5546875" style="6" customWidth="1"/>
    <col min="11782" max="11782" width="12.44140625" style="6" customWidth="1"/>
    <col min="11783" max="11783" width="11.109375" style="6" customWidth="1"/>
    <col min="11784" max="11784" width="10" style="6"/>
    <col min="11785" max="11785" width="9.5546875" style="6" customWidth="1"/>
    <col min="11786" max="11786" width="12.77734375" style="6" customWidth="1"/>
    <col min="11787" max="12032" width="10" style="6"/>
    <col min="12033" max="12034" width="12.33203125" style="6" customWidth="1"/>
    <col min="12035" max="12035" width="16.21875" style="6" customWidth="1"/>
    <col min="12036" max="12037" width="12.5546875" style="6" customWidth="1"/>
    <col min="12038" max="12038" width="12.44140625" style="6" customWidth="1"/>
    <col min="12039" max="12039" width="11.109375" style="6" customWidth="1"/>
    <col min="12040" max="12040" width="10" style="6"/>
    <col min="12041" max="12041" width="9.5546875" style="6" customWidth="1"/>
    <col min="12042" max="12042" width="12.77734375" style="6" customWidth="1"/>
    <col min="12043" max="12288" width="10" style="6"/>
    <col min="12289" max="12290" width="12.33203125" style="6" customWidth="1"/>
    <col min="12291" max="12291" width="16.21875" style="6" customWidth="1"/>
    <col min="12292" max="12293" width="12.5546875" style="6" customWidth="1"/>
    <col min="12294" max="12294" width="12.44140625" style="6" customWidth="1"/>
    <col min="12295" max="12295" width="11.109375" style="6" customWidth="1"/>
    <col min="12296" max="12296" width="10" style="6"/>
    <col min="12297" max="12297" width="9.5546875" style="6" customWidth="1"/>
    <col min="12298" max="12298" width="12.77734375" style="6" customWidth="1"/>
    <col min="12299" max="12544" width="10" style="6"/>
    <col min="12545" max="12546" width="12.33203125" style="6" customWidth="1"/>
    <col min="12547" max="12547" width="16.21875" style="6" customWidth="1"/>
    <col min="12548" max="12549" width="12.5546875" style="6" customWidth="1"/>
    <col min="12550" max="12550" width="12.44140625" style="6" customWidth="1"/>
    <col min="12551" max="12551" width="11.109375" style="6" customWidth="1"/>
    <col min="12552" max="12552" width="10" style="6"/>
    <col min="12553" max="12553" width="9.5546875" style="6" customWidth="1"/>
    <col min="12554" max="12554" width="12.77734375" style="6" customWidth="1"/>
    <col min="12555" max="12800" width="10" style="6"/>
    <col min="12801" max="12802" width="12.33203125" style="6" customWidth="1"/>
    <col min="12803" max="12803" width="16.21875" style="6" customWidth="1"/>
    <col min="12804" max="12805" width="12.5546875" style="6" customWidth="1"/>
    <col min="12806" max="12806" width="12.44140625" style="6" customWidth="1"/>
    <col min="12807" max="12807" width="11.109375" style="6" customWidth="1"/>
    <col min="12808" max="12808" width="10" style="6"/>
    <col min="12809" max="12809" width="9.5546875" style="6" customWidth="1"/>
    <col min="12810" max="12810" width="12.77734375" style="6" customWidth="1"/>
    <col min="12811" max="13056" width="10" style="6"/>
    <col min="13057" max="13058" width="12.33203125" style="6" customWidth="1"/>
    <col min="13059" max="13059" width="16.21875" style="6" customWidth="1"/>
    <col min="13060" max="13061" width="12.5546875" style="6" customWidth="1"/>
    <col min="13062" max="13062" width="12.44140625" style="6" customWidth="1"/>
    <col min="13063" max="13063" width="11.109375" style="6" customWidth="1"/>
    <col min="13064" max="13064" width="10" style="6"/>
    <col min="13065" max="13065" width="9.5546875" style="6" customWidth="1"/>
    <col min="13066" max="13066" width="12.77734375" style="6" customWidth="1"/>
    <col min="13067" max="13312" width="10" style="6"/>
    <col min="13313" max="13314" width="12.33203125" style="6" customWidth="1"/>
    <col min="13315" max="13315" width="16.21875" style="6" customWidth="1"/>
    <col min="13316" max="13317" width="12.5546875" style="6" customWidth="1"/>
    <col min="13318" max="13318" width="12.44140625" style="6" customWidth="1"/>
    <col min="13319" max="13319" width="11.109375" style="6" customWidth="1"/>
    <col min="13320" max="13320" width="10" style="6"/>
    <col min="13321" max="13321" width="9.5546875" style="6" customWidth="1"/>
    <col min="13322" max="13322" width="12.77734375" style="6" customWidth="1"/>
    <col min="13323" max="13568" width="10" style="6"/>
    <col min="13569" max="13570" width="12.33203125" style="6" customWidth="1"/>
    <col min="13571" max="13571" width="16.21875" style="6" customWidth="1"/>
    <col min="13572" max="13573" width="12.5546875" style="6" customWidth="1"/>
    <col min="13574" max="13574" width="12.44140625" style="6" customWidth="1"/>
    <col min="13575" max="13575" width="11.109375" style="6" customWidth="1"/>
    <col min="13576" max="13576" width="10" style="6"/>
    <col min="13577" max="13577" width="9.5546875" style="6" customWidth="1"/>
    <col min="13578" max="13578" width="12.77734375" style="6" customWidth="1"/>
    <col min="13579" max="13824" width="10" style="6"/>
    <col min="13825" max="13826" width="12.33203125" style="6" customWidth="1"/>
    <col min="13827" max="13827" width="16.21875" style="6" customWidth="1"/>
    <col min="13828" max="13829" width="12.5546875" style="6" customWidth="1"/>
    <col min="13830" max="13830" width="12.44140625" style="6" customWidth="1"/>
    <col min="13831" max="13831" width="11.109375" style="6" customWidth="1"/>
    <col min="13832" max="13832" width="10" style="6"/>
    <col min="13833" max="13833" width="9.5546875" style="6" customWidth="1"/>
    <col min="13834" max="13834" width="12.77734375" style="6" customWidth="1"/>
    <col min="13835" max="14080" width="10" style="6"/>
    <col min="14081" max="14082" width="12.33203125" style="6" customWidth="1"/>
    <col min="14083" max="14083" width="16.21875" style="6" customWidth="1"/>
    <col min="14084" max="14085" width="12.5546875" style="6" customWidth="1"/>
    <col min="14086" max="14086" width="12.44140625" style="6" customWidth="1"/>
    <col min="14087" max="14087" width="11.109375" style="6" customWidth="1"/>
    <col min="14088" max="14088" width="10" style="6"/>
    <col min="14089" max="14089" width="9.5546875" style="6" customWidth="1"/>
    <col min="14090" max="14090" width="12.77734375" style="6" customWidth="1"/>
    <col min="14091" max="14336" width="10" style="6"/>
    <col min="14337" max="14338" width="12.33203125" style="6" customWidth="1"/>
    <col min="14339" max="14339" width="16.21875" style="6" customWidth="1"/>
    <col min="14340" max="14341" width="12.5546875" style="6" customWidth="1"/>
    <col min="14342" max="14342" width="12.44140625" style="6" customWidth="1"/>
    <col min="14343" max="14343" width="11.109375" style="6" customWidth="1"/>
    <col min="14344" max="14344" width="10" style="6"/>
    <col min="14345" max="14345" width="9.5546875" style="6" customWidth="1"/>
    <col min="14346" max="14346" width="12.77734375" style="6" customWidth="1"/>
    <col min="14347" max="14592" width="10" style="6"/>
    <col min="14593" max="14594" width="12.33203125" style="6" customWidth="1"/>
    <col min="14595" max="14595" width="16.21875" style="6" customWidth="1"/>
    <col min="14596" max="14597" width="12.5546875" style="6" customWidth="1"/>
    <col min="14598" max="14598" width="12.44140625" style="6" customWidth="1"/>
    <col min="14599" max="14599" width="11.109375" style="6" customWidth="1"/>
    <col min="14600" max="14600" width="10" style="6"/>
    <col min="14601" max="14601" width="9.5546875" style="6" customWidth="1"/>
    <col min="14602" max="14602" width="12.77734375" style="6" customWidth="1"/>
    <col min="14603" max="14848" width="10" style="6"/>
    <col min="14849" max="14850" width="12.33203125" style="6" customWidth="1"/>
    <col min="14851" max="14851" width="16.21875" style="6" customWidth="1"/>
    <col min="14852" max="14853" width="12.5546875" style="6" customWidth="1"/>
    <col min="14854" max="14854" width="12.44140625" style="6" customWidth="1"/>
    <col min="14855" max="14855" width="11.109375" style="6" customWidth="1"/>
    <col min="14856" max="14856" width="10" style="6"/>
    <col min="14857" max="14857" width="9.5546875" style="6" customWidth="1"/>
    <col min="14858" max="14858" width="12.77734375" style="6" customWidth="1"/>
    <col min="14859" max="15104" width="10" style="6"/>
    <col min="15105" max="15106" width="12.33203125" style="6" customWidth="1"/>
    <col min="15107" max="15107" width="16.21875" style="6" customWidth="1"/>
    <col min="15108" max="15109" width="12.5546875" style="6" customWidth="1"/>
    <col min="15110" max="15110" width="12.44140625" style="6" customWidth="1"/>
    <col min="15111" max="15111" width="11.109375" style="6" customWidth="1"/>
    <col min="15112" max="15112" width="10" style="6"/>
    <col min="15113" max="15113" width="9.5546875" style="6" customWidth="1"/>
    <col min="15114" max="15114" width="12.77734375" style="6" customWidth="1"/>
    <col min="15115" max="15360" width="10" style="6"/>
    <col min="15361" max="15362" width="12.33203125" style="6" customWidth="1"/>
    <col min="15363" max="15363" width="16.21875" style="6" customWidth="1"/>
    <col min="15364" max="15365" width="12.5546875" style="6" customWidth="1"/>
    <col min="15366" max="15366" width="12.44140625" style="6" customWidth="1"/>
    <col min="15367" max="15367" width="11.109375" style="6" customWidth="1"/>
    <col min="15368" max="15368" width="10" style="6"/>
    <col min="15369" max="15369" width="9.5546875" style="6" customWidth="1"/>
    <col min="15370" max="15370" width="12.77734375" style="6" customWidth="1"/>
    <col min="15371" max="15616" width="10" style="6"/>
    <col min="15617" max="15618" width="12.33203125" style="6" customWidth="1"/>
    <col min="15619" max="15619" width="16.21875" style="6" customWidth="1"/>
    <col min="15620" max="15621" width="12.5546875" style="6" customWidth="1"/>
    <col min="15622" max="15622" width="12.44140625" style="6" customWidth="1"/>
    <col min="15623" max="15623" width="11.109375" style="6" customWidth="1"/>
    <col min="15624" max="15624" width="10" style="6"/>
    <col min="15625" max="15625" width="9.5546875" style="6" customWidth="1"/>
    <col min="15626" max="15626" width="12.77734375" style="6" customWidth="1"/>
    <col min="15627" max="15872" width="10" style="6"/>
    <col min="15873" max="15874" width="12.33203125" style="6" customWidth="1"/>
    <col min="15875" max="15875" width="16.21875" style="6" customWidth="1"/>
    <col min="15876" max="15877" width="12.5546875" style="6" customWidth="1"/>
    <col min="15878" max="15878" width="12.44140625" style="6" customWidth="1"/>
    <col min="15879" max="15879" width="11.109375" style="6" customWidth="1"/>
    <col min="15880" max="15880" width="10" style="6"/>
    <col min="15881" max="15881" width="9.5546875" style="6" customWidth="1"/>
    <col min="15882" max="15882" width="12.77734375" style="6" customWidth="1"/>
    <col min="15883" max="16128" width="10" style="6"/>
    <col min="16129" max="16130" width="12.33203125" style="6" customWidth="1"/>
    <col min="16131" max="16131" width="16.21875" style="6" customWidth="1"/>
    <col min="16132" max="16133" width="12.5546875" style="6" customWidth="1"/>
    <col min="16134" max="16134" width="12.44140625" style="6" customWidth="1"/>
    <col min="16135" max="16135" width="11.109375" style="6" customWidth="1"/>
    <col min="16136" max="16136" width="10" style="6"/>
    <col min="16137" max="16137" width="9.5546875" style="6" customWidth="1"/>
    <col min="16138" max="16138" width="12.77734375" style="6" customWidth="1"/>
    <col min="16139" max="16384" width="10" style="6"/>
  </cols>
  <sheetData>
    <row r="1" spans="1:256" s="1" customFormat="1" ht="18" customHeight="1">
      <c r="A1" s="7" t="s">
        <v>504</v>
      </c>
    </row>
    <row r="2" spans="1:256" s="2" customFormat="1" ht="25.95" customHeight="1">
      <c r="A2" s="146" t="s">
        <v>505</v>
      </c>
      <c r="B2" s="147"/>
      <c r="C2" s="147"/>
      <c r="D2" s="147"/>
      <c r="E2" s="147"/>
      <c r="F2" s="147"/>
      <c r="G2" s="147"/>
      <c r="H2" s="147"/>
      <c r="I2" s="147"/>
      <c r="J2" s="147"/>
    </row>
    <row r="3" spans="1:256" s="3" customFormat="1" ht="13.05" customHeight="1">
      <c r="A3" s="8"/>
      <c r="B3" s="8"/>
      <c r="C3" s="8"/>
      <c r="D3" s="8"/>
      <c r="E3" s="8"/>
      <c r="F3" s="8"/>
      <c r="G3" s="8"/>
      <c r="H3" s="8"/>
      <c r="I3" s="8"/>
      <c r="J3" s="35"/>
    </row>
    <row r="4" spans="1:256" s="4" customFormat="1" ht="18" customHeight="1">
      <c r="A4" s="148" t="s">
        <v>506</v>
      </c>
      <c r="B4" s="148"/>
      <c r="C4" s="149" t="s">
        <v>507</v>
      </c>
      <c r="D4" s="149"/>
      <c r="E4" s="149"/>
      <c r="F4" s="149"/>
      <c r="G4" s="149"/>
      <c r="H4" s="149"/>
      <c r="I4" s="149"/>
      <c r="J4" s="149"/>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row>
    <row r="5" spans="1:256" s="5" customFormat="1" ht="18" customHeight="1">
      <c r="A5" s="148" t="s">
        <v>508</v>
      </c>
      <c r="B5" s="148"/>
      <c r="C5" s="150"/>
      <c r="D5" s="150"/>
      <c r="E5" s="150"/>
      <c r="F5" s="9" t="s">
        <v>509</v>
      </c>
      <c r="G5" s="149"/>
      <c r="H5" s="149"/>
      <c r="I5" s="149"/>
      <c r="J5" s="149"/>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row>
    <row r="6" spans="1:256" s="5" customFormat="1" ht="36" customHeight="1">
      <c r="A6" s="148" t="s">
        <v>510</v>
      </c>
      <c r="B6" s="148"/>
      <c r="C6" s="9"/>
      <c r="D6" s="9" t="s">
        <v>511</v>
      </c>
      <c r="E6" s="9" t="s">
        <v>447</v>
      </c>
      <c r="F6" s="9" t="s">
        <v>512</v>
      </c>
      <c r="G6" s="9" t="s">
        <v>513</v>
      </c>
      <c r="H6" s="9" t="s">
        <v>514</v>
      </c>
      <c r="I6" s="148" t="s">
        <v>515</v>
      </c>
      <c r="J6" s="148"/>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row>
    <row r="7" spans="1:256" s="5" customFormat="1" ht="36" customHeight="1">
      <c r="A7" s="148"/>
      <c r="B7" s="148"/>
      <c r="C7" s="11" t="s">
        <v>516</v>
      </c>
      <c r="D7" s="12">
        <v>1401.92</v>
      </c>
      <c r="E7" s="12">
        <v>1401.92</v>
      </c>
      <c r="F7" s="12">
        <v>1401.92</v>
      </c>
      <c r="G7" s="9">
        <v>10</v>
      </c>
      <c r="H7" s="13" t="s">
        <v>517</v>
      </c>
      <c r="I7" s="151">
        <v>10</v>
      </c>
      <c r="J7" s="15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row>
    <row r="8" spans="1:256" s="5" customFormat="1" ht="36" customHeight="1">
      <c r="A8" s="148"/>
      <c r="B8" s="148"/>
      <c r="C8" s="11" t="s">
        <v>518</v>
      </c>
      <c r="D8" s="12">
        <v>1401.92</v>
      </c>
      <c r="E8" s="12">
        <v>1401.92</v>
      </c>
      <c r="F8" s="12">
        <v>1401.92</v>
      </c>
      <c r="G8" s="9" t="s">
        <v>451</v>
      </c>
      <c r="H8" s="13" t="s">
        <v>517</v>
      </c>
      <c r="I8" s="153" t="s">
        <v>451</v>
      </c>
      <c r="J8" s="153"/>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row>
    <row r="9" spans="1:256" s="5" customFormat="1" ht="36" customHeight="1">
      <c r="A9" s="148"/>
      <c r="B9" s="148"/>
      <c r="C9" s="11" t="s">
        <v>519</v>
      </c>
      <c r="D9" s="12"/>
      <c r="E9" s="12"/>
      <c r="F9" s="12"/>
      <c r="G9" s="9" t="s">
        <v>451</v>
      </c>
      <c r="H9" s="12"/>
      <c r="I9" s="153" t="s">
        <v>451</v>
      </c>
      <c r="J9" s="153"/>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row>
    <row r="10" spans="1:256" s="2" customFormat="1" ht="36" customHeight="1">
      <c r="A10" s="148"/>
      <c r="B10" s="148"/>
      <c r="C10" s="11" t="s">
        <v>520</v>
      </c>
      <c r="D10" s="14" t="s">
        <v>451</v>
      </c>
      <c r="E10" s="14" t="s">
        <v>451</v>
      </c>
      <c r="F10" s="14" t="s">
        <v>451</v>
      </c>
      <c r="G10" s="15" t="s">
        <v>451</v>
      </c>
      <c r="H10" s="12"/>
      <c r="I10" s="153" t="s">
        <v>451</v>
      </c>
      <c r="J10" s="153"/>
    </row>
    <row r="11" spans="1:256" s="2" customFormat="1" ht="18" customHeight="1">
      <c r="A11" s="148" t="s">
        <v>521</v>
      </c>
      <c r="B11" s="148" t="s">
        <v>522</v>
      </c>
      <c r="C11" s="148"/>
      <c r="D11" s="148"/>
      <c r="E11" s="148"/>
      <c r="F11" s="153" t="s">
        <v>523</v>
      </c>
      <c r="G11" s="153"/>
      <c r="H11" s="153"/>
      <c r="I11" s="153"/>
      <c r="J11" s="153"/>
    </row>
    <row r="12" spans="1:256" s="2" customFormat="1" ht="96" customHeight="1">
      <c r="A12" s="148"/>
      <c r="B12" s="159" t="s">
        <v>524</v>
      </c>
      <c r="C12" s="160"/>
      <c r="D12" s="160"/>
      <c r="E12" s="161"/>
      <c r="F12" s="153" t="s">
        <v>525</v>
      </c>
      <c r="G12" s="153"/>
      <c r="H12" s="153"/>
      <c r="I12" s="153"/>
      <c r="J12" s="153"/>
    </row>
    <row r="13" spans="1:256" s="2" customFormat="1" ht="36" customHeight="1">
      <c r="A13" s="151" t="s">
        <v>526</v>
      </c>
      <c r="B13" s="162"/>
      <c r="C13" s="152"/>
      <c r="D13" s="151" t="s">
        <v>527</v>
      </c>
      <c r="E13" s="162"/>
      <c r="F13" s="152"/>
      <c r="G13" s="167" t="s">
        <v>528</v>
      </c>
      <c r="H13" s="167" t="s">
        <v>513</v>
      </c>
      <c r="I13" s="167" t="s">
        <v>515</v>
      </c>
      <c r="J13" s="167" t="s">
        <v>529</v>
      </c>
    </row>
    <row r="14" spans="1:256" s="2" customFormat="1" ht="36" customHeight="1">
      <c r="A14" s="16" t="s">
        <v>530</v>
      </c>
      <c r="B14" s="9" t="s">
        <v>531</v>
      </c>
      <c r="C14" s="9" t="s">
        <v>532</v>
      </c>
      <c r="D14" s="9" t="s">
        <v>533</v>
      </c>
      <c r="E14" s="9" t="s">
        <v>534</v>
      </c>
      <c r="F14" s="17" t="s">
        <v>535</v>
      </c>
      <c r="G14" s="168"/>
      <c r="H14" s="168"/>
      <c r="I14" s="168"/>
      <c r="J14" s="168"/>
    </row>
    <row r="15" spans="1:256" s="2" customFormat="1" ht="18" customHeight="1">
      <c r="A15" s="163" t="s">
        <v>536</v>
      </c>
      <c r="B15" s="164" t="s">
        <v>537</v>
      </c>
      <c r="C15" s="21" t="s">
        <v>538</v>
      </c>
      <c r="D15" s="22" t="s">
        <v>539</v>
      </c>
      <c r="E15" s="23" t="s">
        <v>540</v>
      </c>
      <c r="F15" s="24" t="s">
        <v>541</v>
      </c>
      <c r="G15" s="17" t="s">
        <v>538</v>
      </c>
      <c r="H15" s="18">
        <v>2</v>
      </c>
      <c r="I15" s="18">
        <v>2</v>
      </c>
      <c r="J15" s="18" t="s">
        <v>542</v>
      </c>
    </row>
    <row r="16" spans="1:256" s="2" customFormat="1" ht="18" customHeight="1">
      <c r="A16" s="163"/>
      <c r="B16" s="165"/>
      <c r="C16" s="21" t="s">
        <v>543</v>
      </c>
      <c r="D16" s="19" t="s">
        <v>544</v>
      </c>
      <c r="E16" s="25">
        <v>0.9</v>
      </c>
      <c r="F16" s="24" t="s">
        <v>545</v>
      </c>
      <c r="G16" s="21" t="s">
        <v>546</v>
      </c>
      <c r="H16" s="18">
        <v>2</v>
      </c>
      <c r="I16" s="18">
        <v>2</v>
      </c>
      <c r="J16" s="18" t="s">
        <v>542</v>
      </c>
    </row>
    <row r="17" spans="1:10" s="2" customFormat="1" ht="18" customHeight="1">
      <c r="A17" s="163"/>
      <c r="B17" s="165"/>
      <c r="C17" s="21" t="s">
        <v>547</v>
      </c>
      <c r="D17" s="19" t="s">
        <v>539</v>
      </c>
      <c r="E17" s="23" t="s">
        <v>540</v>
      </c>
      <c r="F17" s="24" t="s">
        <v>541</v>
      </c>
      <c r="G17" s="17" t="s">
        <v>548</v>
      </c>
      <c r="H17" s="18">
        <v>2</v>
      </c>
      <c r="I17" s="18">
        <v>2</v>
      </c>
      <c r="J17" s="18" t="s">
        <v>542</v>
      </c>
    </row>
    <row r="18" spans="1:10" s="2" customFormat="1" ht="18" customHeight="1">
      <c r="A18" s="163"/>
      <c r="B18" s="165"/>
      <c r="C18" s="21" t="s">
        <v>549</v>
      </c>
      <c r="D18" s="19" t="s">
        <v>544</v>
      </c>
      <c r="E18" s="26" t="s">
        <v>550</v>
      </c>
      <c r="F18" s="24" t="s">
        <v>545</v>
      </c>
      <c r="G18" s="27" t="s">
        <v>550</v>
      </c>
      <c r="H18" s="18">
        <v>3</v>
      </c>
      <c r="I18" s="18">
        <v>3</v>
      </c>
      <c r="J18" s="18" t="s">
        <v>542</v>
      </c>
    </row>
    <row r="19" spans="1:10" s="2" customFormat="1" ht="18" customHeight="1">
      <c r="A19" s="163"/>
      <c r="B19" s="165"/>
      <c r="C19" s="21" t="s">
        <v>551</v>
      </c>
      <c r="D19" s="19" t="s">
        <v>544</v>
      </c>
      <c r="E19" s="26" t="s">
        <v>550</v>
      </c>
      <c r="F19" s="24" t="s">
        <v>545</v>
      </c>
      <c r="G19" s="27" t="s">
        <v>550</v>
      </c>
      <c r="H19" s="18">
        <v>3</v>
      </c>
      <c r="I19" s="18">
        <v>3</v>
      </c>
      <c r="J19" s="18" t="s">
        <v>542</v>
      </c>
    </row>
    <row r="20" spans="1:10" s="2" customFormat="1" ht="18" customHeight="1">
      <c r="A20" s="163"/>
      <c r="B20" s="165"/>
      <c r="C20" s="21" t="s">
        <v>552</v>
      </c>
      <c r="D20" s="19" t="s">
        <v>544</v>
      </c>
      <c r="E20" s="26" t="s">
        <v>550</v>
      </c>
      <c r="F20" s="24" t="s">
        <v>545</v>
      </c>
      <c r="G20" s="27" t="s">
        <v>550</v>
      </c>
      <c r="H20" s="18">
        <v>3</v>
      </c>
      <c r="I20" s="18">
        <v>3</v>
      </c>
      <c r="J20" s="18" t="s">
        <v>542</v>
      </c>
    </row>
    <row r="21" spans="1:10" s="2" customFormat="1" ht="18" customHeight="1">
      <c r="A21" s="163"/>
      <c r="B21" s="165"/>
      <c r="C21" s="21" t="s">
        <v>553</v>
      </c>
      <c r="D21" s="19" t="s">
        <v>544</v>
      </c>
      <c r="E21" s="26" t="s">
        <v>550</v>
      </c>
      <c r="F21" s="24" t="s">
        <v>541</v>
      </c>
      <c r="G21" s="27" t="s">
        <v>550</v>
      </c>
      <c r="H21" s="18">
        <v>3</v>
      </c>
      <c r="I21" s="18">
        <v>3</v>
      </c>
      <c r="J21" s="18" t="s">
        <v>542</v>
      </c>
    </row>
    <row r="22" spans="1:10" s="2" customFormat="1" ht="18" customHeight="1">
      <c r="A22" s="163"/>
      <c r="B22" s="165"/>
      <c r="C22" s="21" t="s">
        <v>554</v>
      </c>
      <c r="D22" s="19" t="s">
        <v>544</v>
      </c>
      <c r="E22" s="26" t="s">
        <v>550</v>
      </c>
      <c r="F22" s="24" t="s">
        <v>541</v>
      </c>
      <c r="G22" s="27" t="s">
        <v>550</v>
      </c>
      <c r="H22" s="18">
        <v>3</v>
      </c>
      <c r="I22" s="18">
        <v>3</v>
      </c>
      <c r="J22" s="18" t="s">
        <v>542</v>
      </c>
    </row>
    <row r="23" spans="1:10" s="2" customFormat="1" ht="18" customHeight="1">
      <c r="A23" s="163"/>
      <c r="B23" s="165"/>
      <c r="C23" s="21" t="s">
        <v>555</v>
      </c>
      <c r="D23" s="19" t="s">
        <v>539</v>
      </c>
      <c r="E23" s="23" t="s">
        <v>556</v>
      </c>
      <c r="F23" s="24" t="s">
        <v>541</v>
      </c>
      <c r="G23" s="17" t="s">
        <v>557</v>
      </c>
      <c r="H23" s="18">
        <v>3</v>
      </c>
      <c r="I23" s="18">
        <v>1</v>
      </c>
      <c r="J23" s="18" t="s">
        <v>558</v>
      </c>
    </row>
    <row r="24" spans="1:10" s="2" customFormat="1" ht="18" customHeight="1">
      <c r="A24" s="163"/>
      <c r="B24" s="165"/>
      <c r="C24" s="21" t="s">
        <v>559</v>
      </c>
      <c r="D24" s="19" t="s">
        <v>539</v>
      </c>
      <c r="E24" s="23" t="s">
        <v>560</v>
      </c>
      <c r="F24" s="24" t="s">
        <v>545</v>
      </c>
      <c r="G24" s="17" t="s">
        <v>560</v>
      </c>
      <c r="H24" s="18">
        <v>3</v>
      </c>
      <c r="I24" s="18">
        <v>3</v>
      </c>
      <c r="J24" s="18" t="s">
        <v>542</v>
      </c>
    </row>
    <row r="25" spans="1:10" s="2" customFormat="1" ht="18" customHeight="1">
      <c r="A25" s="163"/>
      <c r="B25" s="165"/>
      <c r="C25" s="21" t="s">
        <v>561</v>
      </c>
      <c r="D25" s="19" t="s">
        <v>539</v>
      </c>
      <c r="E25" s="23" t="s">
        <v>562</v>
      </c>
      <c r="F25" s="24" t="s">
        <v>541</v>
      </c>
      <c r="G25" s="9" t="s">
        <v>562</v>
      </c>
      <c r="H25" s="18">
        <v>3</v>
      </c>
      <c r="I25" s="18">
        <v>3</v>
      </c>
      <c r="J25" s="18" t="s">
        <v>542</v>
      </c>
    </row>
    <row r="26" spans="1:10" s="2" customFormat="1" ht="18" customHeight="1">
      <c r="A26" s="163"/>
      <c r="B26" s="164" t="s">
        <v>563</v>
      </c>
      <c r="C26" s="21" t="s">
        <v>564</v>
      </c>
      <c r="D26" s="19" t="s">
        <v>544</v>
      </c>
      <c r="E26" s="23" t="s">
        <v>565</v>
      </c>
      <c r="F26" s="24" t="s">
        <v>545</v>
      </c>
      <c r="G26" s="17" t="s">
        <v>565</v>
      </c>
      <c r="H26" s="18">
        <v>3</v>
      </c>
      <c r="I26" s="18">
        <v>3</v>
      </c>
      <c r="J26" s="18" t="s">
        <v>542</v>
      </c>
    </row>
    <row r="27" spans="1:10" s="2" customFormat="1" ht="18" customHeight="1">
      <c r="A27" s="163"/>
      <c r="B27" s="165"/>
      <c r="C27" s="21" t="s">
        <v>566</v>
      </c>
      <c r="D27" s="19" t="s">
        <v>544</v>
      </c>
      <c r="E27" s="23" t="s">
        <v>565</v>
      </c>
      <c r="F27" s="24" t="s">
        <v>545</v>
      </c>
      <c r="G27" s="17" t="s">
        <v>565</v>
      </c>
      <c r="H27" s="18">
        <v>3</v>
      </c>
      <c r="I27" s="18">
        <v>3</v>
      </c>
      <c r="J27" s="18" t="s">
        <v>542</v>
      </c>
    </row>
    <row r="28" spans="1:10" s="2" customFormat="1" ht="18" customHeight="1">
      <c r="A28" s="163"/>
      <c r="B28" s="165"/>
      <c r="C28" s="21" t="s">
        <v>567</v>
      </c>
      <c r="D28" s="19" t="s">
        <v>539</v>
      </c>
      <c r="E28" s="23" t="s">
        <v>517</v>
      </c>
      <c r="F28" s="24" t="s">
        <v>545</v>
      </c>
      <c r="G28" s="17" t="s">
        <v>517</v>
      </c>
      <c r="H28" s="18">
        <v>2</v>
      </c>
      <c r="I28" s="18">
        <v>2</v>
      </c>
      <c r="J28" s="18" t="s">
        <v>542</v>
      </c>
    </row>
    <row r="29" spans="1:10" s="2" customFormat="1" ht="18" customHeight="1">
      <c r="A29" s="163"/>
      <c r="B29" s="165"/>
      <c r="C29" s="21" t="s">
        <v>568</v>
      </c>
      <c r="D29" s="19" t="s">
        <v>539</v>
      </c>
      <c r="E29" s="23" t="s">
        <v>517</v>
      </c>
      <c r="F29" s="24" t="s">
        <v>545</v>
      </c>
      <c r="G29" s="17" t="s">
        <v>517</v>
      </c>
      <c r="H29" s="18">
        <v>2</v>
      </c>
      <c r="I29" s="18">
        <v>2</v>
      </c>
      <c r="J29" s="18" t="s">
        <v>542</v>
      </c>
    </row>
    <row r="30" spans="1:10" s="2" customFormat="1" ht="18" customHeight="1">
      <c r="A30" s="163"/>
      <c r="B30" s="20" t="s">
        <v>569</v>
      </c>
      <c r="C30" s="21" t="s">
        <v>570</v>
      </c>
      <c r="D30" s="19" t="s">
        <v>539</v>
      </c>
      <c r="E30" s="23" t="s">
        <v>571</v>
      </c>
      <c r="F30" s="24" t="s">
        <v>545</v>
      </c>
      <c r="G30" s="17" t="s">
        <v>572</v>
      </c>
      <c r="H30" s="18">
        <v>5</v>
      </c>
      <c r="I30" s="18">
        <v>5</v>
      </c>
      <c r="J30" s="18" t="s">
        <v>542</v>
      </c>
    </row>
    <row r="31" spans="1:10" s="2" customFormat="1" ht="18" customHeight="1">
      <c r="A31" s="163"/>
      <c r="B31" s="19" t="s">
        <v>573</v>
      </c>
      <c r="C31" s="21" t="s">
        <v>574</v>
      </c>
      <c r="D31" s="19" t="s">
        <v>544</v>
      </c>
      <c r="E31" s="23" t="s">
        <v>575</v>
      </c>
      <c r="F31" s="24" t="s">
        <v>545</v>
      </c>
      <c r="G31" s="17" t="s">
        <v>576</v>
      </c>
      <c r="H31" s="18">
        <v>5</v>
      </c>
      <c r="I31" s="18">
        <v>2</v>
      </c>
      <c r="J31" s="18" t="s">
        <v>577</v>
      </c>
    </row>
    <row r="32" spans="1:10" s="2" customFormat="1" ht="30" customHeight="1">
      <c r="A32" s="164" t="s">
        <v>578</v>
      </c>
      <c r="B32" s="164" t="s">
        <v>579</v>
      </c>
      <c r="C32" s="21" t="s">
        <v>580</v>
      </c>
      <c r="D32" s="19" t="s">
        <v>544</v>
      </c>
      <c r="E32" s="23" t="s">
        <v>581</v>
      </c>
      <c r="F32" s="24" t="s">
        <v>545</v>
      </c>
      <c r="G32" s="17" t="s">
        <v>582</v>
      </c>
      <c r="H32" s="18">
        <v>10</v>
      </c>
      <c r="I32" s="18">
        <v>8</v>
      </c>
      <c r="J32" s="18" t="s">
        <v>583</v>
      </c>
    </row>
    <row r="33" spans="1:10" s="2" customFormat="1" ht="30" customHeight="1">
      <c r="A33" s="165"/>
      <c r="B33" s="166"/>
      <c r="C33" s="21" t="s">
        <v>584</v>
      </c>
      <c r="D33" s="19" t="s">
        <v>544</v>
      </c>
      <c r="E33" s="23" t="s">
        <v>585</v>
      </c>
      <c r="F33" s="24" t="s">
        <v>545</v>
      </c>
      <c r="G33" s="17" t="s">
        <v>586</v>
      </c>
      <c r="H33" s="18">
        <v>5</v>
      </c>
      <c r="I33" s="18">
        <v>5</v>
      </c>
      <c r="J33" s="18" t="s">
        <v>542</v>
      </c>
    </row>
    <row r="34" spans="1:10" s="2" customFormat="1" ht="30" customHeight="1">
      <c r="A34" s="165"/>
      <c r="B34" s="19" t="s">
        <v>587</v>
      </c>
      <c r="C34" s="21" t="s">
        <v>588</v>
      </c>
      <c r="D34" s="19" t="s">
        <v>539</v>
      </c>
      <c r="E34" s="23" t="s">
        <v>588</v>
      </c>
      <c r="F34" s="24" t="s">
        <v>545</v>
      </c>
      <c r="G34" s="18" t="s">
        <v>589</v>
      </c>
      <c r="H34" s="18">
        <v>5</v>
      </c>
      <c r="I34" s="18">
        <v>5</v>
      </c>
      <c r="J34" s="18" t="s">
        <v>542</v>
      </c>
    </row>
    <row r="35" spans="1:10" s="2" customFormat="1" ht="30" customHeight="1">
      <c r="A35" s="166"/>
      <c r="B35" s="28" t="s">
        <v>590</v>
      </c>
      <c r="C35" s="21" t="s">
        <v>591</v>
      </c>
      <c r="D35" s="19" t="s">
        <v>544</v>
      </c>
      <c r="E35" s="23" t="s">
        <v>581</v>
      </c>
      <c r="F35" s="24" t="s">
        <v>545</v>
      </c>
      <c r="G35" s="17" t="s">
        <v>592</v>
      </c>
      <c r="H35" s="18">
        <v>10</v>
      </c>
      <c r="I35" s="18">
        <v>10</v>
      </c>
      <c r="J35" s="18" t="s">
        <v>542</v>
      </c>
    </row>
    <row r="36" spans="1:10" s="2" customFormat="1" ht="30" customHeight="1">
      <c r="A36" s="29" t="s">
        <v>593</v>
      </c>
      <c r="B36" s="30" t="s">
        <v>594</v>
      </c>
      <c r="C36" s="21" t="s">
        <v>595</v>
      </c>
      <c r="D36" s="19" t="s">
        <v>539</v>
      </c>
      <c r="E36" s="31" t="s">
        <v>571</v>
      </c>
      <c r="F36" s="24" t="s">
        <v>545</v>
      </c>
      <c r="G36" s="10" t="s">
        <v>596</v>
      </c>
      <c r="H36" s="18">
        <v>10</v>
      </c>
      <c r="I36" s="18">
        <v>9</v>
      </c>
      <c r="J36" s="36" t="s">
        <v>597</v>
      </c>
    </row>
    <row r="37" spans="1:10" s="2" customFormat="1" ht="54" customHeight="1">
      <c r="A37" s="169" t="s">
        <v>598</v>
      </c>
      <c r="B37" s="169"/>
      <c r="C37" s="169"/>
      <c r="D37" s="154" t="s">
        <v>599</v>
      </c>
      <c r="E37" s="155"/>
      <c r="F37" s="155"/>
      <c r="G37" s="155"/>
      <c r="H37" s="155"/>
      <c r="I37" s="155"/>
      <c r="J37" s="156"/>
    </row>
    <row r="38" spans="1:10" ht="16.95" customHeight="1">
      <c r="A38" s="157" t="s">
        <v>600</v>
      </c>
      <c r="B38" s="157"/>
      <c r="C38" s="157"/>
      <c r="D38" s="157"/>
      <c r="E38" s="157"/>
      <c r="F38" s="157"/>
      <c r="G38" s="157"/>
      <c r="H38" s="32">
        <v>100</v>
      </c>
      <c r="I38" s="32">
        <v>92</v>
      </c>
      <c r="J38" s="37" t="s">
        <v>609</v>
      </c>
    </row>
    <row r="39" spans="1:10" s="2" customFormat="1" ht="28.95" customHeight="1">
      <c r="A39" s="33" t="s">
        <v>601</v>
      </c>
      <c r="B39" s="34"/>
      <c r="C39" s="34"/>
      <c r="D39" s="34"/>
      <c r="E39" s="34"/>
      <c r="F39" s="34"/>
      <c r="G39" s="34"/>
      <c r="H39" s="34"/>
      <c r="I39" s="34"/>
      <c r="J39" s="34"/>
    </row>
    <row r="40" spans="1:10" s="2" customFormat="1" ht="27" customHeight="1">
      <c r="A40" s="158" t="s">
        <v>602</v>
      </c>
      <c r="B40" s="158"/>
      <c r="C40" s="158"/>
      <c r="D40" s="158"/>
      <c r="E40" s="158"/>
      <c r="F40" s="158"/>
      <c r="G40" s="158"/>
      <c r="H40" s="158"/>
      <c r="I40" s="158"/>
      <c r="J40" s="158"/>
    </row>
    <row r="41" spans="1:10" s="2" customFormat="1" ht="19.05" customHeight="1">
      <c r="A41" s="158" t="s">
        <v>603</v>
      </c>
      <c r="B41" s="158"/>
      <c r="C41" s="158"/>
      <c r="D41" s="158"/>
      <c r="E41" s="158"/>
      <c r="F41" s="158"/>
      <c r="G41" s="158"/>
      <c r="H41" s="158"/>
      <c r="I41" s="158"/>
      <c r="J41" s="158"/>
    </row>
    <row r="42" spans="1:10" s="2" customFormat="1" ht="18" customHeight="1">
      <c r="A42" s="158" t="s">
        <v>604</v>
      </c>
      <c r="B42" s="158"/>
      <c r="C42" s="158"/>
      <c r="D42" s="158"/>
      <c r="E42" s="158"/>
      <c r="F42" s="158"/>
      <c r="G42" s="158"/>
      <c r="H42" s="158"/>
      <c r="I42" s="158"/>
      <c r="J42" s="158"/>
    </row>
    <row r="43" spans="1:10" s="2" customFormat="1" ht="18" customHeight="1">
      <c r="A43" s="158" t="s">
        <v>605</v>
      </c>
      <c r="B43" s="158"/>
      <c r="C43" s="158"/>
      <c r="D43" s="158"/>
      <c r="E43" s="158"/>
      <c r="F43" s="158"/>
      <c r="G43" s="158"/>
      <c r="H43" s="158"/>
      <c r="I43" s="158"/>
      <c r="J43" s="158"/>
    </row>
    <row r="44" spans="1:10" s="2" customFormat="1" ht="18" customHeight="1">
      <c r="A44" s="158" t="s">
        <v>606</v>
      </c>
      <c r="B44" s="158"/>
      <c r="C44" s="158"/>
      <c r="D44" s="158"/>
      <c r="E44" s="158"/>
      <c r="F44" s="158"/>
      <c r="G44" s="158"/>
      <c r="H44" s="158"/>
      <c r="I44" s="158"/>
      <c r="J44" s="158"/>
    </row>
    <row r="45" spans="1:10" s="2" customFormat="1" ht="24" customHeight="1">
      <c r="A45" s="158" t="s">
        <v>607</v>
      </c>
      <c r="B45" s="158"/>
      <c r="C45" s="158"/>
      <c r="D45" s="158"/>
      <c r="E45" s="158"/>
      <c r="F45" s="158"/>
      <c r="G45" s="158"/>
      <c r="H45" s="158"/>
      <c r="I45" s="158"/>
      <c r="J45" s="158"/>
    </row>
    <row r="46" spans="1:10" s="2" customFormat="1" ht="12"/>
    <row r="47" spans="1:10" s="2" customFormat="1" ht="12"/>
    <row r="48" spans="1:10" s="2" customFormat="1" ht="12"/>
    <row r="49" s="2" customFormat="1" ht="12"/>
    <row r="50" s="2" customFormat="1" ht="12"/>
    <row r="51" s="2" customFormat="1" ht="12"/>
    <row r="52" s="2" customFormat="1" ht="12"/>
    <row r="53" s="2" customFormat="1" ht="12"/>
    <row r="54" s="2" customFormat="1" ht="12"/>
    <row r="55" s="2" customFormat="1" ht="12"/>
    <row r="56" s="2" customFormat="1" ht="12"/>
    <row r="57" s="2" customFormat="1" ht="12"/>
    <row r="58" s="2" customFormat="1" ht="12"/>
    <row r="59" s="2" customFormat="1" ht="12"/>
    <row r="60" s="2" customFormat="1" ht="12"/>
  </sheetData>
  <mergeCells count="37">
    <mergeCell ref="A6:B10"/>
    <mergeCell ref="A42:J42"/>
    <mergeCell ref="A43:J43"/>
    <mergeCell ref="A44:J44"/>
    <mergeCell ref="A45:J45"/>
    <mergeCell ref="A11:A12"/>
    <mergeCell ref="A15:A31"/>
    <mergeCell ref="A32:A35"/>
    <mergeCell ref="B15:B25"/>
    <mergeCell ref="B26:B29"/>
    <mergeCell ref="B32:B33"/>
    <mergeCell ref="G13:G14"/>
    <mergeCell ref="H13:H14"/>
    <mergeCell ref="I13:I14"/>
    <mergeCell ref="J13:J14"/>
    <mergeCell ref="A37:C37"/>
    <mergeCell ref="D37:J37"/>
    <mergeCell ref="A38:G38"/>
    <mergeCell ref="A40:J40"/>
    <mergeCell ref="A41:J41"/>
    <mergeCell ref="B11:E11"/>
    <mergeCell ref="F11:J11"/>
    <mergeCell ref="B12:E12"/>
    <mergeCell ref="F12:J12"/>
    <mergeCell ref="A13:C13"/>
    <mergeCell ref="D13:F13"/>
    <mergeCell ref="I6:J6"/>
    <mergeCell ref="I7:J7"/>
    <mergeCell ref="I8:J8"/>
    <mergeCell ref="I9:J9"/>
    <mergeCell ref="I10:J10"/>
    <mergeCell ref="A2:J2"/>
    <mergeCell ref="A4:B4"/>
    <mergeCell ref="C4:J4"/>
    <mergeCell ref="A5:B5"/>
    <mergeCell ref="C5:E5"/>
    <mergeCell ref="G5:J5"/>
  </mergeCells>
  <phoneticPr fontId="22" type="noConversion"/>
  <printOptions horizontalCentered="1"/>
  <pageMargins left="0.70833333333333304" right="0.70833333333333304" top="0.75138888888888899" bottom="0.75138888888888899" header="0.31041666666666701" footer="0.31041666666666701"/>
  <pageSetup paperSize="9" scale="74" orientation="portrait"/>
</worksheet>
</file>

<file path=xl/worksheets/sheet2.xml><?xml version="1.0" encoding="utf-8"?>
<worksheet xmlns="http://schemas.openxmlformats.org/spreadsheetml/2006/main" xmlns:r="http://schemas.openxmlformats.org/officeDocument/2006/relationships">
  <sheetPr>
    <outlinePr summaryBelow="0"/>
  </sheetPr>
  <dimension ref="A1:N61"/>
  <sheetViews>
    <sheetView workbookViewId="0">
      <selection activeCell="F15" sqref="F15"/>
    </sheetView>
  </sheetViews>
  <sheetFormatPr defaultColWidth="9" defaultRowHeight="14.4"/>
  <cols>
    <col min="1" max="3" width="3.21875" customWidth="1"/>
    <col min="4" max="4" width="32.77734375" customWidth="1"/>
    <col min="5" max="5" width="14.21875" customWidth="1"/>
    <col min="6" max="6" width="13.21875" customWidth="1"/>
    <col min="7" max="7" width="13.6640625" customWidth="1"/>
    <col min="8" max="8" width="12.5546875" customWidth="1"/>
    <col min="9" max="9" width="14.21875" customWidth="1"/>
    <col min="10" max="10" width="12.109375" customWidth="1"/>
    <col min="11" max="11" width="16.77734375" customWidth="1"/>
    <col min="12" max="12" width="18.77734375" customWidth="1"/>
    <col min="14" max="14" width="11.6640625" bestFit="1" customWidth="1"/>
  </cols>
  <sheetData>
    <row r="1" spans="1:14" s="58" customFormat="1" ht="28.2">
      <c r="G1" s="72" t="s">
        <v>114</v>
      </c>
    </row>
    <row r="2" spans="1:14" s="59" customFormat="1" ht="12">
      <c r="L2" s="61" t="s">
        <v>115</v>
      </c>
    </row>
    <row r="3" spans="1:14" s="59" customFormat="1" ht="12">
      <c r="A3" s="61" t="s">
        <v>2</v>
      </c>
      <c r="L3" s="61" t="s">
        <v>3</v>
      </c>
    </row>
    <row r="4" spans="1:14" s="59" customFormat="1" ht="19.5" customHeight="1">
      <c r="A4" s="95" t="s">
        <v>6</v>
      </c>
      <c r="B4" s="95"/>
      <c r="C4" s="95"/>
      <c r="D4" s="95"/>
      <c r="E4" s="97" t="s">
        <v>97</v>
      </c>
      <c r="F4" s="97" t="s">
        <v>116</v>
      </c>
      <c r="G4" s="97" t="s">
        <v>117</v>
      </c>
      <c r="H4" s="97" t="s">
        <v>118</v>
      </c>
      <c r="I4" s="97"/>
      <c r="J4" s="97" t="s">
        <v>119</v>
      </c>
      <c r="K4" s="97" t="s">
        <v>120</v>
      </c>
      <c r="L4" s="97" t="s">
        <v>121</v>
      </c>
    </row>
    <row r="5" spans="1:14" s="59" customFormat="1" ht="19.5" customHeight="1">
      <c r="A5" s="97" t="s">
        <v>122</v>
      </c>
      <c r="B5" s="97"/>
      <c r="C5" s="97"/>
      <c r="D5" s="95" t="s">
        <v>123</v>
      </c>
      <c r="E5" s="97"/>
      <c r="F5" s="97"/>
      <c r="G5" s="97"/>
      <c r="H5" s="97" t="s">
        <v>124</v>
      </c>
      <c r="I5" s="97" t="s">
        <v>125</v>
      </c>
      <c r="J5" s="97"/>
      <c r="K5" s="97"/>
      <c r="L5" s="97" t="s">
        <v>124</v>
      </c>
    </row>
    <row r="6" spans="1:14" s="59" customFormat="1" ht="19.5" customHeight="1">
      <c r="A6" s="97"/>
      <c r="B6" s="97"/>
      <c r="C6" s="97"/>
      <c r="D6" s="95"/>
      <c r="E6" s="97"/>
      <c r="F6" s="97"/>
      <c r="G6" s="97"/>
      <c r="H6" s="97"/>
      <c r="I6" s="97"/>
      <c r="J6" s="97"/>
      <c r="K6" s="97"/>
      <c r="L6" s="97"/>
    </row>
    <row r="7" spans="1:14" s="59" customFormat="1" ht="19.5" customHeight="1">
      <c r="A7" s="97"/>
      <c r="B7" s="97"/>
      <c r="C7" s="97"/>
      <c r="D7" s="95"/>
      <c r="E7" s="97"/>
      <c r="F7" s="97"/>
      <c r="G7" s="97"/>
      <c r="H7" s="97"/>
      <c r="I7" s="97"/>
      <c r="J7" s="97"/>
      <c r="K7" s="97"/>
      <c r="L7" s="97"/>
    </row>
    <row r="8" spans="1:14" s="59" customFormat="1" ht="19.5" customHeight="1">
      <c r="A8" s="95" t="s">
        <v>126</v>
      </c>
      <c r="B8" s="95" t="s">
        <v>127</v>
      </c>
      <c r="C8" s="95" t="s">
        <v>128</v>
      </c>
      <c r="D8" s="62" t="s">
        <v>10</v>
      </c>
      <c r="E8" s="67" t="s">
        <v>11</v>
      </c>
      <c r="F8" s="67" t="s">
        <v>12</v>
      </c>
      <c r="G8" s="67" t="s">
        <v>20</v>
      </c>
      <c r="H8" s="67" t="s">
        <v>24</v>
      </c>
      <c r="I8" s="67" t="s">
        <v>28</v>
      </c>
      <c r="J8" s="67" t="s">
        <v>32</v>
      </c>
      <c r="K8" s="67" t="s">
        <v>36</v>
      </c>
      <c r="L8" s="67" t="s">
        <v>40</v>
      </c>
    </row>
    <row r="9" spans="1:14" s="59" customFormat="1" ht="19.5" customHeight="1">
      <c r="A9" s="95"/>
      <c r="B9" s="95"/>
      <c r="C9" s="95"/>
      <c r="D9" s="62" t="s">
        <v>129</v>
      </c>
      <c r="E9" s="79">
        <f>E10+E15+E28</f>
        <v>2956.2099999999996</v>
      </c>
      <c r="F9" s="79">
        <v>2513.58</v>
      </c>
      <c r="G9" s="66"/>
      <c r="H9" s="66"/>
      <c r="I9" s="66"/>
      <c r="J9" s="66"/>
      <c r="K9" s="66"/>
      <c r="L9" s="66">
        <v>442.63</v>
      </c>
      <c r="N9" s="91"/>
    </row>
    <row r="10" spans="1:14" s="59" customFormat="1" ht="19.5" customHeight="1">
      <c r="A10" s="98" t="s">
        <v>130</v>
      </c>
      <c r="B10" s="98"/>
      <c r="C10" s="98"/>
      <c r="D10" s="77" t="s">
        <v>131</v>
      </c>
      <c r="E10" s="66">
        <v>193.48</v>
      </c>
      <c r="F10" s="66">
        <v>193.48</v>
      </c>
      <c r="G10" s="66"/>
      <c r="H10" s="66"/>
      <c r="I10" s="66"/>
      <c r="J10" s="66"/>
      <c r="K10" s="66"/>
      <c r="L10" s="66"/>
    </row>
    <row r="11" spans="1:14" s="59" customFormat="1" ht="19.5" customHeight="1">
      <c r="A11" s="98" t="s">
        <v>132</v>
      </c>
      <c r="B11" s="98"/>
      <c r="C11" s="98"/>
      <c r="D11" s="77" t="s">
        <v>133</v>
      </c>
      <c r="E11" s="66">
        <f>SUM(E12:E14)</f>
        <v>193.48000000000002</v>
      </c>
      <c r="F11" s="66">
        <v>193.48</v>
      </c>
      <c r="G11" s="66"/>
      <c r="H11" s="66"/>
      <c r="I11" s="66"/>
      <c r="J11" s="66"/>
      <c r="K11" s="66"/>
      <c r="L11" s="66"/>
    </row>
    <row r="12" spans="1:14" s="59" customFormat="1" ht="19.5" customHeight="1">
      <c r="A12" s="98" t="s">
        <v>134</v>
      </c>
      <c r="B12" s="98"/>
      <c r="C12" s="98"/>
      <c r="D12" s="77" t="s">
        <v>135</v>
      </c>
      <c r="E12" s="66">
        <v>62.39</v>
      </c>
      <c r="F12" s="66">
        <v>62.39</v>
      </c>
      <c r="G12" s="66"/>
      <c r="H12" s="66"/>
      <c r="I12" s="66"/>
      <c r="J12" s="66"/>
      <c r="K12" s="66"/>
      <c r="L12" s="66"/>
    </row>
    <row r="13" spans="1:14" s="59" customFormat="1" ht="19.5" customHeight="1">
      <c r="A13" s="98" t="s">
        <v>136</v>
      </c>
      <c r="B13" s="98"/>
      <c r="C13" s="98"/>
      <c r="D13" s="77" t="s">
        <v>137</v>
      </c>
      <c r="E13" s="66">
        <v>83.73</v>
      </c>
      <c r="F13" s="66">
        <v>83.73</v>
      </c>
      <c r="G13" s="66"/>
      <c r="H13" s="66"/>
      <c r="I13" s="66"/>
      <c r="J13" s="66"/>
      <c r="K13" s="66"/>
      <c r="L13" s="66"/>
    </row>
    <row r="14" spans="1:14" s="59" customFormat="1" ht="19.5" customHeight="1">
      <c r="A14" s="98" t="s">
        <v>138</v>
      </c>
      <c r="B14" s="98"/>
      <c r="C14" s="98"/>
      <c r="D14" s="77" t="s">
        <v>139</v>
      </c>
      <c r="E14" s="66">
        <v>47.36</v>
      </c>
      <c r="F14" s="66">
        <v>47.36</v>
      </c>
      <c r="G14" s="66"/>
      <c r="H14" s="66"/>
      <c r="I14" s="66"/>
      <c r="J14" s="66"/>
      <c r="K14" s="66"/>
      <c r="L14" s="66"/>
    </row>
    <row r="15" spans="1:14" s="59" customFormat="1" ht="19.5" customHeight="1">
      <c r="A15" s="98" t="s">
        <v>140</v>
      </c>
      <c r="B15" s="98"/>
      <c r="C15" s="98"/>
      <c r="D15" s="77" t="s">
        <v>141</v>
      </c>
      <c r="E15" s="79">
        <f>E16+E18+E24</f>
        <v>2665.7799999999997</v>
      </c>
      <c r="F15" s="79">
        <f>F16+F18+F24</f>
        <v>2223.1499999999996</v>
      </c>
      <c r="G15" s="66"/>
      <c r="H15" s="66"/>
      <c r="I15" s="66"/>
      <c r="J15" s="66"/>
      <c r="K15" s="66"/>
      <c r="L15" s="66">
        <v>442.63</v>
      </c>
    </row>
    <row r="16" spans="1:14" s="59" customFormat="1" ht="19.5" customHeight="1">
      <c r="A16" s="98" t="s">
        <v>142</v>
      </c>
      <c r="B16" s="98"/>
      <c r="C16" s="98"/>
      <c r="D16" s="77" t="s">
        <v>143</v>
      </c>
      <c r="E16" s="66">
        <v>0.97</v>
      </c>
      <c r="F16" s="66">
        <v>0.97</v>
      </c>
      <c r="G16" s="66"/>
      <c r="H16" s="66"/>
      <c r="I16" s="66"/>
      <c r="J16" s="66"/>
      <c r="K16" s="66"/>
      <c r="L16" s="66"/>
    </row>
    <row r="17" spans="1:12" s="59" customFormat="1" ht="19.5" customHeight="1">
      <c r="A17" s="98" t="s">
        <v>144</v>
      </c>
      <c r="B17" s="98"/>
      <c r="C17" s="98"/>
      <c r="D17" s="77" t="s">
        <v>145</v>
      </c>
      <c r="E17" s="66">
        <v>0.97</v>
      </c>
      <c r="F17" s="66">
        <v>0.97</v>
      </c>
      <c r="G17" s="66"/>
      <c r="H17" s="66"/>
      <c r="I17" s="66"/>
      <c r="J17" s="66"/>
      <c r="K17" s="66"/>
      <c r="L17" s="66"/>
    </row>
    <row r="18" spans="1:12" s="59" customFormat="1" ht="19.5" customHeight="1">
      <c r="A18" s="98" t="s">
        <v>146</v>
      </c>
      <c r="B18" s="98"/>
      <c r="C18" s="98"/>
      <c r="D18" s="77" t="s">
        <v>147</v>
      </c>
      <c r="E18" s="79">
        <f>SUM(E19:E23)</f>
        <v>2570.4899999999998</v>
      </c>
      <c r="F18" s="79">
        <f>SUM(F19:F23)</f>
        <v>2127.8599999999997</v>
      </c>
      <c r="G18" s="66"/>
      <c r="H18" s="66"/>
      <c r="I18" s="66"/>
      <c r="J18" s="66"/>
      <c r="K18" s="66"/>
      <c r="L18" s="66">
        <f>SUM(L19:L23)</f>
        <v>442.63</v>
      </c>
    </row>
    <row r="19" spans="1:12" s="59" customFormat="1" ht="19.5" customHeight="1">
      <c r="A19" s="98" t="s">
        <v>148</v>
      </c>
      <c r="B19" s="98"/>
      <c r="C19" s="98"/>
      <c r="D19" s="77" t="s">
        <v>149</v>
      </c>
      <c r="E19" s="79">
        <v>1020.64</v>
      </c>
      <c r="F19" s="66">
        <v>998.51</v>
      </c>
      <c r="G19" s="66"/>
      <c r="H19" s="66"/>
      <c r="I19" s="66"/>
      <c r="J19" s="66"/>
      <c r="K19" s="66"/>
      <c r="L19" s="66">
        <v>22.13</v>
      </c>
    </row>
    <row r="20" spans="1:12" s="59" customFormat="1" ht="19.5" customHeight="1">
      <c r="A20" s="98" t="s">
        <v>150</v>
      </c>
      <c r="B20" s="98"/>
      <c r="C20" s="98"/>
      <c r="D20" s="77" t="s">
        <v>151</v>
      </c>
      <c r="E20" s="66">
        <v>8.6</v>
      </c>
      <c r="F20" s="66">
        <v>8.49</v>
      </c>
      <c r="G20" s="66"/>
      <c r="H20" s="66"/>
      <c r="I20" s="66"/>
      <c r="J20" s="66"/>
      <c r="K20" s="66"/>
      <c r="L20" s="66">
        <v>0.11</v>
      </c>
    </row>
    <row r="21" spans="1:12" s="59" customFormat="1" ht="19.5" customHeight="1">
      <c r="A21" s="98" t="s">
        <v>152</v>
      </c>
      <c r="B21" s="98"/>
      <c r="C21" s="98"/>
      <c r="D21" s="77" t="s">
        <v>153</v>
      </c>
      <c r="E21" s="66">
        <v>41.35</v>
      </c>
      <c r="F21" s="66">
        <v>21.32</v>
      </c>
      <c r="G21" s="66"/>
      <c r="H21" s="66"/>
      <c r="I21" s="66"/>
      <c r="J21" s="66"/>
      <c r="K21" s="66"/>
      <c r="L21" s="66">
        <v>20.03</v>
      </c>
    </row>
    <row r="22" spans="1:12" s="59" customFormat="1" ht="19.5" customHeight="1">
      <c r="A22" s="98" t="s">
        <v>154</v>
      </c>
      <c r="B22" s="98"/>
      <c r="C22" s="98"/>
      <c r="D22" s="77" t="s">
        <v>155</v>
      </c>
      <c r="E22" s="66">
        <v>543.87</v>
      </c>
      <c r="F22" s="66">
        <v>166.01</v>
      </c>
      <c r="G22" s="66"/>
      <c r="H22" s="66"/>
      <c r="I22" s="66"/>
      <c r="J22" s="66"/>
      <c r="K22" s="66"/>
      <c r="L22" s="66">
        <v>377.86</v>
      </c>
    </row>
    <row r="23" spans="1:12" s="59" customFormat="1" ht="19.5" customHeight="1">
      <c r="A23" s="98" t="s">
        <v>156</v>
      </c>
      <c r="B23" s="98"/>
      <c r="C23" s="98"/>
      <c r="D23" s="77" t="s">
        <v>157</v>
      </c>
      <c r="E23" s="66">
        <v>956.03</v>
      </c>
      <c r="F23" s="66">
        <v>933.53</v>
      </c>
      <c r="G23" s="66"/>
      <c r="H23" s="66"/>
      <c r="I23" s="66"/>
      <c r="J23" s="66"/>
      <c r="K23" s="66"/>
      <c r="L23" s="66">
        <v>22.5</v>
      </c>
    </row>
    <row r="24" spans="1:12" s="59" customFormat="1" ht="19.5" customHeight="1">
      <c r="A24" s="98" t="s">
        <v>158</v>
      </c>
      <c r="B24" s="98"/>
      <c r="C24" s="98"/>
      <c r="D24" s="77" t="s">
        <v>159</v>
      </c>
      <c r="E24" s="66">
        <f>SUM(E25:E27)</f>
        <v>94.320000000000007</v>
      </c>
      <c r="F24" s="66">
        <f>SUM(F25:F27)</f>
        <v>94.320000000000007</v>
      </c>
      <c r="G24" s="66"/>
      <c r="H24" s="66"/>
      <c r="I24" s="66"/>
      <c r="J24" s="66"/>
      <c r="K24" s="66"/>
      <c r="L24" s="66"/>
    </row>
    <row r="25" spans="1:12" s="59" customFormat="1" ht="19.5" customHeight="1">
      <c r="A25" s="98" t="s">
        <v>160</v>
      </c>
      <c r="B25" s="98"/>
      <c r="C25" s="98"/>
      <c r="D25" s="77" t="s">
        <v>161</v>
      </c>
      <c r="E25" s="66">
        <v>49.29</v>
      </c>
      <c r="F25" s="66">
        <v>49.29</v>
      </c>
      <c r="G25" s="66"/>
      <c r="H25" s="66"/>
      <c r="I25" s="66"/>
      <c r="J25" s="66"/>
      <c r="K25" s="66"/>
      <c r="L25" s="66"/>
    </row>
    <row r="26" spans="1:12" s="59" customFormat="1" ht="19.5" customHeight="1">
      <c r="A26" s="98" t="s">
        <v>162</v>
      </c>
      <c r="B26" s="98"/>
      <c r="C26" s="98"/>
      <c r="D26" s="77" t="s">
        <v>163</v>
      </c>
      <c r="E26" s="66">
        <v>41.17</v>
      </c>
      <c r="F26" s="66">
        <v>41.17</v>
      </c>
      <c r="G26" s="66"/>
      <c r="H26" s="66"/>
      <c r="I26" s="66"/>
      <c r="J26" s="66"/>
      <c r="K26" s="66"/>
      <c r="L26" s="66"/>
    </row>
    <row r="27" spans="1:12" s="59" customFormat="1" ht="19.5" customHeight="1">
      <c r="A27" s="98" t="s">
        <v>164</v>
      </c>
      <c r="B27" s="98"/>
      <c r="C27" s="98"/>
      <c r="D27" s="77" t="s">
        <v>165</v>
      </c>
      <c r="E27" s="66">
        <v>3.86</v>
      </c>
      <c r="F27" s="66">
        <v>3.86</v>
      </c>
      <c r="G27" s="66"/>
      <c r="H27" s="66"/>
      <c r="I27" s="66"/>
      <c r="J27" s="66"/>
      <c r="K27" s="66"/>
      <c r="L27" s="66"/>
    </row>
    <row r="28" spans="1:12" s="59" customFormat="1" ht="19.5" customHeight="1">
      <c r="A28" s="98" t="s">
        <v>166</v>
      </c>
      <c r="B28" s="98"/>
      <c r="C28" s="98"/>
      <c r="D28" s="77" t="s">
        <v>167</v>
      </c>
      <c r="E28" s="66">
        <v>96.95</v>
      </c>
      <c r="F28" s="66">
        <v>96.95</v>
      </c>
      <c r="G28" s="66"/>
      <c r="H28" s="66"/>
      <c r="I28" s="66"/>
      <c r="J28" s="66"/>
      <c r="K28" s="66"/>
      <c r="L28" s="66"/>
    </row>
    <row r="29" spans="1:12" s="59" customFormat="1" ht="19.5" customHeight="1">
      <c r="A29" s="98" t="s">
        <v>168</v>
      </c>
      <c r="B29" s="98"/>
      <c r="C29" s="98"/>
      <c r="D29" s="77" t="s">
        <v>169</v>
      </c>
      <c r="E29" s="66">
        <v>96.95</v>
      </c>
      <c r="F29" s="66">
        <v>96.95</v>
      </c>
      <c r="G29" s="66"/>
      <c r="H29" s="66"/>
      <c r="I29" s="66"/>
      <c r="J29" s="66"/>
      <c r="K29" s="66"/>
      <c r="L29" s="66"/>
    </row>
    <row r="30" spans="1:12" s="59" customFormat="1" ht="19.5" customHeight="1">
      <c r="A30" s="98" t="s">
        <v>170</v>
      </c>
      <c r="B30" s="98"/>
      <c r="C30" s="98"/>
      <c r="D30" s="77" t="s">
        <v>171</v>
      </c>
      <c r="E30" s="66">
        <v>96.95</v>
      </c>
      <c r="F30" s="66">
        <v>96.95</v>
      </c>
      <c r="G30" s="66"/>
      <c r="H30" s="66"/>
      <c r="I30" s="66"/>
      <c r="J30" s="66"/>
      <c r="K30" s="66"/>
      <c r="L30" s="66"/>
    </row>
    <row r="31" spans="1:12" s="59" customFormat="1" ht="19.5" customHeight="1">
      <c r="A31" s="99" t="s">
        <v>172</v>
      </c>
      <c r="B31" s="99"/>
      <c r="C31" s="99"/>
      <c r="D31" s="99"/>
      <c r="E31" s="99"/>
      <c r="F31" s="99"/>
      <c r="G31" s="99"/>
      <c r="H31" s="99"/>
      <c r="I31" s="99"/>
      <c r="J31" s="99"/>
      <c r="K31" s="99"/>
      <c r="L31" s="88"/>
    </row>
    <row r="32" spans="1:12" s="59" customFormat="1" ht="12"/>
    <row r="33" s="59" customFormat="1" ht="12"/>
    <row r="34" s="59" customFormat="1" ht="12"/>
    <row r="35" s="59" customFormat="1" ht="12"/>
    <row r="36" s="59" customFormat="1" ht="12"/>
    <row r="37" s="59" customFormat="1" ht="12"/>
    <row r="38" s="59" customFormat="1" ht="12"/>
    <row r="39" s="59" customFormat="1" ht="12"/>
    <row r="40" s="59" customFormat="1" ht="12"/>
    <row r="41" s="59" customFormat="1" ht="12"/>
    <row r="42" s="59" customFormat="1" ht="12"/>
    <row r="43" s="59" customFormat="1" ht="12"/>
    <row r="44" s="59" customFormat="1" ht="12"/>
    <row r="45" s="59" customFormat="1" ht="12"/>
    <row r="46" s="59" customFormat="1" ht="12"/>
    <row r="47" s="59" customFormat="1" ht="12"/>
    <row r="48"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37">
    <mergeCell ref="J4:J7"/>
    <mergeCell ref="K4:K7"/>
    <mergeCell ref="L4:L7"/>
    <mergeCell ref="A5:C7"/>
    <mergeCell ref="A28:C28"/>
    <mergeCell ref="A13:C13"/>
    <mergeCell ref="A14:C14"/>
    <mergeCell ref="A15:C15"/>
    <mergeCell ref="A16:C16"/>
    <mergeCell ref="A17:C17"/>
    <mergeCell ref="A4:D4"/>
    <mergeCell ref="H4:I4"/>
    <mergeCell ref="A10:C10"/>
    <mergeCell ref="A11:C11"/>
    <mergeCell ref="A12:C12"/>
    <mergeCell ref="D5:D7"/>
    <mergeCell ref="A29:C29"/>
    <mergeCell ref="A30:C30"/>
    <mergeCell ref="A31:K31"/>
    <mergeCell ref="A8:A9"/>
    <mergeCell ref="B8:B9"/>
    <mergeCell ref="C8:C9"/>
    <mergeCell ref="A23:C23"/>
    <mergeCell ref="A24:C24"/>
    <mergeCell ref="A25:C25"/>
    <mergeCell ref="A26:C26"/>
    <mergeCell ref="A27:C27"/>
    <mergeCell ref="A18:C18"/>
    <mergeCell ref="A19:C19"/>
    <mergeCell ref="A20:C20"/>
    <mergeCell ref="A21:C21"/>
    <mergeCell ref="A22:C22"/>
    <mergeCell ref="E4:E7"/>
    <mergeCell ref="F4:F7"/>
    <mergeCell ref="G4:G7"/>
    <mergeCell ref="H5:H7"/>
    <mergeCell ref="I5:I7"/>
  </mergeCells>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outlinePr summaryBelow="0"/>
  </sheetPr>
  <dimension ref="A1:J61"/>
  <sheetViews>
    <sheetView workbookViewId="0">
      <selection activeCell="F9" sqref="F9"/>
    </sheetView>
  </sheetViews>
  <sheetFormatPr defaultColWidth="9" defaultRowHeight="14.4"/>
  <cols>
    <col min="1" max="3" width="3.21875" customWidth="1"/>
    <col min="4" max="4" width="32.77734375" customWidth="1"/>
    <col min="5" max="10" width="18.77734375" customWidth="1"/>
  </cols>
  <sheetData>
    <row r="1" spans="1:10" s="58" customFormat="1" ht="28.2">
      <c r="F1" s="72" t="s">
        <v>173</v>
      </c>
    </row>
    <row r="2" spans="1:10" s="59" customFormat="1" ht="12">
      <c r="J2" s="61" t="s">
        <v>174</v>
      </c>
    </row>
    <row r="3" spans="1:10" s="59" customFormat="1" ht="12">
      <c r="A3" s="61" t="s">
        <v>2</v>
      </c>
      <c r="J3" s="61" t="s">
        <v>3</v>
      </c>
    </row>
    <row r="4" spans="1:10" s="59" customFormat="1" ht="19.5" customHeight="1">
      <c r="A4" s="95" t="s">
        <v>6</v>
      </c>
      <c r="B4" s="95"/>
      <c r="C4" s="95"/>
      <c r="D4" s="95"/>
      <c r="E4" s="97" t="s">
        <v>99</v>
      </c>
      <c r="F4" s="97" t="s">
        <v>175</v>
      </c>
      <c r="G4" s="97" t="s">
        <v>176</v>
      </c>
      <c r="H4" s="97" t="s">
        <v>177</v>
      </c>
      <c r="I4" s="97" t="s">
        <v>178</v>
      </c>
      <c r="J4" s="97" t="s">
        <v>179</v>
      </c>
    </row>
    <row r="5" spans="1:10" s="59" customFormat="1" ht="19.5" customHeight="1">
      <c r="A5" s="97" t="s">
        <v>122</v>
      </c>
      <c r="B5" s="97"/>
      <c r="C5" s="97"/>
      <c r="D5" s="95" t="s">
        <v>123</v>
      </c>
      <c r="E5" s="97"/>
      <c r="F5" s="97"/>
      <c r="G5" s="97"/>
      <c r="H5" s="97"/>
      <c r="I5" s="97"/>
      <c r="J5" s="97"/>
    </row>
    <row r="6" spans="1:10" s="59" customFormat="1" ht="19.5" customHeight="1">
      <c r="A6" s="97"/>
      <c r="B6" s="97"/>
      <c r="C6" s="97"/>
      <c r="D6" s="95"/>
      <c r="E6" s="97"/>
      <c r="F6" s="97"/>
      <c r="G6" s="97"/>
      <c r="H6" s="97"/>
      <c r="I6" s="97"/>
      <c r="J6" s="97"/>
    </row>
    <row r="7" spans="1:10" s="59" customFormat="1" ht="19.5" customHeight="1">
      <c r="A7" s="97"/>
      <c r="B7" s="97"/>
      <c r="C7" s="97"/>
      <c r="D7" s="95"/>
      <c r="E7" s="97"/>
      <c r="F7" s="97"/>
      <c r="G7" s="97"/>
      <c r="H7" s="97"/>
      <c r="I7" s="97"/>
      <c r="J7" s="97"/>
    </row>
    <row r="8" spans="1:10" s="59" customFormat="1" ht="19.5" customHeight="1">
      <c r="A8" s="95" t="s">
        <v>126</v>
      </c>
      <c r="B8" s="95" t="s">
        <v>127</v>
      </c>
      <c r="C8" s="95" t="s">
        <v>128</v>
      </c>
      <c r="D8" s="62" t="s">
        <v>10</v>
      </c>
      <c r="E8" s="67" t="s">
        <v>11</v>
      </c>
      <c r="F8" s="67" t="s">
        <v>12</v>
      </c>
      <c r="G8" s="67" t="s">
        <v>20</v>
      </c>
      <c r="H8" s="67" t="s">
        <v>24</v>
      </c>
      <c r="I8" s="67" t="s">
        <v>28</v>
      </c>
      <c r="J8" s="67" t="s">
        <v>32</v>
      </c>
    </row>
    <row r="9" spans="1:10" s="59" customFormat="1" ht="19.5" customHeight="1">
      <c r="A9" s="95"/>
      <c r="B9" s="95"/>
      <c r="C9" s="95"/>
      <c r="D9" s="62" t="s">
        <v>129</v>
      </c>
      <c r="E9" s="79">
        <f>E10+E15+E28</f>
        <v>2893.68</v>
      </c>
      <c r="F9" s="79">
        <f t="shared" ref="F9:G9" si="0">F10+F15+F28</f>
        <v>1491.75</v>
      </c>
      <c r="G9" s="79">
        <f t="shared" si="0"/>
        <v>1401.93</v>
      </c>
      <c r="H9" s="66"/>
      <c r="I9" s="66"/>
      <c r="J9" s="66"/>
    </row>
    <row r="10" spans="1:10" s="59" customFormat="1" ht="19.5" customHeight="1">
      <c r="A10" s="98" t="s">
        <v>130</v>
      </c>
      <c r="B10" s="98"/>
      <c r="C10" s="98"/>
      <c r="D10" s="77" t="s">
        <v>131</v>
      </c>
      <c r="E10" s="66">
        <v>193.48</v>
      </c>
      <c r="F10" s="66">
        <v>193.48</v>
      </c>
      <c r="G10" s="66"/>
      <c r="H10" s="66"/>
      <c r="I10" s="66"/>
      <c r="J10" s="66"/>
    </row>
    <row r="11" spans="1:10" s="59" customFormat="1" ht="19.5" customHeight="1">
      <c r="A11" s="98" t="s">
        <v>132</v>
      </c>
      <c r="B11" s="98"/>
      <c r="C11" s="98"/>
      <c r="D11" s="77" t="s">
        <v>133</v>
      </c>
      <c r="E11" s="66">
        <f>SUM(E12:E14)</f>
        <v>193.48000000000002</v>
      </c>
      <c r="F11" s="66">
        <f>SUM(F12:F14)</f>
        <v>193.48000000000002</v>
      </c>
      <c r="G11" s="66"/>
      <c r="H11" s="66"/>
      <c r="I11" s="66"/>
      <c r="J11" s="66"/>
    </row>
    <row r="12" spans="1:10" s="59" customFormat="1" ht="19.5" customHeight="1">
      <c r="A12" s="98" t="s">
        <v>134</v>
      </c>
      <c r="B12" s="98"/>
      <c r="C12" s="98"/>
      <c r="D12" s="77" t="s">
        <v>135</v>
      </c>
      <c r="E12" s="66">
        <v>62.39</v>
      </c>
      <c r="F12" s="66">
        <v>62.39</v>
      </c>
      <c r="G12" s="66"/>
      <c r="H12" s="66"/>
      <c r="I12" s="66"/>
      <c r="J12" s="66"/>
    </row>
    <row r="13" spans="1:10" s="59" customFormat="1" ht="19.5" customHeight="1">
      <c r="A13" s="98" t="s">
        <v>136</v>
      </c>
      <c r="B13" s="98"/>
      <c r="C13" s="98"/>
      <c r="D13" s="77" t="s">
        <v>137</v>
      </c>
      <c r="E13" s="66">
        <v>83.73</v>
      </c>
      <c r="F13" s="66">
        <v>83.73</v>
      </c>
      <c r="G13" s="66"/>
      <c r="H13" s="66"/>
      <c r="I13" s="66"/>
      <c r="J13" s="66"/>
    </row>
    <row r="14" spans="1:10" s="59" customFormat="1" ht="19.5" customHeight="1">
      <c r="A14" s="98" t="s">
        <v>138</v>
      </c>
      <c r="B14" s="98"/>
      <c r="C14" s="98"/>
      <c r="D14" s="77" t="s">
        <v>139</v>
      </c>
      <c r="E14" s="66">
        <v>47.36</v>
      </c>
      <c r="F14" s="66">
        <v>47.36</v>
      </c>
      <c r="G14" s="66"/>
      <c r="H14" s="66"/>
      <c r="I14" s="66"/>
      <c r="J14" s="66"/>
    </row>
    <row r="15" spans="1:10" s="59" customFormat="1" ht="19.5" customHeight="1">
      <c r="A15" s="98" t="s">
        <v>140</v>
      </c>
      <c r="B15" s="98"/>
      <c r="C15" s="98"/>
      <c r="D15" s="77" t="s">
        <v>141</v>
      </c>
      <c r="E15" s="79">
        <f>E16+E18+E24</f>
        <v>2603.25</v>
      </c>
      <c r="F15" s="79">
        <f t="shared" ref="F15:G15" si="1">F16+F18+F24</f>
        <v>1201.32</v>
      </c>
      <c r="G15" s="79">
        <f t="shared" si="1"/>
        <v>1401.93</v>
      </c>
      <c r="H15" s="66"/>
      <c r="I15" s="66"/>
      <c r="J15" s="66"/>
    </row>
    <row r="16" spans="1:10" s="59" customFormat="1" ht="19.5" customHeight="1">
      <c r="A16" s="98" t="s">
        <v>142</v>
      </c>
      <c r="B16" s="98"/>
      <c r="C16" s="98"/>
      <c r="D16" s="77" t="s">
        <v>143</v>
      </c>
      <c r="E16" s="66">
        <v>0.97</v>
      </c>
      <c r="F16" s="66"/>
      <c r="G16" s="66">
        <v>0.97</v>
      </c>
      <c r="H16" s="66"/>
      <c r="I16" s="66"/>
      <c r="J16" s="66"/>
    </row>
    <row r="17" spans="1:10" s="59" customFormat="1" ht="19.5" customHeight="1">
      <c r="A17" s="98" t="s">
        <v>144</v>
      </c>
      <c r="B17" s="98"/>
      <c r="C17" s="98"/>
      <c r="D17" s="77" t="s">
        <v>145</v>
      </c>
      <c r="E17" s="66">
        <v>0.97</v>
      </c>
      <c r="F17" s="66"/>
      <c r="G17" s="66">
        <v>0.97</v>
      </c>
      <c r="H17" s="66"/>
      <c r="I17" s="66"/>
      <c r="J17" s="66"/>
    </row>
    <row r="18" spans="1:10" s="59" customFormat="1" ht="19.5" customHeight="1">
      <c r="A18" s="98" t="s">
        <v>146</v>
      </c>
      <c r="B18" s="98"/>
      <c r="C18" s="98"/>
      <c r="D18" s="77" t="s">
        <v>147</v>
      </c>
      <c r="E18" s="79">
        <f>SUM(E19:E23)</f>
        <v>2507.96</v>
      </c>
      <c r="F18" s="79">
        <f>SUM(F19:F23)</f>
        <v>1107</v>
      </c>
      <c r="G18" s="79">
        <f>SUM(G19:G23)</f>
        <v>1400.96</v>
      </c>
      <c r="H18" s="66"/>
      <c r="I18" s="66"/>
      <c r="J18" s="66"/>
    </row>
    <row r="19" spans="1:10" s="59" customFormat="1" ht="19.5" customHeight="1">
      <c r="A19" s="98" t="s">
        <v>148</v>
      </c>
      <c r="B19" s="98"/>
      <c r="C19" s="98"/>
      <c r="D19" s="77" t="s">
        <v>149</v>
      </c>
      <c r="E19" s="79">
        <v>1019.96</v>
      </c>
      <c r="F19" s="66">
        <v>998.71</v>
      </c>
      <c r="G19" s="66">
        <v>21.25</v>
      </c>
      <c r="H19" s="66"/>
      <c r="I19" s="66"/>
      <c r="J19" s="66"/>
    </row>
    <row r="20" spans="1:10" s="59" customFormat="1" ht="19.5" customHeight="1">
      <c r="A20" s="98" t="s">
        <v>150</v>
      </c>
      <c r="B20" s="98"/>
      <c r="C20" s="98"/>
      <c r="D20" s="77" t="s">
        <v>151</v>
      </c>
      <c r="E20" s="66">
        <v>73.180000000000007</v>
      </c>
      <c r="F20" s="66"/>
      <c r="G20" s="66">
        <v>73.180000000000007</v>
      </c>
      <c r="H20" s="66"/>
      <c r="I20" s="66"/>
      <c r="J20" s="66"/>
    </row>
    <row r="21" spans="1:10" s="59" customFormat="1" ht="19.5" customHeight="1">
      <c r="A21" s="98" t="s">
        <v>152</v>
      </c>
      <c r="B21" s="98"/>
      <c r="C21" s="98"/>
      <c r="D21" s="77" t="s">
        <v>153</v>
      </c>
      <c r="E21" s="66">
        <v>131.44</v>
      </c>
      <c r="F21" s="66"/>
      <c r="G21" s="66">
        <v>131.44</v>
      </c>
      <c r="H21" s="66"/>
      <c r="I21" s="66"/>
      <c r="J21" s="66"/>
    </row>
    <row r="22" spans="1:10" s="59" customFormat="1" ht="19.5" customHeight="1">
      <c r="A22" s="98" t="s">
        <v>154</v>
      </c>
      <c r="B22" s="98"/>
      <c r="C22" s="98"/>
      <c r="D22" s="77" t="s">
        <v>155</v>
      </c>
      <c r="E22" s="66">
        <v>250.9</v>
      </c>
      <c r="F22" s="66"/>
      <c r="G22" s="66">
        <v>250.9</v>
      </c>
      <c r="H22" s="66"/>
      <c r="I22" s="66"/>
      <c r="J22" s="66"/>
    </row>
    <row r="23" spans="1:10" s="59" customFormat="1" ht="19.5" customHeight="1">
      <c r="A23" s="98" t="s">
        <v>156</v>
      </c>
      <c r="B23" s="98"/>
      <c r="C23" s="98"/>
      <c r="D23" s="77" t="s">
        <v>157</v>
      </c>
      <c r="E23" s="79">
        <v>1032.48</v>
      </c>
      <c r="F23" s="66">
        <v>108.29</v>
      </c>
      <c r="G23" s="66">
        <v>924.19</v>
      </c>
      <c r="H23" s="66"/>
      <c r="I23" s="66"/>
      <c r="J23" s="66"/>
    </row>
    <row r="24" spans="1:10" s="59" customFormat="1" ht="19.5" customHeight="1">
      <c r="A24" s="98" t="s">
        <v>158</v>
      </c>
      <c r="B24" s="98"/>
      <c r="C24" s="98"/>
      <c r="D24" s="77" t="s">
        <v>159</v>
      </c>
      <c r="E24" s="66">
        <f>SUM(E25:E27)</f>
        <v>94.320000000000007</v>
      </c>
      <c r="F24" s="66">
        <f>SUM(F25:F27)</f>
        <v>94.320000000000007</v>
      </c>
      <c r="G24" s="66"/>
      <c r="H24" s="66"/>
      <c r="I24" s="66"/>
      <c r="J24" s="66"/>
    </row>
    <row r="25" spans="1:10" s="59" customFormat="1" ht="19.5" customHeight="1">
      <c r="A25" s="98" t="s">
        <v>160</v>
      </c>
      <c r="B25" s="98"/>
      <c r="C25" s="98"/>
      <c r="D25" s="77" t="s">
        <v>161</v>
      </c>
      <c r="E25" s="66">
        <v>49.29</v>
      </c>
      <c r="F25" s="66">
        <v>49.29</v>
      </c>
      <c r="G25" s="66"/>
      <c r="H25" s="66"/>
      <c r="I25" s="66"/>
      <c r="J25" s="66"/>
    </row>
    <row r="26" spans="1:10" s="59" customFormat="1" ht="19.5" customHeight="1">
      <c r="A26" s="98" t="s">
        <v>162</v>
      </c>
      <c r="B26" s="98"/>
      <c r="C26" s="98"/>
      <c r="D26" s="77" t="s">
        <v>163</v>
      </c>
      <c r="E26" s="66">
        <v>41.17</v>
      </c>
      <c r="F26" s="66">
        <v>41.17</v>
      </c>
      <c r="G26" s="66"/>
      <c r="H26" s="66"/>
      <c r="I26" s="66"/>
      <c r="J26" s="66"/>
    </row>
    <row r="27" spans="1:10" s="59" customFormat="1" ht="19.5" customHeight="1">
      <c r="A27" s="98" t="s">
        <v>164</v>
      </c>
      <c r="B27" s="98"/>
      <c r="C27" s="98"/>
      <c r="D27" s="77" t="s">
        <v>165</v>
      </c>
      <c r="E27" s="66">
        <v>3.86</v>
      </c>
      <c r="F27" s="66">
        <v>3.86</v>
      </c>
      <c r="G27" s="66"/>
      <c r="H27" s="66"/>
      <c r="I27" s="66"/>
      <c r="J27" s="66"/>
    </row>
    <row r="28" spans="1:10" s="59" customFormat="1" ht="19.5" customHeight="1">
      <c r="A28" s="98" t="s">
        <v>166</v>
      </c>
      <c r="B28" s="98"/>
      <c r="C28" s="98"/>
      <c r="D28" s="77" t="s">
        <v>167</v>
      </c>
      <c r="E28" s="66">
        <v>96.95</v>
      </c>
      <c r="F28" s="66">
        <v>96.95</v>
      </c>
      <c r="G28" s="66"/>
      <c r="H28" s="66"/>
      <c r="I28" s="66"/>
      <c r="J28" s="66"/>
    </row>
    <row r="29" spans="1:10" s="59" customFormat="1" ht="19.5" customHeight="1">
      <c r="A29" s="98" t="s">
        <v>168</v>
      </c>
      <c r="B29" s="98"/>
      <c r="C29" s="98"/>
      <c r="D29" s="77" t="s">
        <v>169</v>
      </c>
      <c r="E29" s="66">
        <v>96.95</v>
      </c>
      <c r="F29" s="66">
        <v>96.95</v>
      </c>
      <c r="G29" s="66"/>
      <c r="H29" s="66"/>
      <c r="I29" s="66"/>
      <c r="J29" s="66"/>
    </row>
    <row r="30" spans="1:10" s="59" customFormat="1" ht="19.5" customHeight="1">
      <c r="A30" s="98" t="s">
        <v>170</v>
      </c>
      <c r="B30" s="98"/>
      <c r="C30" s="98"/>
      <c r="D30" s="77" t="s">
        <v>171</v>
      </c>
      <c r="E30" s="66">
        <v>96.95</v>
      </c>
      <c r="F30" s="66">
        <v>96.95</v>
      </c>
      <c r="G30" s="66"/>
      <c r="H30" s="66"/>
      <c r="I30" s="66"/>
      <c r="J30" s="66"/>
    </row>
    <row r="31" spans="1:10" s="59" customFormat="1" ht="19.5" customHeight="1">
      <c r="A31" s="100" t="s">
        <v>180</v>
      </c>
      <c r="B31" s="100"/>
      <c r="C31" s="100"/>
      <c r="D31" s="100"/>
      <c r="E31" s="100"/>
      <c r="F31" s="100"/>
      <c r="G31" s="100"/>
      <c r="H31" s="100"/>
      <c r="I31" s="100"/>
      <c r="J31" s="100"/>
    </row>
    <row r="32" spans="1:10" s="59" customFormat="1" ht="12"/>
    <row r="33" s="59" customFormat="1" ht="12"/>
    <row r="34" s="59" customFormat="1" ht="12"/>
    <row r="35" s="59" customFormat="1" ht="12"/>
    <row r="36" s="59" customFormat="1" ht="12"/>
    <row r="37" s="59" customFormat="1" ht="12"/>
    <row r="38" s="59" customFormat="1" ht="12"/>
    <row r="39" s="59" customFormat="1" ht="12"/>
    <row r="40" s="59" customFormat="1" ht="12"/>
    <row r="41" s="59" customFormat="1" ht="12"/>
    <row r="42" s="59" customFormat="1" ht="12"/>
    <row r="43" s="59" customFormat="1" ht="12"/>
    <row r="44" s="59" customFormat="1" ht="12"/>
    <row r="45" s="59" customFormat="1" ht="12"/>
    <row r="46" s="59" customFormat="1" ht="12"/>
    <row r="47" s="59" customFormat="1" ht="12"/>
    <row r="48"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34">
    <mergeCell ref="J4:J7"/>
    <mergeCell ref="A5:C7"/>
    <mergeCell ref="E4:E7"/>
    <mergeCell ref="F4:F7"/>
    <mergeCell ref="G4:G7"/>
    <mergeCell ref="H4:H7"/>
    <mergeCell ref="I4:I7"/>
    <mergeCell ref="A4:D4"/>
    <mergeCell ref="A29:C29"/>
    <mergeCell ref="A30:C30"/>
    <mergeCell ref="A31:J31"/>
    <mergeCell ref="A8:A9"/>
    <mergeCell ref="B8:B9"/>
    <mergeCell ref="C8:C9"/>
    <mergeCell ref="A24:C24"/>
    <mergeCell ref="A25:C25"/>
    <mergeCell ref="A26:C26"/>
    <mergeCell ref="A27:C27"/>
    <mergeCell ref="A28:C28"/>
    <mergeCell ref="A19:C19"/>
    <mergeCell ref="A20:C20"/>
    <mergeCell ref="A21:C21"/>
    <mergeCell ref="A22:C22"/>
    <mergeCell ref="A23:C23"/>
    <mergeCell ref="A14:C14"/>
    <mergeCell ref="A15:C15"/>
    <mergeCell ref="A16:C16"/>
    <mergeCell ref="A17:C17"/>
    <mergeCell ref="A18:C18"/>
    <mergeCell ref="A10:C10"/>
    <mergeCell ref="A11:C11"/>
    <mergeCell ref="A12:C12"/>
    <mergeCell ref="A13:C13"/>
    <mergeCell ref="D5:D7"/>
  </mergeCells>
  <phoneticPr fontId="2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I61"/>
  <sheetViews>
    <sheetView topLeftCell="A22" workbookViewId="0">
      <selection activeCell="F16" sqref="F16"/>
    </sheetView>
  </sheetViews>
  <sheetFormatPr defaultColWidth="9" defaultRowHeight="14.4"/>
  <cols>
    <col min="1" max="1" width="28.6640625" customWidth="1"/>
    <col min="2" max="2" width="4.77734375" customWidth="1"/>
    <col min="3" max="3" width="14.77734375" customWidth="1"/>
    <col min="4" max="4" width="27.44140625" customWidth="1"/>
    <col min="5" max="5" width="4.77734375" customWidth="1"/>
    <col min="6" max="6" width="14.44140625" customWidth="1"/>
    <col min="7" max="7" width="19.77734375" customWidth="1"/>
    <col min="8" max="8" width="20.88671875" customWidth="1"/>
    <col min="9" max="9" width="22.88671875" customWidth="1"/>
  </cols>
  <sheetData>
    <row r="1" spans="1:9" s="58" customFormat="1" ht="28.2">
      <c r="D1" s="72" t="s">
        <v>181</v>
      </c>
    </row>
    <row r="2" spans="1:9" s="59" customFormat="1" ht="12">
      <c r="I2" s="61" t="s">
        <v>182</v>
      </c>
    </row>
    <row r="3" spans="1:9" s="59" customFormat="1" ht="12">
      <c r="A3" s="61" t="s">
        <v>2</v>
      </c>
      <c r="I3" s="61" t="s">
        <v>3</v>
      </c>
    </row>
    <row r="4" spans="1:9" s="59" customFormat="1" ht="19.5" customHeight="1">
      <c r="A4" s="95" t="s">
        <v>183</v>
      </c>
      <c r="B4" s="95"/>
      <c r="C4" s="95"/>
      <c r="D4" s="95" t="s">
        <v>184</v>
      </c>
      <c r="E4" s="95"/>
      <c r="F4" s="95"/>
      <c r="G4" s="95"/>
      <c r="H4" s="95"/>
      <c r="I4" s="95"/>
    </row>
    <row r="5" spans="1:9" s="59" customFormat="1" ht="19.5" customHeight="1">
      <c r="A5" s="97" t="s">
        <v>185</v>
      </c>
      <c r="B5" s="97" t="s">
        <v>7</v>
      </c>
      <c r="C5" s="97" t="s">
        <v>186</v>
      </c>
      <c r="D5" s="97" t="s">
        <v>187</v>
      </c>
      <c r="E5" s="97" t="s">
        <v>7</v>
      </c>
      <c r="F5" s="95" t="s">
        <v>129</v>
      </c>
      <c r="G5" s="97" t="s">
        <v>188</v>
      </c>
      <c r="H5" s="97" t="s">
        <v>189</v>
      </c>
      <c r="I5" s="97" t="s">
        <v>190</v>
      </c>
    </row>
    <row r="6" spans="1:9" s="59" customFormat="1" ht="19.5" customHeight="1">
      <c r="A6" s="97"/>
      <c r="B6" s="97"/>
      <c r="C6" s="97"/>
      <c r="D6" s="97"/>
      <c r="E6" s="97"/>
      <c r="F6" s="95" t="s">
        <v>124</v>
      </c>
      <c r="G6" s="97" t="s">
        <v>188</v>
      </c>
      <c r="H6" s="97"/>
      <c r="I6" s="97"/>
    </row>
    <row r="7" spans="1:9" s="59" customFormat="1" ht="19.5" customHeight="1">
      <c r="A7" s="62" t="s">
        <v>191</v>
      </c>
      <c r="B7" s="62"/>
      <c r="C7" s="62" t="s">
        <v>11</v>
      </c>
      <c r="D7" s="62" t="s">
        <v>191</v>
      </c>
      <c r="E7" s="62"/>
      <c r="F7" s="62" t="s">
        <v>12</v>
      </c>
      <c r="G7" s="62" t="s">
        <v>20</v>
      </c>
      <c r="H7" s="62" t="s">
        <v>24</v>
      </c>
      <c r="I7" s="62" t="s">
        <v>28</v>
      </c>
    </row>
    <row r="8" spans="1:9" s="59" customFormat="1" ht="19.5" customHeight="1">
      <c r="A8" s="63" t="s">
        <v>192</v>
      </c>
      <c r="B8" s="62" t="s">
        <v>11</v>
      </c>
      <c r="C8" s="79">
        <v>2513.58</v>
      </c>
      <c r="D8" s="63" t="s">
        <v>14</v>
      </c>
      <c r="E8" s="62" t="s">
        <v>22</v>
      </c>
      <c r="F8" s="66"/>
      <c r="G8" s="66"/>
      <c r="H8" s="66"/>
      <c r="I8" s="66"/>
    </row>
    <row r="9" spans="1:9" s="59" customFormat="1" ht="19.5" customHeight="1">
      <c r="A9" s="63" t="s">
        <v>193</v>
      </c>
      <c r="B9" s="62" t="s">
        <v>12</v>
      </c>
      <c r="C9" s="66"/>
      <c r="D9" s="63" t="s">
        <v>17</v>
      </c>
      <c r="E9" s="62" t="s">
        <v>26</v>
      </c>
      <c r="F9" s="66"/>
      <c r="G9" s="66"/>
      <c r="H9" s="66"/>
      <c r="I9" s="66"/>
    </row>
    <row r="10" spans="1:9" s="59" customFormat="1" ht="19.5" customHeight="1">
      <c r="A10" s="63" t="s">
        <v>194</v>
      </c>
      <c r="B10" s="62" t="s">
        <v>20</v>
      </c>
      <c r="C10" s="66"/>
      <c r="D10" s="63" t="s">
        <v>21</v>
      </c>
      <c r="E10" s="62" t="s">
        <v>30</v>
      </c>
      <c r="F10" s="66"/>
      <c r="G10" s="66"/>
      <c r="H10" s="66"/>
      <c r="I10" s="66"/>
    </row>
    <row r="11" spans="1:9" s="59" customFormat="1" ht="19.5" customHeight="1">
      <c r="A11" s="63"/>
      <c r="B11" s="62" t="s">
        <v>24</v>
      </c>
      <c r="C11" s="66"/>
      <c r="D11" s="63" t="s">
        <v>25</v>
      </c>
      <c r="E11" s="62" t="s">
        <v>34</v>
      </c>
      <c r="F11" s="66"/>
      <c r="G11" s="66"/>
      <c r="H11" s="66"/>
      <c r="I11" s="66"/>
    </row>
    <row r="12" spans="1:9" s="59" customFormat="1" ht="19.5" customHeight="1">
      <c r="A12" s="63"/>
      <c r="B12" s="62" t="s">
        <v>28</v>
      </c>
      <c r="C12" s="66"/>
      <c r="D12" s="63" t="s">
        <v>29</v>
      </c>
      <c r="E12" s="62" t="s">
        <v>38</v>
      </c>
      <c r="F12" s="66"/>
      <c r="G12" s="66"/>
      <c r="H12" s="66"/>
      <c r="I12" s="66"/>
    </row>
    <row r="13" spans="1:9" s="59" customFormat="1" ht="19.5" customHeight="1">
      <c r="A13" s="63"/>
      <c r="B13" s="62" t="s">
        <v>32</v>
      </c>
      <c r="C13" s="66"/>
      <c r="D13" s="63" t="s">
        <v>33</v>
      </c>
      <c r="E13" s="62" t="s">
        <v>42</v>
      </c>
      <c r="F13" s="66"/>
      <c r="G13" s="66"/>
      <c r="H13" s="66"/>
      <c r="I13" s="66"/>
    </row>
    <row r="14" spans="1:9" s="59" customFormat="1" ht="19.5" customHeight="1">
      <c r="A14" s="63"/>
      <c r="B14" s="62" t="s">
        <v>36</v>
      </c>
      <c r="C14" s="66"/>
      <c r="D14" s="63" t="s">
        <v>37</v>
      </c>
      <c r="E14" s="62" t="s">
        <v>45</v>
      </c>
      <c r="F14" s="66"/>
      <c r="G14" s="66"/>
      <c r="H14" s="66"/>
      <c r="I14" s="66"/>
    </row>
    <row r="15" spans="1:9" s="59" customFormat="1" ht="19.5" customHeight="1">
      <c r="A15" s="63"/>
      <c r="B15" s="62" t="s">
        <v>40</v>
      </c>
      <c r="C15" s="66"/>
      <c r="D15" s="63" t="s">
        <v>41</v>
      </c>
      <c r="E15" s="62" t="s">
        <v>48</v>
      </c>
      <c r="F15" s="66">
        <v>193.48</v>
      </c>
      <c r="G15" s="66">
        <v>193.48</v>
      </c>
      <c r="H15" s="66"/>
      <c r="I15" s="66"/>
    </row>
    <row r="16" spans="1:9" s="59" customFormat="1" ht="19.5" customHeight="1">
      <c r="A16" s="63"/>
      <c r="B16" s="62" t="s">
        <v>43</v>
      </c>
      <c r="C16" s="66"/>
      <c r="D16" s="63" t="s">
        <v>44</v>
      </c>
      <c r="E16" s="62" t="s">
        <v>51</v>
      </c>
      <c r="F16" s="79">
        <v>2223.15</v>
      </c>
      <c r="G16" s="79">
        <v>2223.15</v>
      </c>
      <c r="H16" s="66"/>
      <c r="I16" s="66"/>
    </row>
    <row r="17" spans="1:9" s="59" customFormat="1" ht="19.5" customHeight="1">
      <c r="A17" s="63"/>
      <c r="B17" s="62" t="s">
        <v>46</v>
      </c>
      <c r="C17" s="66"/>
      <c r="D17" s="63" t="s">
        <v>47</v>
      </c>
      <c r="E17" s="62" t="s">
        <v>54</v>
      </c>
      <c r="F17" s="66"/>
      <c r="G17" s="66"/>
      <c r="H17" s="66"/>
      <c r="I17" s="66"/>
    </row>
    <row r="18" spans="1:9" s="59" customFormat="1" ht="19.5" customHeight="1">
      <c r="A18" s="63"/>
      <c r="B18" s="62" t="s">
        <v>49</v>
      </c>
      <c r="C18" s="66"/>
      <c r="D18" s="63" t="s">
        <v>50</v>
      </c>
      <c r="E18" s="62" t="s">
        <v>57</v>
      </c>
      <c r="F18" s="66"/>
      <c r="G18" s="66"/>
      <c r="H18" s="66"/>
      <c r="I18" s="66"/>
    </row>
    <row r="19" spans="1:9" s="59" customFormat="1" ht="19.5" customHeight="1">
      <c r="A19" s="63"/>
      <c r="B19" s="62" t="s">
        <v>52</v>
      </c>
      <c r="C19" s="66"/>
      <c r="D19" s="63" t="s">
        <v>53</v>
      </c>
      <c r="E19" s="62" t="s">
        <v>60</v>
      </c>
      <c r="F19" s="66"/>
      <c r="G19" s="66"/>
      <c r="H19" s="66"/>
      <c r="I19" s="66"/>
    </row>
    <row r="20" spans="1:9" s="59" customFormat="1" ht="19.5" customHeight="1">
      <c r="A20" s="63"/>
      <c r="B20" s="62" t="s">
        <v>55</v>
      </c>
      <c r="C20" s="66"/>
      <c r="D20" s="63" t="s">
        <v>56</v>
      </c>
      <c r="E20" s="62" t="s">
        <v>63</v>
      </c>
      <c r="F20" s="66"/>
      <c r="G20" s="66"/>
      <c r="H20" s="66"/>
      <c r="I20" s="66"/>
    </row>
    <row r="21" spans="1:9" s="59" customFormat="1" ht="19.5" customHeight="1">
      <c r="A21" s="63"/>
      <c r="B21" s="62" t="s">
        <v>58</v>
      </c>
      <c r="C21" s="66"/>
      <c r="D21" s="63" t="s">
        <v>59</v>
      </c>
      <c r="E21" s="62" t="s">
        <v>66</v>
      </c>
      <c r="F21" s="66"/>
      <c r="G21" s="66"/>
      <c r="H21" s="66"/>
      <c r="I21" s="66"/>
    </row>
    <row r="22" spans="1:9" s="59" customFormat="1" ht="19.5" customHeight="1">
      <c r="A22" s="63"/>
      <c r="B22" s="62" t="s">
        <v>61</v>
      </c>
      <c r="C22" s="66"/>
      <c r="D22" s="63" t="s">
        <v>62</v>
      </c>
      <c r="E22" s="62" t="s">
        <v>69</v>
      </c>
      <c r="F22" s="66"/>
      <c r="G22" s="66"/>
      <c r="H22" s="66"/>
      <c r="I22" s="66"/>
    </row>
    <row r="23" spans="1:9" s="59" customFormat="1" ht="19.5" customHeight="1">
      <c r="A23" s="63"/>
      <c r="B23" s="62" t="s">
        <v>64</v>
      </c>
      <c r="C23" s="66"/>
      <c r="D23" s="63" t="s">
        <v>65</v>
      </c>
      <c r="E23" s="62" t="s">
        <v>72</v>
      </c>
      <c r="F23" s="66"/>
      <c r="G23" s="66"/>
      <c r="H23" s="66"/>
      <c r="I23" s="66"/>
    </row>
    <row r="24" spans="1:9" s="59" customFormat="1" ht="19.5" customHeight="1">
      <c r="A24" s="63"/>
      <c r="B24" s="62" t="s">
        <v>67</v>
      </c>
      <c r="C24" s="66"/>
      <c r="D24" s="63" t="s">
        <v>68</v>
      </c>
      <c r="E24" s="62" t="s">
        <v>75</v>
      </c>
      <c r="F24" s="66"/>
      <c r="G24" s="66"/>
      <c r="H24" s="66"/>
      <c r="I24" s="66"/>
    </row>
    <row r="25" spans="1:9" s="59" customFormat="1" ht="19.5" customHeight="1">
      <c r="A25" s="63"/>
      <c r="B25" s="62" t="s">
        <v>70</v>
      </c>
      <c r="C25" s="66"/>
      <c r="D25" s="63" t="s">
        <v>71</v>
      </c>
      <c r="E25" s="62" t="s">
        <v>78</v>
      </c>
      <c r="F25" s="66"/>
      <c r="G25" s="66"/>
      <c r="H25" s="66"/>
      <c r="I25" s="66"/>
    </row>
    <row r="26" spans="1:9" s="59" customFormat="1" ht="19.5" customHeight="1">
      <c r="A26" s="63"/>
      <c r="B26" s="62" t="s">
        <v>73</v>
      </c>
      <c r="C26" s="66"/>
      <c r="D26" s="63" t="s">
        <v>74</v>
      </c>
      <c r="E26" s="62" t="s">
        <v>81</v>
      </c>
      <c r="F26" s="66">
        <v>96.95</v>
      </c>
      <c r="G26" s="66">
        <v>96.95</v>
      </c>
      <c r="H26" s="66"/>
      <c r="I26" s="66"/>
    </row>
    <row r="27" spans="1:9" s="59" customFormat="1" ht="19.5" customHeight="1">
      <c r="A27" s="63"/>
      <c r="B27" s="62" t="s">
        <v>76</v>
      </c>
      <c r="C27" s="66"/>
      <c r="D27" s="63" t="s">
        <v>77</v>
      </c>
      <c r="E27" s="62" t="s">
        <v>84</v>
      </c>
      <c r="F27" s="66"/>
      <c r="G27" s="66"/>
      <c r="H27" s="66"/>
      <c r="I27" s="66"/>
    </row>
    <row r="28" spans="1:9" s="59" customFormat="1" ht="19.5" customHeight="1">
      <c r="A28" s="63"/>
      <c r="B28" s="62" t="s">
        <v>79</v>
      </c>
      <c r="C28" s="66"/>
      <c r="D28" s="63" t="s">
        <v>80</v>
      </c>
      <c r="E28" s="62" t="s">
        <v>87</v>
      </c>
      <c r="F28" s="66"/>
      <c r="G28" s="66"/>
      <c r="H28" s="66"/>
      <c r="I28" s="66"/>
    </row>
    <row r="29" spans="1:9" s="59" customFormat="1" ht="19.5" customHeight="1">
      <c r="A29" s="63"/>
      <c r="B29" s="62" t="s">
        <v>82</v>
      </c>
      <c r="C29" s="66"/>
      <c r="D29" s="63" t="s">
        <v>83</v>
      </c>
      <c r="E29" s="62" t="s">
        <v>90</v>
      </c>
      <c r="F29" s="66"/>
      <c r="G29" s="66"/>
      <c r="H29" s="66"/>
      <c r="I29" s="66"/>
    </row>
    <row r="30" spans="1:9" s="59" customFormat="1" ht="19.5" customHeight="1">
      <c r="A30" s="63"/>
      <c r="B30" s="62" t="s">
        <v>85</v>
      </c>
      <c r="C30" s="66"/>
      <c r="D30" s="63" t="s">
        <v>86</v>
      </c>
      <c r="E30" s="62" t="s">
        <v>93</v>
      </c>
      <c r="F30" s="66"/>
      <c r="G30" s="66"/>
      <c r="H30" s="66"/>
      <c r="I30" s="66"/>
    </row>
    <row r="31" spans="1:9" s="59" customFormat="1" ht="19.5" customHeight="1">
      <c r="A31" s="63"/>
      <c r="B31" s="62" t="s">
        <v>88</v>
      </c>
      <c r="C31" s="66"/>
      <c r="D31" s="63" t="s">
        <v>89</v>
      </c>
      <c r="E31" s="62" t="s">
        <v>96</v>
      </c>
      <c r="F31" s="66"/>
      <c r="G31" s="66"/>
      <c r="H31" s="66"/>
      <c r="I31" s="66"/>
    </row>
    <row r="32" spans="1:9" s="59" customFormat="1" ht="19.5" customHeight="1">
      <c r="A32" s="63"/>
      <c r="B32" s="62" t="s">
        <v>91</v>
      </c>
      <c r="C32" s="66"/>
      <c r="D32" s="63" t="s">
        <v>92</v>
      </c>
      <c r="E32" s="62" t="s">
        <v>100</v>
      </c>
      <c r="F32" s="66"/>
      <c r="G32" s="66"/>
      <c r="H32" s="66"/>
      <c r="I32" s="66"/>
    </row>
    <row r="33" spans="1:9" s="59" customFormat="1" ht="19.5" customHeight="1">
      <c r="A33" s="63"/>
      <c r="B33" s="62" t="s">
        <v>94</v>
      </c>
      <c r="C33" s="66"/>
      <c r="D33" s="63" t="s">
        <v>95</v>
      </c>
      <c r="E33" s="62" t="s">
        <v>104</v>
      </c>
      <c r="F33" s="66"/>
      <c r="G33" s="66"/>
      <c r="H33" s="66"/>
      <c r="I33" s="66"/>
    </row>
    <row r="34" spans="1:9" s="59" customFormat="1" ht="19.5" customHeight="1">
      <c r="A34" s="62" t="s">
        <v>97</v>
      </c>
      <c r="B34" s="62" t="s">
        <v>98</v>
      </c>
      <c r="C34" s="79">
        <v>2513.58</v>
      </c>
      <c r="D34" s="62" t="s">
        <v>99</v>
      </c>
      <c r="E34" s="62" t="s">
        <v>108</v>
      </c>
      <c r="F34" s="79">
        <v>2513.58</v>
      </c>
      <c r="G34" s="79">
        <v>2513.58</v>
      </c>
      <c r="H34" s="66"/>
      <c r="I34" s="66"/>
    </row>
    <row r="35" spans="1:9" s="59" customFormat="1" ht="19.5" customHeight="1">
      <c r="A35" s="63" t="s">
        <v>195</v>
      </c>
      <c r="B35" s="62" t="s">
        <v>102</v>
      </c>
      <c r="C35" s="66"/>
      <c r="D35" s="63" t="s">
        <v>196</v>
      </c>
      <c r="E35" s="62" t="s">
        <v>111</v>
      </c>
      <c r="F35" s="66"/>
      <c r="G35" s="66"/>
      <c r="H35" s="66"/>
      <c r="I35" s="66"/>
    </row>
    <row r="36" spans="1:9" s="59" customFormat="1" ht="19.5" customHeight="1">
      <c r="A36" s="63" t="s">
        <v>192</v>
      </c>
      <c r="B36" s="62" t="s">
        <v>106</v>
      </c>
      <c r="C36" s="66"/>
      <c r="D36" s="63"/>
      <c r="E36" s="62" t="s">
        <v>197</v>
      </c>
      <c r="F36" s="66"/>
      <c r="G36" s="66"/>
      <c r="H36" s="66"/>
      <c r="I36" s="66"/>
    </row>
    <row r="37" spans="1:9" s="59" customFormat="1" ht="19.5" customHeight="1">
      <c r="A37" s="63" t="s">
        <v>193</v>
      </c>
      <c r="B37" s="62" t="s">
        <v>110</v>
      </c>
      <c r="C37" s="66"/>
      <c r="D37" s="62"/>
      <c r="E37" s="62" t="s">
        <v>198</v>
      </c>
      <c r="F37" s="66"/>
      <c r="G37" s="66"/>
      <c r="H37" s="66"/>
      <c r="I37" s="66"/>
    </row>
    <row r="38" spans="1:9" s="59" customFormat="1" ht="19.5" customHeight="1">
      <c r="A38" s="63" t="s">
        <v>194</v>
      </c>
      <c r="B38" s="62" t="s">
        <v>15</v>
      </c>
      <c r="C38" s="66"/>
      <c r="D38" s="63"/>
      <c r="E38" s="62" t="s">
        <v>199</v>
      </c>
      <c r="F38" s="66"/>
      <c r="G38" s="66"/>
      <c r="H38" s="66"/>
      <c r="I38" s="66"/>
    </row>
    <row r="39" spans="1:9" s="59" customFormat="1" ht="19.5" customHeight="1">
      <c r="A39" s="62" t="s">
        <v>109</v>
      </c>
      <c r="B39" s="62" t="s">
        <v>18</v>
      </c>
      <c r="C39" s="79">
        <v>2513.58</v>
      </c>
      <c r="D39" s="62" t="s">
        <v>109</v>
      </c>
      <c r="E39" s="62" t="s">
        <v>200</v>
      </c>
      <c r="F39" s="79">
        <v>2513.58</v>
      </c>
      <c r="G39" s="170">
        <v>2513.58</v>
      </c>
      <c r="H39" s="84"/>
      <c r="I39" s="66"/>
    </row>
    <row r="40" spans="1:9" s="59" customFormat="1" ht="19.5" customHeight="1">
      <c r="A40" s="85" t="s">
        <v>201</v>
      </c>
      <c r="B40" s="85"/>
      <c r="C40" s="85"/>
      <c r="D40" s="85"/>
      <c r="E40" s="85"/>
      <c r="F40" s="85"/>
      <c r="G40" s="86"/>
      <c r="H40" s="86"/>
      <c r="I40" s="87"/>
    </row>
    <row r="41" spans="1:9" s="59" customFormat="1" ht="12"/>
    <row r="42" spans="1:9" s="59" customFormat="1" ht="12"/>
    <row r="43" spans="1:9" s="59" customFormat="1" ht="12"/>
    <row r="44" spans="1:9" s="59" customFormat="1" ht="12"/>
    <row r="45" spans="1:9" s="59" customFormat="1" ht="12"/>
    <row r="46" spans="1:9" s="59" customFormat="1" ht="12"/>
    <row r="47" spans="1:9" s="59" customFormat="1" ht="12"/>
    <row r="48" spans="1:9"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11">
    <mergeCell ref="A4:C4"/>
    <mergeCell ref="D4:I4"/>
    <mergeCell ref="A5:A6"/>
    <mergeCell ref="B5:B6"/>
    <mergeCell ref="C5:C6"/>
    <mergeCell ref="D5:D6"/>
    <mergeCell ref="E5:E6"/>
    <mergeCell ref="F5:F6"/>
    <mergeCell ref="G5:G6"/>
    <mergeCell ref="H5:H6"/>
    <mergeCell ref="I5:I6"/>
  </mergeCells>
  <phoneticPr fontId="2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T61"/>
  <sheetViews>
    <sheetView tabSelected="1" workbookViewId="0">
      <selection activeCell="M19" sqref="M19:N19"/>
    </sheetView>
  </sheetViews>
  <sheetFormatPr defaultColWidth="9" defaultRowHeight="14.4"/>
  <cols>
    <col min="1" max="3" width="2.77734375" customWidth="1"/>
    <col min="4" max="4" width="30.21875" customWidth="1"/>
    <col min="5" max="5" width="7.109375" customWidth="1"/>
    <col min="6" max="6" width="10.33203125" customWidth="1"/>
    <col min="7" max="7" width="9.5546875" customWidth="1"/>
    <col min="8" max="8" width="11.21875" customWidth="1"/>
    <col min="9" max="9" width="11.77734375" customWidth="1"/>
    <col min="10" max="10" width="9.88671875" customWidth="1"/>
    <col min="11" max="11" width="10.77734375" customWidth="1"/>
    <col min="12" max="12" width="11" customWidth="1"/>
    <col min="13" max="13" width="11.33203125" style="179" customWidth="1"/>
    <col min="14" max="14" width="11.5546875" customWidth="1"/>
    <col min="15" max="15" width="11" customWidth="1"/>
    <col min="16" max="16" width="10.77734375" customWidth="1"/>
    <col min="17" max="17" width="9.77734375" customWidth="1"/>
    <col min="18" max="18" width="8.5546875" customWidth="1"/>
    <col min="19" max="19" width="11.21875" customWidth="1"/>
    <col min="20" max="20" width="10.21875" customWidth="1"/>
  </cols>
  <sheetData>
    <row r="1" spans="1:20" s="58" customFormat="1" ht="28.2">
      <c r="K1" s="72" t="s">
        <v>202</v>
      </c>
      <c r="M1" s="172"/>
    </row>
    <row r="2" spans="1:20" s="59" customFormat="1" ht="12">
      <c r="M2" s="173"/>
      <c r="T2" s="61" t="s">
        <v>203</v>
      </c>
    </row>
    <row r="3" spans="1:20" s="59" customFormat="1" ht="12">
      <c r="A3" s="61" t="s">
        <v>2</v>
      </c>
      <c r="M3" s="173"/>
      <c r="T3" s="61" t="s">
        <v>3</v>
      </c>
    </row>
    <row r="4" spans="1:20" s="59" customFormat="1" ht="19.5" customHeight="1">
      <c r="A4" s="97" t="s">
        <v>6</v>
      </c>
      <c r="B4" s="97"/>
      <c r="C4" s="97"/>
      <c r="D4" s="97"/>
      <c r="E4" s="97" t="s">
        <v>204</v>
      </c>
      <c r="F4" s="97"/>
      <c r="G4" s="97"/>
      <c r="H4" s="97" t="s">
        <v>205</v>
      </c>
      <c r="I4" s="97"/>
      <c r="J4" s="97"/>
      <c r="K4" s="97" t="s">
        <v>206</v>
      </c>
      <c r="L4" s="97"/>
      <c r="M4" s="97"/>
      <c r="N4" s="97"/>
      <c r="O4" s="97"/>
      <c r="P4" s="97" t="s">
        <v>107</v>
      </c>
      <c r="Q4" s="97"/>
      <c r="R4" s="97"/>
      <c r="S4" s="97"/>
      <c r="T4" s="97"/>
    </row>
    <row r="5" spans="1:20" s="59" customFormat="1" ht="19.5" customHeight="1">
      <c r="A5" s="97" t="s">
        <v>122</v>
      </c>
      <c r="B5" s="97"/>
      <c r="C5" s="97"/>
      <c r="D5" s="97" t="s">
        <v>123</v>
      </c>
      <c r="E5" s="97" t="s">
        <v>129</v>
      </c>
      <c r="F5" s="97" t="s">
        <v>207</v>
      </c>
      <c r="G5" s="97" t="s">
        <v>208</v>
      </c>
      <c r="H5" s="97" t="s">
        <v>129</v>
      </c>
      <c r="I5" s="97" t="s">
        <v>175</v>
      </c>
      <c r="J5" s="97" t="s">
        <v>176</v>
      </c>
      <c r="K5" s="97" t="s">
        <v>129</v>
      </c>
      <c r="L5" s="97" t="s">
        <v>175</v>
      </c>
      <c r="M5" s="97"/>
      <c r="N5" s="97" t="s">
        <v>175</v>
      </c>
      <c r="O5" s="97" t="s">
        <v>176</v>
      </c>
      <c r="P5" s="97" t="s">
        <v>129</v>
      </c>
      <c r="Q5" s="97" t="s">
        <v>207</v>
      </c>
      <c r="R5" s="97" t="s">
        <v>208</v>
      </c>
      <c r="S5" s="97" t="s">
        <v>208</v>
      </c>
      <c r="T5" s="97"/>
    </row>
    <row r="6" spans="1:20" s="59" customFormat="1" ht="19.5" customHeight="1">
      <c r="A6" s="97"/>
      <c r="B6" s="97"/>
      <c r="C6" s="97"/>
      <c r="D6" s="97"/>
      <c r="E6" s="97"/>
      <c r="F6" s="97"/>
      <c r="G6" s="97" t="s">
        <v>124</v>
      </c>
      <c r="H6" s="97"/>
      <c r="I6" s="97" t="s">
        <v>209</v>
      </c>
      <c r="J6" s="97" t="s">
        <v>124</v>
      </c>
      <c r="K6" s="97"/>
      <c r="L6" s="97" t="s">
        <v>124</v>
      </c>
      <c r="M6" s="174" t="s">
        <v>210</v>
      </c>
      <c r="N6" s="97" t="s">
        <v>209</v>
      </c>
      <c r="O6" s="97" t="s">
        <v>124</v>
      </c>
      <c r="P6" s="97"/>
      <c r="Q6" s="97"/>
      <c r="R6" s="97" t="s">
        <v>124</v>
      </c>
      <c r="S6" s="97" t="s">
        <v>211</v>
      </c>
      <c r="T6" s="97" t="s">
        <v>212</v>
      </c>
    </row>
    <row r="7" spans="1:20" s="59" customFormat="1" ht="19.5" customHeight="1">
      <c r="A7" s="97"/>
      <c r="B7" s="97"/>
      <c r="C7" s="97"/>
      <c r="D7" s="97"/>
      <c r="E7" s="97"/>
      <c r="F7" s="97"/>
      <c r="G7" s="97"/>
      <c r="H7" s="97"/>
      <c r="I7" s="97"/>
      <c r="J7" s="97"/>
      <c r="K7" s="97"/>
      <c r="L7" s="97"/>
      <c r="M7" s="174"/>
      <c r="N7" s="97"/>
      <c r="O7" s="97"/>
      <c r="P7" s="97"/>
      <c r="Q7" s="97"/>
      <c r="R7" s="97"/>
      <c r="S7" s="97"/>
      <c r="T7" s="97"/>
    </row>
    <row r="8" spans="1:20" s="59" customFormat="1" ht="19.5" customHeight="1">
      <c r="A8" s="97" t="s">
        <v>126</v>
      </c>
      <c r="B8" s="97" t="s">
        <v>127</v>
      </c>
      <c r="C8" s="97" t="s">
        <v>128</v>
      </c>
      <c r="D8" s="67" t="s">
        <v>10</v>
      </c>
      <c r="E8" s="62" t="s">
        <v>11</v>
      </c>
      <c r="F8" s="62" t="s">
        <v>12</v>
      </c>
      <c r="G8" s="62" t="s">
        <v>20</v>
      </c>
      <c r="H8" s="62" t="s">
        <v>24</v>
      </c>
      <c r="I8" s="62" t="s">
        <v>28</v>
      </c>
      <c r="J8" s="62" t="s">
        <v>32</v>
      </c>
      <c r="K8" s="62" t="s">
        <v>36</v>
      </c>
      <c r="L8" s="62" t="s">
        <v>40</v>
      </c>
      <c r="M8" s="175" t="s">
        <v>43</v>
      </c>
      <c r="N8" s="62" t="s">
        <v>46</v>
      </c>
      <c r="O8" s="62" t="s">
        <v>49</v>
      </c>
      <c r="P8" s="62" t="s">
        <v>52</v>
      </c>
      <c r="Q8" s="62" t="s">
        <v>55</v>
      </c>
      <c r="R8" s="62" t="s">
        <v>58</v>
      </c>
      <c r="S8" s="62" t="s">
        <v>61</v>
      </c>
      <c r="T8" s="62" t="s">
        <v>64</v>
      </c>
    </row>
    <row r="9" spans="1:20" s="59" customFormat="1" ht="19.5" customHeight="1">
      <c r="A9" s="97"/>
      <c r="B9" s="97"/>
      <c r="C9" s="97"/>
      <c r="D9" s="67" t="s">
        <v>129</v>
      </c>
      <c r="E9" s="66"/>
      <c r="F9" s="66"/>
      <c r="G9" s="66"/>
      <c r="H9" s="171">
        <f>H10+H15+H28</f>
        <v>2513.5799999999995</v>
      </c>
      <c r="I9" s="79">
        <f t="shared" ref="I9:O9" si="0">I10+I15+I28</f>
        <v>1491.55</v>
      </c>
      <c r="J9" s="79">
        <f t="shared" si="0"/>
        <v>1022.03</v>
      </c>
      <c r="K9" s="79">
        <f t="shared" si="0"/>
        <v>2513.5799999999995</v>
      </c>
      <c r="L9" s="79">
        <f>M9+N9</f>
        <v>1491.5500000000002</v>
      </c>
      <c r="M9" s="176">
        <f t="shared" si="0"/>
        <v>1436.8500000000001</v>
      </c>
      <c r="N9" s="92">
        <f t="shared" si="0"/>
        <v>54.699999999999996</v>
      </c>
      <c r="O9" s="79">
        <f t="shared" si="0"/>
        <v>1022.03</v>
      </c>
      <c r="P9" s="66"/>
      <c r="Q9" s="66"/>
      <c r="R9" s="66"/>
      <c r="S9" s="66"/>
      <c r="T9" s="66"/>
    </row>
    <row r="10" spans="1:20" s="59" customFormat="1" ht="19.5" customHeight="1">
      <c r="A10" s="98" t="s">
        <v>130</v>
      </c>
      <c r="B10" s="98"/>
      <c r="C10" s="98"/>
      <c r="D10" s="77" t="s">
        <v>131</v>
      </c>
      <c r="E10" s="66"/>
      <c r="F10" s="66"/>
      <c r="G10" s="66"/>
      <c r="H10" s="66">
        <f>H11</f>
        <v>193.48000000000002</v>
      </c>
      <c r="I10" s="66">
        <f>I11</f>
        <v>193.48000000000002</v>
      </c>
      <c r="J10" s="66"/>
      <c r="K10" s="93">
        <f>L10+O10</f>
        <v>193.48000000000005</v>
      </c>
      <c r="L10" s="79">
        <f t="shared" ref="L10:L30" si="1">M10+N10</f>
        <v>193.48000000000005</v>
      </c>
      <c r="M10" s="176">
        <f>M11</f>
        <v>185.90000000000003</v>
      </c>
      <c r="N10" s="92">
        <v>7.58</v>
      </c>
      <c r="O10" s="66"/>
      <c r="P10" s="93"/>
      <c r="Q10" s="94"/>
      <c r="R10" s="66"/>
      <c r="S10" s="66"/>
      <c r="T10" s="66"/>
    </row>
    <row r="11" spans="1:20" s="59" customFormat="1" ht="19.5" customHeight="1">
      <c r="A11" s="98" t="s">
        <v>132</v>
      </c>
      <c r="B11" s="98"/>
      <c r="C11" s="98"/>
      <c r="D11" s="77" t="s">
        <v>133</v>
      </c>
      <c r="E11" s="66"/>
      <c r="F11" s="66"/>
      <c r="G11" s="66"/>
      <c r="H11" s="66">
        <f>SUM(H12:H14)</f>
        <v>193.48000000000002</v>
      </c>
      <c r="I11" s="66">
        <f t="shared" ref="I11:N11" si="2">SUM(I12:I14)</f>
        <v>193.48000000000002</v>
      </c>
      <c r="J11" s="66"/>
      <c r="K11" s="93">
        <f t="shared" ref="K11:K30" si="3">L11+O11</f>
        <v>193.48000000000005</v>
      </c>
      <c r="L11" s="79">
        <f t="shared" si="1"/>
        <v>193.48000000000005</v>
      </c>
      <c r="M11" s="176">
        <f t="shared" si="2"/>
        <v>185.90000000000003</v>
      </c>
      <c r="N11" s="92">
        <f t="shared" si="2"/>
        <v>7.58</v>
      </c>
      <c r="O11" s="66"/>
      <c r="P11" s="93"/>
      <c r="Q11" s="66"/>
      <c r="R11" s="66"/>
      <c r="S11" s="66"/>
      <c r="T11" s="66"/>
    </row>
    <row r="12" spans="1:20" s="59" customFormat="1" ht="19.5" customHeight="1">
      <c r="A12" s="98" t="s">
        <v>134</v>
      </c>
      <c r="B12" s="98"/>
      <c r="C12" s="98"/>
      <c r="D12" s="77" t="s">
        <v>135</v>
      </c>
      <c r="E12" s="66"/>
      <c r="F12" s="66"/>
      <c r="G12" s="66"/>
      <c r="H12" s="66">
        <v>62.39</v>
      </c>
      <c r="I12" s="66">
        <v>62.39</v>
      </c>
      <c r="J12" s="66"/>
      <c r="K12" s="93">
        <f t="shared" si="3"/>
        <v>62.39</v>
      </c>
      <c r="L12" s="79">
        <f t="shared" si="1"/>
        <v>62.39</v>
      </c>
      <c r="M12" s="176">
        <v>54.81</v>
      </c>
      <c r="N12" s="92">
        <v>7.58</v>
      </c>
      <c r="O12" s="66"/>
      <c r="P12" s="66"/>
      <c r="Q12" s="66"/>
      <c r="R12" s="66"/>
      <c r="S12" s="66"/>
      <c r="T12" s="66"/>
    </row>
    <row r="13" spans="1:20" s="59" customFormat="1" ht="19.5" customHeight="1">
      <c r="A13" s="98" t="s">
        <v>136</v>
      </c>
      <c r="B13" s="98"/>
      <c r="C13" s="98"/>
      <c r="D13" s="77" t="s">
        <v>137</v>
      </c>
      <c r="E13" s="66"/>
      <c r="F13" s="66"/>
      <c r="G13" s="66"/>
      <c r="H13" s="66">
        <v>83.73</v>
      </c>
      <c r="I13" s="66">
        <v>83.73</v>
      </c>
      <c r="J13" s="66"/>
      <c r="K13" s="93">
        <f t="shared" si="3"/>
        <v>83.73</v>
      </c>
      <c r="L13" s="79">
        <f t="shared" si="1"/>
        <v>83.73</v>
      </c>
      <c r="M13" s="176">
        <v>83.73</v>
      </c>
      <c r="N13" s="92"/>
      <c r="O13" s="66"/>
      <c r="P13" s="66"/>
      <c r="Q13" s="66"/>
      <c r="R13" s="66"/>
      <c r="S13" s="66"/>
      <c r="T13" s="66"/>
    </row>
    <row r="14" spans="1:20" s="59" customFormat="1" ht="19.5" customHeight="1">
      <c r="A14" s="98" t="s">
        <v>138</v>
      </c>
      <c r="B14" s="98"/>
      <c r="C14" s="98"/>
      <c r="D14" s="77" t="s">
        <v>139</v>
      </c>
      <c r="E14" s="66"/>
      <c r="F14" s="66"/>
      <c r="G14" s="66"/>
      <c r="H14" s="66">
        <v>47.36</v>
      </c>
      <c r="I14" s="66">
        <v>47.36</v>
      </c>
      <c r="J14" s="66"/>
      <c r="K14" s="93">
        <f t="shared" si="3"/>
        <v>47.36</v>
      </c>
      <c r="L14" s="79">
        <f t="shared" si="1"/>
        <v>47.36</v>
      </c>
      <c r="M14" s="176">
        <v>47.36</v>
      </c>
      <c r="N14" s="92"/>
      <c r="O14" s="66"/>
      <c r="P14" s="66"/>
      <c r="Q14" s="66"/>
      <c r="R14" s="66"/>
      <c r="S14" s="66"/>
      <c r="T14" s="66"/>
    </row>
    <row r="15" spans="1:20" s="59" customFormat="1" ht="19.5" customHeight="1">
      <c r="A15" s="98" t="s">
        <v>140</v>
      </c>
      <c r="B15" s="98"/>
      <c r="C15" s="98"/>
      <c r="D15" s="77" t="s">
        <v>141</v>
      </c>
      <c r="E15" s="66"/>
      <c r="F15" s="66"/>
      <c r="G15" s="66"/>
      <c r="H15" s="79">
        <f>H16+H18+H24</f>
        <v>2223.1499999999996</v>
      </c>
      <c r="I15" s="79">
        <f t="shared" ref="I15:O15" si="4">I16+I18+I24</f>
        <v>1201.1199999999999</v>
      </c>
      <c r="J15" s="79">
        <f t="shared" si="4"/>
        <v>1022.03</v>
      </c>
      <c r="K15" s="93">
        <f t="shared" si="3"/>
        <v>2223.1499999999996</v>
      </c>
      <c r="L15" s="79">
        <f t="shared" si="4"/>
        <v>1201.1199999999999</v>
      </c>
      <c r="M15" s="177">
        <f t="shared" si="4"/>
        <v>1154</v>
      </c>
      <c r="N15" s="79">
        <f t="shared" si="4"/>
        <v>47.12</v>
      </c>
      <c r="O15" s="79">
        <f t="shared" si="4"/>
        <v>1022.03</v>
      </c>
      <c r="P15" s="93"/>
      <c r="Q15" s="66"/>
      <c r="R15" s="66"/>
      <c r="S15" s="66"/>
      <c r="T15" s="66"/>
    </row>
    <row r="16" spans="1:20" s="59" customFormat="1" ht="19.5" customHeight="1">
      <c r="A16" s="98" t="s">
        <v>142</v>
      </c>
      <c r="B16" s="98"/>
      <c r="C16" s="98"/>
      <c r="D16" s="77" t="s">
        <v>143</v>
      </c>
      <c r="E16" s="66"/>
      <c r="F16" s="66"/>
      <c r="G16" s="66"/>
      <c r="H16" s="66">
        <v>0.97</v>
      </c>
      <c r="I16" s="66"/>
      <c r="J16" s="66">
        <v>0.97</v>
      </c>
      <c r="K16" s="66">
        <v>0.97</v>
      </c>
      <c r="L16" s="79"/>
      <c r="M16" s="176"/>
      <c r="N16" s="92"/>
      <c r="O16" s="66">
        <v>0.97</v>
      </c>
      <c r="P16" s="66"/>
      <c r="Q16" s="66"/>
      <c r="R16" s="66"/>
      <c r="S16" s="66"/>
      <c r="T16" s="66"/>
    </row>
    <row r="17" spans="1:20" s="59" customFormat="1" ht="19.5" customHeight="1">
      <c r="A17" s="98" t="s">
        <v>144</v>
      </c>
      <c r="B17" s="98"/>
      <c r="C17" s="98"/>
      <c r="D17" s="77" t="s">
        <v>145</v>
      </c>
      <c r="E17" s="66"/>
      <c r="F17" s="66"/>
      <c r="G17" s="66"/>
      <c r="H17" s="66">
        <v>0.97</v>
      </c>
      <c r="I17" s="66"/>
      <c r="J17" s="66">
        <v>0.97</v>
      </c>
      <c r="K17" s="66">
        <v>0.97</v>
      </c>
      <c r="L17" s="79"/>
      <c r="M17" s="176"/>
      <c r="N17" s="92"/>
      <c r="O17" s="66">
        <v>0.97</v>
      </c>
      <c r="P17" s="66"/>
      <c r="Q17" s="66"/>
      <c r="R17" s="66"/>
      <c r="S17" s="66"/>
      <c r="T17" s="66"/>
    </row>
    <row r="18" spans="1:20" s="59" customFormat="1" ht="19.5" customHeight="1">
      <c r="A18" s="98" t="s">
        <v>146</v>
      </c>
      <c r="B18" s="98"/>
      <c r="C18" s="98"/>
      <c r="D18" s="77" t="s">
        <v>147</v>
      </c>
      <c r="E18" s="66"/>
      <c r="F18" s="66"/>
      <c r="G18" s="66"/>
      <c r="H18" s="79">
        <f>SUM(H19:H23)</f>
        <v>2127.8599999999997</v>
      </c>
      <c r="I18" s="79">
        <f t="shared" ref="I18:O18" si="5">SUM(I19:I23)</f>
        <v>1106.8</v>
      </c>
      <c r="J18" s="79">
        <f t="shared" si="5"/>
        <v>1021.06</v>
      </c>
      <c r="K18" s="93">
        <f t="shared" si="3"/>
        <v>2127.8599999999997</v>
      </c>
      <c r="L18" s="79">
        <f t="shared" si="1"/>
        <v>1106.8</v>
      </c>
      <c r="M18" s="176">
        <f t="shared" si="5"/>
        <v>1059.68</v>
      </c>
      <c r="N18" s="92">
        <f t="shared" si="5"/>
        <v>47.12</v>
      </c>
      <c r="O18" s="79">
        <f t="shared" si="5"/>
        <v>1021.06</v>
      </c>
      <c r="P18" s="66"/>
      <c r="Q18" s="66"/>
      <c r="R18" s="66"/>
      <c r="S18" s="66"/>
      <c r="T18" s="66"/>
    </row>
    <row r="19" spans="1:20" s="59" customFormat="1" ht="19.5" customHeight="1">
      <c r="A19" s="98" t="s">
        <v>148</v>
      </c>
      <c r="B19" s="98"/>
      <c r="C19" s="98"/>
      <c r="D19" s="77" t="s">
        <v>149</v>
      </c>
      <c r="E19" s="66"/>
      <c r="F19" s="66"/>
      <c r="G19" s="66"/>
      <c r="H19" s="92">
        <v>998.51</v>
      </c>
      <c r="I19" s="92">
        <v>998.51</v>
      </c>
      <c r="J19" s="66"/>
      <c r="K19" s="93">
        <f t="shared" si="3"/>
        <v>998.51</v>
      </c>
      <c r="L19" s="79">
        <f t="shared" si="1"/>
        <v>998.51</v>
      </c>
      <c r="M19" s="178">
        <v>951.39</v>
      </c>
      <c r="N19" s="66">
        <v>47.12</v>
      </c>
      <c r="O19" s="66"/>
      <c r="P19" s="66"/>
      <c r="Q19" s="66"/>
      <c r="R19" s="66"/>
      <c r="S19" s="66"/>
      <c r="T19" s="66"/>
    </row>
    <row r="20" spans="1:20" s="59" customFormat="1" ht="19.5" customHeight="1">
      <c r="A20" s="98" t="s">
        <v>150</v>
      </c>
      <c r="B20" s="98"/>
      <c r="C20" s="98"/>
      <c r="D20" s="77" t="s">
        <v>151</v>
      </c>
      <c r="E20" s="66"/>
      <c r="F20" s="66"/>
      <c r="G20" s="66"/>
      <c r="H20" s="66">
        <v>8.49</v>
      </c>
      <c r="I20" s="66"/>
      <c r="J20" s="66">
        <v>8.49</v>
      </c>
      <c r="K20" s="93">
        <f t="shared" si="3"/>
        <v>8.49</v>
      </c>
      <c r="L20" s="79"/>
      <c r="M20" s="178"/>
      <c r="N20" s="66"/>
      <c r="O20" s="66">
        <v>8.49</v>
      </c>
      <c r="P20" s="66"/>
      <c r="Q20" s="66"/>
      <c r="R20" s="66"/>
      <c r="S20" s="66"/>
      <c r="T20" s="66"/>
    </row>
    <row r="21" spans="1:20" s="59" customFormat="1" ht="19.5" customHeight="1">
      <c r="A21" s="98" t="s">
        <v>152</v>
      </c>
      <c r="B21" s="98"/>
      <c r="C21" s="98"/>
      <c r="D21" s="77" t="s">
        <v>153</v>
      </c>
      <c r="E21" s="66"/>
      <c r="F21" s="66"/>
      <c r="G21" s="66"/>
      <c r="H21" s="66">
        <v>21.32</v>
      </c>
      <c r="I21" s="66"/>
      <c r="J21" s="66">
        <v>21.32</v>
      </c>
      <c r="K21" s="93">
        <f t="shared" si="3"/>
        <v>21.32</v>
      </c>
      <c r="L21" s="79"/>
      <c r="M21" s="178"/>
      <c r="N21" s="66"/>
      <c r="O21" s="66">
        <v>21.32</v>
      </c>
      <c r="P21" s="66"/>
      <c r="Q21" s="66"/>
      <c r="R21" s="66"/>
      <c r="S21" s="66"/>
      <c r="T21" s="66"/>
    </row>
    <row r="22" spans="1:20" s="59" customFormat="1" ht="19.5" customHeight="1">
      <c r="A22" s="98" t="s">
        <v>154</v>
      </c>
      <c r="B22" s="98"/>
      <c r="C22" s="98"/>
      <c r="D22" s="77" t="s">
        <v>155</v>
      </c>
      <c r="E22" s="66"/>
      <c r="F22" s="66"/>
      <c r="G22" s="66"/>
      <c r="H22" s="66">
        <v>166.01</v>
      </c>
      <c r="I22" s="66"/>
      <c r="J22" s="66">
        <v>166.01</v>
      </c>
      <c r="K22" s="93">
        <f t="shared" si="3"/>
        <v>166.01</v>
      </c>
      <c r="L22" s="79"/>
      <c r="M22" s="178"/>
      <c r="N22" s="66"/>
      <c r="O22" s="66">
        <v>166.01</v>
      </c>
      <c r="P22" s="66"/>
      <c r="Q22" s="66"/>
      <c r="R22" s="66"/>
      <c r="S22" s="66"/>
      <c r="T22" s="66"/>
    </row>
    <row r="23" spans="1:20" s="59" customFormat="1" ht="19.5" customHeight="1">
      <c r="A23" s="98" t="s">
        <v>156</v>
      </c>
      <c r="B23" s="98"/>
      <c r="C23" s="98"/>
      <c r="D23" s="77" t="s">
        <v>157</v>
      </c>
      <c r="E23" s="66"/>
      <c r="F23" s="66"/>
      <c r="G23" s="66"/>
      <c r="H23" s="66">
        <v>933.53</v>
      </c>
      <c r="I23" s="66">
        <v>108.29</v>
      </c>
      <c r="J23" s="66">
        <v>825.24</v>
      </c>
      <c r="K23" s="93">
        <f t="shared" si="3"/>
        <v>933.53</v>
      </c>
      <c r="L23" s="79">
        <f t="shared" si="1"/>
        <v>108.29</v>
      </c>
      <c r="M23" s="178">
        <v>108.29</v>
      </c>
      <c r="N23" s="66"/>
      <c r="O23" s="66">
        <v>825.24</v>
      </c>
      <c r="P23" s="66"/>
      <c r="Q23" s="66"/>
      <c r="R23" s="66"/>
      <c r="S23" s="66"/>
      <c r="T23" s="66"/>
    </row>
    <row r="24" spans="1:20" s="59" customFormat="1" ht="19.5" customHeight="1">
      <c r="A24" s="98" t="s">
        <v>158</v>
      </c>
      <c r="B24" s="98"/>
      <c r="C24" s="98"/>
      <c r="D24" s="77" t="s">
        <v>159</v>
      </c>
      <c r="E24" s="66"/>
      <c r="F24" s="66"/>
      <c r="G24" s="66"/>
      <c r="H24" s="66">
        <f>SUM(H25:H27)</f>
        <v>94.320000000000007</v>
      </c>
      <c r="I24" s="66">
        <f t="shared" ref="I24:M24" si="6">SUM(I25:I27)</f>
        <v>94.320000000000007</v>
      </c>
      <c r="J24" s="66">
        <f t="shared" si="6"/>
        <v>0</v>
      </c>
      <c r="K24" s="93">
        <f t="shared" si="3"/>
        <v>94.320000000000007</v>
      </c>
      <c r="L24" s="79">
        <f t="shared" si="1"/>
        <v>94.320000000000007</v>
      </c>
      <c r="M24" s="178">
        <f t="shared" si="6"/>
        <v>94.320000000000007</v>
      </c>
      <c r="N24" s="66"/>
      <c r="O24" s="66"/>
      <c r="P24" s="66"/>
      <c r="Q24" s="66"/>
      <c r="R24" s="66"/>
      <c r="S24" s="66"/>
      <c r="T24" s="66"/>
    </row>
    <row r="25" spans="1:20" s="59" customFormat="1" ht="19.5" customHeight="1">
      <c r="A25" s="98" t="s">
        <v>160</v>
      </c>
      <c r="B25" s="98"/>
      <c r="C25" s="98"/>
      <c r="D25" s="77" t="s">
        <v>161</v>
      </c>
      <c r="E25" s="66"/>
      <c r="F25" s="66"/>
      <c r="G25" s="66"/>
      <c r="H25" s="66">
        <v>49.29</v>
      </c>
      <c r="I25" s="66">
        <v>49.29</v>
      </c>
      <c r="J25" s="66"/>
      <c r="K25" s="93">
        <f t="shared" si="3"/>
        <v>49.29</v>
      </c>
      <c r="L25" s="79">
        <f t="shared" si="1"/>
        <v>49.29</v>
      </c>
      <c r="M25" s="178">
        <v>49.29</v>
      </c>
      <c r="N25" s="66"/>
      <c r="O25" s="66"/>
      <c r="P25" s="66"/>
      <c r="Q25" s="66"/>
      <c r="R25" s="66"/>
      <c r="S25" s="66"/>
      <c r="T25" s="66"/>
    </row>
    <row r="26" spans="1:20" s="59" customFormat="1" ht="19.5" customHeight="1">
      <c r="A26" s="98" t="s">
        <v>162</v>
      </c>
      <c r="B26" s="98"/>
      <c r="C26" s="98"/>
      <c r="D26" s="77" t="s">
        <v>163</v>
      </c>
      <c r="E26" s="66"/>
      <c r="F26" s="66"/>
      <c r="G26" s="66"/>
      <c r="H26" s="66">
        <v>41.17</v>
      </c>
      <c r="I26" s="66">
        <v>41.17</v>
      </c>
      <c r="J26" s="66"/>
      <c r="K26" s="93">
        <f t="shared" si="3"/>
        <v>41.17</v>
      </c>
      <c r="L26" s="79">
        <f t="shared" si="1"/>
        <v>41.17</v>
      </c>
      <c r="M26" s="178">
        <v>41.17</v>
      </c>
      <c r="N26" s="66"/>
      <c r="O26" s="66"/>
      <c r="P26" s="66"/>
      <c r="Q26" s="66"/>
      <c r="R26" s="66"/>
      <c r="S26" s="66"/>
      <c r="T26" s="66"/>
    </row>
    <row r="27" spans="1:20" s="59" customFormat="1" ht="19.5" customHeight="1">
      <c r="A27" s="98" t="s">
        <v>164</v>
      </c>
      <c r="B27" s="98"/>
      <c r="C27" s="98"/>
      <c r="D27" s="77" t="s">
        <v>165</v>
      </c>
      <c r="E27" s="66"/>
      <c r="F27" s="66"/>
      <c r="G27" s="66"/>
      <c r="H27" s="66">
        <v>3.86</v>
      </c>
      <c r="I27" s="66">
        <v>3.86</v>
      </c>
      <c r="J27" s="66"/>
      <c r="K27" s="93">
        <f t="shared" si="3"/>
        <v>3.86</v>
      </c>
      <c r="L27" s="79">
        <f t="shared" si="1"/>
        <v>3.86</v>
      </c>
      <c r="M27" s="178">
        <v>3.86</v>
      </c>
      <c r="N27" s="66"/>
      <c r="O27" s="66"/>
      <c r="P27" s="66"/>
      <c r="Q27" s="66"/>
      <c r="R27" s="66"/>
      <c r="S27" s="66"/>
      <c r="T27" s="66"/>
    </row>
    <row r="28" spans="1:20" s="59" customFormat="1" ht="19.5" customHeight="1">
      <c r="A28" s="98" t="s">
        <v>166</v>
      </c>
      <c r="B28" s="98"/>
      <c r="C28" s="98"/>
      <c r="D28" s="77" t="s">
        <v>167</v>
      </c>
      <c r="E28" s="66"/>
      <c r="F28" s="66"/>
      <c r="G28" s="66"/>
      <c r="H28" s="66">
        <v>96.95</v>
      </c>
      <c r="I28" s="66">
        <v>96.95</v>
      </c>
      <c r="J28" s="66"/>
      <c r="K28" s="93">
        <f t="shared" si="3"/>
        <v>96.95</v>
      </c>
      <c r="L28" s="79">
        <f t="shared" si="1"/>
        <v>96.95</v>
      </c>
      <c r="M28" s="178">
        <v>96.95</v>
      </c>
      <c r="N28" s="66"/>
      <c r="O28" s="66"/>
      <c r="P28" s="66"/>
      <c r="Q28" s="66"/>
      <c r="R28" s="66"/>
      <c r="S28" s="66"/>
      <c r="T28" s="66"/>
    </row>
    <row r="29" spans="1:20" s="59" customFormat="1" ht="19.5" customHeight="1">
      <c r="A29" s="98" t="s">
        <v>168</v>
      </c>
      <c r="B29" s="98"/>
      <c r="C29" s="98"/>
      <c r="D29" s="77" t="s">
        <v>169</v>
      </c>
      <c r="E29" s="66"/>
      <c r="F29" s="66"/>
      <c r="G29" s="66"/>
      <c r="H29" s="66">
        <v>96.95</v>
      </c>
      <c r="I29" s="66">
        <v>96.95</v>
      </c>
      <c r="J29" s="66"/>
      <c r="K29" s="93">
        <f t="shared" si="3"/>
        <v>96.95</v>
      </c>
      <c r="L29" s="79">
        <f t="shared" si="1"/>
        <v>96.95</v>
      </c>
      <c r="M29" s="178">
        <v>96.95</v>
      </c>
      <c r="N29" s="66"/>
      <c r="O29" s="66"/>
      <c r="P29" s="66"/>
      <c r="Q29" s="66"/>
      <c r="R29" s="66"/>
      <c r="S29" s="66"/>
      <c r="T29" s="66"/>
    </row>
    <row r="30" spans="1:20" s="59" customFormat="1" ht="19.5" customHeight="1">
      <c r="A30" s="98" t="s">
        <v>170</v>
      </c>
      <c r="B30" s="98"/>
      <c r="C30" s="98"/>
      <c r="D30" s="77" t="s">
        <v>171</v>
      </c>
      <c r="E30" s="66"/>
      <c r="F30" s="66"/>
      <c r="G30" s="66"/>
      <c r="H30" s="66">
        <v>96.95</v>
      </c>
      <c r="I30" s="66">
        <v>96.95</v>
      </c>
      <c r="J30" s="66"/>
      <c r="K30" s="93">
        <f t="shared" si="3"/>
        <v>96.95</v>
      </c>
      <c r="L30" s="79">
        <f t="shared" si="1"/>
        <v>96.95</v>
      </c>
      <c r="M30" s="178">
        <v>96.95</v>
      </c>
      <c r="N30" s="66"/>
      <c r="O30" s="66"/>
      <c r="P30" s="66"/>
      <c r="Q30" s="66"/>
      <c r="R30" s="66"/>
      <c r="S30" s="66"/>
      <c r="T30" s="66"/>
    </row>
    <row r="31" spans="1:20" s="59" customFormat="1" ht="19.5" customHeight="1">
      <c r="A31" s="101" t="s">
        <v>213</v>
      </c>
      <c r="B31" s="102"/>
      <c r="C31" s="102"/>
      <c r="D31" s="102"/>
      <c r="E31" s="102"/>
      <c r="F31" s="102"/>
      <c r="G31" s="102"/>
      <c r="H31" s="102"/>
      <c r="I31" s="102"/>
      <c r="J31" s="102"/>
      <c r="K31" s="103"/>
      <c r="L31" s="103"/>
      <c r="M31" s="103"/>
      <c r="N31" s="103"/>
      <c r="O31" s="103"/>
      <c r="P31" s="103"/>
      <c r="Q31" s="103"/>
      <c r="R31" s="103"/>
      <c r="S31" s="103"/>
      <c r="T31" s="83"/>
    </row>
    <row r="32" spans="1:20" s="59" customFormat="1" ht="12">
      <c r="M32" s="173"/>
    </row>
    <row r="33" spans="13:13" s="59" customFormat="1" ht="12">
      <c r="M33" s="173"/>
    </row>
    <row r="34" spans="13:13" s="59" customFormat="1" ht="12">
      <c r="M34" s="173"/>
    </row>
    <row r="35" spans="13:13" s="59" customFormat="1" ht="12">
      <c r="M35" s="173"/>
    </row>
    <row r="36" spans="13:13" s="59" customFormat="1" ht="12">
      <c r="M36" s="173"/>
    </row>
    <row r="37" spans="13:13" s="59" customFormat="1" ht="12">
      <c r="M37" s="173"/>
    </row>
    <row r="38" spans="13:13" s="59" customFormat="1" ht="12">
      <c r="M38" s="173"/>
    </row>
    <row r="39" spans="13:13" s="59" customFormat="1" ht="12">
      <c r="M39" s="173"/>
    </row>
    <row r="40" spans="13:13" s="59" customFormat="1" ht="12">
      <c r="M40" s="173"/>
    </row>
    <row r="41" spans="13:13" s="59" customFormat="1" ht="12">
      <c r="M41" s="173"/>
    </row>
    <row r="42" spans="13:13" s="59" customFormat="1" ht="12">
      <c r="M42" s="173"/>
    </row>
    <row r="43" spans="13:13" s="59" customFormat="1" ht="12">
      <c r="M43" s="173"/>
    </row>
    <row r="44" spans="13:13" s="59" customFormat="1" ht="12">
      <c r="M44" s="173"/>
    </row>
    <row r="45" spans="13:13" s="59" customFormat="1" ht="12">
      <c r="M45" s="173"/>
    </row>
    <row r="46" spans="13:13" s="59" customFormat="1" ht="12">
      <c r="M46" s="173"/>
    </row>
    <row r="47" spans="13:13" s="59" customFormat="1" ht="12">
      <c r="M47" s="173"/>
    </row>
    <row r="48" spans="13:13" s="59" customFormat="1" ht="12">
      <c r="M48" s="173"/>
    </row>
    <row r="49" spans="13:13" s="59" customFormat="1" ht="12">
      <c r="M49" s="173"/>
    </row>
    <row r="50" spans="13:13" s="59" customFormat="1" ht="12">
      <c r="M50" s="173"/>
    </row>
    <row r="51" spans="13:13" s="59" customFormat="1" ht="12">
      <c r="M51" s="173"/>
    </row>
    <row r="52" spans="13:13" s="59" customFormat="1" ht="12">
      <c r="M52" s="173"/>
    </row>
    <row r="53" spans="13:13" s="59" customFormat="1" ht="12">
      <c r="M53" s="173"/>
    </row>
    <row r="54" spans="13:13" s="59" customFormat="1" ht="12">
      <c r="M54" s="173"/>
    </row>
    <row r="55" spans="13:13" s="59" customFormat="1" ht="12">
      <c r="M55" s="173"/>
    </row>
    <row r="56" spans="13:13" s="59" customFormat="1" ht="12">
      <c r="M56" s="173"/>
    </row>
    <row r="57" spans="13:13" s="59" customFormat="1" ht="12">
      <c r="M57" s="173"/>
    </row>
    <row r="58" spans="13:13" s="59" customFormat="1" ht="12">
      <c r="M58" s="173"/>
    </row>
    <row r="59" spans="13:13" s="59" customFormat="1" ht="12">
      <c r="M59" s="173"/>
    </row>
    <row r="60" spans="13:13" s="59" customFormat="1" ht="12">
      <c r="M60" s="173"/>
    </row>
    <row r="61" spans="13:13" s="59" customFormat="1" ht="12">
      <c r="M61" s="173"/>
    </row>
  </sheetData>
  <mergeCells count="50">
    <mergeCell ref="L6:L7"/>
    <mergeCell ref="G5:G7"/>
    <mergeCell ref="H5:H7"/>
    <mergeCell ref="I5:I7"/>
    <mergeCell ref="J5:J7"/>
    <mergeCell ref="K5:K7"/>
    <mergeCell ref="A28:C28"/>
    <mergeCell ref="A29:C29"/>
    <mergeCell ref="A30:C30"/>
    <mergeCell ref="A31:S31"/>
    <mergeCell ref="A8:A9"/>
    <mergeCell ref="B8:B9"/>
    <mergeCell ref="C8:C9"/>
    <mergeCell ref="A23:C23"/>
    <mergeCell ref="A24:C24"/>
    <mergeCell ref="A25:C25"/>
    <mergeCell ref="A26:C26"/>
    <mergeCell ref="A27:C27"/>
    <mergeCell ref="A18:C18"/>
    <mergeCell ref="A19:C19"/>
    <mergeCell ref="A20:C20"/>
    <mergeCell ref="A21:C21"/>
    <mergeCell ref="A22:C22"/>
    <mergeCell ref="A13:C13"/>
    <mergeCell ref="A14:C14"/>
    <mergeCell ref="A15:C15"/>
    <mergeCell ref="A16:C16"/>
    <mergeCell ref="A17:C17"/>
    <mergeCell ref="A10:C10"/>
    <mergeCell ref="A11:C11"/>
    <mergeCell ref="A12:C12"/>
    <mergeCell ref="D5:D7"/>
    <mergeCell ref="E5:E7"/>
    <mergeCell ref="A5:C7"/>
    <mergeCell ref="P4:T4"/>
    <mergeCell ref="M6:M7"/>
    <mergeCell ref="N6:N7"/>
    <mergeCell ref="A4:D4"/>
    <mergeCell ref="E4:G4"/>
    <mergeCell ref="H4:J4"/>
    <mergeCell ref="K4:O4"/>
    <mergeCell ref="T6:T7"/>
    <mergeCell ref="O5:O7"/>
    <mergeCell ref="P5:P7"/>
    <mergeCell ref="Q5:Q7"/>
    <mergeCell ref="R6:R7"/>
    <mergeCell ref="S6:S7"/>
    <mergeCell ref="L5:N5"/>
    <mergeCell ref="R5:T5"/>
    <mergeCell ref="F5:F7"/>
  </mergeCell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61"/>
  <sheetViews>
    <sheetView topLeftCell="A19" workbookViewId="0">
      <selection activeCell="C11" sqref="C11"/>
    </sheetView>
  </sheetViews>
  <sheetFormatPr defaultColWidth="9" defaultRowHeight="14.4"/>
  <cols>
    <col min="1" max="1" width="6.109375" customWidth="1"/>
    <col min="2" max="2" width="32.88671875" customWidth="1"/>
    <col min="3" max="3" width="14.77734375" customWidth="1"/>
    <col min="4" max="4" width="6.109375" customWidth="1"/>
    <col min="5" max="5" width="22.77734375" customWidth="1"/>
    <col min="6" max="6" width="15.21875" customWidth="1"/>
    <col min="7" max="7" width="6.109375" customWidth="1"/>
    <col min="8" max="8" width="36.88671875" customWidth="1"/>
    <col min="9" max="9" width="17.109375" customWidth="1"/>
  </cols>
  <sheetData>
    <row r="1" spans="1:9" s="58" customFormat="1" ht="28.2">
      <c r="E1" s="72" t="s">
        <v>214</v>
      </c>
    </row>
    <row r="2" spans="1:9" s="59" customFormat="1" ht="12">
      <c r="I2" s="61" t="s">
        <v>215</v>
      </c>
    </row>
    <row r="3" spans="1:9" s="59" customFormat="1" ht="12">
      <c r="A3" s="61" t="s">
        <v>2</v>
      </c>
      <c r="I3" s="61" t="s">
        <v>3</v>
      </c>
    </row>
    <row r="4" spans="1:9" s="59" customFormat="1" ht="19.5" customHeight="1">
      <c r="A4" s="97" t="s">
        <v>210</v>
      </c>
      <c r="B4" s="97"/>
      <c r="C4" s="97"/>
      <c r="D4" s="97" t="s">
        <v>209</v>
      </c>
      <c r="E4" s="97"/>
      <c r="F4" s="97"/>
      <c r="G4" s="97"/>
      <c r="H4" s="97"/>
      <c r="I4" s="97"/>
    </row>
    <row r="5" spans="1:9" s="59" customFormat="1" ht="19.5" customHeight="1">
      <c r="A5" s="97" t="s">
        <v>216</v>
      </c>
      <c r="B5" s="97" t="s">
        <v>123</v>
      </c>
      <c r="C5" s="97" t="s">
        <v>8</v>
      </c>
      <c r="D5" s="97" t="s">
        <v>216</v>
      </c>
      <c r="E5" s="97" t="s">
        <v>123</v>
      </c>
      <c r="F5" s="97" t="s">
        <v>8</v>
      </c>
      <c r="G5" s="97" t="s">
        <v>216</v>
      </c>
      <c r="H5" s="97" t="s">
        <v>123</v>
      </c>
      <c r="I5" s="97" t="s">
        <v>8</v>
      </c>
    </row>
    <row r="6" spans="1:9" s="59" customFormat="1" ht="19.5" customHeight="1">
      <c r="A6" s="97"/>
      <c r="B6" s="97"/>
      <c r="C6" s="97"/>
      <c r="D6" s="97"/>
      <c r="E6" s="97"/>
      <c r="F6" s="97"/>
      <c r="G6" s="97"/>
      <c r="H6" s="97"/>
      <c r="I6" s="97"/>
    </row>
    <row r="7" spans="1:9" s="59" customFormat="1" ht="19.5" customHeight="1">
      <c r="A7" s="63" t="s">
        <v>217</v>
      </c>
      <c r="B7" s="63" t="s">
        <v>218</v>
      </c>
      <c r="C7" s="79">
        <f>SUM(C8:C20)</f>
        <v>1382.04</v>
      </c>
      <c r="D7" s="63" t="s">
        <v>219</v>
      </c>
      <c r="E7" s="63" t="s">
        <v>220</v>
      </c>
      <c r="F7" s="92">
        <f>SUM(F8:F34)</f>
        <v>54.7</v>
      </c>
      <c r="G7" s="63" t="s">
        <v>221</v>
      </c>
      <c r="H7" s="63" t="s">
        <v>222</v>
      </c>
      <c r="I7" s="66"/>
    </row>
    <row r="8" spans="1:9" s="59" customFormat="1" ht="19.5" customHeight="1">
      <c r="A8" s="63" t="s">
        <v>223</v>
      </c>
      <c r="B8" s="63" t="s">
        <v>224</v>
      </c>
      <c r="C8" s="66">
        <v>243.89</v>
      </c>
      <c r="D8" s="63" t="s">
        <v>225</v>
      </c>
      <c r="E8" s="63" t="s">
        <v>226</v>
      </c>
      <c r="F8" s="66">
        <v>8.6199999999999992</v>
      </c>
      <c r="G8" s="63" t="s">
        <v>227</v>
      </c>
      <c r="H8" s="63" t="s">
        <v>228</v>
      </c>
      <c r="I8" s="66"/>
    </row>
    <row r="9" spans="1:9" s="59" customFormat="1" ht="19.5" customHeight="1">
      <c r="A9" s="63" t="s">
        <v>229</v>
      </c>
      <c r="B9" s="63" t="s">
        <v>230</v>
      </c>
      <c r="C9" s="66">
        <v>103.6</v>
      </c>
      <c r="D9" s="63" t="s">
        <v>231</v>
      </c>
      <c r="E9" s="63" t="s">
        <v>232</v>
      </c>
      <c r="F9" s="66"/>
      <c r="G9" s="63" t="s">
        <v>233</v>
      </c>
      <c r="H9" s="63" t="s">
        <v>234</v>
      </c>
      <c r="I9" s="66"/>
    </row>
    <row r="10" spans="1:9" s="59" customFormat="1" ht="19.5" customHeight="1">
      <c r="A10" s="63" t="s">
        <v>235</v>
      </c>
      <c r="B10" s="63" t="s">
        <v>236</v>
      </c>
      <c r="C10" s="66">
        <v>227.18</v>
      </c>
      <c r="D10" s="63" t="s">
        <v>237</v>
      </c>
      <c r="E10" s="63" t="s">
        <v>238</v>
      </c>
      <c r="F10" s="66"/>
      <c r="G10" s="63" t="s">
        <v>239</v>
      </c>
      <c r="H10" s="63" t="s">
        <v>240</v>
      </c>
      <c r="I10" s="66"/>
    </row>
    <row r="11" spans="1:9" s="59" customFormat="1" ht="19.5" customHeight="1">
      <c r="A11" s="63" t="s">
        <v>241</v>
      </c>
      <c r="B11" s="63" t="s">
        <v>242</v>
      </c>
      <c r="C11" s="66"/>
      <c r="D11" s="63" t="s">
        <v>243</v>
      </c>
      <c r="E11" s="63" t="s">
        <v>244</v>
      </c>
      <c r="F11" s="66"/>
      <c r="G11" s="63" t="s">
        <v>245</v>
      </c>
      <c r="H11" s="63" t="s">
        <v>246</v>
      </c>
      <c r="I11" s="66"/>
    </row>
    <row r="12" spans="1:9" s="59" customFormat="1" ht="19.5" customHeight="1">
      <c r="A12" s="63" t="s">
        <v>247</v>
      </c>
      <c r="B12" s="63" t="s">
        <v>248</v>
      </c>
      <c r="C12" s="66">
        <v>367.08</v>
      </c>
      <c r="D12" s="63" t="s">
        <v>249</v>
      </c>
      <c r="E12" s="63" t="s">
        <v>250</v>
      </c>
      <c r="F12" s="66">
        <v>3.19</v>
      </c>
      <c r="G12" s="63" t="s">
        <v>251</v>
      </c>
      <c r="H12" s="63" t="s">
        <v>252</v>
      </c>
      <c r="I12" s="66"/>
    </row>
    <row r="13" spans="1:9" s="59" customFormat="1" ht="19.5" customHeight="1">
      <c r="A13" s="63" t="s">
        <v>253</v>
      </c>
      <c r="B13" s="63" t="s">
        <v>254</v>
      </c>
      <c r="C13" s="66">
        <v>83.73</v>
      </c>
      <c r="D13" s="63" t="s">
        <v>255</v>
      </c>
      <c r="E13" s="63" t="s">
        <v>256</v>
      </c>
      <c r="F13" s="66">
        <v>2.97</v>
      </c>
      <c r="G13" s="63" t="s">
        <v>257</v>
      </c>
      <c r="H13" s="63" t="s">
        <v>258</v>
      </c>
      <c r="I13" s="66"/>
    </row>
    <row r="14" spans="1:9" s="59" customFormat="1" ht="19.5" customHeight="1">
      <c r="A14" s="63" t="s">
        <v>259</v>
      </c>
      <c r="B14" s="63" t="s">
        <v>260</v>
      </c>
      <c r="C14" s="66">
        <v>47.36</v>
      </c>
      <c r="D14" s="63" t="s">
        <v>261</v>
      </c>
      <c r="E14" s="63" t="s">
        <v>262</v>
      </c>
      <c r="F14" s="66">
        <v>2.6</v>
      </c>
      <c r="G14" s="63" t="s">
        <v>263</v>
      </c>
      <c r="H14" s="63" t="s">
        <v>264</v>
      </c>
      <c r="I14" s="66"/>
    </row>
    <row r="15" spans="1:9" s="59" customFormat="1" ht="19.5" customHeight="1">
      <c r="A15" s="63" t="s">
        <v>265</v>
      </c>
      <c r="B15" s="63" t="s">
        <v>266</v>
      </c>
      <c r="C15" s="66">
        <v>48.49</v>
      </c>
      <c r="D15" s="63" t="s">
        <v>267</v>
      </c>
      <c r="E15" s="63" t="s">
        <v>268</v>
      </c>
      <c r="F15" s="66"/>
      <c r="G15" s="63" t="s">
        <v>269</v>
      </c>
      <c r="H15" s="63" t="s">
        <v>270</v>
      </c>
      <c r="I15" s="66"/>
    </row>
    <row r="16" spans="1:9" s="59" customFormat="1" ht="19.5" customHeight="1">
      <c r="A16" s="63" t="s">
        <v>271</v>
      </c>
      <c r="B16" s="63" t="s">
        <v>272</v>
      </c>
      <c r="C16" s="66">
        <v>41.17</v>
      </c>
      <c r="D16" s="63" t="s">
        <v>273</v>
      </c>
      <c r="E16" s="63" t="s">
        <v>274</v>
      </c>
      <c r="F16" s="66"/>
      <c r="G16" s="63" t="s">
        <v>275</v>
      </c>
      <c r="H16" s="63" t="s">
        <v>276</v>
      </c>
      <c r="I16" s="66"/>
    </row>
    <row r="17" spans="1:9" s="59" customFormat="1" ht="19.5" customHeight="1">
      <c r="A17" s="63" t="s">
        <v>277</v>
      </c>
      <c r="B17" s="63" t="s">
        <v>278</v>
      </c>
      <c r="C17" s="66">
        <v>14.3</v>
      </c>
      <c r="D17" s="63" t="s">
        <v>279</v>
      </c>
      <c r="E17" s="63" t="s">
        <v>280</v>
      </c>
      <c r="F17" s="66">
        <v>3.23</v>
      </c>
      <c r="G17" s="63" t="s">
        <v>281</v>
      </c>
      <c r="H17" s="63" t="s">
        <v>282</v>
      </c>
      <c r="I17" s="66"/>
    </row>
    <row r="18" spans="1:9" s="59" customFormat="1" ht="19.5" customHeight="1">
      <c r="A18" s="63" t="s">
        <v>283</v>
      </c>
      <c r="B18" s="63" t="s">
        <v>284</v>
      </c>
      <c r="C18" s="66">
        <v>96.95</v>
      </c>
      <c r="D18" s="63" t="s">
        <v>285</v>
      </c>
      <c r="E18" s="63" t="s">
        <v>286</v>
      </c>
      <c r="F18" s="66"/>
      <c r="G18" s="63" t="s">
        <v>287</v>
      </c>
      <c r="H18" s="63" t="s">
        <v>288</v>
      </c>
      <c r="I18" s="66"/>
    </row>
    <row r="19" spans="1:9" s="59" customFormat="1" ht="19.5" customHeight="1">
      <c r="A19" s="63" t="s">
        <v>289</v>
      </c>
      <c r="B19" s="63" t="s">
        <v>290</v>
      </c>
      <c r="C19" s="66"/>
      <c r="D19" s="63" t="s">
        <v>291</v>
      </c>
      <c r="E19" s="63" t="s">
        <v>292</v>
      </c>
      <c r="F19" s="66">
        <v>6.19</v>
      </c>
      <c r="G19" s="63" t="s">
        <v>293</v>
      </c>
      <c r="H19" s="63" t="s">
        <v>294</v>
      </c>
      <c r="I19" s="66"/>
    </row>
    <row r="20" spans="1:9" s="59" customFormat="1" ht="19.5" customHeight="1">
      <c r="A20" s="63" t="s">
        <v>295</v>
      </c>
      <c r="B20" s="63" t="s">
        <v>296</v>
      </c>
      <c r="C20" s="66">
        <v>108.29</v>
      </c>
      <c r="D20" s="63" t="s">
        <v>297</v>
      </c>
      <c r="E20" s="63" t="s">
        <v>298</v>
      </c>
      <c r="F20" s="66"/>
      <c r="G20" s="63" t="s">
        <v>299</v>
      </c>
      <c r="H20" s="63" t="s">
        <v>300</v>
      </c>
      <c r="I20" s="66"/>
    </row>
    <row r="21" spans="1:9" s="59" customFormat="1" ht="19.5" customHeight="1">
      <c r="A21" s="63" t="s">
        <v>301</v>
      </c>
      <c r="B21" s="63" t="s">
        <v>302</v>
      </c>
      <c r="C21" s="66">
        <f>SUM(C22:C26)</f>
        <v>54.81</v>
      </c>
      <c r="D21" s="63" t="s">
        <v>303</v>
      </c>
      <c r="E21" s="63" t="s">
        <v>304</v>
      </c>
      <c r="F21" s="66"/>
      <c r="G21" s="63" t="s">
        <v>305</v>
      </c>
      <c r="H21" s="63" t="s">
        <v>306</v>
      </c>
      <c r="I21" s="66"/>
    </row>
    <row r="22" spans="1:9" s="59" customFormat="1" ht="19.5" customHeight="1">
      <c r="A22" s="63" t="s">
        <v>307</v>
      </c>
      <c r="B22" s="63" t="s">
        <v>308</v>
      </c>
      <c r="C22" s="66">
        <v>11.75</v>
      </c>
      <c r="D22" s="63" t="s">
        <v>309</v>
      </c>
      <c r="E22" s="63" t="s">
        <v>310</v>
      </c>
      <c r="F22" s="66"/>
      <c r="G22" s="63" t="s">
        <v>311</v>
      </c>
      <c r="H22" s="63" t="s">
        <v>312</v>
      </c>
      <c r="I22" s="66"/>
    </row>
    <row r="23" spans="1:9" s="59" customFormat="1" ht="19.5" customHeight="1">
      <c r="A23" s="63" t="s">
        <v>313</v>
      </c>
      <c r="B23" s="63" t="s">
        <v>314</v>
      </c>
      <c r="C23" s="66"/>
      <c r="D23" s="63" t="s">
        <v>315</v>
      </c>
      <c r="E23" s="63" t="s">
        <v>316</v>
      </c>
      <c r="F23" s="66"/>
      <c r="G23" s="63" t="s">
        <v>317</v>
      </c>
      <c r="H23" s="63" t="s">
        <v>318</v>
      </c>
      <c r="I23" s="66"/>
    </row>
    <row r="24" spans="1:9" s="59" customFormat="1" ht="19.5" customHeight="1">
      <c r="A24" s="63" t="s">
        <v>319</v>
      </c>
      <c r="B24" s="63" t="s">
        <v>320</v>
      </c>
      <c r="C24" s="66"/>
      <c r="D24" s="63" t="s">
        <v>321</v>
      </c>
      <c r="E24" s="63" t="s">
        <v>322</v>
      </c>
      <c r="F24" s="66"/>
      <c r="G24" s="63" t="s">
        <v>323</v>
      </c>
      <c r="H24" s="63" t="s">
        <v>324</v>
      </c>
      <c r="I24" s="66"/>
    </row>
    <row r="25" spans="1:9" s="59" customFormat="1" ht="19.5" customHeight="1">
      <c r="A25" s="63" t="s">
        <v>325</v>
      </c>
      <c r="B25" s="63" t="s">
        <v>326</v>
      </c>
      <c r="C25" s="66"/>
      <c r="D25" s="63" t="s">
        <v>327</v>
      </c>
      <c r="E25" s="63" t="s">
        <v>328</v>
      </c>
      <c r="F25" s="66"/>
      <c r="G25" s="63" t="s">
        <v>329</v>
      </c>
      <c r="H25" s="63" t="s">
        <v>330</v>
      </c>
      <c r="I25" s="66"/>
    </row>
    <row r="26" spans="1:9" s="59" customFormat="1" ht="19.5" customHeight="1">
      <c r="A26" s="63" t="s">
        <v>331</v>
      </c>
      <c r="B26" s="63" t="s">
        <v>332</v>
      </c>
      <c r="C26" s="66">
        <v>43.06</v>
      </c>
      <c r="D26" s="63" t="s">
        <v>333</v>
      </c>
      <c r="E26" s="63" t="s">
        <v>334</v>
      </c>
      <c r="F26" s="66"/>
      <c r="G26" s="63" t="s">
        <v>335</v>
      </c>
      <c r="H26" s="63" t="s">
        <v>336</v>
      </c>
      <c r="I26" s="66"/>
    </row>
    <row r="27" spans="1:9" s="59" customFormat="1" ht="19.5" customHeight="1">
      <c r="A27" s="63" t="s">
        <v>337</v>
      </c>
      <c r="B27" s="63" t="s">
        <v>338</v>
      </c>
      <c r="C27" s="66"/>
      <c r="D27" s="63" t="s">
        <v>339</v>
      </c>
      <c r="E27" s="63" t="s">
        <v>340</v>
      </c>
      <c r="F27" s="66"/>
      <c r="G27" s="63" t="s">
        <v>341</v>
      </c>
      <c r="H27" s="63" t="s">
        <v>342</v>
      </c>
      <c r="I27" s="66"/>
    </row>
    <row r="28" spans="1:9" s="59" customFormat="1" ht="19.5" customHeight="1">
      <c r="A28" s="63" t="s">
        <v>343</v>
      </c>
      <c r="B28" s="63" t="s">
        <v>344</v>
      </c>
      <c r="C28" s="66"/>
      <c r="D28" s="63" t="s">
        <v>345</v>
      </c>
      <c r="E28" s="63" t="s">
        <v>346</v>
      </c>
      <c r="F28" s="66"/>
      <c r="G28" s="63" t="s">
        <v>347</v>
      </c>
      <c r="H28" s="63" t="s">
        <v>348</v>
      </c>
      <c r="I28" s="66"/>
    </row>
    <row r="29" spans="1:9" s="59" customFormat="1" ht="19.5" customHeight="1">
      <c r="A29" s="63" t="s">
        <v>349</v>
      </c>
      <c r="B29" s="63" t="s">
        <v>350</v>
      </c>
      <c r="C29" s="66"/>
      <c r="D29" s="63" t="s">
        <v>351</v>
      </c>
      <c r="E29" s="63" t="s">
        <v>352</v>
      </c>
      <c r="F29" s="66"/>
      <c r="G29" s="63" t="s">
        <v>353</v>
      </c>
      <c r="H29" s="63" t="s">
        <v>354</v>
      </c>
      <c r="I29" s="66"/>
    </row>
    <row r="30" spans="1:9" s="59" customFormat="1" ht="19.5" customHeight="1">
      <c r="A30" s="63" t="s">
        <v>355</v>
      </c>
      <c r="B30" s="63" t="s">
        <v>356</v>
      </c>
      <c r="C30" s="66"/>
      <c r="D30" s="63" t="s">
        <v>357</v>
      </c>
      <c r="E30" s="63" t="s">
        <v>358</v>
      </c>
      <c r="F30" s="66">
        <v>20.28</v>
      </c>
      <c r="G30" s="63" t="s">
        <v>359</v>
      </c>
      <c r="H30" s="63" t="s">
        <v>360</v>
      </c>
      <c r="I30" s="66"/>
    </row>
    <row r="31" spans="1:9" s="59" customFormat="1" ht="19.5" customHeight="1">
      <c r="A31" s="63" t="s">
        <v>361</v>
      </c>
      <c r="B31" s="63" t="s">
        <v>362</v>
      </c>
      <c r="C31" s="66"/>
      <c r="D31" s="63" t="s">
        <v>363</v>
      </c>
      <c r="E31" s="63" t="s">
        <v>364</v>
      </c>
      <c r="F31" s="66">
        <v>6.28</v>
      </c>
      <c r="G31" s="63" t="s">
        <v>366</v>
      </c>
      <c r="H31" s="63" t="s">
        <v>367</v>
      </c>
      <c r="I31" s="66"/>
    </row>
    <row r="32" spans="1:9" s="59" customFormat="1" ht="19.5" customHeight="1">
      <c r="A32" s="63" t="s">
        <v>368</v>
      </c>
      <c r="B32" s="63" t="s">
        <v>369</v>
      </c>
      <c r="C32" s="66"/>
      <c r="D32" s="63" t="s">
        <v>370</v>
      </c>
      <c r="E32" s="63" t="s">
        <v>371</v>
      </c>
      <c r="F32" s="66"/>
      <c r="G32" s="63" t="s">
        <v>372</v>
      </c>
      <c r="H32" s="63" t="s">
        <v>373</v>
      </c>
      <c r="I32" s="66"/>
    </row>
    <row r="33" spans="1:9" s="59" customFormat="1" ht="19.5" customHeight="1">
      <c r="A33" s="63" t="s">
        <v>374</v>
      </c>
      <c r="B33" s="63" t="s">
        <v>375</v>
      </c>
      <c r="C33" s="66"/>
      <c r="D33" s="63" t="s">
        <v>376</v>
      </c>
      <c r="E33" s="63" t="s">
        <v>377</v>
      </c>
      <c r="F33" s="66"/>
      <c r="G33" s="63" t="s">
        <v>378</v>
      </c>
      <c r="H33" s="63" t="s">
        <v>379</v>
      </c>
      <c r="I33" s="66"/>
    </row>
    <row r="34" spans="1:9" s="59" customFormat="1" ht="19.5" customHeight="1">
      <c r="A34" s="63"/>
      <c r="B34" s="63"/>
      <c r="C34" s="66"/>
      <c r="D34" s="63" t="s">
        <v>380</v>
      </c>
      <c r="E34" s="63" t="s">
        <v>381</v>
      </c>
      <c r="F34" s="66">
        <v>1.34</v>
      </c>
      <c r="G34" s="63" t="s">
        <v>382</v>
      </c>
      <c r="H34" s="63" t="s">
        <v>383</v>
      </c>
      <c r="I34" s="66"/>
    </row>
    <row r="35" spans="1:9" s="59" customFormat="1" ht="19.5" customHeight="1">
      <c r="A35" s="63"/>
      <c r="B35" s="63"/>
      <c r="C35" s="66"/>
      <c r="D35" s="63" t="s">
        <v>384</v>
      </c>
      <c r="E35" s="63" t="s">
        <v>385</v>
      </c>
      <c r="F35" s="66"/>
      <c r="G35" s="63" t="s">
        <v>386</v>
      </c>
      <c r="H35" s="63" t="s">
        <v>387</v>
      </c>
      <c r="I35" s="66"/>
    </row>
    <row r="36" spans="1:9" s="59" customFormat="1" ht="19.5" customHeight="1">
      <c r="A36" s="63"/>
      <c r="B36" s="63"/>
      <c r="C36" s="66"/>
      <c r="D36" s="63" t="s">
        <v>388</v>
      </c>
      <c r="E36" s="63" t="s">
        <v>389</v>
      </c>
      <c r="F36" s="66"/>
      <c r="G36" s="63"/>
      <c r="H36" s="63"/>
      <c r="I36" s="66"/>
    </row>
    <row r="37" spans="1:9" s="59" customFormat="1" ht="19.5" customHeight="1">
      <c r="A37" s="63"/>
      <c r="B37" s="63"/>
      <c r="C37" s="66"/>
      <c r="D37" s="63" t="s">
        <v>390</v>
      </c>
      <c r="E37" s="63" t="s">
        <v>391</v>
      </c>
      <c r="F37" s="66"/>
      <c r="G37" s="63"/>
      <c r="H37" s="63"/>
      <c r="I37" s="66"/>
    </row>
    <row r="38" spans="1:9" s="59" customFormat="1" ht="19.5" customHeight="1">
      <c r="A38" s="63"/>
      <c r="B38" s="63"/>
      <c r="C38" s="66"/>
      <c r="D38" s="63" t="s">
        <v>392</v>
      </c>
      <c r="E38" s="63" t="s">
        <v>393</v>
      </c>
      <c r="F38" s="66"/>
      <c r="G38" s="63"/>
      <c r="H38" s="63"/>
      <c r="I38" s="66"/>
    </row>
    <row r="39" spans="1:9" s="59" customFormat="1" ht="19.5" customHeight="1">
      <c r="A39" s="63"/>
      <c r="B39" s="63"/>
      <c r="C39" s="66"/>
      <c r="D39" s="63" t="s">
        <v>394</v>
      </c>
      <c r="E39" s="63" t="s">
        <v>395</v>
      </c>
      <c r="F39" s="66"/>
      <c r="G39" s="63"/>
      <c r="H39" s="63"/>
      <c r="I39" s="66"/>
    </row>
    <row r="40" spans="1:9" s="59" customFormat="1" ht="19.5" customHeight="1">
      <c r="A40" s="95" t="s">
        <v>396</v>
      </c>
      <c r="B40" s="95"/>
      <c r="C40" s="79">
        <f>C7+C21</f>
        <v>1436.85</v>
      </c>
      <c r="D40" s="95" t="s">
        <v>397</v>
      </c>
      <c r="E40" s="95"/>
      <c r="F40" s="95"/>
      <c r="G40" s="95"/>
      <c r="H40" s="95"/>
      <c r="I40" s="94">
        <f>F7</f>
        <v>54.7</v>
      </c>
    </row>
    <row r="41" spans="1:9" s="59" customFormat="1" ht="19.5" customHeight="1">
      <c r="A41" s="104" t="s">
        <v>398</v>
      </c>
      <c r="B41" s="104"/>
      <c r="C41" s="104"/>
      <c r="D41" s="104"/>
      <c r="E41" s="105"/>
      <c r="F41" s="105"/>
      <c r="G41" s="105"/>
      <c r="H41" s="104"/>
      <c r="I41" s="104"/>
    </row>
    <row r="42" spans="1:9" s="59" customFormat="1" ht="12"/>
    <row r="43" spans="1:9" s="59" customFormat="1" ht="12"/>
    <row r="44" spans="1:9" s="59" customFormat="1" ht="12"/>
    <row r="45" spans="1:9" s="59" customFormat="1" ht="12"/>
    <row r="46" spans="1:9" s="59" customFormat="1" ht="12"/>
    <row r="47" spans="1:9" s="59" customFormat="1" ht="12"/>
    <row r="48" spans="1:9"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2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L61"/>
  <sheetViews>
    <sheetView topLeftCell="A16" workbookViewId="0">
      <selection activeCell="A40" sqref="A40:L40"/>
    </sheetView>
  </sheetViews>
  <sheetFormatPr defaultColWidth="9" defaultRowHeight="14.4"/>
  <cols>
    <col min="1" max="1" width="7.88671875" customWidth="1"/>
    <col min="2" max="2" width="28.109375" customWidth="1"/>
    <col min="3" max="3" width="10.33203125" customWidth="1"/>
    <col min="4" max="4" width="7.77734375" customWidth="1"/>
    <col min="5" max="5" width="18.77734375" customWidth="1"/>
    <col min="6" max="6" width="10.77734375" customWidth="1"/>
    <col min="7" max="7" width="8.33203125" customWidth="1"/>
    <col min="8" max="8" width="22.77734375" customWidth="1"/>
    <col min="9" max="9" width="8.6640625" customWidth="1"/>
    <col min="10" max="10" width="8.33203125" customWidth="1"/>
    <col min="11" max="11" width="35.109375" customWidth="1"/>
    <col min="12" max="12" width="10" customWidth="1"/>
  </cols>
  <sheetData>
    <row r="1" spans="1:12" s="58" customFormat="1" ht="28.2">
      <c r="G1" s="78" t="s">
        <v>399</v>
      </c>
    </row>
    <row r="2" spans="1:12" s="59" customFormat="1" ht="12">
      <c r="L2" s="61" t="s">
        <v>400</v>
      </c>
    </row>
    <row r="3" spans="1:12" s="59" customFormat="1" ht="12">
      <c r="A3" s="61" t="s">
        <v>2</v>
      </c>
      <c r="L3" s="61" t="s">
        <v>3</v>
      </c>
    </row>
    <row r="4" spans="1:12" s="59" customFormat="1" ht="15" customHeight="1">
      <c r="A4" s="95" t="s">
        <v>401</v>
      </c>
      <c r="B4" s="95"/>
      <c r="C4" s="95"/>
      <c r="D4" s="95"/>
      <c r="E4" s="95"/>
      <c r="F4" s="95"/>
      <c r="G4" s="95"/>
      <c r="H4" s="95"/>
      <c r="I4" s="95"/>
      <c r="J4" s="95"/>
      <c r="K4" s="95"/>
      <c r="L4" s="95"/>
    </row>
    <row r="5" spans="1:12" s="59" customFormat="1" ht="15" customHeight="1">
      <c r="A5" s="62" t="s">
        <v>216</v>
      </c>
      <c r="B5" s="62" t="s">
        <v>123</v>
      </c>
      <c r="C5" s="62" t="s">
        <v>8</v>
      </c>
      <c r="D5" s="62" t="s">
        <v>216</v>
      </c>
      <c r="E5" s="62" t="s">
        <v>123</v>
      </c>
      <c r="F5" s="62" t="s">
        <v>8</v>
      </c>
      <c r="G5" s="62" t="s">
        <v>216</v>
      </c>
      <c r="H5" s="62" t="s">
        <v>123</v>
      </c>
      <c r="I5" s="62" t="s">
        <v>8</v>
      </c>
      <c r="J5" s="62" t="s">
        <v>216</v>
      </c>
      <c r="K5" s="62" t="s">
        <v>123</v>
      </c>
      <c r="L5" s="62" t="s">
        <v>8</v>
      </c>
    </row>
    <row r="6" spans="1:12" s="59" customFormat="1" ht="15" customHeight="1">
      <c r="A6" s="63" t="s">
        <v>217</v>
      </c>
      <c r="B6" s="63" t="s">
        <v>218</v>
      </c>
      <c r="C6" s="66"/>
      <c r="D6" s="63" t="s">
        <v>219</v>
      </c>
      <c r="E6" s="63" t="s">
        <v>220</v>
      </c>
      <c r="F6" s="79">
        <v>1019.59</v>
      </c>
      <c r="G6" s="63" t="s">
        <v>402</v>
      </c>
      <c r="H6" s="63" t="s">
        <v>403</v>
      </c>
      <c r="I6" s="66"/>
      <c r="J6" s="63" t="s">
        <v>404</v>
      </c>
      <c r="K6" s="63" t="s">
        <v>405</v>
      </c>
      <c r="L6" s="66"/>
    </row>
    <row r="7" spans="1:12" s="59" customFormat="1" ht="15" customHeight="1">
      <c r="A7" s="63" t="s">
        <v>223</v>
      </c>
      <c r="B7" s="63" t="s">
        <v>224</v>
      </c>
      <c r="C7" s="66"/>
      <c r="D7" s="63" t="s">
        <v>225</v>
      </c>
      <c r="E7" s="63" t="s">
        <v>226</v>
      </c>
      <c r="F7" s="80">
        <v>2.09</v>
      </c>
      <c r="G7" s="63" t="s">
        <v>406</v>
      </c>
      <c r="H7" s="63" t="s">
        <v>228</v>
      </c>
      <c r="I7" s="66"/>
      <c r="J7" s="63" t="s">
        <v>407</v>
      </c>
      <c r="K7" s="63" t="s">
        <v>330</v>
      </c>
      <c r="L7" s="66"/>
    </row>
    <row r="8" spans="1:12" s="59" customFormat="1" ht="15" customHeight="1">
      <c r="A8" s="63" t="s">
        <v>229</v>
      </c>
      <c r="B8" s="63" t="s">
        <v>230</v>
      </c>
      <c r="C8" s="66"/>
      <c r="D8" s="63" t="s">
        <v>231</v>
      </c>
      <c r="E8" s="63" t="s">
        <v>232</v>
      </c>
      <c r="F8" s="80">
        <v>0.75</v>
      </c>
      <c r="G8" s="63" t="s">
        <v>408</v>
      </c>
      <c r="H8" s="63" t="s">
        <v>234</v>
      </c>
      <c r="I8" s="66"/>
      <c r="J8" s="63" t="s">
        <v>409</v>
      </c>
      <c r="K8" s="63" t="s">
        <v>354</v>
      </c>
      <c r="L8" s="66"/>
    </row>
    <row r="9" spans="1:12" s="59" customFormat="1" ht="15" customHeight="1">
      <c r="A9" s="63" t="s">
        <v>235</v>
      </c>
      <c r="B9" s="63" t="s">
        <v>236</v>
      </c>
      <c r="C9" s="66"/>
      <c r="D9" s="63" t="s">
        <v>237</v>
      </c>
      <c r="E9" s="63" t="s">
        <v>238</v>
      </c>
      <c r="F9" s="80"/>
      <c r="G9" s="63" t="s">
        <v>410</v>
      </c>
      <c r="H9" s="63" t="s">
        <v>240</v>
      </c>
      <c r="I9" s="66"/>
      <c r="J9" s="63" t="s">
        <v>323</v>
      </c>
      <c r="K9" s="63" t="s">
        <v>324</v>
      </c>
      <c r="L9" s="66"/>
    </row>
    <row r="10" spans="1:12" s="59" customFormat="1" ht="15" customHeight="1">
      <c r="A10" s="63" t="s">
        <v>241</v>
      </c>
      <c r="B10" s="63" t="s">
        <v>242</v>
      </c>
      <c r="C10" s="66"/>
      <c r="D10" s="63" t="s">
        <v>243</v>
      </c>
      <c r="E10" s="63" t="s">
        <v>244</v>
      </c>
      <c r="F10" s="80"/>
      <c r="G10" s="63" t="s">
        <v>411</v>
      </c>
      <c r="H10" s="63" t="s">
        <v>246</v>
      </c>
      <c r="I10" s="66"/>
      <c r="J10" s="63" t="s">
        <v>329</v>
      </c>
      <c r="K10" s="63" t="s">
        <v>330</v>
      </c>
      <c r="L10" s="66"/>
    </row>
    <row r="11" spans="1:12" s="59" customFormat="1" ht="15" customHeight="1">
      <c r="A11" s="63" t="s">
        <v>247</v>
      </c>
      <c r="B11" s="63" t="s">
        <v>248</v>
      </c>
      <c r="C11" s="66"/>
      <c r="D11" s="63" t="s">
        <v>249</v>
      </c>
      <c r="E11" s="63" t="s">
        <v>250</v>
      </c>
      <c r="F11" s="80"/>
      <c r="G11" s="63" t="s">
        <v>412</v>
      </c>
      <c r="H11" s="63" t="s">
        <v>252</v>
      </c>
      <c r="I11" s="66"/>
      <c r="J11" s="63" t="s">
        <v>335</v>
      </c>
      <c r="K11" s="63" t="s">
        <v>336</v>
      </c>
      <c r="L11" s="66"/>
    </row>
    <row r="12" spans="1:12" s="59" customFormat="1" ht="15" customHeight="1">
      <c r="A12" s="63" t="s">
        <v>253</v>
      </c>
      <c r="B12" s="63" t="s">
        <v>254</v>
      </c>
      <c r="C12" s="66"/>
      <c r="D12" s="63" t="s">
        <v>255</v>
      </c>
      <c r="E12" s="63" t="s">
        <v>256</v>
      </c>
      <c r="F12" s="80">
        <v>13.5</v>
      </c>
      <c r="G12" s="63" t="s">
        <v>413</v>
      </c>
      <c r="H12" s="63" t="s">
        <v>258</v>
      </c>
      <c r="I12" s="66"/>
      <c r="J12" s="63" t="s">
        <v>341</v>
      </c>
      <c r="K12" s="63" t="s">
        <v>342</v>
      </c>
      <c r="L12" s="66"/>
    </row>
    <row r="13" spans="1:12" s="59" customFormat="1" ht="15" customHeight="1">
      <c r="A13" s="63" t="s">
        <v>259</v>
      </c>
      <c r="B13" s="63" t="s">
        <v>260</v>
      </c>
      <c r="C13" s="66"/>
      <c r="D13" s="63" t="s">
        <v>261</v>
      </c>
      <c r="E13" s="63" t="s">
        <v>262</v>
      </c>
      <c r="F13" s="80">
        <v>5</v>
      </c>
      <c r="G13" s="63" t="s">
        <v>414</v>
      </c>
      <c r="H13" s="63" t="s">
        <v>264</v>
      </c>
      <c r="I13" s="66"/>
      <c r="J13" s="63" t="s">
        <v>347</v>
      </c>
      <c r="K13" s="63" t="s">
        <v>348</v>
      </c>
      <c r="L13" s="66"/>
    </row>
    <row r="14" spans="1:12" s="59" customFormat="1" ht="15" customHeight="1">
      <c r="A14" s="63" t="s">
        <v>265</v>
      </c>
      <c r="B14" s="63" t="s">
        <v>266</v>
      </c>
      <c r="C14" s="66"/>
      <c r="D14" s="63" t="s">
        <v>267</v>
      </c>
      <c r="E14" s="63" t="s">
        <v>268</v>
      </c>
      <c r="F14" s="80"/>
      <c r="G14" s="63" t="s">
        <v>415</v>
      </c>
      <c r="H14" s="63" t="s">
        <v>294</v>
      </c>
      <c r="I14" s="66"/>
      <c r="J14" s="63" t="s">
        <v>353</v>
      </c>
      <c r="K14" s="63" t="s">
        <v>354</v>
      </c>
      <c r="L14" s="66"/>
    </row>
    <row r="15" spans="1:12" s="59" customFormat="1" ht="15" customHeight="1">
      <c r="A15" s="63" t="s">
        <v>271</v>
      </c>
      <c r="B15" s="63" t="s">
        <v>272</v>
      </c>
      <c r="C15" s="66"/>
      <c r="D15" s="63" t="s">
        <v>273</v>
      </c>
      <c r="E15" s="63" t="s">
        <v>274</v>
      </c>
      <c r="F15" s="80"/>
      <c r="G15" s="63" t="s">
        <v>416</v>
      </c>
      <c r="H15" s="63" t="s">
        <v>300</v>
      </c>
      <c r="I15" s="66"/>
      <c r="J15" s="63" t="s">
        <v>417</v>
      </c>
      <c r="K15" s="63" t="s">
        <v>418</v>
      </c>
      <c r="L15" s="66"/>
    </row>
    <row r="16" spans="1:12" s="59" customFormat="1" ht="15" customHeight="1">
      <c r="A16" s="63" t="s">
        <v>277</v>
      </c>
      <c r="B16" s="63" t="s">
        <v>278</v>
      </c>
      <c r="C16" s="66"/>
      <c r="D16" s="63" t="s">
        <v>279</v>
      </c>
      <c r="E16" s="63" t="s">
        <v>280</v>
      </c>
      <c r="F16" s="80"/>
      <c r="G16" s="63" t="s">
        <v>419</v>
      </c>
      <c r="H16" s="63" t="s">
        <v>306</v>
      </c>
      <c r="I16" s="66"/>
      <c r="J16" s="63" t="s">
        <v>420</v>
      </c>
      <c r="K16" s="63" t="s">
        <v>421</v>
      </c>
      <c r="L16" s="66"/>
    </row>
    <row r="17" spans="1:12" s="59" customFormat="1" ht="15" customHeight="1">
      <c r="A17" s="63" t="s">
        <v>283</v>
      </c>
      <c r="B17" s="63" t="s">
        <v>284</v>
      </c>
      <c r="C17" s="66"/>
      <c r="D17" s="63" t="s">
        <v>285</v>
      </c>
      <c r="E17" s="63" t="s">
        <v>286</v>
      </c>
      <c r="F17" s="80"/>
      <c r="G17" s="63" t="s">
        <v>422</v>
      </c>
      <c r="H17" s="63" t="s">
        <v>312</v>
      </c>
      <c r="I17" s="66"/>
      <c r="J17" s="63" t="s">
        <v>423</v>
      </c>
      <c r="K17" s="63" t="s">
        <v>424</v>
      </c>
      <c r="L17" s="66"/>
    </row>
    <row r="18" spans="1:12" s="59" customFormat="1" ht="15" customHeight="1">
      <c r="A18" s="63" t="s">
        <v>289</v>
      </c>
      <c r="B18" s="63" t="s">
        <v>290</v>
      </c>
      <c r="C18" s="66"/>
      <c r="D18" s="63" t="s">
        <v>291</v>
      </c>
      <c r="E18" s="63" t="s">
        <v>292</v>
      </c>
      <c r="F18" s="80">
        <v>24.98</v>
      </c>
      <c r="G18" s="63" t="s">
        <v>425</v>
      </c>
      <c r="H18" s="63" t="s">
        <v>426</v>
      </c>
      <c r="I18" s="66"/>
      <c r="J18" s="63" t="s">
        <v>427</v>
      </c>
      <c r="K18" s="63" t="s">
        <v>428</v>
      </c>
      <c r="L18" s="66"/>
    </row>
    <row r="19" spans="1:12" s="59" customFormat="1" ht="15" customHeight="1">
      <c r="A19" s="63" t="s">
        <v>295</v>
      </c>
      <c r="B19" s="63" t="s">
        <v>296</v>
      </c>
      <c r="C19" s="66"/>
      <c r="D19" s="63" t="s">
        <v>297</v>
      </c>
      <c r="E19" s="63" t="s">
        <v>298</v>
      </c>
      <c r="F19" s="80"/>
      <c r="G19" s="63" t="s">
        <v>221</v>
      </c>
      <c r="H19" s="63" t="s">
        <v>222</v>
      </c>
      <c r="I19" s="66"/>
      <c r="J19" s="63" t="s">
        <v>359</v>
      </c>
      <c r="K19" s="63" t="s">
        <v>360</v>
      </c>
      <c r="L19" s="66"/>
    </row>
    <row r="20" spans="1:12" s="59" customFormat="1" ht="15" customHeight="1">
      <c r="A20" s="63" t="s">
        <v>301</v>
      </c>
      <c r="B20" s="63" t="s">
        <v>302</v>
      </c>
      <c r="C20" s="66" t="s">
        <v>429</v>
      </c>
      <c r="D20" s="63" t="s">
        <v>303</v>
      </c>
      <c r="E20" s="63" t="s">
        <v>304</v>
      </c>
      <c r="F20" s="80"/>
      <c r="G20" s="63" t="s">
        <v>227</v>
      </c>
      <c r="H20" s="63" t="s">
        <v>228</v>
      </c>
      <c r="I20" s="66"/>
      <c r="J20" s="63" t="s">
        <v>366</v>
      </c>
      <c r="K20" s="63" t="s">
        <v>367</v>
      </c>
      <c r="L20" s="66"/>
    </row>
    <row r="21" spans="1:12" s="59" customFormat="1" ht="15" customHeight="1">
      <c r="A21" s="63" t="s">
        <v>307</v>
      </c>
      <c r="B21" s="63" t="s">
        <v>308</v>
      </c>
      <c r="C21" s="66"/>
      <c r="D21" s="63" t="s">
        <v>309</v>
      </c>
      <c r="E21" s="63" t="s">
        <v>310</v>
      </c>
      <c r="F21" s="80">
        <v>0.12</v>
      </c>
      <c r="G21" s="63" t="s">
        <v>233</v>
      </c>
      <c r="H21" s="63" t="s">
        <v>234</v>
      </c>
      <c r="I21" s="66"/>
      <c r="J21" s="63" t="s">
        <v>372</v>
      </c>
      <c r="K21" s="63" t="s">
        <v>373</v>
      </c>
      <c r="L21" s="66"/>
    </row>
    <row r="22" spans="1:12" s="59" customFormat="1" ht="15" customHeight="1">
      <c r="A22" s="63" t="s">
        <v>313</v>
      </c>
      <c r="B22" s="63" t="s">
        <v>314</v>
      </c>
      <c r="C22" s="66"/>
      <c r="D22" s="63" t="s">
        <v>315</v>
      </c>
      <c r="E22" s="63" t="s">
        <v>316</v>
      </c>
      <c r="F22" s="80"/>
      <c r="G22" s="63" t="s">
        <v>239</v>
      </c>
      <c r="H22" s="63" t="s">
        <v>240</v>
      </c>
      <c r="I22" s="66"/>
      <c r="J22" s="63" t="s">
        <v>378</v>
      </c>
      <c r="K22" s="63" t="s">
        <v>379</v>
      </c>
      <c r="L22" s="66"/>
    </row>
    <row r="23" spans="1:12" s="59" customFormat="1" ht="15" customHeight="1">
      <c r="A23" s="63" t="s">
        <v>319</v>
      </c>
      <c r="B23" s="63" t="s">
        <v>320</v>
      </c>
      <c r="C23" s="66"/>
      <c r="D23" s="63" t="s">
        <v>321</v>
      </c>
      <c r="E23" s="63" t="s">
        <v>322</v>
      </c>
      <c r="F23" s="80">
        <v>236.35</v>
      </c>
      <c r="G23" s="63" t="s">
        <v>245</v>
      </c>
      <c r="H23" s="63" t="s">
        <v>246</v>
      </c>
      <c r="I23" s="66"/>
      <c r="J23" s="63" t="s">
        <v>382</v>
      </c>
      <c r="K23" s="63" t="s">
        <v>383</v>
      </c>
      <c r="L23" s="66"/>
    </row>
    <row r="24" spans="1:12" s="59" customFormat="1" ht="15" customHeight="1">
      <c r="A24" s="63" t="s">
        <v>325</v>
      </c>
      <c r="B24" s="63" t="s">
        <v>326</v>
      </c>
      <c r="C24" s="66"/>
      <c r="D24" s="63" t="s">
        <v>327</v>
      </c>
      <c r="E24" s="63" t="s">
        <v>328</v>
      </c>
      <c r="F24" s="80"/>
      <c r="G24" s="63" t="s">
        <v>251</v>
      </c>
      <c r="H24" s="63" t="s">
        <v>252</v>
      </c>
      <c r="I24" s="66"/>
      <c r="J24" s="63" t="s">
        <v>386</v>
      </c>
      <c r="K24" s="63" t="s">
        <v>387</v>
      </c>
      <c r="L24" s="66"/>
    </row>
    <row r="25" spans="1:12" s="59" customFormat="1" ht="15" customHeight="1">
      <c r="A25" s="63" t="s">
        <v>331</v>
      </c>
      <c r="B25" s="63" t="s">
        <v>332</v>
      </c>
      <c r="C25" s="66" t="s">
        <v>429</v>
      </c>
      <c r="D25" s="63" t="s">
        <v>333</v>
      </c>
      <c r="E25" s="63" t="s">
        <v>334</v>
      </c>
      <c r="F25" s="80"/>
      <c r="G25" s="63" t="s">
        <v>257</v>
      </c>
      <c r="H25" s="63" t="s">
        <v>258</v>
      </c>
      <c r="I25" s="66"/>
      <c r="J25" s="63"/>
      <c r="K25" s="63"/>
      <c r="L25" s="64"/>
    </row>
    <row r="26" spans="1:12" s="59" customFormat="1" ht="15" customHeight="1">
      <c r="A26" s="63" t="s">
        <v>337</v>
      </c>
      <c r="B26" s="63" t="s">
        <v>338</v>
      </c>
      <c r="C26" s="66"/>
      <c r="D26" s="63" t="s">
        <v>339</v>
      </c>
      <c r="E26" s="63" t="s">
        <v>340</v>
      </c>
      <c r="F26" s="80">
        <v>58.16</v>
      </c>
      <c r="G26" s="63" t="s">
        <v>263</v>
      </c>
      <c r="H26" s="63" t="s">
        <v>264</v>
      </c>
      <c r="I26" s="66"/>
      <c r="J26" s="63"/>
      <c r="K26" s="63"/>
      <c r="L26" s="64"/>
    </row>
    <row r="27" spans="1:12" s="59" customFormat="1" ht="15" customHeight="1">
      <c r="A27" s="63" t="s">
        <v>343</v>
      </c>
      <c r="B27" s="63" t="s">
        <v>344</v>
      </c>
      <c r="C27" s="66"/>
      <c r="D27" s="63" t="s">
        <v>345</v>
      </c>
      <c r="E27" s="63" t="s">
        <v>346</v>
      </c>
      <c r="F27" s="80">
        <v>665.53</v>
      </c>
      <c r="G27" s="63" t="s">
        <v>269</v>
      </c>
      <c r="H27" s="63" t="s">
        <v>270</v>
      </c>
      <c r="I27" s="66"/>
      <c r="J27" s="63"/>
      <c r="K27" s="63"/>
      <c r="L27" s="64"/>
    </row>
    <row r="28" spans="1:12" s="59" customFormat="1" ht="15" customHeight="1">
      <c r="A28" s="63" t="s">
        <v>349</v>
      </c>
      <c r="B28" s="63" t="s">
        <v>350</v>
      </c>
      <c r="C28" s="66"/>
      <c r="D28" s="63" t="s">
        <v>351</v>
      </c>
      <c r="E28" s="63" t="s">
        <v>352</v>
      </c>
      <c r="F28" s="80"/>
      <c r="G28" s="63" t="s">
        <v>275</v>
      </c>
      <c r="H28" s="63" t="s">
        <v>276</v>
      </c>
      <c r="I28" s="66"/>
      <c r="J28" s="63"/>
      <c r="K28" s="63"/>
      <c r="L28" s="64"/>
    </row>
    <row r="29" spans="1:12" s="59" customFormat="1" ht="15" customHeight="1">
      <c r="A29" s="63" t="s">
        <v>355</v>
      </c>
      <c r="B29" s="63" t="s">
        <v>356</v>
      </c>
      <c r="C29" s="66"/>
      <c r="D29" s="63" t="s">
        <v>357</v>
      </c>
      <c r="E29" s="63" t="s">
        <v>358</v>
      </c>
      <c r="F29" s="80">
        <v>13.11</v>
      </c>
      <c r="G29" s="63" t="s">
        <v>281</v>
      </c>
      <c r="H29" s="63" t="s">
        <v>282</v>
      </c>
      <c r="I29" s="66"/>
      <c r="J29" s="63"/>
      <c r="K29" s="63"/>
      <c r="L29" s="64"/>
    </row>
    <row r="30" spans="1:12" s="59" customFormat="1" ht="15" customHeight="1">
      <c r="A30" s="63" t="s">
        <v>361</v>
      </c>
      <c r="B30" s="63" t="s">
        <v>362</v>
      </c>
      <c r="C30" s="66"/>
      <c r="D30" s="63" t="s">
        <v>363</v>
      </c>
      <c r="E30" s="63" t="s">
        <v>364</v>
      </c>
      <c r="F30" s="80"/>
      <c r="G30" s="63" t="s">
        <v>287</v>
      </c>
      <c r="H30" s="63" t="s">
        <v>288</v>
      </c>
      <c r="I30" s="66"/>
      <c r="J30" s="63"/>
      <c r="K30" s="63"/>
      <c r="L30" s="64"/>
    </row>
    <row r="31" spans="1:12" s="59" customFormat="1" ht="15" customHeight="1">
      <c r="A31" s="63" t="s">
        <v>368</v>
      </c>
      <c r="B31" s="63" t="s">
        <v>369</v>
      </c>
      <c r="C31" s="66"/>
      <c r="D31" s="63" t="s">
        <v>370</v>
      </c>
      <c r="E31" s="63" t="s">
        <v>371</v>
      </c>
      <c r="F31" s="80"/>
      <c r="G31" s="63" t="s">
        <v>293</v>
      </c>
      <c r="H31" s="63" t="s">
        <v>294</v>
      </c>
      <c r="I31" s="66"/>
      <c r="J31" s="63"/>
      <c r="K31" s="63"/>
      <c r="L31" s="64"/>
    </row>
    <row r="32" spans="1:12" s="59" customFormat="1" ht="15" customHeight="1">
      <c r="A32" s="63" t="s">
        <v>374</v>
      </c>
      <c r="B32" s="63" t="s">
        <v>430</v>
      </c>
      <c r="C32" s="66"/>
      <c r="D32" s="63" t="s">
        <v>376</v>
      </c>
      <c r="E32" s="63" t="s">
        <v>377</v>
      </c>
      <c r="F32" s="80"/>
      <c r="G32" s="63" t="s">
        <v>299</v>
      </c>
      <c r="H32" s="63" t="s">
        <v>300</v>
      </c>
      <c r="I32" s="66"/>
      <c r="J32" s="63"/>
      <c r="K32" s="63"/>
      <c r="L32" s="64"/>
    </row>
    <row r="33" spans="1:12" s="59" customFormat="1" ht="15" customHeight="1">
      <c r="A33" s="63"/>
      <c r="B33" s="63"/>
      <c r="C33" s="64"/>
      <c r="D33" s="63" t="s">
        <v>380</v>
      </c>
      <c r="E33" s="63" t="s">
        <v>381</v>
      </c>
      <c r="F33" s="80"/>
      <c r="G33" s="63" t="s">
        <v>305</v>
      </c>
      <c r="H33" s="63" t="s">
        <v>306</v>
      </c>
      <c r="I33" s="66"/>
      <c r="J33" s="63"/>
      <c r="K33" s="63"/>
      <c r="L33" s="64"/>
    </row>
    <row r="34" spans="1:12" s="59" customFormat="1" ht="15" customHeight="1">
      <c r="A34" s="63"/>
      <c r="B34" s="63"/>
      <c r="C34" s="64"/>
      <c r="D34" s="63" t="s">
        <v>384</v>
      </c>
      <c r="E34" s="63" t="s">
        <v>385</v>
      </c>
      <c r="F34" s="80"/>
      <c r="G34" s="63" t="s">
        <v>311</v>
      </c>
      <c r="H34" s="63" t="s">
        <v>312</v>
      </c>
      <c r="I34" s="66"/>
      <c r="J34" s="63"/>
      <c r="K34" s="63"/>
      <c r="L34" s="64"/>
    </row>
    <row r="35" spans="1:12" s="59" customFormat="1" ht="15" customHeight="1">
      <c r="A35" s="63"/>
      <c r="B35" s="63"/>
      <c r="C35" s="64"/>
      <c r="D35" s="63" t="s">
        <v>388</v>
      </c>
      <c r="E35" s="63" t="s">
        <v>389</v>
      </c>
      <c r="F35" s="80"/>
      <c r="G35" s="63" t="s">
        <v>317</v>
      </c>
      <c r="H35" s="63" t="s">
        <v>318</v>
      </c>
      <c r="I35" s="66"/>
      <c r="J35" s="63"/>
      <c r="K35" s="63"/>
      <c r="L35" s="64"/>
    </row>
    <row r="36" spans="1:12" s="59" customFormat="1" ht="15" customHeight="1">
      <c r="A36" s="63"/>
      <c r="B36" s="63"/>
      <c r="C36" s="64"/>
      <c r="D36" s="63" t="s">
        <v>390</v>
      </c>
      <c r="E36" s="63" t="s">
        <v>391</v>
      </c>
      <c r="F36" s="80"/>
      <c r="G36" s="63"/>
      <c r="H36" s="63"/>
      <c r="I36" s="64"/>
      <c r="J36" s="63"/>
      <c r="K36" s="63"/>
      <c r="L36" s="64"/>
    </row>
    <row r="37" spans="1:12" s="59" customFormat="1" ht="15" customHeight="1">
      <c r="A37" s="63"/>
      <c r="B37" s="63"/>
      <c r="C37" s="64"/>
      <c r="D37" s="63" t="s">
        <v>392</v>
      </c>
      <c r="E37" s="63" t="s">
        <v>393</v>
      </c>
      <c r="F37" s="80"/>
      <c r="G37" s="63"/>
      <c r="H37" s="63"/>
      <c r="I37" s="64"/>
      <c r="J37" s="63"/>
      <c r="K37" s="63"/>
      <c r="L37" s="64"/>
    </row>
    <row r="38" spans="1:12" s="59" customFormat="1" ht="15" customHeight="1">
      <c r="A38" s="63"/>
      <c r="B38" s="63"/>
      <c r="C38" s="64"/>
      <c r="D38" s="63" t="s">
        <v>394</v>
      </c>
      <c r="E38" s="63" t="s">
        <v>395</v>
      </c>
      <c r="F38" s="80"/>
      <c r="G38" s="63"/>
      <c r="H38" s="63"/>
      <c r="I38" s="64"/>
      <c r="J38" s="63"/>
      <c r="K38" s="63"/>
      <c r="L38" s="64"/>
    </row>
    <row r="39" spans="1:12" s="59" customFormat="1" ht="15" customHeight="1">
      <c r="A39" s="106" t="s">
        <v>396</v>
      </c>
      <c r="B39" s="107"/>
      <c r="C39" s="81">
        <v>2.4300000000000002</v>
      </c>
      <c r="D39" s="106" t="s">
        <v>397</v>
      </c>
      <c r="E39" s="107"/>
      <c r="F39" s="107"/>
      <c r="G39" s="107"/>
      <c r="H39" s="107"/>
      <c r="I39" s="107"/>
      <c r="J39" s="107"/>
      <c r="K39" s="108"/>
      <c r="L39" s="82">
        <v>1019.59</v>
      </c>
    </row>
    <row r="40" spans="1:12" s="59" customFormat="1" ht="15" customHeight="1">
      <c r="A40" s="109" t="s">
        <v>431</v>
      </c>
      <c r="B40" s="104"/>
      <c r="C40" s="104"/>
      <c r="D40" s="104"/>
      <c r="E40" s="104"/>
      <c r="F40" s="104"/>
      <c r="G40" s="104"/>
      <c r="H40" s="104"/>
      <c r="I40" s="104"/>
      <c r="J40" s="104"/>
      <c r="K40" s="104"/>
      <c r="L40" s="104"/>
    </row>
    <row r="41" spans="1:12" s="59" customFormat="1" ht="12"/>
    <row r="42" spans="1:12" s="59" customFormat="1" ht="12"/>
    <row r="43" spans="1:12" s="59" customFormat="1" ht="12"/>
    <row r="44" spans="1:12" s="59" customFormat="1" ht="12"/>
    <row r="45" spans="1:12" s="59" customFormat="1" ht="12"/>
    <row r="46" spans="1:12" s="59" customFormat="1" ht="12"/>
    <row r="47" spans="1:12" s="59" customFormat="1" ht="12"/>
    <row r="48" spans="1:12"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sheetData>
  <mergeCells count="4">
    <mergeCell ref="A4:L4"/>
    <mergeCell ref="A39:B39"/>
    <mergeCell ref="D39:K39"/>
    <mergeCell ref="A40:L40"/>
  </mergeCells>
  <phoneticPr fontId="2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T67"/>
  <sheetViews>
    <sheetView workbookViewId="0">
      <selection activeCell="N20" sqref="N20"/>
    </sheetView>
  </sheetViews>
  <sheetFormatPr defaultColWidth="9" defaultRowHeight="14.4"/>
  <cols>
    <col min="1" max="3" width="2.77734375" customWidth="1"/>
    <col min="4" max="4" width="17.109375" customWidth="1"/>
    <col min="5" max="5" width="8.21875" customWidth="1"/>
    <col min="6" max="6" width="12.33203125" customWidth="1"/>
    <col min="7" max="7" width="12.6640625" customWidth="1"/>
    <col min="8" max="8" width="7.77734375" customWidth="1"/>
    <col min="9" max="9" width="9.44140625" customWidth="1"/>
    <col min="10" max="10" width="9.21875" customWidth="1"/>
    <col min="11" max="11" width="8" customWidth="1"/>
    <col min="12" max="12" width="8.109375" customWidth="1"/>
    <col min="13" max="13" width="9.44140625" customWidth="1"/>
    <col min="14" max="14" width="10.21875" customWidth="1"/>
    <col min="15" max="15" width="8.5546875" customWidth="1"/>
    <col min="16" max="16" width="7.88671875" customWidth="1"/>
    <col min="17" max="17" width="12.21875" customWidth="1"/>
    <col min="18" max="18" width="8.6640625" customWidth="1"/>
    <col min="19" max="19" width="11.88671875" customWidth="1"/>
    <col min="20" max="20" width="13" customWidth="1"/>
  </cols>
  <sheetData>
    <row r="1" spans="1:20" s="58" customFormat="1" ht="28.2">
      <c r="K1" s="72" t="s">
        <v>432</v>
      </c>
    </row>
    <row r="2" spans="1:20" s="59" customFormat="1" ht="12">
      <c r="T2" s="61" t="s">
        <v>433</v>
      </c>
    </row>
    <row r="3" spans="1:20" s="59" customFormat="1" ht="12">
      <c r="A3" s="61" t="s">
        <v>2</v>
      </c>
      <c r="T3" s="61" t="s">
        <v>3</v>
      </c>
    </row>
    <row r="4" spans="1:20" s="59" customFormat="1" ht="19.5" customHeight="1">
      <c r="A4" s="97" t="s">
        <v>6</v>
      </c>
      <c r="B4" s="97"/>
      <c r="C4" s="97"/>
      <c r="D4" s="97"/>
      <c r="E4" s="97" t="s">
        <v>204</v>
      </c>
      <c r="F4" s="97"/>
      <c r="G4" s="97"/>
      <c r="H4" s="97" t="s">
        <v>205</v>
      </c>
      <c r="I4" s="97"/>
      <c r="J4" s="97"/>
      <c r="K4" s="97" t="s">
        <v>206</v>
      </c>
      <c r="L4" s="97"/>
      <c r="M4" s="97"/>
      <c r="N4" s="97"/>
      <c r="O4" s="97"/>
      <c r="P4" s="97" t="s">
        <v>107</v>
      </c>
      <c r="Q4" s="97"/>
      <c r="R4" s="97"/>
      <c r="S4" s="97"/>
      <c r="T4" s="97"/>
    </row>
    <row r="5" spans="1:20" s="59" customFormat="1" ht="19.5" customHeight="1">
      <c r="A5" s="97" t="s">
        <v>122</v>
      </c>
      <c r="B5" s="97"/>
      <c r="C5" s="97"/>
      <c r="D5" s="97" t="s">
        <v>123</v>
      </c>
      <c r="E5" s="97" t="s">
        <v>129</v>
      </c>
      <c r="F5" s="97" t="s">
        <v>207</v>
      </c>
      <c r="G5" s="97" t="s">
        <v>208</v>
      </c>
      <c r="H5" s="97" t="s">
        <v>129</v>
      </c>
      <c r="I5" s="97" t="s">
        <v>175</v>
      </c>
      <c r="J5" s="97" t="s">
        <v>176</v>
      </c>
      <c r="K5" s="97" t="s">
        <v>129</v>
      </c>
      <c r="L5" s="97" t="s">
        <v>175</v>
      </c>
      <c r="M5" s="97"/>
      <c r="N5" s="97" t="s">
        <v>175</v>
      </c>
      <c r="O5" s="97" t="s">
        <v>176</v>
      </c>
      <c r="P5" s="97" t="s">
        <v>129</v>
      </c>
      <c r="Q5" s="97" t="s">
        <v>207</v>
      </c>
      <c r="R5" s="97" t="s">
        <v>208</v>
      </c>
      <c r="S5" s="97" t="s">
        <v>208</v>
      </c>
      <c r="T5" s="97"/>
    </row>
    <row r="6" spans="1:20" s="59" customFormat="1" ht="19.5" customHeight="1">
      <c r="A6" s="97"/>
      <c r="B6" s="97"/>
      <c r="C6" s="97"/>
      <c r="D6" s="97"/>
      <c r="E6" s="97"/>
      <c r="F6" s="97"/>
      <c r="G6" s="97" t="s">
        <v>124</v>
      </c>
      <c r="H6" s="97"/>
      <c r="I6" s="97"/>
      <c r="J6" s="97" t="s">
        <v>124</v>
      </c>
      <c r="K6" s="97"/>
      <c r="L6" s="97" t="s">
        <v>124</v>
      </c>
      <c r="M6" s="97" t="s">
        <v>210</v>
      </c>
      <c r="N6" s="97" t="s">
        <v>209</v>
      </c>
      <c r="O6" s="97" t="s">
        <v>124</v>
      </c>
      <c r="P6" s="97"/>
      <c r="Q6" s="97"/>
      <c r="R6" s="97" t="s">
        <v>124</v>
      </c>
      <c r="S6" s="97" t="s">
        <v>211</v>
      </c>
      <c r="T6" s="97" t="s">
        <v>212</v>
      </c>
    </row>
    <row r="7" spans="1:20" s="59" customFormat="1" ht="19.5" customHeight="1">
      <c r="A7" s="97"/>
      <c r="B7" s="97"/>
      <c r="C7" s="97"/>
      <c r="D7" s="97"/>
      <c r="E7" s="97"/>
      <c r="F7" s="97"/>
      <c r="G7" s="97"/>
      <c r="H7" s="97"/>
      <c r="I7" s="97"/>
      <c r="J7" s="97"/>
      <c r="K7" s="97"/>
      <c r="L7" s="97"/>
      <c r="M7" s="97"/>
      <c r="N7" s="97"/>
      <c r="O7" s="97"/>
      <c r="P7" s="97"/>
      <c r="Q7" s="97"/>
      <c r="R7" s="97"/>
      <c r="S7" s="97"/>
      <c r="T7" s="97"/>
    </row>
    <row r="8" spans="1:20" s="59" customFormat="1" ht="19.5" customHeight="1">
      <c r="A8" s="97" t="s">
        <v>126</v>
      </c>
      <c r="B8" s="97" t="s">
        <v>127</v>
      </c>
      <c r="C8" s="97" t="s">
        <v>128</v>
      </c>
      <c r="D8" s="67" t="s">
        <v>10</v>
      </c>
      <c r="E8" s="62" t="s">
        <v>11</v>
      </c>
      <c r="F8" s="62" t="s">
        <v>12</v>
      </c>
      <c r="G8" s="62" t="s">
        <v>20</v>
      </c>
      <c r="H8" s="62" t="s">
        <v>24</v>
      </c>
      <c r="I8" s="62" t="s">
        <v>28</v>
      </c>
      <c r="J8" s="62" t="s">
        <v>32</v>
      </c>
      <c r="K8" s="62" t="s">
        <v>36</v>
      </c>
      <c r="L8" s="62" t="s">
        <v>40</v>
      </c>
      <c r="M8" s="62" t="s">
        <v>43</v>
      </c>
      <c r="N8" s="62" t="s">
        <v>46</v>
      </c>
      <c r="O8" s="62" t="s">
        <v>49</v>
      </c>
      <c r="P8" s="62" t="s">
        <v>52</v>
      </c>
      <c r="Q8" s="62" t="s">
        <v>55</v>
      </c>
      <c r="R8" s="62" t="s">
        <v>58</v>
      </c>
      <c r="S8" s="62" t="s">
        <v>61</v>
      </c>
      <c r="T8" s="62" t="s">
        <v>64</v>
      </c>
    </row>
    <row r="9" spans="1:20" s="59" customFormat="1" ht="19.5" customHeight="1">
      <c r="A9" s="97"/>
      <c r="B9" s="97"/>
      <c r="C9" s="97"/>
      <c r="D9" s="67" t="s">
        <v>129</v>
      </c>
      <c r="E9" s="66"/>
      <c r="F9" s="66"/>
      <c r="G9" s="66"/>
      <c r="H9" s="66"/>
      <c r="I9" s="66"/>
      <c r="J9" s="66"/>
      <c r="K9" s="66"/>
      <c r="L9" s="66"/>
      <c r="M9" s="66"/>
      <c r="N9" s="66"/>
      <c r="O9" s="66"/>
      <c r="P9" s="66"/>
      <c r="Q9" s="66"/>
      <c r="R9" s="66"/>
      <c r="S9" s="66"/>
      <c r="T9" s="66"/>
    </row>
    <row r="10" spans="1:20" s="59" customFormat="1" ht="19.5" customHeight="1">
      <c r="A10" s="112"/>
      <c r="B10" s="113"/>
      <c r="C10" s="114"/>
      <c r="D10" s="67"/>
      <c r="E10" s="66"/>
      <c r="F10" s="66"/>
      <c r="G10" s="66"/>
      <c r="H10" s="66"/>
      <c r="I10" s="66"/>
      <c r="J10" s="66"/>
      <c r="K10" s="66"/>
      <c r="L10" s="66"/>
      <c r="M10" s="66"/>
      <c r="N10" s="66"/>
      <c r="O10" s="66"/>
      <c r="P10" s="66"/>
      <c r="Q10" s="66"/>
      <c r="R10" s="66"/>
      <c r="S10" s="66"/>
      <c r="T10" s="66"/>
    </row>
    <row r="11" spans="1:20" s="59" customFormat="1" ht="19.5" customHeight="1">
      <c r="A11" s="112"/>
      <c r="B11" s="113"/>
      <c r="C11" s="114"/>
      <c r="D11" s="67"/>
      <c r="E11" s="66"/>
      <c r="F11" s="66"/>
      <c r="G11" s="66"/>
      <c r="H11" s="66"/>
      <c r="I11" s="66"/>
      <c r="J11" s="66"/>
      <c r="K11" s="66"/>
      <c r="L11" s="66"/>
      <c r="M11" s="66"/>
      <c r="N11" s="66"/>
      <c r="O11" s="66"/>
      <c r="P11" s="66"/>
      <c r="Q11" s="66"/>
      <c r="R11" s="66"/>
      <c r="S11" s="66"/>
      <c r="T11" s="66"/>
    </row>
    <row r="12" spans="1:20" s="59" customFormat="1" ht="19.5" customHeight="1">
      <c r="A12" s="112"/>
      <c r="B12" s="113"/>
      <c r="C12" s="114"/>
      <c r="D12" s="67"/>
      <c r="E12" s="66"/>
      <c r="F12" s="66"/>
      <c r="G12" s="66"/>
      <c r="H12" s="66"/>
      <c r="I12" s="66"/>
      <c r="J12" s="66"/>
      <c r="K12" s="66"/>
      <c r="L12" s="66"/>
      <c r="M12" s="66"/>
      <c r="N12" s="66"/>
      <c r="O12" s="66"/>
      <c r="P12" s="66"/>
      <c r="Q12" s="66"/>
      <c r="R12" s="66"/>
      <c r="S12" s="66"/>
      <c r="T12" s="66"/>
    </row>
    <row r="13" spans="1:20" s="59" customFormat="1" ht="19.5" customHeight="1">
      <c r="A13" s="112"/>
      <c r="B13" s="113"/>
      <c r="C13" s="114"/>
      <c r="D13" s="67"/>
      <c r="E13" s="66"/>
      <c r="F13" s="66"/>
      <c r="G13" s="66"/>
      <c r="H13" s="66"/>
      <c r="I13" s="66"/>
      <c r="J13" s="66"/>
      <c r="K13" s="66"/>
      <c r="L13" s="66"/>
      <c r="M13" s="66"/>
      <c r="N13" s="66"/>
      <c r="O13" s="66"/>
      <c r="P13" s="66"/>
      <c r="Q13" s="66"/>
      <c r="R13" s="66"/>
      <c r="S13" s="66"/>
      <c r="T13" s="66"/>
    </row>
    <row r="14" spans="1:20" s="59" customFormat="1" ht="19.5" customHeight="1">
      <c r="A14" s="112"/>
      <c r="B14" s="113"/>
      <c r="C14" s="114"/>
      <c r="D14" s="67"/>
      <c r="E14" s="66"/>
      <c r="F14" s="66"/>
      <c r="G14" s="66"/>
      <c r="H14" s="66"/>
      <c r="I14" s="66"/>
      <c r="J14" s="66"/>
      <c r="K14" s="66"/>
      <c r="L14" s="66"/>
      <c r="M14" s="66"/>
      <c r="N14" s="66"/>
      <c r="O14" s="66"/>
      <c r="P14" s="66"/>
      <c r="Q14" s="66"/>
      <c r="R14" s="66"/>
      <c r="S14" s="66"/>
      <c r="T14" s="66"/>
    </row>
    <row r="15" spans="1:20" s="59" customFormat="1" ht="19.5" customHeight="1">
      <c r="A15" s="112"/>
      <c r="B15" s="113"/>
      <c r="C15" s="114"/>
      <c r="D15" s="67"/>
      <c r="E15" s="66"/>
      <c r="F15" s="66"/>
      <c r="G15" s="66"/>
      <c r="H15" s="66"/>
      <c r="I15" s="66"/>
      <c r="J15" s="66"/>
      <c r="K15" s="66"/>
      <c r="L15" s="66"/>
      <c r="M15" s="66"/>
      <c r="N15" s="66"/>
      <c r="O15" s="66"/>
      <c r="P15" s="66"/>
      <c r="Q15" s="66"/>
      <c r="R15" s="66"/>
      <c r="S15" s="66"/>
      <c r="T15" s="66"/>
    </row>
    <row r="16" spans="1:20" s="59" customFormat="1" ht="19.5" customHeight="1">
      <c r="A16" s="98"/>
      <c r="B16" s="98"/>
      <c r="C16" s="98"/>
      <c r="D16" s="77"/>
      <c r="E16" s="66"/>
      <c r="F16" s="66"/>
      <c r="G16" s="66"/>
      <c r="H16" s="66"/>
      <c r="I16" s="66"/>
      <c r="J16" s="66"/>
      <c r="K16" s="66"/>
      <c r="L16" s="66"/>
      <c r="M16" s="66"/>
      <c r="N16" s="66"/>
      <c r="O16" s="66"/>
      <c r="P16" s="66"/>
      <c r="Q16" s="66"/>
      <c r="R16" s="66"/>
      <c r="S16" s="66"/>
      <c r="T16" s="66"/>
    </row>
    <row r="17" spans="1:20" s="59" customFormat="1" ht="19.5" customHeight="1">
      <c r="A17" s="110" t="s">
        <v>434</v>
      </c>
      <c r="B17" s="110"/>
      <c r="C17" s="110"/>
      <c r="D17" s="110"/>
      <c r="E17" s="110"/>
      <c r="F17" s="110"/>
      <c r="G17" s="110"/>
      <c r="H17" s="110"/>
      <c r="I17" s="110"/>
      <c r="J17" s="110"/>
      <c r="K17" s="110"/>
      <c r="L17" s="110"/>
      <c r="M17" s="110"/>
      <c r="N17" s="110"/>
      <c r="O17" s="110"/>
      <c r="P17" s="110"/>
      <c r="Q17" s="110"/>
      <c r="R17" s="110"/>
      <c r="S17" s="110"/>
      <c r="T17" s="110"/>
    </row>
    <row r="18" spans="1:20" s="59" customFormat="1" ht="12">
      <c r="A18" s="111" t="s">
        <v>435</v>
      </c>
      <c r="B18" s="111"/>
      <c r="C18" s="111"/>
      <c r="D18" s="111"/>
      <c r="E18" s="111"/>
      <c r="F18" s="111"/>
      <c r="G18" s="111"/>
      <c r="H18" s="111"/>
      <c r="I18" s="111"/>
      <c r="J18" s="111"/>
      <c r="K18" s="111"/>
      <c r="L18" s="111"/>
      <c r="M18" s="111"/>
      <c r="N18" s="111"/>
      <c r="O18" s="111"/>
      <c r="P18" s="111"/>
      <c r="Q18" s="111"/>
      <c r="R18" s="111"/>
      <c r="S18" s="111"/>
      <c r="T18" s="111"/>
    </row>
    <row r="19" spans="1:20" s="59" customFormat="1" ht="12"/>
    <row r="20" spans="1:20" s="59" customFormat="1" ht="12"/>
    <row r="21" spans="1:20" s="59" customFormat="1" ht="12"/>
    <row r="22" spans="1:20" s="59" customFormat="1" ht="12"/>
    <row r="23" spans="1:20" s="59" customFormat="1" ht="12"/>
    <row r="24" spans="1:20" s="59" customFormat="1" ht="12"/>
    <row r="25" spans="1:20" s="59" customFormat="1" ht="12"/>
    <row r="26" spans="1:20" s="59" customFormat="1" ht="12"/>
    <row r="27" spans="1:20" s="59" customFormat="1" ht="12"/>
    <row r="28" spans="1:20" s="59" customFormat="1" ht="12"/>
    <row r="29" spans="1:20" s="59" customFormat="1" ht="12"/>
    <row r="30" spans="1:20" s="59" customFormat="1" ht="12"/>
    <row r="31" spans="1:20" s="59" customFormat="1" ht="12"/>
    <row r="32" spans="1:20" s="59" customFormat="1" ht="12"/>
    <row r="33" s="59" customFormat="1" ht="12"/>
    <row r="34" s="59" customFormat="1" ht="12"/>
    <row r="35" s="59" customFormat="1" ht="12"/>
    <row r="36" s="59" customFormat="1" ht="12"/>
    <row r="37" s="59" customFormat="1" ht="12"/>
    <row r="38" s="59" customFormat="1" ht="12"/>
    <row r="39" s="59" customFormat="1" ht="12"/>
    <row r="40" s="59" customFormat="1" ht="12"/>
    <row r="41" s="59" customFormat="1" ht="12"/>
    <row r="42" s="59" customFormat="1" ht="12"/>
    <row r="43" s="59" customFormat="1" ht="12"/>
    <row r="44" s="59" customFormat="1" ht="12"/>
    <row r="45" s="59" customFormat="1" ht="12"/>
    <row r="46" s="59" customFormat="1" ht="12"/>
    <row r="47" s="59" customFormat="1" ht="12"/>
    <row r="48"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row r="62" s="59" customFormat="1" ht="12"/>
    <row r="63" s="59" customFormat="1" ht="12"/>
    <row r="64" s="59" customFormat="1" ht="12"/>
    <row r="65" s="59" customFormat="1" ht="12"/>
    <row r="66" s="59" customFormat="1" ht="12"/>
    <row r="67" s="59" customFormat="1" ht="12"/>
  </sheetData>
  <mergeCells count="38">
    <mergeCell ref="F5:F7"/>
    <mergeCell ref="G5:G7"/>
    <mergeCell ref="H5:H7"/>
    <mergeCell ref="I5:I7"/>
    <mergeCell ref="J5:J7"/>
    <mergeCell ref="A18:T18"/>
    <mergeCell ref="A8:A9"/>
    <mergeCell ref="B8:B9"/>
    <mergeCell ref="C8:C9"/>
    <mergeCell ref="A13:C13"/>
    <mergeCell ref="A14:C14"/>
    <mergeCell ref="A15:C15"/>
    <mergeCell ref="A16:C16"/>
    <mergeCell ref="A17:P17"/>
    <mergeCell ref="A10:C10"/>
    <mergeCell ref="A11:C11"/>
    <mergeCell ref="A12:C12"/>
    <mergeCell ref="A4:D4"/>
    <mergeCell ref="E4:G4"/>
    <mergeCell ref="H4:J4"/>
    <mergeCell ref="K4:O4"/>
    <mergeCell ref="Q17:T17"/>
    <mergeCell ref="T6:T7"/>
    <mergeCell ref="A5:C7"/>
    <mergeCell ref="O5:O7"/>
    <mergeCell ref="P5:P7"/>
    <mergeCell ref="Q5:Q7"/>
    <mergeCell ref="R6:R7"/>
    <mergeCell ref="S6:S7"/>
    <mergeCell ref="L5:N5"/>
    <mergeCell ref="R5:T5"/>
    <mergeCell ref="D5:D7"/>
    <mergeCell ref="E5:E7"/>
    <mergeCell ref="P4:T4"/>
    <mergeCell ref="K5:K7"/>
    <mergeCell ref="L6:L7"/>
    <mergeCell ref="M6:M7"/>
    <mergeCell ref="N6:N7"/>
  </mergeCells>
  <phoneticPr fontId="22"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L67"/>
  <sheetViews>
    <sheetView workbookViewId="0">
      <selection activeCell="D16" sqref="D16"/>
    </sheetView>
  </sheetViews>
  <sheetFormatPr defaultColWidth="9" defaultRowHeight="14.4"/>
  <cols>
    <col min="1" max="3" width="2.77734375" customWidth="1"/>
    <col min="4" max="4" width="32.77734375" customWidth="1"/>
    <col min="5" max="6" width="15" customWidth="1"/>
    <col min="7" max="11" width="14" customWidth="1"/>
    <col min="12" max="12" width="15" customWidth="1"/>
  </cols>
  <sheetData>
    <row r="1" spans="1:12" s="58" customFormat="1" ht="28.2">
      <c r="G1" s="72" t="s">
        <v>436</v>
      </c>
    </row>
    <row r="2" spans="1:12" s="59" customFormat="1" ht="12">
      <c r="L2" s="61" t="s">
        <v>437</v>
      </c>
    </row>
    <row r="3" spans="1:12" s="59" customFormat="1" ht="12">
      <c r="A3" s="61" t="s">
        <v>2</v>
      </c>
      <c r="L3" s="61" t="s">
        <v>3</v>
      </c>
    </row>
    <row r="4" spans="1:12" s="59" customFormat="1" ht="19.5" customHeight="1">
      <c r="A4" s="97" t="s">
        <v>6</v>
      </c>
      <c r="B4" s="97"/>
      <c r="C4" s="97"/>
      <c r="D4" s="97"/>
      <c r="E4" s="97" t="s">
        <v>204</v>
      </c>
      <c r="F4" s="97"/>
      <c r="G4" s="97"/>
      <c r="H4" s="97" t="s">
        <v>205</v>
      </c>
      <c r="I4" s="97" t="s">
        <v>206</v>
      </c>
      <c r="J4" s="97" t="s">
        <v>107</v>
      </c>
      <c r="K4" s="97"/>
      <c r="L4" s="97"/>
    </row>
    <row r="5" spans="1:12" s="59" customFormat="1" ht="19.5" customHeight="1">
      <c r="A5" s="97" t="s">
        <v>122</v>
      </c>
      <c r="B5" s="97"/>
      <c r="C5" s="97"/>
      <c r="D5" s="97" t="s">
        <v>123</v>
      </c>
      <c r="E5" s="97" t="s">
        <v>129</v>
      </c>
      <c r="F5" s="97" t="s">
        <v>438</v>
      </c>
      <c r="G5" s="97" t="s">
        <v>439</v>
      </c>
      <c r="H5" s="97"/>
      <c r="I5" s="97"/>
      <c r="J5" s="97" t="s">
        <v>129</v>
      </c>
      <c r="K5" s="97" t="s">
        <v>438</v>
      </c>
      <c r="L5" s="95" t="s">
        <v>439</v>
      </c>
    </row>
    <row r="6" spans="1:12" s="59" customFormat="1" ht="19.5" customHeight="1">
      <c r="A6" s="97"/>
      <c r="B6" s="97"/>
      <c r="C6" s="97"/>
      <c r="D6" s="97"/>
      <c r="E6" s="97"/>
      <c r="F6" s="97"/>
      <c r="G6" s="97"/>
      <c r="H6" s="97"/>
      <c r="I6" s="97"/>
      <c r="J6" s="97"/>
      <c r="K6" s="97"/>
      <c r="L6" s="95" t="s">
        <v>211</v>
      </c>
    </row>
    <row r="7" spans="1:12" s="59" customFormat="1" ht="19.5" customHeight="1">
      <c r="A7" s="118"/>
      <c r="B7" s="118"/>
      <c r="C7" s="118"/>
      <c r="D7" s="118"/>
      <c r="E7" s="118"/>
      <c r="F7" s="118"/>
      <c r="G7" s="118"/>
      <c r="H7" s="118"/>
      <c r="I7" s="118"/>
      <c r="J7" s="118"/>
      <c r="K7" s="118"/>
      <c r="L7" s="119"/>
    </row>
    <row r="8" spans="1:12" s="59" customFormat="1" ht="19.5" customHeight="1">
      <c r="A8" s="120" t="s">
        <v>126</v>
      </c>
      <c r="B8" s="120" t="s">
        <v>127</v>
      </c>
      <c r="C8" s="120" t="s">
        <v>128</v>
      </c>
      <c r="D8" s="73" t="s">
        <v>10</v>
      </c>
      <c r="E8" s="74" t="s">
        <v>11</v>
      </c>
      <c r="F8" s="74" t="s">
        <v>12</v>
      </c>
      <c r="G8" s="74" t="s">
        <v>20</v>
      </c>
      <c r="H8" s="74" t="s">
        <v>24</v>
      </c>
      <c r="I8" s="74" t="s">
        <v>28</v>
      </c>
      <c r="J8" s="74" t="s">
        <v>32</v>
      </c>
      <c r="K8" s="74" t="s">
        <v>36</v>
      </c>
      <c r="L8" s="74" t="s">
        <v>40</v>
      </c>
    </row>
    <row r="9" spans="1:12" s="59" customFormat="1" ht="19.5" customHeight="1">
      <c r="A9" s="120"/>
      <c r="B9" s="120"/>
      <c r="C9" s="120"/>
      <c r="D9" s="73" t="s">
        <v>129</v>
      </c>
      <c r="E9" s="75"/>
      <c r="F9" s="75"/>
      <c r="G9" s="75"/>
      <c r="H9" s="75"/>
      <c r="I9" s="75"/>
      <c r="J9" s="75"/>
      <c r="K9" s="75"/>
      <c r="L9" s="75"/>
    </row>
    <row r="10" spans="1:12" s="59" customFormat="1" ht="19.5" customHeight="1">
      <c r="A10" s="115"/>
      <c r="B10" s="116"/>
      <c r="C10" s="117"/>
      <c r="D10" s="73"/>
      <c r="E10" s="75"/>
      <c r="F10" s="75"/>
      <c r="G10" s="75"/>
      <c r="H10" s="75"/>
      <c r="I10" s="75"/>
      <c r="J10" s="75"/>
      <c r="K10" s="75"/>
      <c r="L10" s="75"/>
    </row>
    <row r="11" spans="1:12" s="59" customFormat="1" ht="19.5" customHeight="1">
      <c r="A11" s="115"/>
      <c r="B11" s="116"/>
      <c r="C11" s="117"/>
      <c r="D11" s="73"/>
      <c r="E11" s="75"/>
      <c r="F11" s="75"/>
      <c r="G11" s="75"/>
      <c r="H11" s="75"/>
      <c r="I11" s="75"/>
      <c r="J11" s="75"/>
      <c r="K11" s="75"/>
      <c r="L11" s="75"/>
    </row>
    <row r="12" spans="1:12" s="59" customFormat="1" ht="19.5" customHeight="1">
      <c r="A12" s="115"/>
      <c r="B12" s="116"/>
      <c r="C12" s="117"/>
      <c r="D12" s="73"/>
      <c r="E12" s="75"/>
      <c r="F12" s="75"/>
      <c r="G12" s="75"/>
      <c r="H12" s="75"/>
      <c r="I12" s="75"/>
      <c r="J12" s="75"/>
      <c r="K12" s="75"/>
      <c r="L12" s="75"/>
    </row>
    <row r="13" spans="1:12" s="59" customFormat="1" ht="19.5" customHeight="1">
      <c r="A13" s="115"/>
      <c r="B13" s="116"/>
      <c r="C13" s="117"/>
      <c r="D13" s="73"/>
      <c r="E13" s="75"/>
      <c r="F13" s="75"/>
      <c r="G13" s="75"/>
      <c r="H13" s="75"/>
      <c r="I13" s="75"/>
      <c r="J13" s="75"/>
      <c r="K13" s="75"/>
      <c r="L13" s="75"/>
    </row>
    <row r="14" spans="1:12" s="59" customFormat="1" ht="19.5" customHeight="1">
      <c r="A14" s="115"/>
      <c r="B14" s="116"/>
      <c r="C14" s="117"/>
      <c r="D14" s="73"/>
      <c r="E14" s="75"/>
      <c r="F14" s="75"/>
      <c r="G14" s="75"/>
      <c r="H14" s="75"/>
      <c r="I14" s="75"/>
      <c r="J14" s="75"/>
      <c r="K14" s="75"/>
      <c r="L14" s="75"/>
    </row>
    <row r="15" spans="1:12" s="59" customFormat="1" ht="19.5" customHeight="1">
      <c r="A15" s="115"/>
      <c r="B15" s="116"/>
      <c r="C15" s="117"/>
      <c r="D15" s="73"/>
      <c r="E15" s="75"/>
      <c r="F15" s="75"/>
      <c r="G15" s="75"/>
      <c r="H15" s="75"/>
      <c r="I15" s="75"/>
      <c r="J15" s="75"/>
      <c r="K15" s="75"/>
      <c r="L15" s="75"/>
    </row>
    <row r="16" spans="1:12" s="59" customFormat="1" ht="19.5" customHeight="1">
      <c r="A16" s="121"/>
      <c r="B16" s="121"/>
      <c r="C16" s="121"/>
      <c r="D16" s="76"/>
      <c r="E16" s="75"/>
      <c r="F16" s="75"/>
      <c r="G16" s="75"/>
      <c r="H16" s="75"/>
      <c r="I16" s="75"/>
      <c r="J16" s="75"/>
      <c r="K16" s="75"/>
      <c r="L16" s="75"/>
    </row>
    <row r="17" spans="1:12" s="59" customFormat="1" ht="19.5" customHeight="1">
      <c r="A17" s="110" t="s">
        <v>440</v>
      </c>
      <c r="B17" s="110"/>
      <c r="C17" s="110"/>
      <c r="D17" s="110"/>
      <c r="E17" s="110"/>
      <c r="F17" s="110"/>
      <c r="G17" s="110"/>
      <c r="H17" s="110"/>
      <c r="I17" s="110"/>
      <c r="J17" s="110"/>
      <c r="K17" s="110"/>
      <c r="L17" s="110"/>
    </row>
    <row r="18" spans="1:12" s="59" customFormat="1" ht="12">
      <c r="A18" s="111" t="s">
        <v>441</v>
      </c>
      <c r="B18" s="111"/>
      <c r="C18" s="111"/>
      <c r="D18" s="111"/>
      <c r="E18" s="111"/>
      <c r="F18" s="111"/>
      <c r="G18" s="111"/>
      <c r="H18" s="111"/>
      <c r="I18" s="111"/>
      <c r="J18" s="111"/>
      <c r="K18" s="111"/>
      <c r="L18" s="111"/>
    </row>
    <row r="19" spans="1:12" s="59" customFormat="1" ht="12"/>
    <row r="20" spans="1:12" s="59" customFormat="1" ht="12"/>
    <row r="21" spans="1:12" s="59" customFormat="1" ht="12"/>
    <row r="22" spans="1:12" s="59" customFormat="1" ht="12"/>
    <row r="23" spans="1:12" s="59" customFormat="1" ht="12"/>
    <row r="24" spans="1:12" s="59" customFormat="1" ht="12"/>
    <row r="25" spans="1:12" s="59" customFormat="1" ht="12"/>
    <row r="26" spans="1:12" s="59" customFormat="1" ht="12"/>
    <row r="27" spans="1:12" s="59" customFormat="1" ht="12"/>
    <row r="28" spans="1:12" s="59" customFormat="1" ht="12"/>
    <row r="29" spans="1:12" s="59" customFormat="1" ht="12"/>
    <row r="30" spans="1:12" s="59" customFormat="1" ht="12"/>
    <row r="31" spans="1:12" s="59" customFormat="1" ht="12"/>
    <row r="32" spans="1:12" s="59" customFormat="1" ht="12"/>
    <row r="33" s="59" customFormat="1" ht="12"/>
    <row r="34" s="59" customFormat="1" ht="12"/>
    <row r="35" s="59" customFormat="1" ht="12"/>
    <row r="36" s="59" customFormat="1" ht="12"/>
    <row r="37" s="59" customFormat="1" ht="12"/>
    <row r="38" s="59" customFormat="1" ht="12"/>
    <row r="39" s="59" customFormat="1" ht="12"/>
    <row r="40" s="59" customFormat="1" ht="12"/>
    <row r="41" s="59" customFormat="1" ht="12"/>
    <row r="42" s="59" customFormat="1" ht="12"/>
    <row r="43" s="59" customFormat="1" ht="12"/>
    <row r="44" s="59" customFormat="1" ht="12"/>
    <row r="45" s="59" customFormat="1" ht="12"/>
    <row r="46" s="59" customFormat="1" ht="12"/>
    <row r="47" s="59" customFormat="1" ht="12"/>
    <row r="48" s="59" customFormat="1" ht="12"/>
    <row r="49" s="59" customFormat="1" ht="12"/>
    <row r="50" s="59" customFormat="1" ht="12"/>
    <row r="51" s="59" customFormat="1" ht="12"/>
    <row r="52" s="59" customFormat="1" ht="12"/>
    <row r="53" s="59" customFormat="1" ht="12"/>
    <row r="54" s="59" customFormat="1" ht="12"/>
    <row r="55" s="59" customFormat="1" ht="12"/>
    <row r="56" s="59" customFormat="1" ht="12"/>
    <row r="57" s="59" customFormat="1" ht="12"/>
    <row r="58" s="59" customFormat="1" ht="12"/>
    <row r="59" s="59" customFormat="1" ht="12"/>
    <row r="60" s="59" customFormat="1" ht="12"/>
    <row r="61" s="59" customFormat="1" ht="12"/>
    <row r="62" s="59" customFormat="1" ht="12"/>
    <row r="63" s="59" customFormat="1" ht="12"/>
    <row r="64" s="59" customFormat="1" ht="12"/>
    <row r="65" s="59" customFormat="1" ht="12"/>
    <row r="66" s="59" customFormat="1" ht="12"/>
    <row r="67" s="59" customFormat="1" ht="12"/>
  </sheetData>
  <mergeCells count="26">
    <mergeCell ref="A17:I17"/>
    <mergeCell ref="J17:L17"/>
    <mergeCell ref="A18:L18"/>
    <mergeCell ref="A8:A9"/>
    <mergeCell ref="B8:B9"/>
    <mergeCell ref="C8:C9"/>
    <mergeCell ref="A12:C12"/>
    <mergeCell ref="A13:C13"/>
    <mergeCell ref="A14:C14"/>
    <mergeCell ref="A15:C15"/>
    <mergeCell ref="A16:C16"/>
    <mergeCell ref="A4:D4"/>
    <mergeCell ref="E4:G4"/>
    <mergeCell ref="J4:L4"/>
    <mergeCell ref="A10:C10"/>
    <mergeCell ref="A11:C11"/>
    <mergeCell ref="D5:D7"/>
    <mergeCell ref="E5:E7"/>
    <mergeCell ref="F5:F7"/>
    <mergeCell ref="G5:G7"/>
    <mergeCell ref="H4:H7"/>
    <mergeCell ref="I4:I7"/>
    <mergeCell ref="J5:J7"/>
    <mergeCell ref="K5:K7"/>
    <mergeCell ref="L5:L7"/>
    <mergeCell ref="A5:C7"/>
  </mergeCells>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vt:lpstr>
      <vt:lpstr>附表13 项目支出绩效自评表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2024-10-15T07:09:00Z</dcterms:created>
  <dcterms:modified xsi:type="dcterms:W3CDTF">2025-01-13T05:54:48Z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2024-10-15T07:09:02.564Z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9A581432D375431F9693B75AFCE9BA3E_13</vt:lpwstr>
  </property>
  <property fmtid="{D5CDD505-2E9C-101B-9397-08002B2CF9AE}" pid="10" name="KSOProductBuildVer">
    <vt:lpwstr>2052-12.1.0.18608</vt:lpwstr>
  </property>
</Properties>
</file>