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256" windowHeight="12540" tabRatio="807" firstSheet="3" activeTab="6"/>
  </bookViews>
  <sheets>
    <sheet name="财务收支预算总表01-1" sheetId="28" r:id="rId1"/>
    <sheet name="部门收入预算表01-2" sheetId="29" r:id="rId2"/>
    <sheet name="部门支出预算表01-3" sheetId="30" r:id="rId3"/>
    <sheet name="财政拨款收支预算总表02-1" sheetId="13" r:id="rId4"/>
    <sheet name="一般公共预算支出预算表02-2" sheetId="32" r:id="rId5"/>
    <sheet name="一般公共预算“三公”经费支出预算表03" sheetId="37" r:id="rId6"/>
    <sheet name="基本支出预算表04" sheetId="54" r:id="rId7"/>
    <sheet name="项目支出预算表05-1" sheetId="55" r:id="rId8"/>
    <sheet name="项目支出绩效目标表（本次下达）05-2" sheetId="56" r:id="rId9"/>
    <sheet name="政府性基金预算支出预算表06" sheetId="57" r:id="rId10"/>
    <sheet name="部门政府采购预算表07" sheetId="39" r:id="rId11"/>
    <sheet name="政府购买服务预算表08" sheetId="43" r:id="rId12"/>
    <sheet name="区对下转移支付预算表09-1" sheetId="46" r:id="rId13"/>
    <sheet name="区对下转移支付绩效目标表09-2" sheetId="47" r:id="rId14"/>
    <sheet name="新增资产配置表10" sheetId="58" r:id="rId15"/>
    <sheet name="上级补助项目支出预算表11" sheetId="48" r:id="rId16"/>
    <sheet name="部门项目中期规划预算表12" sheetId="49" r:id="rId17"/>
  </sheets>
  <definedNames>
    <definedName name="_xlnm._FilterDatabase" localSheetId="3" hidden="1">'财政拨款收支预算总表02-1'!$A$7:$D$33</definedName>
    <definedName name="_xlnm.Print_Titles" localSheetId="3">'财政拨款收支预算总表02-1'!$1:$6</definedName>
  </definedNames>
  <calcPr calcId="124519"/>
</workbook>
</file>

<file path=xl/calcChain.xml><?xml version="1.0" encoding="utf-8"?>
<calcChain xmlns="http://schemas.openxmlformats.org/spreadsheetml/2006/main">
  <c r="H42" i="54"/>
  <c r="E28" i="32"/>
  <c r="C28"/>
  <c r="D28"/>
  <c r="C7"/>
  <c r="D7"/>
  <c r="E7"/>
  <c r="C27" i="30"/>
  <c r="D27"/>
  <c r="E27"/>
  <c r="C7"/>
  <c r="D7"/>
  <c r="E7"/>
  <c r="C10"/>
  <c r="D10"/>
  <c r="E10"/>
  <c r="L42" i="54"/>
  <c r="G42"/>
  <c r="D35" i="13"/>
  <c r="E14" i="32"/>
  <c r="E13" s="1"/>
  <c r="E10"/>
  <c r="D14"/>
  <c r="D13" s="1"/>
  <c r="D10"/>
  <c r="C10"/>
  <c r="C13"/>
  <c r="C14"/>
  <c r="D14" i="30"/>
  <c r="D13" s="1"/>
  <c r="E14"/>
  <c r="E13" s="1"/>
  <c r="C14"/>
  <c r="C13" s="1"/>
  <c r="B35" i="13"/>
  <c r="D33" i="28"/>
  <c r="D37" s="1"/>
</calcChain>
</file>

<file path=xl/sharedStrings.xml><?xml version="1.0" encoding="utf-8"?>
<sst xmlns="http://schemas.openxmlformats.org/spreadsheetml/2006/main" count="912" uniqueCount="353">
  <si>
    <t>附件3</t>
  </si>
  <si>
    <t>01-1表</t>
  </si>
  <si>
    <t>2024年财务收支预算总表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</si>
  <si>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</si>
  <si>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</si>
  <si>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</si>
  <si>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</si>
  <si>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</si>
  <si>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</si>
  <si>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</si>
  <si>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</si>
  <si>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</si>
  <si>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</si>
  <si>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</si>
  <si>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</si>
  <si>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</si>
  <si>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</si>
  <si>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</si>
  <si>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</si>
  <si>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</si>
  <si>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</si>
  <si>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</si>
  <si>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</si>
  <si>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</si>
  <si>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</si>
  <si>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</si>
  <si>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</si>
  <si>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</si>
  <si>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</si>
  <si>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</si>
  <si>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</si>
  <si>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</si>
  <si>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</si>
  <si>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</si>
  <si>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</si>
  <si>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</si>
  <si>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</si>
  <si>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</si>
  <si>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</si>
  <si>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</si>
  <si>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</si>
  <si>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</si>
  <si>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</si>
  <si>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</si>
  <si>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</si>
  <si>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</si>
  <si>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</si>
  <si>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/>
  </si>
  <si>
    <t>上年结转结余</t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</si>
  <si>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</si>
  <si>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</si>
  <si>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</si>
  <si>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</si>
  <si>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</si>
  <si>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</si>
  <si>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</si>
  <si>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</si>
  <si>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</si>
  <si>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</si>
  <si>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</si>
  <si>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</si>
  <si>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</si>
  <si>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</si>
  <si>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</si>
  <si>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</si>
  <si>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</si>
  <si>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</si>
  <si>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</si>
  <si>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</si>
  <si>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</si>
  <si>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</si>
  <si>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</si>
  <si>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</si>
  <si>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</si>
  <si>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</si>
  <si>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</si>
  <si>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</si>
  <si>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</si>
  <si>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</si>
  <si>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</si>
  <si>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</si>
  <si>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</si>
  <si>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</si>
  <si>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</si>
  <si>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</si>
  <si>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</si>
  <si>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</si>
  <si>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</si>
  <si>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</si>
  <si>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</si>
  <si>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</si>
  <si>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</si>
  <si>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</si>
  <si>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</si>
  <si>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</si>
  <si>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</si>
  <si>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</si>
  <si>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</si>
  <si>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</si>
  <si>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</si>
  <si>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</si>
  <si>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</si>
  <si>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</si>
  <si>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</si>
  <si>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</si>
  <si>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</si>
  <si>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</si>
  <si>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</si>
  <si>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</si>
  <si>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</si>
  <si>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</si>
  <si>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</si>
  <si>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</si>
  <si>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</si>
  <si>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</si>
  <si>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</si>
  <si>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</si>
  <si>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</si>
  <si>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</si>
  <si>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</si>
  <si>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</si>
  <si>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</si>
  <si>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</si>
  <si>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</si>
  <si>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</si>
  <si>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</si>
  <si>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</si>
  <si>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</si>
  <si>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</si>
  <si>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</si>
  <si>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</si>
  <si>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</si>
  <si>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</si>
  <si>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</si>
  <si>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</si>
  <si>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</si>
  <si>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</si>
  <si>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</si>
  <si>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</si>
  <si>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</si>
  <si>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</si>
  <si>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</si>
  <si>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</si>
  <si>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</si>
  <si>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</si>
  <si>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单位名称</t>
  </si>
  <si>
    <t>资金来源</t>
  </si>
  <si>
    <t>事业单位
经营收入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</si>
  <si>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</si>
  <si>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</si>
  <si>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</si>
  <si>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</si>
  <si>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</si>
  <si>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</si>
  <si>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</si>
  <si>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</si>
  <si>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</si>
  <si>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</si>
  <si>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</si>
  <si>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</si>
  <si>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</si>
  <si>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</si>
  <si>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</si>
  <si>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</si>
  <si>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</si>
  <si>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</si>
  <si>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</si>
  <si>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</si>
  <si>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</si>
  <si>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</si>
  <si>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</si>
  <si>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</si>
  <si>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</si>
  <si>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</si>
  <si>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</si>
  <si>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昆明市金殿名胜区</t>
    <phoneticPr fontId="21" type="noConversion"/>
  </si>
  <si>
    <t>2080502</t>
  </si>
  <si>
    <t>事业单位离退休</t>
  </si>
  <si>
    <t>2080505</t>
  </si>
  <si>
    <t>机关事业单位基本养老保险缴费支出</t>
  </si>
  <si>
    <t>2101102</t>
  </si>
  <si>
    <t>事业单位医疗</t>
  </si>
  <si>
    <t>2101103</t>
  </si>
  <si>
    <t>公务员医疗补助</t>
  </si>
  <si>
    <t>2120501</t>
  </si>
  <si>
    <t>城乡社区环境卫生</t>
  </si>
  <si>
    <t>2210201</t>
  </si>
  <si>
    <t>住房公积金</t>
  </si>
  <si>
    <t>单位名称：昆明市金殿名胜区</t>
    <phoneticPr fontId="21" type="noConversion"/>
  </si>
  <si>
    <t>项目名称</t>
  </si>
  <si>
    <t>功能科目编码</t>
  </si>
  <si>
    <t>功能科目名称</t>
  </si>
  <si>
    <t>经济科目编码</t>
  </si>
  <si>
    <t>经济科目名称</t>
  </si>
  <si>
    <t>财政拨款结转结余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</si>
  <si>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</si>
  <si>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</si>
  <si>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</si>
  <si>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</si>
  <si>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</si>
  <si>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</si>
  <si>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</si>
  <si>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</si>
  <si>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</si>
  <si>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</si>
  <si>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</si>
  <si>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</si>
  <si>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</si>
  <si>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</si>
  <si>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</si>
  <si>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</si>
  <si>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2101199</t>
  </si>
  <si>
    <t>其他行政事业单位医疗支出</t>
  </si>
  <si>
    <t>30112</t>
  </si>
  <si>
    <t>其他社会保障缴费</t>
  </si>
  <si>
    <t>30307</t>
  </si>
  <si>
    <t>医疗费补助</t>
  </si>
  <si>
    <t>工会经费</t>
  </si>
  <si>
    <t>30228</t>
  </si>
  <si>
    <t>一般公用经费</t>
  </si>
  <si>
    <t>电费</t>
  </si>
  <si>
    <t>30206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</si>
  <si>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</si>
  <si>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</si>
  <si>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</si>
  <si>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</si>
  <si>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</si>
  <si>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</si>
  <si>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</si>
  <si>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</si>
  <si>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</si>
  <si>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</si>
  <si>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</si>
  <si>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</si>
  <si>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</si>
  <si>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</si>
  <si>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对个人和家庭的补助</t>
  </si>
  <si>
    <t>2080801</t>
  </si>
  <si>
    <t>30305</t>
  </si>
  <si>
    <t>生活补助</t>
  </si>
  <si>
    <t>离退休工会活动经费</t>
  </si>
  <si>
    <t>30113</t>
  </si>
  <si>
    <t>离退休人员支出</t>
  </si>
  <si>
    <t>事业人员绩效奖励</t>
  </si>
  <si>
    <t>公车购置及运维费</t>
  </si>
  <si>
    <t>公务用车运行维护费</t>
  </si>
  <si>
    <t>30231</t>
  </si>
  <si>
    <t>其他行政事业单位医疗支出</t>
    <phoneticPr fontId="6" type="noConversion"/>
  </si>
  <si>
    <t>其他行政事业单位医疗支出</t>
    <phoneticPr fontId="21" type="noConversion"/>
  </si>
  <si>
    <t>死亡抚恤</t>
    <phoneticPr fontId="6" type="noConversion"/>
  </si>
  <si>
    <t>单位名称：昆明市金殿名胜区</t>
    <phoneticPr fontId="21" type="noConversion"/>
  </si>
  <si>
    <t>无此项支出，此表为空</t>
    <phoneticPr fontId="21" type="noConversion"/>
  </si>
  <si>
    <t>06表</t>
  </si>
  <si>
    <t>2024年政府性基金预算支出预算表</t>
  </si>
  <si>
    <t>本年政府性基金预算支出</t>
  </si>
  <si>
    <t>单位名称：昆明市金殿名胜区</t>
    <phoneticPr fontId="6" type="noConversion"/>
  </si>
  <si>
    <t>无此项支出，此表为空</t>
    <phoneticPr fontId="6" type="noConversion"/>
  </si>
  <si>
    <t>09-1表</t>
  </si>
  <si>
    <t>2024年区对下转移支付预算表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</si>
  <si>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</si>
  <si>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</si>
  <si>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</si>
  <si>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</si>
  <si>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</si>
  <si>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</si>
  <si>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</si>
  <si>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</si>
  <si>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</si>
  <si>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</si>
  <si>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</si>
  <si>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</si>
  <si>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</si>
  <si>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</si>
  <si>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</si>
  <si>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</si>
  <si>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</si>
  <si>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</si>
  <si>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</si>
  <si>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</si>
  <si>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</si>
  <si>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</si>
  <si>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09-2表</t>
  </si>
  <si>
    <t>2024年区对下转移支付绩效目标表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</si>
  <si>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</si>
  <si>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</si>
  <si>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</si>
  <si>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</si>
  <si>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</si>
  <si>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</si>
  <si>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</si>
  <si>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</si>
  <si>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</si>
  <si>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</si>
  <si>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11表</t>
  </si>
  <si>
    <t>2024年上级补助项目支出预算表</t>
  </si>
  <si>
    <t>项目分类</t>
  </si>
  <si>
    <t>项目单位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</si>
  <si>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</si>
  <si>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</si>
  <si>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</si>
  <si>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</si>
  <si>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</si>
  <si>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</si>
  <si>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</si>
  <si>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04表</t>
  </si>
  <si>
    <t>2024年部门基本支出预算表</t>
  </si>
  <si>
    <t>项目代码</t>
  </si>
  <si>
    <t>部门经济科目编码</t>
  </si>
  <si>
    <t>部门经济科目名称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</si>
  <si>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</si>
  <si>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</si>
  <si>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</si>
  <si>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</si>
  <si>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</si>
  <si>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</si>
  <si>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</si>
  <si>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</si>
  <si>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</si>
  <si>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</si>
  <si>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</si>
  <si>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</si>
  <si>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</si>
  <si>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</si>
  <si>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</si>
  <si>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</si>
  <si>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</si>
  <si>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</si>
  <si>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</si>
  <si>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</si>
  <si>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</si>
  <si>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</si>
  <si>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</si>
  <si>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</si>
  <si>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</si>
  <si>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05-1表</t>
  </si>
  <si>
    <t>2024年部门项目支出预算表</t>
  </si>
  <si>
    <t>本年拨款</t>
  </si>
  <si>
    <t>其中：本次下达</t>
  </si>
  <si>
    <t>05-2表</t>
  </si>
  <si>
    <t>2024年项目支出绩效目标表</t>
  </si>
  <si>
    <t>昆明市金殿名胜区</t>
    <phoneticPr fontId="6" type="noConversion"/>
  </si>
  <si>
    <t>社会保障和就业支出</t>
    <phoneticPr fontId="21" type="noConversion"/>
  </si>
  <si>
    <t>抚恤</t>
    <phoneticPr fontId="21" type="noConversion"/>
  </si>
  <si>
    <t>死亡抚恤</t>
    <phoneticPr fontId="21" type="noConversion"/>
  </si>
  <si>
    <t>事业单位离退休</t>
    <phoneticPr fontId="21" type="noConversion"/>
  </si>
  <si>
    <t>机关事业单位基本养老保险缴费支出</t>
    <phoneticPr fontId="21" type="noConversion"/>
  </si>
  <si>
    <t>卫生健康支出</t>
    <phoneticPr fontId="21" type="noConversion"/>
  </si>
  <si>
    <t>行政事业单位医疗</t>
    <phoneticPr fontId="21" type="noConversion"/>
  </si>
  <si>
    <t>行政事业单位养老支出</t>
    <phoneticPr fontId="21" type="noConversion"/>
  </si>
  <si>
    <t>城乡社区支出</t>
    <phoneticPr fontId="21" type="noConversion"/>
  </si>
  <si>
    <t>城乡社区环境卫生</t>
    <phoneticPr fontId="21" type="noConversion"/>
  </si>
  <si>
    <t>住房保障支出</t>
    <phoneticPr fontId="21" type="noConversion"/>
  </si>
  <si>
    <t>住房改革支出</t>
    <phoneticPr fontId="21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</si>
</sst>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#,##0.00_);[Red]\(#,##0.00\)"/>
    <numFmt numFmtId="178" formatCode="0.00_);[Red]\-0.00\ "/>
  </numFmts>
  <fonts count="27">
    <font>
      <sz val="10"/>
      <name val="Arial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2"/>
      <color rgb="FF000000"/>
      <name val="方正黑体_GBK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rgb="FFFFFFFF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11">
    <xf numFmtId="0" fontId="0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top"/>
      <protection locked="0"/>
    </xf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287">
    <xf numFmtId="0" fontId="0" fillId="0" borderId="0" xfId="0"/>
    <xf numFmtId="0" fontId="1" fillId="0" borderId="0" xfId="10" applyFill="1" applyAlignment="1">
      <alignment vertical="center"/>
    </xf>
    <xf numFmtId="0" fontId="2" fillId="0" borderId="0" xfId="10" applyNumberFormat="1" applyFont="1" applyFill="1" applyBorder="1" applyAlignment="1" applyProtection="1">
      <alignment horizontal="right" vertical="center"/>
    </xf>
    <xf numFmtId="0" fontId="4" fillId="0" borderId="0" xfId="10" applyNumberFormat="1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vertical="center" wrapText="1"/>
    </xf>
    <xf numFmtId="0" fontId="5" fillId="0" borderId="5" xfId="3" applyFont="1" applyFill="1" applyBorder="1" applyAlignment="1">
      <alignment horizontal="left" vertical="center" wrapText="1" indent="1"/>
    </xf>
    <xf numFmtId="0" fontId="1" fillId="0" borderId="0" xfId="5" applyFont="1" applyFill="1" applyBorder="1" applyAlignment="1" applyProtection="1">
      <alignment vertical="center"/>
    </xf>
    <xf numFmtId="0" fontId="6" fillId="0" borderId="0" xfId="5" applyFont="1" applyFill="1" applyBorder="1" applyAlignment="1" applyProtection="1">
      <alignment vertical="top"/>
      <protection locked="0"/>
    </xf>
    <xf numFmtId="0" fontId="14" fillId="0" borderId="7" xfId="5" applyFont="1" applyFill="1" applyBorder="1" applyAlignment="1" applyProtection="1">
      <alignment horizontal="left" vertical="center" wrapText="1"/>
    </xf>
    <xf numFmtId="0" fontId="14" fillId="0" borderId="0" xfId="5" applyFont="1" applyFill="1" applyBorder="1" applyAlignment="1" applyProtection="1">
      <alignment horizontal="right" vertical="center"/>
      <protection locked="0"/>
    </xf>
    <xf numFmtId="0" fontId="1" fillId="0" borderId="0" xfId="5" applyFont="1" applyFill="1" applyBorder="1" applyAlignment="1" applyProtection="1"/>
    <xf numFmtId="0" fontId="15" fillId="0" borderId="0" xfId="5" applyFont="1" applyFill="1" applyBorder="1" applyAlignment="1" applyProtection="1"/>
    <xf numFmtId="0" fontId="15" fillId="0" borderId="0" xfId="5" applyFont="1" applyFill="1" applyBorder="1" applyAlignment="1" applyProtection="1">
      <alignment horizontal="right" vertical="center"/>
    </xf>
    <xf numFmtId="0" fontId="13" fillId="0" borderId="0" xfId="5" applyFont="1" applyFill="1" applyBorder="1" applyAlignment="1" applyProtection="1">
      <alignment wrapText="1"/>
    </xf>
    <xf numFmtId="0" fontId="1" fillId="0" borderId="0" xfId="5" applyFont="1" applyFill="1" applyBorder="1" applyAlignment="1" applyProtection="1">
      <alignment wrapText="1"/>
    </xf>
    <xf numFmtId="0" fontId="13" fillId="0" borderId="8" xfId="5" applyFont="1" applyFill="1" applyBorder="1" applyAlignment="1" applyProtection="1">
      <alignment horizontal="center" vertical="center"/>
    </xf>
    <xf numFmtId="0" fontId="13" fillId="0" borderId="11" xfId="5" applyFont="1" applyFill="1" applyBorder="1" applyAlignment="1" applyProtection="1">
      <alignment horizontal="center" vertical="center"/>
    </xf>
    <xf numFmtId="0" fontId="13" fillId="0" borderId="12" xfId="5" applyFont="1" applyFill="1" applyBorder="1" applyAlignment="1" applyProtection="1">
      <alignment horizontal="center" vertical="center"/>
    </xf>
    <xf numFmtId="0" fontId="13" fillId="0" borderId="7" xfId="5" applyFont="1" applyFill="1" applyBorder="1" applyAlignment="1" applyProtection="1">
      <alignment horizontal="center" vertical="center"/>
    </xf>
    <xf numFmtId="0" fontId="14" fillId="0" borderId="7" xfId="5" applyFont="1" applyFill="1" applyBorder="1" applyAlignment="1" applyProtection="1">
      <alignment horizontal="right" vertical="center"/>
      <protection locked="0"/>
    </xf>
    <xf numFmtId="0" fontId="14" fillId="0" borderId="0" xfId="5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>
      <alignment vertical="center"/>
    </xf>
    <xf numFmtId="0" fontId="15" fillId="0" borderId="0" xfId="5" applyFont="1" applyFill="1" applyBorder="1" applyAlignment="1" applyProtection="1">
      <alignment wrapText="1"/>
    </xf>
    <xf numFmtId="0" fontId="13" fillId="0" borderId="0" xfId="5" applyFont="1" applyFill="1" applyBorder="1" applyAlignment="1" applyProtection="1"/>
    <xf numFmtId="0" fontId="13" fillId="0" borderId="5" xfId="5" applyFont="1" applyFill="1" applyBorder="1" applyAlignment="1" applyProtection="1">
      <alignment horizontal="center" vertical="center" wrapText="1"/>
    </xf>
    <xf numFmtId="0" fontId="13" fillId="0" borderId="5" xfId="5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right" vertical="center"/>
      <protection locked="0"/>
    </xf>
    <xf numFmtId="0" fontId="14" fillId="0" borderId="5" xfId="5" applyFont="1" applyFill="1" applyBorder="1" applyAlignment="1" applyProtection="1">
      <alignment horizontal="left" vertical="center"/>
      <protection locked="0"/>
    </xf>
    <xf numFmtId="0" fontId="14" fillId="0" borderId="5" xfId="5" applyFont="1" applyFill="1" applyBorder="1" applyAlignment="1" applyProtection="1">
      <alignment horizontal="center" vertical="center"/>
      <protection locked="0"/>
    </xf>
    <xf numFmtId="0" fontId="14" fillId="0" borderId="5" xfId="5" applyFont="1" applyFill="1" applyBorder="1" applyAlignment="1" applyProtection="1">
      <alignment horizontal="right" vertical="center"/>
    </xf>
    <xf numFmtId="0" fontId="14" fillId="0" borderId="5" xfId="5" applyFont="1" applyFill="1" applyBorder="1" applyAlignment="1" applyProtection="1">
      <alignment horizontal="left" vertical="center" wrapText="1"/>
    </xf>
    <xf numFmtId="0" fontId="14" fillId="0" borderId="5" xfId="5" applyFont="1" applyFill="1" applyBorder="1" applyAlignment="1" applyProtection="1">
      <alignment vertical="center"/>
      <protection locked="0"/>
    </xf>
    <xf numFmtId="0" fontId="1" fillId="0" borderId="5" xfId="5" applyFont="1" applyFill="1" applyBorder="1" applyAlignment="1" applyProtection="1"/>
    <xf numFmtId="0" fontId="6" fillId="0" borderId="0" xfId="5" applyFont="1" applyFill="1" applyBorder="1" applyAlignment="1" applyProtection="1">
      <alignment vertical="top" wrapText="1"/>
      <protection locked="0"/>
    </xf>
    <xf numFmtId="0" fontId="14" fillId="0" borderId="0" xfId="5" applyFont="1" applyFill="1" applyBorder="1" applyAlignment="1" applyProtection="1">
      <alignment horizontal="right" vertical="center" wrapText="1"/>
      <protection locked="0"/>
    </xf>
    <xf numFmtId="0" fontId="14" fillId="0" borderId="0" xfId="5" applyFont="1" applyFill="1" applyBorder="1" applyAlignment="1" applyProtection="1">
      <alignment horizontal="right" wrapText="1"/>
      <protection locked="0"/>
    </xf>
    <xf numFmtId="0" fontId="13" fillId="0" borderId="5" xfId="5" applyFont="1" applyFill="1" applyBorder="1" applyAlignment="1" applyProtection="1">
      <alignment horizontal="center" vertical="center" wrapText="1"/>
      <protection locked="0"/>
    </xf>
    <xf numFmtId="0" fontId="6" fillId="0" borderId="5" xfId="5" applyFont="1" applyFill="1" applyBorder="1" applyAlignment="1" applyProtection="1">
      <alignment vertical="top"/>
      <protection locked="0"/>
    </xf>
    <xf numFmtId="0" fontId="14" fillId="0" borderId="0" xfId="5" applyFont="1" applyFill="1" applyBorder="1" applyAlignment="1" applyProtection="1">
      <alignment horizontal="right" vertical="center" wrapText="1"/>
    </xf>
    <xf numFmtId="0" fontId="14" fillId="0" borderId="0" xfId="5" applyFont="1" applyFill="1" applyBorder="1" applyAlignment="1" applyProtection="1">
      <alignment horizontal="right" wrapText="1"/>
    </xf>
    <xf numFmtId="0" fontId="13" fillId="0" borderId="17" xfId="5" applyFont="1" applyFill="1" applyBorder="1" applyAlignment="1" applyProtection="1">
      <alignment horizontal="center" vertical="center" wrapText="1"/>
    </xf>
    <xf numFmtId="0" fontId="13" fillId="0" borderId="17" xfId="5" applyFont="1" applyFill="1" applyBorder="1" applyAlignment="1" applyProtection="1">
      <alignment horizontal="center" vertical="center"/>
    </xf>
    <xf numFmtId="0" fontId="14" fillId="0" borderId="11" xfId="5" applyFont="1" applyFill="1" applyBorder="1" applyAlignment="1" applyProtection="1">
      <alignment horizontal="left" vertical="center" wrapText="1"/>
    </xf>
    <xf numFmtId="0" fontId="14" fillId="0" borderId="17" xfId="5" applyFont="1" applyFill="1" applyBorder="1" applyAlignment="1" applyProtection="1">
      <alignment horizontal="left" vertical="center" wrapText="1"/>
    </xf>
    <xf numFmtId="0" fontId="14" fillId="0" borderId="17" xfId="5" applyFont="1" applyFill="1" applyBorder="1" applyAlignment="1" applyProtection="1">
      <alignment horizontal="right" vertical="center"/>
    </xf>
    <xf numFmtId="0" fontId="14" fillId="0" borderId="17" xfId="5" applyFont="1" applyFill="1" applyBorder="1" applyAlignment="1" applyProtection="1">
      <alignment horizontal="right" vertical="center"/>
      <protection locked="0"/>
    </xf>
    <xf numFmtId="0" fontId="14" fillId="0" borderId="12" xfId="5" applyFont="1" applyFill="1" applyBorder="1" applyAlignment="1" applyProtection="1">
      <alignment horizontal="left" vertical="center" wrapText="1"/>
    </xf>
    <xf numFmtId="0" fontId="14" fillId="0" borderId="16" xfId="5" applyFont="1" applyFill="1" applyBorder="1" applyAlignment="1" applyProtection="1">
      <alignment horizontal="left" vertical="center" wrapText="1"/>
    </xf>
    <xf numFmtId="0" fontId="14" fillId="0" borderId="16" xfId="5" applyFont="1" applyFill="1" applyBorder="1" applyAlignment="1" applyProtection="1">
      <alignment horizontal="right" vertical="center"/>
    </xf>
    <xf numFmtId="0" fontId="13" fillId="0" borderId="17" xfId="5" applyFont="1" applyFill="1" applyBorder="1" applyAlignment="1" applyProtection="1">
      <alignment horizontal="center" vertical="center" wrapText="1"/>
      <protection locked="0"/>
    </xf>
    <xf numFmtId="0" fontId="14" fillId="0" borderId="0" xfId="5" applyFont="1" applyFill="1" applyBorder="1" applyAlignment="1" applyProtection="1">
      <alignment horizontal="right" vertical="center"/>
    </xf>
    <xf numFmtId="0" fontId="14" fillId="0" borderId="0" xfId="5" applyFont="1" applyFill="1" applyBorder="1" applyAlignment="1" applyProtection="1">
      <alignment horizontal="right"/>
    </xf>
    <xf numFmtId="49" fontId="1" fillId="0" borderId="0" xfId="5" applyNumberFormat="1" applyFont="1" applyFill="1" applyBorder="1" applyAlignment="1" applyProtection="1"/>
    <xf numFmtId="0" fontId="15" fillId="0" borderId="0" xfId="5" applyFont="1" applyFill="1" applyBorder="1" applyAlignment="1" applyProtection="1">
      <alignment horizontal="right"/>
    </xf>
    <xf numFmtId="0" fontId="13" fillId="0" borderId="19" xfId="5" applyFont="1" applyFill="1" applyBorder="1" applyAlignment="1" applyProtection="1">
      <alignment horizontal="center" vertical="center"/>
    </xf>
    <xf numFmtId="49" fontId="13" fillId="0" borderId="7" xfId="5" applyNumberFormat="1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center"/>
    </xf>
    <xf numFmtId="0" fontId="8" fillId="0" borderId="0" xfId="5" applyFont="1" applyFill="1" applyBorder="1" applyAlignment="1" applyProtection="1">
      <alignment horizontal="center" wrapText="1"/>
    </xf>
    <xf numFmtId="0" fontId="8" fillId="0" borderId="0" xfId="5" applyFont="1" applyFill="1" applyBorder="1" applyAlignment="1" applyProtection="1">
      <alignment wrapText="1"/>
    </xf>
    <xf numFmtId="0" fontId="8" fillId="0" borderId="0" xfId="5" applyFont="1" applyFill="1" applyBorder="1" applyAlignment="1" applyProtection="1"/>
    <xf numFmtId="0" fontId="1" fillId="0" borderId="0" xfId="5" applyFont="1" applyFill="1" applyBorder="1" applyAlignment="1" applyProtection="1">
      <alignment horizontal="center" wrapText="1"/>
    </xf>
    <xf numFmtId="0" fontId="1" fillId="0" borderId="0" xfId="5" applyFont="1" applyFill="1" applyBorder="1" applyAlignment="1" applyProtection="1">
      <alignment horizontal="right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9" xfId="5" applyFont="1" applyFill="1" applyBorder="1" applyAlignment="1" applyProtection="1">
      <alignment horizontal="center" vertical="center" wrapText="1"/>
    </xf>
    <xf numFmtId="4" fontId="14" fillId="0" borderId="7" xfId="5" applyNumberFormat="1" applyFont="1" applyFill="1" applyBorder="1" applyAlignment="1" applyProtection="1">
      <alignment horizontal="right" vertical="center"/>
    </xf>
    <xf numFmtId="4" fontId="6" fillId="0" borderId="9" xfId="5" applyNumberFormat="1" applyFont="1" applyFill="1" applyBorder="1" applyAlignment="1" applyProtection="1">
      <alignment horizontal="right" vertical="center"/>
    </xf>
    <xf numFmtId="0" fontId="1" fillId="0" borderId="0" xfId="5" applyFont="1" applyFill="1" applyBorder="1" applyAlignment="1" applyProtection="1">
      <alignment vertical="top"/>
    </xf>
    <xf numFmtId="0" fontId="13" fillId="0" borderId="5" xfId="5" applyFont="1" applyFill="1" applyBorder="1" applyAlignment="1" applyProtection="1">
      <alignment horizontal="center" vertical="center"/>
    </xf>
    <xf numFmtId="49" fontId="13" fillId="0" borderId="9" xfId="5" applyNumberFormat="1" applyFont="1" applyFill="1" applyBorder="1" applyAlignment="1" applyProtection="1">
      <alignment horizontal="center" vertical="center"/>
    </xf>
    <xf numFmtId="49" fontId="13" fillId="0" borderId="11" xfId="5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vertical="center"/>
    </xf>
    <xf numFmtId="0" fontId="18" fillId="0" borderId="0" xfId="5" applyFont="1" applyFill="1" applyBorder="1" applyAlignment="1" applyProtection="1">
      <alignment horizontal="center" vertical="center"/>
    </xf>
    <xf numFmtId="0" fontId="14" fillId="0" borderId="7" xfId="5" applyFont="1" applyFill="1" applyBorder="1" applyAlignment="1" applyProtection="1">
      <alignment vertical="center"/>
    </xf>
    <xf numFmtId="0" fontId="14" fillId="0" borderId="7" xfId="5" applyFont="1" applyFill="1" applyBorder="1" applyAlignment="1" applyProtection="1">
      <alignment horizontal="left" vertical="center"/>
      <protection locked="0"/>
    </xf>
    <xf numFmtId="4" fontId="14" fillId="0" borderId="7" xfId="5" applyNumberFormat="1" applyFont="1" applyFill="1" applyBorder="1" applyAlignment="1" applyProtection="1">
      <alignment horizontal="right" vertical="center"/>
      <protection locked="0"/>
    </xf>
    <xf numFmtId="0" fontId="14" fillId="0" borderId="7" xfId="5" applyFont="1" applyFill="1" applyBorder="1" applyAlignment="1" applyProtection="1">
      <alignment vertical="center"/>
      <protection locked="0"/>
    </xf>
    <xf numFmtId="0" fontId="19" fillId="0" borderId="7" xfId="5" applyFont="1" applyFill="1" applyBorder="1" applyAlignment="1" applyProtection="1">
      <alignment horizontal="right" vertical="center"/>
    </xf>
    <xf numFmtId="0" fontId="14" fillId="0" borderId="7" xfId="5" applyFont="1" applyFill="1" applyBorder="1" applyAlignment="1" applyProtection="1">
      <alignment horizontal="left" vertical="center"/>
    </xf>
    <xf numFmtId="0" fontId="1" fillId="0" borderId="7" xfId="5" applyFont="1" applyFill="1" applyBorder="1" applyAlignment="1" applyProtection="1">
      <alignment vertical="center"/>
    </xf>
    <xf numFmtId="0" fontId="19" fillId="0" borderId="7" xfId="5" applyFont="1" applyFill="1" applyBorder="1" applyAlignment="1" applyProtection="1">
      <alignment horizontal="center" vertical="center"/>
    </xf>
    <xf numFmtId="0" fontId="19" fillId="0" borderId="7" xfId="5" applyFont="1" applyFill="1" applyBorder="1" applyAlignment="1" applyProtection="1">
      <alignment horizontal="center" vertical="center"/>
      <protection locked="0"/>
    </xf>
    <xf numFmtId="4" fontId="19" fillId="0" borderId="7" xfId="5" applyNumberFormat="1" applyFont="1" applyFill="1" applyBorder="1" applyAlignment="1" applyProtection="1">
      <alignment horizontal="right" vertical="center"/>
    </xf>
    <xf numFmtId="0" fontId="14" fillId="0" borderId="7" xfId="5" applyFont="1" applyFill="1" applyBorder="1" applyAlignment="1" applyProtection="1">
      <alignment horizontal="right" vertical="center"/>
    </xf>
    <xf numFmtId="0" fontId="1" fillId="0" borderId="17" xfId="5" applyFont="1" applyFill="1" applyBorder="1" applyAlignment="1" applyProtection="1">
      <alignment horizontal="center" vertical="center" wrapText="1"/>
    </xf>
    <xf numFmtId="0" fontId="15" fillId="0" borderId="9" xfId="5" applyFont="1" applyFill="1" applyBorder="1" applyAlignment="1" applyProtection="1">
      <alignment horizontal="center" vertical="center"/>
    </xf>
    <xf numFmtId="0" fontId="15" fillId="0" borderId="7" xfId="5" applyFont="1" applyFill="1" applyBorder="1" applyAlignment="1" applyProtection="1">
      <alignment horizontal="center" vertical="center"/>
    </xf>
    <xf numFmtId="0" fontId="15" fillId="0" borderId="9" xfId="5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protection locked="0"/>
    </xf>
    <xf numFmtId="0" fontId="13" fillId="0" borderId="0" xfId="5" applyFont="1" applyFill="1" applyBorder="1" applyAlignment="1" applyProtection="1">
      <protection locked="0"/>
    </xf>
    <xf numFmtId="0" fontId="15" fillId="0" borderId="0" xfId="5" applyFont="1" applyFill="1" applyBorder="1" applyAlignment="1" applyProtection="1">
      <alignment horizontal="right" vertical="center"/>
      <protection locked="0"/>
    </xf>
    <xf numFmtId="0" fontId="15" fillId="0" borderId="0" xfId="5" applyFont="1" applyFill="1" applyBorder="1" applyAlignment="1" applyProtection="1">
      <alignment horizontal="right"/>
      <protection locked="0"/>
    </xf>
    <xf numFmtId="0" fontId="20" fillId="0" borderId="0" xfId="5" applyFont="1" applyFill="1" applyBorder="1" applyAlignment="1" applyProtection="1"/>
    <xf numFmtId="0" fontId="14" fillId="0" borderId="11" xfId="5" applyFont="1" applyFill="1" applyBorder="1" applyAlignment="1" applyProtection="1">
      <alignment horizontal="left" vertical="center"/>
    </xf>
    <xf numFmtId="4" fontId="14" fillId="0" borderId="20" xfId="5" applyNumberFormat="1" applyFont="1" applyFill="1" applyBorder="1" applyAlignment="1" applyProtection="1">
      <alignment horizontal="right" vertical="center"/>
      <protection locked="0"/>
    </xf>
    <xf numFmtId="0" fontId="1" fillId="0" borderId="7" xfId="5" applyFont="1" applyFill="1" applyBorder="1" applyAlignment="1" applyProtection="1"/>
    <xf numFmtId="0" fontId="1" fillId="0" borderId="11" xfId="5" applyFont="1" applyFill="1" applyBorder="1" applyAlignment="1" applyProtection="1"/>
    <xf numFmtId="0" fontId="1" fillId="0" borderId="20" xfId="5" applyFont="1" applyFill="1" applyBorder="1" applyAlignment="1" applyProtection="1"/>
    <xf numFmtId="0" fontId="19" fillId="0" borderId="11" xfId="5" applyFont="1" applyFill="1" applyBorder="1" applyAlignment="1" applyProtection="1">
      <alignment horizontal="center" vertical="center"/>
    </xf>
    <xf numFmtId="0" fontId="14" fillId="0" borderId="20" xfId="5" applyFont="1" applyFill="1" applyBorder="1" applyAlignment="1" applyProtection="1">
      <alignment horizontal="right" vertical="center"/>
    </xf>
    <xf numFmtId="0" fontId="19" fillId="0" borderId="11" xfId="5" applyFont="1" applyFill="1" applyBorder="1" applyAlignment="1" applyProtection="1">
      <alignment horizontal="center" vertical="center"/>
      <protection locked="0"/>
    </xf>
    <xf numFmtId="0" fontId="1" fillId="0" borderId="0" xfId="5" applyFont="1" applyFill="1" applyBorder="1" applyAlignment="1" applyProtection="1"/>
    <xf numFmtId="0" fontId="13" fillId="0" borderId="5" xfId="5" applyFont="1" applyFill="1" applyBorder="1" applyAlignment="1" applyProtection="1">
      <alignment horizontal="center" vertical="center"/>
    </xf>
    <xf numFmtId="4" fontId="19" fillId="0" borderId="7" xfId="5" applyNumberFormat="1" applyFont="1" applyFill="1" applyBorder="1" applyAlignment="1" applyProtection="1">
      <alignment horizontal="right" vertical="center"/>
      <protection locked="0"/>
    </xf>
    <xf numFmtId="0" fontId="23" fillId="0" borderId="7" xfId="5" applyFont="1" applyFill="1" applyBorder="1" applyAlignment="1" applyProtection="1">
      <alignment horizontal="center" vertical="center"/>
    </xf>
    <xf numFmtId="0" fontId="13" fillId="0" borderId="13" xfId="5" applyFont="1" applyFill="1" applyBorder="1" applyAlignment="1" applyProtection="1">
      <alignment horizontal="center" vertical="center"/>
    </xf>
    <xf numFmtId="0" fontId="22" fillId="2" borderId="7" xfId="5" applyFont="1" applyFill="1" applyBorder="1" applyAlignment="1" applyProtection="1">
      <alignment horizontal="left" vertical="center"/>
      <protection locked="0"/>
    </xf>
    <xf numFmtId="176" fontId="13" fillId="0" borderId="5" xfId="5" applyNumberFormat="1" applyFont="1" applyFill="1" applyBorder="1" applyAlignment="1" applyProtection="1">
      <alignment horizontal="center" vertical="center"/>
    </xf>
    <xf numFmtId="176" fontId="1" fillId="0" borderId="0" xfId="5" applyNumberFormat="1" applyFont="1" applyFill="1" applyBorder="1" applyAlignment="1" applyProtection="1"/>
    <xf numFmtId="176" fontId="14" fillId="0" borderId="5" xfId="5" applyNumberFormat="1" applyFont="1" applyFill="1" applyBorder="1" applyAlignment="1" applyProtection="1">
      <alignment horizontal="right" vertical="center"/>
    </xf>
    <xf numFmtId="176" fontId="13" fillId="3" borderId="5" xfId="5" applyNumberFormat="1" applyFont="1" applyFill="1" applyBorder="1" applyAlignment="1" applyProtection="1">
      <alignment horizontal="center" vertical="center"/>
    </xf>
    <xf numFmtId="176" fontId="8" fillId="0" borderId="7" xfId="5" applyNumberFormat="1" applyFont="1" applyFill="1" applyBorder="1" applyAlignment="1" applyProtection="1">
      <alignment horizontal="center" vertical="center" wrapText="1"/>
    </xf>
    <xf numFmtId="0" fontId="24" fillId="0" borderId="0" xfId="10" applyNumberFormat="1" applyFont="1" applyFill="1" applyBorder="1" applyAlignment="1" applyProtection="1">
      <alignment horizontal="left" vertical="center"/>
    </xf>
    <xf numFmtId="0" fontId="25" fillId="0" borderId="5" xfId="3" applyFont="1" applyFill="1" applyBorder="1" applyAlignment="1">
      <alignment vertical="center" wrapText="1"/>
    </xf>
    <xf numFmtId="0" fontId="13" fillId="0" borderId="7" xfId="5" applyFont="1" applyFill="1" applyBorder="1" applyAlignment="1" applyProtection="1">
      <alignment horizontal="center" vertical="center"/>
      <protection locked="0"/>
    </xf>
    <xf numFmtId="0" fontId="22" fillId="2" borderId="5" xfId="5" applyFont="1" applyFill="1" applyBorder="1" applyAlignment="1" applyProtection="1">
      <alignment horizontal="left" vertical="center"/>
      <protection locked="0"/>
    </xf>
    <xf numFmtId="0" fontId="22" fillId="2" borderId="5" xfId="5" applyFont="1" applyFill="1" applyBorder="1" applyAlignment="1" applyProtection="1">
      <alignment horizontal="right" vertical="center"/>
      <protection locked="0"/>
    </xf>
    <xf numFmtId="177" fontId="6" fillId="0" borderId="11" xfId="5" applyNumberFormat="1" applyFont="1" applyFill="1" applyBorder="1" applyAlignment="1" applyProtection="1">
      <alignment horizontal="right" vertical="center" wrapText="1"/>
      <protection locked="0"/>
    </xf>
    <xf numFmtId="0" fontId="13" fillId="0" borderId="8" xfId="5" applyFont="1" applyFill="1" applyBorder="1" applyAlignment="1" applyProtection="1">
      <alignment horizontal="center" vertical="center" wrapText="1"/>
    </xf>
    <xf numFmtId="0" fontId="13" fillId="0" borderId="13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top"/>
      <protection locked="0"/>
    </xf>
    <xf numFmtId="0" fontId="1" fillId="0" borderId="0" xfId="5" applyFont="1" applyFill="1" applyBorder="1" applyAlignment="1" applyProtection="1"/>
    <xf numFmtId="0" fontId="13" fillId="0" borderId="1" xfId="5" applyFont="1" applyFill="1" applyBorder="1" applyAlignment="1" applyProtection="1">
      <alignment horizontal="center" vertical="center" wrapText="1"/>
    </xf>
    <xf numFmtId="0" fontId="1" fillId="0" borderId="0" xfId="5" applyFont="1" applyFill="1" applyBorder="1" applyAlignment="1" applyProtection="1"/>
    <xf numFmtId="0" fontId="13" fillId="0" borderId="5" xfId="5" applyFont="1" applyFill="1" applyBorder="1" applyAlignment="1" applyProtection="1">
      <alignment horizontal="center" vertical="center"/>
    </xf>
    <xf numFmtId="0" fontId="14" fillId="4" borderId="7" xfId="5" applyFont="1" applyFill="1" applyBorder="1" applyAlignment="1" applyProtection="1">
      <alignment horizontal="left" vertical="center"/>
      <protection locked="0"/>
    </xf>
    <xf numFmtId="0" fontId="14" fillId="4" borderId="7" xfId="5" applyFont="1" applyFill="1" applyBorder="1" applyAlignment="1" applyProtection="1">
      <alignment horizontal="left" vertical="center" wrapText="1"/>
      <protection locked="0"/>
    </xf>
    <xf numFmtId="0" fontId="14" fillId="4" borderId="8" xfId="5" applyFont="1" applyFill="1" applyBorder="1" applyAlignment="1" applyProtection="1">
      <alignment horizontal="left" vertical="center"/>
      <protection locked="0"/>
    </xf>
    <xf numFmtId="0" fontId="14" fillId="4" borderId="8" xfId="5" applyFont="1" applyFill="1" applyBorder="1" applyAlignment="1" applyProtection="1">
      <alignment horizontal="left" vertical="center" wrapText="1"/>
      <protection locked="0"/>
    </xf>
    <xf numFmtId="49" fontId="26" fillId="0" borderId="0" xfId="5" applyNumberFormat="1" applyFont="1" applyFill="1" applyBorder="1" applyAlignment="1" applyProtection="1"/>
    <xf numFmtId="0" fontId="14" fillId="0" borderId="8" xfId="5" applyFont="1" applyFill="1" applyBorder="1" applyAlignment="1" applyProtection="1">
      <alignment horizontal="left" vertical="center" wrapText="1"/>
    </xf>
    <xf numFmtId="178" fontId="14" fillId="0" borderId="7" xfId="5" applyNumberFormat="1" applyFont="1" applyFill="1" applyBorder="1" applyAlignment="1" applyProtection="1">
      <alignment horizontal="right" vertical="center"/>
    </xf>
    <xf numFmtId="178" fontId="14" fillId="0" borderId="7" xfId="5" applyNumberFormat="1" applyFont="1" applyFill="1" applyBorder="1" applyAlignment="1" applyProtection="1">
      <alignment horizontal="left" vertical="center" wrapText="1"/>
    </xf>
    <xf numFmtId="178" fontId="14" fillId="0" borderId="19" xfId="5" applyNumberFormat="1" applyFont="1" applyFill="1" applyBorder="1" applyAlignment="1" applyProtection="1">
      <alignment horizontal="right" vertical="center"/>
    </xf>
    <xf numFmtId="0" fontId="7" fillId="0" borderId="9" xfId="5" applyFont="1" applyFill="1" applyBorder="1" applyAlignment="1" applyProtection="1">
      <alignment horizontal="center" vertical="center"/>
    </xf>
    <xf numFmtId="0" fontId="7" fillId="0" borderId="7" xfId="5" applyFont="1" applyFill="1" applyBorder="1" applyAlignment="1" applyProtection="1">
      <alignment horizontal="center" vertical="center"/>
    </xf>
    <xf numFmtId="0" fontId="6" fillId="0" borderId="9" xfId="5" applyFont="1" applyFill="1" applyBorder="1" applyAlignment="1" applyProtection="1">
      <alignment horizontal="right" vertical="center"/>
      <protection locked="0"/>
    </xf>
    <xf numFmtId="0" fontId="14" fillId="0" borderId="7" xfId="5" applyFont="1" applyFill="1" applyBorder="1" applyAlignment="1" applyProtection="1">
      <alignment vertical="center" wrapText="1"/>
    </xf>
    <xf numFmtId="0" fontId="13" fillId="0" borderId="7" xfId="5" applyFont="1" applyFill="1" applyBorder="1" applyAlignment="1" applyProtection="1">
      <alignment horizontal="center" vertical="center" wrapText="1"/>
    </xf>
    <xf numFmtId="0" fontId="14" fillId="0" borderId="7" xfId="5" applyFont="1" applyFill="1" applyBorder="1" applyAlignment="1" applyProtection="1">
      <alignment horizontal="center" vertical="center" wrapText="1"/>
    </xf>
    <xf numFmtId="0" fontId="14" fillId="0" borderId="7" xfId="5" applyFont="1" applyFill="1" applyBorder="1" applyAlignment="1" applyProtection="1">
      <alignment horizontal="center" vertical="center"/>
      <protection locked="0"/>
    </xf>
    <xf numFmtId="0" fontId="14" fillId="0" borderId="7" xfId="5" applyFont="1" applyFill="1" applyBorder="1" applyAlignment="1" applyProtection="1">
      <alignment horizontal="left" vertical="center" wrapText="1"/>
      <protection locked="0"/>
    </xf>
    <xf numFmtId="0" fontId="1" fillId="0" borderId="0" xfId="10" applyFill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Font="1"/>
    <xf numFmtId="0" fontId="15" fillId="0" borderId="0" xfId="5" applyFont="1" applyFill="1" applyBorder="1" applyAlignment="1" applyProtection="1">
      <alignment horizontal="right" vertical="center" wrapText="1"/>
    </xf>
    <xf numFmtId="49" fontId="13" fillId="0" borderId="5" xfId="5" applyNumberFormat="1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right" vertical="center" wrapText="1"/>
      <protection locked="0"/>
    </xf>
    <xf numFmtId="49" fontId="15" fillId="0" borderId="0" xfId="5" applyNumberFormat="1" applyFont="1" applyFill="1" applyBorder="1" applyAlignment="1" applyProtection="1"/>
    <xf numFmtId="0" fontId="4" fillId="0" borderId="5" xfId="7" applyFont="1" applyFill="1" applyBorder="1" applyAlignment="1" applyProtection="1">
      <alignment horizontal="center" vertical="center" wrapText="1" readingOrder="1"/>
      <protection locked="0"/>
    </xf>
    <xf numFmtId="0" fontId="15" fillId="0" borderId="5" xfId="5" applyFont="1" applyFill="1" applyBorder="1" applyAlignment="1" applyProtection="1">
      <alignment horizontal="center" vertical="center"/>
    </xf>
    <xf numFmtId="0" fontId="6" fillId="0" borderId="12" xfId="5" applyFont="1" applyFill="1" applyBorder="1" applyAlignment="1" applyProtection="1">
      <alignment horizontal="right" vertical="center" wrapText="1"/>
    </xf>
    <xf numFmtId="0" fontId="6" fillId="0" borderId="11" xfId="5" applyFont="1" applyFill="1" applyBorder="1" applyAlignment="1" applyProtection="1">
      <alignment horizontal="right" vertical="center" wrapText="1"/>
    </xf>
    <xf numFmtId="0" fontId="6" fillId="0" borderId="5" xfId="5" applyFont="1" applyFill="1" applyBorder="1" applyAlignment="1" applyProtection="1">
      <alignment horizontal="right" vertical="center" wrapText="1"/>
      <protection locked="0"/>
    </xf>
    <xf numFmtId="0" fontId="6" fillId="0" borderId="19" xfId="5" applyFont="1" applyFill="1" applyBorder="1" applyAlignment="1" applyProtection="1">
      <alignment horizontal="right" vertical="center" wrapText="1"/>
      <protection locked="0"/>
    </xf>
    <xf numFmtId="0" fontId="6" fillId="0" borderId="7" xfId="5" applyFont="1" applyFill="1" applyBorder="1" applyAlignment="1" applyProtection="1">
      <alignment horizontal="right" vertical="center" wrapText="1"/>
      <protection locked="0"/>
    </xf>
    <xf numFmtId="0" fontId="1" fillId="0" borderId="0" xfId="5" applyFont="1" applyFill="1" applyBorder="1" applyAlignment="1" applyProtection="1"/>
    <xf numFmtId="0" fontId="13" fillId="0" borderId="5" xfId="5" applyFont="1" applyFill="1" applyBorder="1" applyAlignment="1" applyProtection="1">
      <alignment horizontal="center" vertical="center"/>
    </xf>
    <xf numFmtId="49" fontId="1" fillId="0" borderId="0" xfId="5" applyNumberFormat="1" applyFont="1" applyFill="1" applyBorder="1" applyAlignment="1" applyProtection="1">
      <alignment wrapText="1"/>
    </xf>
    <xf numFmtId="176" fontId="13" fillId="0" borderId="5" xfId="5" applyNumberFormat="1" applyFont="1" applyFill="1" applyBorder="1" applyAlignment="1" applyProtection="1">
      <alignment horizontal="right" vertical="center"/>
    </xf>
    <xf numFmtId="49" fontId="13" fillId="0" borderId="5" xfId="5" applyNumberFormat="1" applyFont="1" applyFill="1" applyBorder="1" applyAlignment="1" applyProtection="1">
      <alignment horizontal="right" vertical="center"/>
    </xf>
    <xf numFmtId="0" fontId="13" fillId="0" borderId="9" xfId="5" applyFont="1" applyFill="1" applyBorder="1" applyAlignment="1" applyProtection="1">
      <alignment horizontal="center" vertical="center"/>
    </xf>
    <xf numFmtId="0" fontId="13" fillId="0" borderId="8" xfId="5" applyFont="1" applyFill="1" applyBorder="1" applyAlignment="1" applyProtection="1">
      <alignment horizontal="center" vertical="center"/>
    </xf>
    <xf numFmtId="0" fontId="13" fillId="0" borderId="0" xfId="5" applyFont="1" applyFill="1" applyBorder="1" applyAlignment="1" applyProtection="1"/>
    <xf numFmtId="0" fontId="13" fillId="0" borderId="5" xfId="5" applyFont="1" applyFill="1" applyBorder="1" applyAlignment="1" applyProtection="1">
      <alignment horizontal="center" vertical="center" wrapText="1"/>
    </xf>
    <xf numFmtId="49" fontId="1" fillId="0" borderId="0" xfId="5" applyNumberFormat="1" applyFont="1" applyFill="1" applyBorder="1" applyAlignment="1" applyProtection="1"/>
    <xf numFmtId="0" fontId="1" fillId="0" borderId="0" xfId="5" applyFont="1" applyFill="1" applyBorder="1" applyAlignment="1" applyProtection="1"/>
    <xf numFmtId="0" fontId="1" fillId="0" borderId="0" xfId="5" applyFont="1" applyFill="1" applyBorder="1" applyAlignment="1" applyProtection="1">
      <alignment wrapText="1"/>
    </xf>
    <xf numFmtId="0" fontId="26" fillId="0" borderId="0" xfId="5" applyFont="1" applyFill="1" applyBorder="1" applyAlignment="1" applyProtection="1">
      <alignment horizontal="right"/>
    </xf>
    <xf numFmtId="0" fontId="15" fillId="0" borderId="0" xfId="5" applyFont="1" applyFill="1" applyBorder="1" applyAlignment="1" applyProtection="1">
      <alignment horizontal="right"/>
    </xf>
    <xf numFmtId="0" fontId="15" fillId="0" borderId="0" xfId="5" applyFont="1" applyFill="1" applyBorder="1" applyAlignment="1" applyProtection="1">
      <alignment horizontal="right" wrapText="1"/>
    </xf>
    <xf numFmtId="0" fontId="1" fillId="0" borderId="0" xfId="5" applyFont="1" applyFill="1" applyBorder="1" applyAlignment="1" applyProtection="1">
      <alignment vertical="center"/>
    </xf>
    <xf numFmtId="0" fontId="6" fillId="0" borderId="0" xfId="5" applyFont="1" applyFill="1" applyBorder="1" applyAlignment="1" applyProtection="1">
      <alignment vertical="top"/>
      <protection locked="0"/>
    </xf>
    <xf numFmtId="0" fontId="5" fillId="0" borderId="5" xfId="3" applyFont="1" applyFill="1" applyBorder="1" applyAlignment="1">
      <alignment horizontal="center" vertical="center" wrapText="1"/>
    </xf>
    <xf numFmtId="49" fontId="13" fillId="0" borderId="5" xfId="5" applyNumberFormat="1" applyFont="1" applyFill="1" applyBorder="1" applyAlignment="1" applyProtection="1">
      <alignment horizontal="center" vertical="center" wrapText="1"/>
    </xf>
    <xf numFmtId="0" fontId="14" fillId="2" borderId="7" xfId="5" applyFont="1" applyFill="1" applyBorder="1" applyAlignment="1" applyProtection="1">
      <alignment horizontal="left" vertical="center"/>
      <protection locked="0"/>
    </xf>
    <xf numFmtId="176" fontId="13" fillId="3" borderId="5" xfId="5" applyNumberFormat="1" applyFont="1" applyFill="1" applyBorder="1" applyAlignment="1" applyProtection="1">
      <alignment horizontal="right" vertical="center"/>
    </xf>
    <xf numFmtId="0" fontId="13" fillId="0" borderId="5" xfId="5" applyFont="1" applyFill="1" applyBorder="1" applyAlignment="1" applyProtection="1">
      <alignment horizontal="right" vertical="center"/>
    </xf>
    <xf numFmtId="176" fontId="8" fillId="0" borderId="7" xfId="5" applyNumberFormat="1" applyFont="1" applyFill="1" applyBorder="1" applyAlignment="1" applyProtection="1">
      <alignment horizontal="right" vertical="center" wrapText="1"/>
    </xf>
    <xf numFmtId="176" fontId="8" fillId="0" borderId="9" xfId="5" applyNumberFormat="1" applyFont="1" applyFill="1" applyBorder="1" applyAlignment="1" applyProtection="1">
      <alignment horizontal="right" vertical="center" wrapText="1"/>
    </xf>
    <xf numFmtId="0" fontId="11" fillId="0" borderId="0" xfId="5" applyFont="1" applyFill="1" applyBorder="1" applyAlignment="1" applyProtection="1">
      <alignment horizontal="center" vertical="center"/>
    </xf>
    <xf numFmtId="0" fontId="12" fillId="0" borderId="0" xfId="5" applyFont="1" applyFill="1" applyBorder="1" applyAlignment="1" applyProtection="1">
      <alignment horizontal="center" vertical="top"/>
    </xf>
    <xf numFmtId="0" fontId="14" fillId="0" borderId="0" xfId="5" applyFont="1" applyFill="1" applyBorder="1" applyAlignment="1" applyProtection="1">
      <alignment horizontal="left" vertical="center"/>
    </xf>
    <xf numFmtId="0" fontId="18" fillId="0" borderId="0" xfId="5" applyFont="1" applyFill="1" applyBorder="1" applyAlignment="1" applyProtection="1">
      <alignment horizontal="center" vertical="center"/>
    </xf>
    <xf numFmtId="0" fontId="13" fillId="0" borderId="9" xfId="5" applyFont="1" applyFill="1" applyBorder="1" applyAlignment="1" applyProtection="1">
      <alignment horizontal="center" vertical="center"/>
    </xf>
    <xf numFmtId="0" fontId="13" fillId="0" borderId="19" xfId="5" applyFont="1" applyFill="1" applyBorder="1" applyAlignment="1" applyProtection="1">
      <alignment horizontal="center" vertical="center"/>
    </xf>
    <xf numFmtId="0" fontId="13" fillId="0" borderId="8" xfId="5" applyFont="1" applyFill="1" applyBorder="1" applyAlignment="1" applyProtection="1">
      <alignment horizontal="center" vertical="center"/>
    </xf>
    <xf numFmtId="0" fontId="13" fillId="0" borderId="11" xfId="5" applyFont="1" applyFill="1" applyBorder="1" applyAlignment="1" applyProtection="1">
      <alignment horizontal="center" vertical="center"/>
    </xf>
    <xf numFmtId="0" fontId="11" fillId="0" borderId="0" xfId="5" applyFont="1" applyFill="1" applyBorder="1" applyAlignment="1" applyProtection="1">
      <alignment horizontal="center" vertical="center"/>
      <protection locked="0"/>
    </xf>
    <xf numFmtId="0" fontId="12" fillId="0" borderId="0" xfId="5" applyFont="1" applyFill="1" applyBorder="1" applyAlignment="1" applyProtection="1">
      <alignment horizontal="center" vertical="center"/>
    </xf>
    <xf numFmtId="0" fontId="12" fillId="0" borderId="0" xfId="5" applyFont="1" applyFill="1" applyBorder="1" applyAlignment="1" applyProtection="1">
      <alignment horizontal="center" vertical="center"/>
      <protection locked="0"/>
    </xf>
    <xf numFmtId="0" fontId="13" fillId="0" borderId="0" xfId="5" applyFont="1" applyFill="1" applyBorder="1" applyAlignment="1" applyProtection="1"/>
    <xf numFmtId="0" fontId="1" fillId="0" borderId="10" xfId="5" applyFont="1" applyFill="1" applyBorder="1" applyAlignment="1" applyProtection="1">
      <alignment horizontal="center" vertical="center" wrapText="1"/>
      <protection locked="0"/>
    </xf>
    <xf numFmtId="0" fontId="1" fillId="0" borderId="10" xfId="5" applyFont="1" applyFill="1" applyBorder="1" applyAlignment="1" applyProtection="1">
      <alignment horizontal="center" vertical="center" wrapText="1"/>
    </xf>
    <xf numFmtId="0" fontId="1" fillId="0" borderId="19" xfId="5" applyFont="1" applyFill="1" applyBorder="1" applyAlignment="1" applyProtection="1">
      <alignment horizontal="center" vertical="center" wrapText="1"/>
    </xf>
    <xf numFmtId="0" fontId="1" fillId="0" borderId="19" xfId="5" applyFont="1" applyFill="1" applyBorder="1" applyAlignment="1" applyProtection="1">
      <alignment horizontal="center" vertical="center" wrapText="1"/>
      <protection locked="0"/>
    </xf>
    <xf numFmtId="0" fontId="1" fillId="0" borderId="9" xfId="5" applyFont="1" applyFill="1" applyBorder="1" applyAlignment="1" applyProtection="1">
      <alignment horizontal="center" vertical="center" wrapText="1"/>
    </xf>
    <xf numFmtId="0" fontId="1" fillId="0" borderId="8" xfId="5" applyFont="1" applyFill="1" applyBorder="1" applyAlignment="1" applyProtection="1">
      <alignment horizontal="center" vertical="center" wrapText="1"/>
      <protection locked="0"/>
    </xf>
    <xf numFmtId="0" fontId="1" fillId="0" borderId="11" xfId="5" applyFont="1" applyFill="1" applyBorder="1" applyAlignment="1" applyProtection="1">
      <alignment horizontal="center" vertical="center" wrapText="1"/>
      <protection locked="0"/>
    </xf>
    <xf numFmtId="0" fontId="1" fillId="0" borderId="8" xfId="5" applyFont="1" applyFill="1" applyBorder="1" applyAlignment="1" applyProtection="1">
      <alignment horizontal="center" vertical="center" wrapText="1"/>
    </xf>
    <xf numFmtId="0" fontId="1" fillId="0" borderId="11" xfId="5" applyFont="1" applyFill="1" applyBorder="1" applyAlignment="1" applyProtection="1">
      <alignment horizontal="center" vertical="center" wrapText="1"/>
    </xf>
    <xf numFmtId="0" fontId="14" fillId="0" borderId="9" xfId="5" applyFont="1" applyFill="1" applyBorder="1" applyAlignment="1" applyProtection="1">
      <alignment horizontal="center" vertical="center"/>
      <protection locked="0"/>
    </xf>
    <xf numFmtId="0" fontId="14" fillId="0" borderId="19" xfId="5" applyFont="1" applyFill="1" applyBorder="1" applyAlignment="1" applyProtection="1">
      <alignment horizontal="center" vertical="center"/>
      <protection locked="0"/>
    </xf>
    <xf numFmtId="0" fontId="1" fillId="0" borderId="12" xfId="5" applyFont="1" applyFill="1" applyBorder="1" applyAlignment="1" applyProtection="1">
      <alignment horizontal="center" vertical="center" wrapText="1"/>
      <protection locked="0"/>
    </xf>
    <xf numFmtId="0" fontId="1" fillId="0" borderId="14" xfId="5" applyFont="1" applyFill="1" applyBorder="1" applyAlignment="1" applyProtection="1">
      <alignment horizontal="center" vertical="center" wrapText="1"/>
      <protection locked="0"/>
    </xf>
    <xf numFmtId="0" fontId="1" fillId="0" borderId="16" xfId="5" applyFont="1" applyFill="1" applyBorder="1" applyAlignment="1" applyProtection="1">
      <alignment horizontal="center" vertical="center" wrapText="1"/>
      <protection locked="0"/>
    </xf>
    <xf numFmtId="0" fontId="1" fillId="0" borderId="17" xfId="5" applyFont="1" applyFill="1" applyBorder="1" applyAlignment="1" applyProtection="1">
      <alignment horizontal="center" vertical="center" wrapText="1"/>
    </xf>
    <xf numFmtId="0" fontId="13" fillId="0" borderId="5" xfId="5" applyFont="1" applyFill="1" applyBorder="1" applyAlignment="1" applyProtection="1">
      <alignment horizontal="center" vertical="center" wrapText="1"/>
    </xf>
    <xf numFmtId="0" fontId="13" fillId="0" borderId="1" xfId="5" applyFont="1" applyFill="1" applyBorder="1" applyAlignment="1" applyProtection="1">
      <alignment horizontal="center" vertical="center" wrapText="1"/>
    </xf>
    <xf numFmtId="0" fontId="14" fillId="0" borderId="0" xfId="5" applyFont="1" applyFill="1" applyBorder="1" applyAlignment="1" applyProtection="1">
      <alignment horizontal="left" vertical="center" wrapText="1"/>
      <protection locked="0"/>
    </xf>
    <xf numFmtId="0" fontId="13" fillId="0" borderId="0" xfId="5" applyFont="1" applyFill="1" applyBorder="1" applyAlignment="1" applyProtection="1">
      <alignment horizontal="left" vertical="center" wrapText="1"/>
    </xf>
    <xf numFmtId="0" fontId="13" fillId="0" borderId="0" xfId="5" applyFont="1" applyFill="1" applyBorder="1" applyAlignment="1" applyProtection="1">
      <alignment wrapText="1"/>
    </xf>
    <xf numFmtId="0" fontId="13" fillId="0" borderId="13" xfId="5" applyFont="1" applyFill="1" applyBorder="1" applyAlignment="1" applyProtection="1">
      <alignment horizontal="center" vertical="center" wrapText="1"/>
    </xf>
    <xf numFmtId="0" fontId="13" fillId="0" borderId="15" xfId="5" applyFont="1" applyFill="1" applyBorder="1" applyAlignment="1" applyProtection="1">
      <alignment horizontal="center" vertical="center" wrapText="1"/>
    </xf>
    <xf numFmtId="0" fontId="13" fillId="0" borderId="14" xfId="5" applyFont="1" applyFill="1" applyBorder="1" applyAlignment="1" applyProtection="1">
      <alignment horizontal="center" vertical="center" wrapText="1"/>
    </xf>
    <xf numFmtId="0" fontId="13" fillId="0" borderId="21" xfId="5" applyFont="1" applyFill="1" applyBorder="1" applyAlignment="1" applyProtection="1">
      <alignment horizontal="center" vertical="center" wrapText="1"/>
    </xf>
    <xf numFmtId="0" fontId="1" fillId="0" borderId="6" xfId="5" applyFont="1" applyFill="1" applyBorder="1" applyAlignment="1" applyProtection="1">
      <alignment horizontal="center" vertical="center" wrapText="1"/>
      <protection locked="0"/>
    </xf>
    <xf numFmtId="0" fontId="1" fillId="0" borderId="3" xfId="5" applyFont="1" applyFill="1" applyBorder="1" applyAlignment="1" applyProtection="1">
      <alignment horizontal="center" vertical="center" wrapText="1"/>
      <protection locked="0"/>
    </xf>
    <xf numFmtId="0" fontId="13" fillId="0" borderId="8" xfId="5" applyFont="1" applyFill="1" applyBorder="1" applyAlignment="1" applyProtection="1">
      <alignment horizontal="center" vertical="center" wrapText="1"/>
    </xf>
    <xf numFmtId="0" fontId="13" fillId="0" borderId="11" xfId="5" applyFont="1" applyFill="1" applyBorder="1" applyAlignment="1" applyProtection="1">
      <alignment horizontal="center" vertical="center" wrapText="1"/>
    </xf>
    <xf numFmtId="0" fontId="13" fillId="0" borderId="22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horizontal="center" vertical="center"/>
    </xf>
    <xf numFmtId="0" fontId="14" fillId="0" borderId="0" xfId="5" applyFont="1" applyFill="1" applyBorder="1" applyAlignment="1" applyProtection="1">
      <alignment horizontal="left" vertical="center"/>
      <protection locked="0"/>
    </xf>
    <xf numFmtId="0" fontId="13" fillId="0" borderId="8" xfId="5" applyFont="1" applyFill="1" applyBorder="1" applyAlignment="1" applyProtection="1">
      <alignment horizontal="center" vertical="center"/>
      <protection locked="0"/>
    </xf>
    <xf numFmtId="0" fontId="16" fillId="0" borderId="0" xfId="5" applyFont="1" applyFill="1" applyBorder="1" applyAlignment="1" applyProtection="1">
      <alignment horizontal="center" vertical="center"/>
    </xf>
    <xf numFmtId="49" fontId="1" fillId="0" borderId="0" xfId="5" applyNumberFormat="1" applyFont="1" applyFill="1" applyBorder="1" applyAlignment="1" applyProtection="1"/>
    <xf numFmtId="0" fontId="1" fillId="0" borderId="0" xfId="5" applyFont="1" applyFill="1" applyBorder="1" applyAlignment="1" applyProtection="1"/>
    <xf numFmtId="49" fontId="13" fillId="0" borderId="9" xfId="5" applyNumberFormat="1" applyFont="1" applyFill="1" applyBorder="1" applyAlignment="1" applyProtection="1">
      <alignment horizontal="center" vertical="center" wrapText="1"/>
    </xf>
    <xf numFmtId="49" fontId="13" fillId="0" borderId="10" xfId="5" applyNumberFormat="1" applyFont="1" applyFill="1" applyBorder="1" applyAlignment="1" applyProtection="1">
      <alignment horizontal="center" vertical="center" wrapText="1"/>
    </xf>
    <xf numFmtId="0" fontId="13" fillId="0" borderId="10" xfId="5" applyFont="1" applyFill="1" applyBorder="1" applyAlignment="1" applyProtection="1">
      <alignment horizontal="center" vertical="center"/>
    </xf>
    <xf numFmtId="0" fontId="1" fillId="0" borderId="20" xfId="5" applyFont="1" applyFill="1" applyBorder="1" applyAlignment="1" applyProtection="1">
      <alignment horizontal="center" vertical="center"/>
    </xf>
    <xf numFmtId="0" fontId="1" fillId="0" borderId="17" xfId="5" applyFont="1" applyFill="1" applyBorder="1" applyAlignment="1" applyProtection="1">
      <alignment horizontal="center" vertical="center"/>
    </xf>
    <xf numFmtId="0" fontId="13" fillId="0" borderId="5" xfId="5" applyFont="1" applyFill="1" applyBorder="1" applyAlignment="1" applyProtection="1">
      <alignment horizontal="center" vertical="center"/>
    </xf>
    <xf numFmtId="0" fontId="13" fillId="0" borderId="14" xfId="5" applyFont="1" applyFill="1" applyBorder="1" applyAlignment="1" applyProtection="1">
      <alignment horizontal="center" vertical="center"/>
    </xf>
    <xf numFmtId="0" fontId="13" fillId="0" borderId="17" xfId="5" applyFont="1" applyFill="1" applyBorder="1" applyAlignment="1" applyProtection="1">
      <alignment horizontal="center" vertical="center"/>
    </xf>
    <xf numFmtId="0" fontId="22" fillId="0" borderId="0" xfId="5" applyFont="1" applyFill="1" applyBorder="1" applyAlignment="1" applyProtection="1">
      <alignment horizontal="left" vertical="center"/>
      <protection locked="0"/>
    </xf>
    <xf numFmtId="0" fontId="1" fillId="0" borderId="0" xfId="5" applyFont="1" applyFill="1" applyBorder="1" applyAlignment="1" applyProtection="1">
      <alignment horizontal="center" wrapText="1"/>
    </xf>
    <xf numFmtId="0" fontId="1" fillId="0" borderId="0" xfId="5" applyFont="1" applyFill="1" applyBorder="1" applyAlignment="1" applyProtection="1">
      <alignment wrapText="1"/>
    </xf>
    <xf numFmtId="0" fontId="7" fillId="0" borderId="8" xfId="5" applyFont="1" applyFill="1" applyBorder="1" applyAlignment="1" applyProtection="1">
      <alignment horizontal="center" vertical="center" wrapText="1"/>
    </xf>
    <xf numFmtId="0" fontId="1" fillId="0" borderId="6" xfId="5" applyFont="1" applyFill="1" applyBorder="1" applyAlignment="1" applyProtection="1">
      <alignment horizontal="center" vertical="center"/>
    </xf>
    <xf numFmtId="0" fontId="1" fillId="0" borderId="2" xfId="5" applyFont="1" applyFill="1" applyBorder="1" applyAlignment="1" applyProtection="1">
      <alignment horizontal="center" vertical="center"/>
    </xf>
    <xf numFmtId="0" fontId="1" fillId="0" borderId="3" xfId="5" applyFont="1" applyFill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49" fontId="13" fillId="0" borderId="5" xfId="5" applyNumberFormat="1" applyFont="1" applyFill="1" applyBorder="1" applyAlignment="1" applyProtection="1">
      <alignment horizontal="center" vertical="center" wrapText="1"/>
    </xf>
    <xf numFmtId="0" fontId="7" fillId="0" borderId="5" xfId="5" applyFont="1" applyFill="1" applyBorder="1" applyAlignment="1" applyProtection="1">
      <alignment horizontal="center" vertical="center" wrapText="1"/>
    </xf>
    <xf numFmtId="0" fontId="1" fillId="0" borderId="2" xfId="5" applyFont="1" applyFill="1" applyBorder="1" applyAlignment="1" applyProtection="1">
      <alignment horizontal="center" vertical="center" wrapText="1"/>
      <protection locked="0"/>
    </xf>
    <xf numFmtId="0" fontId="13" fillId="0" borderId="5" xfId="5" applyFont="1" applyFill="1" applyBorder="1" applyAlignment="1" applyProtection="1">
      <alignment horizontal="center" vertical="center" wrapText="1"/>
      <protection locked="0"/>
    </xf>
    <xf numFmtId="0" fontId="13" fillId="0" borderId="0" xfId="5" applyFont="1" applyFill="1" applyBorder="1" applyAlignment="1" applyProtection="1">
      <alignment horizontal="left" vertical="center"/>
    </xf>
    <xf numFmtId="0" fontId="6" fillId="0" borderId="0" xfId="5" applyFont="1" applyFill="1" applyBorder="1" applyAlignment="1" applyProtection="1">
      <alignment horizontal="left" vertical="center"/>
      <protection locked="0"/>
    </xf>
    <xf numFmtId="0" fontId="1" fillId="0" borderId="0" xfId="5" applyFont="1" applyFill="1" applyBorder="1" applyAlignment="1" applyProtection="1">
      <alignment vertical="center"/>
    </xf>
    <xf numFmtId="0" fontId="6" fillId="0" borderId="0" xfId="5" applyFont="1" applyFill="1" applyBorder="1" applyAlignment="1" applyProtection="1">
      <alignment vertical="top"/>
      <protection locked="0"/>
    </xf>
    <xf numFmtId="0" fontId="16" fillId="0" borderId="0" xfId="5" applyFont="1" applyFill="1" applyBorder="1" applyAlignment="1" applyProtection="1">
      <alignment horizontal="center" vertical="center" wrapText="1"/>
    </xf>
    <xf numFmtId="0" fontId="26" fillId="0" borderId="0" xfId="5" applyFont="1" applyFill="1" applyBorder="1" applyAlignment="1" applyProtection="1">
      <alignment horizontal="right"/>
    </xf>
    <xf numFmtId="0" fontId="15" fillId="0" borderId="0" xfId="5" applyFont="1" applyFill="1" applyBorder="1" applyAlignment="1" applyProtection="1">
      <alignment horizontal="right"/>
    </xf>
    <xf numFmtId="49" fontId="13" fillId="0" borderId="8" xfId="5" applyNumberFormat="1" applyFont="1" applyFill="1" applyBorder="1" applyAlignment="1" applyProtection="1">
      <alignment horizontal="center" vertical="center" wrapText="1"/>
    </xf>
    <xf numFmtId="49" fontId="13" fillId="0" borderId="12" xfId="5" applyNumberFormat="1" applyFont="1" applyFill="1" applyBorder="1" applyAlignment="1" applyProtection="1">
      <alignment horizontal="center" vertical="center" wrapText="1"/>
    </xf>
    <xf numFmtId="0" fontId="13" fillId="0" borderId="12" xfId="5" applyFont="1" applyFill="1" applyBorder="1" applyAlignment="1" applyProtection="1">
      <alignment horizontal="center" vertical="center"/>
    </xf>
    <xf numFmtId="0" fontId="7" fillId="0" borderId="16" xfId="5" applyFont="1" applyFill="1" applyBorder="1" applyAlignment="1" applyProtection="1">
      <alignment horizontal="center" vertical="center" wrapText="1"/>
      <protection locked="0"/>
    </xf>
    <xf numFmtId="0" fontId="13" fillId="0" borderId="17" xfId="5" applyFont="1" applyFill="1" applyBorder="1" applyAlignment="1" applyProtection="1">
      <alignment horizontal="center" vertical="center" wrapText="1"/>
      <protection locked="0"/>
    </xf>
    <xf numFmtId="0" fontId="11" fillId="0" borderId="0" xfId="5" applyFont="1" applyFill="1" applyBorder="1" applyAlignment="1" applyProtection="1">
      <alignment horizontal="center" vertical="center" wrapText="1"/>
    </xf>
    <xf numFmtId="0" fontId="22" fillId="0" borderId="0" xfId="5" applyFont="1" applyFill="1" applyBorder="1" applyAlignment="1" applyProtection="1">
      <alignment horizontal="left" vertical="center"/>
    </xf>
    <xf numFmtId="0" fontId="13" fillId="0" borderId="10" xfId="5" applyFont="1" applyFill="1" applyBorder="1" applyAlignment="1" applyProtection="1">
      <alignment horizontal="center" vertical="center" wrapText="1"/>
    </xf>
    <xf numFmtId="0" fontId="13" fillId="0" borderId="10" xfId="5" applyFont="1" applyFill="1" applyBorder="1" applyAlignment="1" applyProtection="1">
      <alignment horizontal="center" vertical="center" wrapText="1"/>
      <protection locked="0"/>
    </xf>
    <xf numFmtId="0" fontId="13" fillId="0" borderId="19" xfId="5" applyFont="1" applyFill="1" applyBorder="1" applyAlignment="1" applyProtection="1">
      <alignment horizontal="center" vertical="center" wrapText="1"/>
    </xf>
    <xf numFmtId="0" fontId="13" fillId="0" borderId="18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  <protection locked="0"/>
    </xf>
    <xf numFmtId="0" fontId="13" fillId="0" borderId="17" xfId="5" applyFont="1" applyFill="1" applyBorder="1" applyAlignment="1" applyProtection="1">
      <alignment horizontal="center" vertical="center" wrapText="1"/>
    </xf>
    <xf numFmtId="0" fontId="13" fillId="0" borderId="16" xfId="5" applyFont="1" applyFill="1" applyBorder="1" applyAlignment="1" applyProtection="1">
      <alignment horizontal="center" vertical="center" wrapText="1"/>
    </xf>
    <xf numFmtId="0" fontId="13" fillId="0" borderId="0" xfId="5" applyFont="1" applyFill="1" applyBorder="1" applyAlignment="1" applyProtection="1">
      <alignment horizontal="center" vertical="center" wrapText="1"/>
    </xf>
    <xf numFmtId="0" fontId="14" fillId="0" borderId="5" xfId="5" applyFont="1" applyFill="1" applyBorder="1" applyAlignment="1" applyProtection="1">
      <alignment horizontal="center" vertical="center"/>
    </xf>
    <xf numFmtId="0" fontId="13" fillId="0" borderId="12" xfId="5" applyFont="1" applyFill="1" applyBorder="1" applyAlignment="1" applyProtection="1">
      <alignment horizontal="center" vertical="center" wrapText="1"/>
    </xf>
    <xf numFmtId="0" fontId="7" fillId="0" borderId="5" xfId="5" applyFont="1" applyFill="1" applyBorder="1" applyAlignment="1" applyProtection="1">
      <alignment horizontal="center" vertical="center" wrapText="1"/>
      <protection locked="0"/>
    </xf>
    <xf numFmtId="0" fontId="11" fillId="0" borderId="0" xfId="5" applyFont="1" applyFill="1" applyAlignment="1" applyProtection="1">
      <alignment horizontal="center" vertical="center" wrapText="1"/>
    </xf>
    <xf numFmtId="0" fontId="13" fillId="0" borderId="6" xfId="5" applyFont="1" applyFill="1" applyBorder="1" applyAlignment="1" applyProtection="1">
      <alignment horizontal="center" vertical="center"/>
    </xf>
    <xf numFmtId="0" fontId="13" fillId="0" borderId="2" xfId="5" applyFont="1" applyFill="1" applyBorder="1" applyAlignment="1" applyProtection="1">
      <alignment horizontal="center" vertical="center"/>
    </xf>
    <xf numFmtId="0" fontId="13" fillId="0" borderId="3" xfId="5" applyFont="1" applyFill="1" applyBorder="1" applyAlignment="1" applyProtection="1">
      <alignment horizontal="center" vertical="center"/>
    </xf>
    <xf numFmtId="0" fontId="14" fillId="0" borderId="0" xfId="5" applyFont="1" applyFill="1" applyBorder="1" applyAlignment="1" applyProtection="1">
      <alignment horizontal="left" vertical="center" wrapText="1"/>
    </xf>
    <xf numFmtId="0" fontId="15" fillId="0" borderId="0" xfId="5" applyFont="1" applyFill="1" applyBorder="1" applyAlignment="1" applyProtection="1">
      <alignment horizontal="right" wrapText="1"/>
    </xf>
    <xf numFmtId="0" fontId="3" fillId="0" borderId="0" xfId="10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</cellXfs>
  <cellStyles count="11">
    <cellStyle name="Normal" xfId="5"/>
    <cellStyle name="常规" xfId="0" builtinId="0"/>
    <cellStyle name="常规 11" xfId="6"/>
    <cellStyle name="常规 2" xfId="7"/>
    <cellStyle name="常规 2 11" xfId="1"/>
    <cellStyle name="常规 2 2" xfId="4"/>
    <cellStyle name="常规 3" xfId="8"/>
    <cellStyle name="常规 3 2" xfId="2"/>
    <cellStyle name="常规 3 3" xfId="3"/>
    <cellStyle name="常规 4" xfId="9"/>
    <cellStyle name="常规 5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7"/>
  <sheetViews>
    <sheetView workbookViewId="0">
      <pane xSplit="1" ySplit="6" topLeftCell="B25" activePane="bottomRight" state="frozen"/>
      <selection pane="topRight"/>
      <selection pane="bottomLeft"/>
      <selection pane="bottomRight" activeCell="D27" sqref="D27"/>
    </sheetView>
  </sheetViews>
  <sheetFormatPr defaultColWidth="8" defaultRowHeight="12"/>
  <cols>
    <col min="1" max="1" width="39.5546875" style="12" customWidth="1"/>
    <col min="2" max="2" width="43.109375" style="12" customWidth="1"/>
    <col min="3" max="3" width="40.44140625" style="12" customWidth="1"/>
    <col min="4" max="4" width="46.109375" style="12" customWidth="1"/>
    <col min="5" max="5" width="8" style="9" customWidth="1"/>
    <col min="6" max="16384" width="8" style="9"/>
  </cols>
  <sheetData>
    <row r="1" spans="1:4" ht="16.95" customHeight="1">
      <c r="A1" s="93" t="s">
        <v>0</v>
      </c>
      <c r="B1" s="13"/>
      <c r="C1" s="13"/>
      <c r="D1" s="53" t="s">
        <v>1</v>
      </c>
    </row>
    <row r="2" spans="1:4" ht="36" customHeight="1">
      <c r="A2" s="181" t="s">
        <v>2</v>
      </c>
      <c r="B2" s="182"/>
      <c r="C2" s="182"/>
      <c r="D2" s="182"/>
    </row>
    <row r="3" spans="1:4" ht="21" customHeight="1">
      <c r="A3" s="183" t="s">
        <v>250</v>
      </c>
      <c r="B3" s="184"/>
      <c r="C3" s="73"/>
      <c r="D3" s="52" t="s">
        <v>3</v>
      </c>
    </row>
    <row r="4" spans="1:4" ht="19.5" customHeight="1">
      <c r="A4" s="185" t="s">
        <v>4</v>
      </c>
      <c r="B4" s="186"/>
      <c r="C4" s="185" t="s">
        <v>5</v>
      </c>
      <c r="D4" s="186"/>
    </row>
    <row r="5" spans="1:4" ht="19.5" customHeight="1">
      <c r="A5" s="187" t="s">
        <v>6</v>
      </c>
      <c r="B5" s="187" t="s">
        <v>7</v>
      </c>
      <c r="C5" s="187" t="s">
        <v>8</v>
      </c>
      <c r="D5" s="187" t="s">
        <v>7</v>
      </c>
    </row>
    <row r="6" spans="1:4" ht="19.5" customHeight="1">
      <c r="A6" s="188"/>
      <c r="B6" s="188"/>
      <c r="C6" s="188"/>
      <c r="D6" s="188"/>
    </row>
    <row r="7" spans="1:4" ht="20.25" customHeight="1">
      <c r="A7" s="79" t="s">
        <v>9</v>
      </c>
      <c r="B7" s="66">
        <v>2055.37</v>
      </c>
      <c r="C7" s="79" t="s">
        <v>10</v>
      </c>
      <c r="D7" s="66"/>
    </row>
    <row r="8" spans="1:4" ht="20.25" customHeight="1">
      <c r="A8" s="79" t="s">
        <v>11</v>
      </c>
      <c r="B8" s="66"/>
      <c r="C8" s="79" t="s">
        <v>12</v>
      </c>
      <c r="D8" s="66"/>
    </row>
    <row r="9" spans="1:4" ht="20.25" customHeight="1">
      <c r="A9" s="79" t="s">
        <v>13</v>
      </c>
      <c r="B9" s="66"/>
      <c r="C9" s="79" t="s">
        <v>14</v>
      </c>
      <c r="D9" s="66"/>
    </row>
    <row r="10" spans="1:4" ht="20.25" customHeight="1">
      <c r="A10" s="79" t="s">
        <v>15</v>
      </c>
      <c r="B10" s="76"/>
      <c r="C10" s="79" t="s">
        <v>16</v>
      </c>
      <c r="D10" s="66"/>
    </row>
    <row r="11" spans="1:4" ht="20.25" customHeight="1">
      <c r="A11" s="79" t="s">
        <v>17</v>
      </c>
      <c r="B11" s="76"/>
      <c r="C11" s="79" t="s">
        <v>18</v>
      </c>
      <c r="D11" s="66"/>
    </row>
    <row r="12" spans="1:4" ht="20.25" customHeight="1">
      <c r="A12" s="79" t="s">
        <v>19</v>
      </c>
      <c r="B12" s="76"/>
      <c r="C12" s="79" t="s">
        <v>20</v>
      </c>
      <c r="D12" s="66"/>
    </row>
    <row r="13" spans="1:4" ht="20.25" customHeight="1">
      <c r="A13" s="79" t="s">
        <v>21</v>
      </c>
      <c r="B13" s="76"/>
      <c r="C13" s="79" t="s">
        <v>22</v>
      </c>
      <c r="D13" s="66"/>
    </row>
    <row r="14" spans="1:4" ht="20.25" customHeight="1">
      <c r="A14" s="79" t="s">
        <v>23</v>
      </c>
      <c r="B14" s="76"/>
      <c r="C14" s="79" t="s">
        <v>24</v>
      </c>
      <c r="D14" s="66">
        <v>350.06</v>
      </c>
    </row>
    <row r="15" spans="1:4" ht="20.25" customHeight="1">
      <c r="A15" s="94" t="s">
        <v>25</v>
      </c>
      <c r="B15" s="95"/>
      <c r="C15" s="79" t="s">
        <v>26</v>
      </c>
      <c r="D15" s="66">
        <v>173.93</v>
      </c>
    </row>
    <row r="16" spans="1:4" ht="20.25" customHeight="1">
      <c r="A16" s="94" t="s">
        <v>27</v>
      </c>
      <c r="B16" s="96"/>
      <c r="C16" s="79" t="s">
        <v>28</v>
      </c>
      <c r="D16" s="66"/>
    </row>
    <row r="17" spans="1:4" ht="20.25" customHeight="1">
      <c r="A17" s="96"/>
      <c r="B17" s="96"/>
      <c r="C17" s="79" t="s">
        <v>29</v>
      </c>
      <c r="D17" s="66">
        <v>1385.29</v>
      </c>
    </row>
    <row r="18" spans="1:4" ht="20.25" customHeight="1">
      <c r="A18" s="96"/>
      <c r="B18" s="96"/>
      <c r="C18" s="79" t="s">
        <v>30</v>
      </c>
      <c r="D18" s="66"/>
    </row>
    <row r="19" spans="1:4" ht="20.25" customHeight="1">
      <c r="A19" s="96"/>
      <c r="B19" s="96"/>
      <c r="C19" s="79" t="s">
        <v>31</v>
      </c>
      <c r="D19" s="66"/>
    </row>
    <row r="20" spans="1:4" ht="20.25" customHeight="1">
      <c r="A20" s="96"/>
      <c r="B20" s="96"/>
      <c r="C20" s="79" t="s">
        <v>32</v>
      </c>
      <c r="D20" s="66"/>
    </row>
    <row r="21" spans="1:4" ht="20.25" customHeight="1">
      <c r="A21" s="96"/>
      <c r="B21" s="96"/>
      <c r="C21" s="79" t="s">
        <v>33</v>
      </c>
      <c r="D21" s="66"/>
    </row>
    <row r="22" spans="1:4" ht="20.25" customHeight="1">
      <c r="A22" s="96"/>
      <c r="B22" s="96"/>
      <c r="C22" s="79" t="s">
        <v>34</v>
      </c>
      <c r="D22" s="66"/>
    </row>
    <row r="23" spans="1:4" ht="20.25" customHeight="1">
      <c r="A23" s="96"/>
      <c r="B23" s="96"/>
      <c r="C23" s="79" t="s">
        <v>35</v>
      </c>
      <c r="D23" s="66"/>
    </row>
    <row r="24" spans="1:4" ht="20.25" customHeight="1">
      <c r="A24" s="96"/>
      <c r="B24" s="96"/>
      <c r="C24" s="79" t="s">
        <v>36</v>
      </c>
      <c r="D24" s="66"/>
    </row>
    <row r="25" spans="1:4" ht="20.25" customHeight="1">
      <c r="A25" s="96"/>
      <c r="B25" s="96"/>
      <c r="C25" s="79" t="s">
        <v>37</v>
      </c>
      <c r="D25" s="66">
        <v>146.09</v>
      </c>
    </row>
    <row r="26" spans="1:4" ht="20.25" customHeight="1">
      <c r="A26" s="96"/>
      <c r="B26" s="96"/>
      <c r="C26" s="79" t="s">
        <v>38</v>
      </c>
      <c r="D26" s="66"/>
    </row>
    <row r="27" spans="1:4" ht="20.25" customHeight="1">
      <c r="A27" s="96"/>
      <c r="B27" s="96"/>
      <c r="C27" s="79" t="s">
        <v>39</v>
      </c>
      <c r="D27" s="66"/>
    </row>
    <row r="28" spans="1:4" ht="20.25" customHeight="1">
      <c r="A28" s="96"/>
      <c r="B28" s="96"/>
      <c r="C28" s="79" t="s">
        <v>40</v>
      </c>
      <c r="D28" s="66"/>
    </row>
    <row r="29" spans="1:4" ht="20.25" customHeight="1">
      <c r="A29" s="96"/>
      <c r="B29" s="96"/>
      <c r="C29" s="79" t="s">
        <v>41</v>
      </c>
      <c r="D29" s="66"/>
    </row>
    <row r="30" spans="1:4" ht="20.25" customHeight="1">
      <c r="A30" s="96"/>
      <c r="B30" s="96"/>
      <c r="C30" s="79" t="s">
        <v>42</v>
      </c>
      <c r="D30" s="66"/>
    </row>
    <row r="31" spans="1:4" ht="20.25" customHeight="1">
      <c r="A31" s="97"/>
      <c r="B31" s="98"/>
      <c r="C31" s="79" t="s">
        <v>43</v>
      </c>
      <c r="D31" s="66"/>
    </row>
    <row r="32" spans="1:4" ht="20.25" customHeight="1">
      <c r="A32" s="97"/>
      <c r="B32" s="98"/>
      <c r="C32" s="79" t="s">
        <v>44</v>
      </c>
      <c r="D32" s="66"/>
    </row>
    <row r="33" spans="1:4" ht="20.25" customHeight="1">
      <c r="A33" s="99" t="s">
        <v>45</v>
      </c>
      <c r="B33" s="66">
        <v>2055.37</v>
      </c>
      <c r="C33" s="81" t="s">
        <v>46</v>
      </c>
      <c r="D33" s="83">
        <f>SUM(D7:D32)</f>
        <v>2055.37</v>
      </c>
    </row>
    <row r="34" spans="1:4" ht="20.25" customHeight="1">
      <c r="A34" s="94" t="s">
        <v>48</v>
      </c>
      <c r="B34" s="100" t="s">
        <v>47</v>
      </c>
      <c r="C34" s="79" t="s">
        <v>49</v>
      </c>
      <c r="D34" s="84" t="s">
        <v>50</v>
      </c>
    </row>
    <row r="35" spans="1:4" ht="20.25" customHeight="1">
      <c r="A35" s="94" t="s">
        <v>51</v>
      </c>
      <c r="B35" s="100"/>
      <c r="C35" s="94" t="s">
        <v>51</v>
      </c>
      <c r="D35" s="66"/>
    </row>
    <row r="36" spans="1:4" ht="20.25" customHeight="1">
      <c r="A36" s="94" t="s">
        <v>52</v>
      </c>
      <c r="B36" s="100"/>
      <c r="C36" s="94" t="s">
        <v>53</v>
      </c>
      <c r="D36" s="84"/>
    </row>
    <row r="37" spans="1:4" ht="20.25" customHeight="1">
      <c r="A37" s="101" t="s">
        <v>54</v>
      </c>
      <c r="B37" s="66">
        <v>2055.37</v>
      </c>
      <c r="C37" s="81" t="s">
        <v>55</v>
      </c>
      <c r="D37" s="104">
        <f>D33</f>
        <v>2055.37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1" type="noConversion"/>
  <printOptions horizontalCentered="1"/>
  <pageMargins left="0.39305555555555555" right="0.39305555555555555" top="0.51180555555555551" bottom="0.51180555555555551" header="0.31458333333333333" footer="0.31458333333333333"/>
  <pageSetup paperSize="9" scale="70" orientation="landscape" r:id="rId1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D31" sqref="D31"/>
    </sheetView>
  </sheetViews>
  <sheetFormatPr defaultRowHeight="12"/>
  <cols>
    <col min="1" max="1" width="18.88671875" style="166" customWidth="1"/>
    <col min="2" max="2" width="20.5546875" style="166" customWidth="1"/>
    <col min="3" max="3" width="21.88671875" style="167" customWidth="1"/>
    <col min="4" max="4" width="25.33203125" style="167" customWidth="1"/>
    <col min="5" max="5" width="25.6640625" style="167" customWidth="1"/>
    <col min="6" max="6" width="24.6640625" style="167" customWidth="1"/>
    <col min="7" max="16384" width="8.88671875" style="167"/>
  </cols>
  <sheetData>
    <row r="1" spans="1:6">
      <c r="A1" s="130">
        <v>0</v>
      </c>
      <c r="B1" s="130">
        <v>0</v>
      </c>
      <c r="C1" s="169">
        <v>1</v>
      </c>
      <c r="D1" s="170"/>
      <c r="E1" s="170"/>
      <c r="F1" s="170" t="s">
        <v>252</v>
      </c>
    </row>
    <row r="2" spans="1:6" ht="27">
      <c r="A2" s="253" t="s">
        <v>253</v>
      </c>
      <c r="B2" s="253"/>
      <c r="C2" s="225"/>
      <c r="D2" s="225"/>
      <c r="E2" s="225"/>
      <c r="F2" s="225"/>
    </row>
    <row r="3" spans="1:6">
      <c r="A3" s="223" t="s">
        <v>255</v>
      </c>
      <c r="B3" s="223"/>
      <c r="C3" s="254"/>
      <c r="D3" s="255"/>
      <c r="E3" s="170"/>
      <c r="F3" s="170" t="s">
        <v>3</v>
      </c>
    </row>
    <row r="4" spans="1:6" ht="14.4">
      <c r="A4" s="187" t="s">
        <v>145</v>
      </c>
      <c r="B4" s="256" t="s">
        <v>76</v>
      </c>
      <c r="C4" s="187" t="s">
        <v>77</v>
      </c>
      <c r="D4" s="185" t="s">
        <v>254</v>
      </c>
      <c r="E4" s="230"/>
      <c r="F4" s="186"/>
    </row>
    <row r="5" spans="1:6" ht="14.4">
      <c r="A5" s="188"/>
      <c r="B5" s="257"/>
      <c r="C5" s="258"/>
      <c r="D5" s="163" t="s">
        <v>60</v>
      </c>
      <c r="E5" s="162" t="s">
        <v>79</v>
      </c>
      <c r="F5" s="163" t="s">
        <v>80</v>
      </c>
    </row>
    <row r="6" spans="1:6" ht="14.4">
      <c r="A6" s="57">
        <v>1</v>
      </c>
      <c r="B6" s="57" t="s">
        <v>130</v>
      </c>
      <c r="C6" s="20">
        <v>3</v>
      </c>
      <c r="D6" s="57" t="s">
        <v>132</v>
      </c>
      <c r="E6" s="57" t="s">
        <v>133</v>
      </c>
      <c r="F6" s="20">
        <v>6</v>
      </c>
    </row>
    <row r="7" spans="1:6">
      <c r="A7" s="131" t="s">
        <v>47</v>
      </c>
      <c r="B7" s="131" t="s">
        <v>47</v>
      </c>
      <c r="C7" s="131" t="s">
        <v>47</v>
      </c>
      <c r="D7" s="132" t="s">
        <v>47</v>
      </c>
      <c r="E7" s="133" t="s">
        <v>47</v>
      </c>
      <c r="F7" s="133" t="s">
        <v>47</v>
      </c>
    </row>
    <row r="8" spans="1:6">
      <c r="A8" s="240" t="s">
        <v>86</v>
      </c>
      <c r="B8" s="241"/>
      <c r="C8" s="242"/>
      <c r="D8" s="134" t="s">
        <v>47</v>
      </c>
      <c r="E8" s="133" t="s">
        <v>47</v>
      </c>
      <c r="F8" s="133" t="s">
        <v>47</v>
      </c>
    </row>
    <row r="9" spans="1:6">
      <c r="A9" s="166" t="s">
        <v>256</v>
      </c>
    </row>
  </sheetData>
  <mergeCells count="7">
    <mergeCell ref="A8:C8"/>
    <mergeCell ref="A2:F2"/>
    <mergeCell ref="A3:D3"/>
    <mergeCell ref="A4:A5"/>
    <mergeCell ref="B4:B5"/>
    <mergeCell ref="C4:C5"/>
    <mergeCell ref="D4:F4"/>
  </mergeCells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"/>
  <sheetViews>
    <sheetView workbookViewId="0">
      <selection activeCell="A11" sqref="A11"/>
    </sheetView>
  </sheetViews>
  <sheetFormatPr defaultColWidth="9.109375" defaultRowHeight="14.25" customHeight="1"/>
  <cols>
    <col min="1" max="3" width="20.6640625" style="12" customWidth="1"/>
    <col min="4" max="10" width="10.6640625" style="12" customWidth="1"/>
    <col min="11" max="11" width="10.6640625" style="9" customWidth="1"/>
    <col min="12" max="15" width="10.6640625" style="12" customWidth="1"/>
    <col min="16" max="16" width="10.6640625" style="9" customWidth="1"/>
    <col min="17" max="17" width="10.6640625" style="12" customWidth="1"/>
    <col min="18" max="18" width="9.109375" style="9" customWidth="1"/>
    <col min="19" max="19" width="9.109375" style="9" bestFit="1"/>
    <col min="20" max="16384" width="9.109375" style="9"/>
  </cols>
  <sheetData>
    <row r="1" spans="1:17" ht="13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P1" s="11"/>
      <c r="Q1" s="52" t="s">
        <v>148</v>
      </c>
    </row>
    <row r="2" spans="1:17" ht="27.75" customHeight="1">
      <c r="A2" s="261" t="s">
        <v>149</v>
      </c>
      <c r="B2" s="190"/>
      <c r="C2" s="190"/>
      <c r="D2" s="190"/>
      <c r="E2" s="190"/>
      <c r="F2" s="190"/>
      <c r="G2" s="190"/>
      <c r="H2" s="190"/>
      <c r="I2" s="190"/>
      <c r="J2" s="190"/>
      <c r="K2" s="191"/>
      <c r="L2" s="190"/>
      <c r="M2" s="190"/>
      <c r="N2" s="190"/>
      <c r="O2" s="190"/>
      <c r="P2" s="191"/>
      <c r="Q2" s="190"/>
    </row>
    <row r="3" spans="1:17" ht="18.75" customHeight="1">
      <c r="A3" s="262" t="s">
        <v>188</v>
      </c>
      <c r="B3" s="192"/>
      <c r="C3" s="192"/>
      <c r="D3" s="192"/>
      <c r="E3" s="192"/>
      <c r="F3" s="192"/>
      <c r="G3" s="25"/>
      <c r="H3" s="25"/>
      <c r="I3" s="25"/>
      <c r="J3" s="25"/>
      <c r="P3" s="22"/>
      <c r="Q3" s="53" t="s">
        <v>138</v>
      </c>
    </row>
    <row r="4" spans="1:17" ht="15.75" customHeight="1">
      <c r="A4" s="219" t="s">
        <v>150</v>
      </c>
      <c r="B4" s="215" t="s">
        <v>151</v>
      </c>
      <c r="C4" s="215" t="s">
        <v>152</v>
      </c>
      <c r="D4" s="215" t="s">
        <v>153</v>
      </c>
      <c r="E4" s="215" t="s">
        <v>154</v>
      </c>
      <c r="F4" s="215" t="s">
        <v>155</v>
      </c>
      <c r="G4" s="263" t="s">
        <v>146</v>
      </c>
      <c r="H4" s="214"/>
      <c r="I4" s="214"/>
      <c r="J4" s="263"/>
      <c r="K4" s="264"/>
      <c r="L4" s="263"/>
      <c r="M4" s="263"/>
      <c r="N4" s="263"/>
      <c r="O4" s="263"/>
      <c r="P4" s="264"/>
      <c r="Q4" s="265"/>
    </row>
    <row r="5" spans="1:17" ht="17.25" customHeight="1">
      <c r="A5" s="272"/>
      <c r="B5" s="269"/>
      <c r="C5" s="269"/>
      <c r="D5" s="269"/>
      <c r="E5" s="269"/>
      <c r="F5" s="269"/>
      <c r="G5" s="270" t="s">
        <v>60</v>
      </c>
      <c r="H5" s="208" t="s">
        <v>63</v>
      </c>
      <c r="I5" s="208" t="s">
        <v>156</v>
      </c>
      <c r="J5" s="269" t="s">
        <v>157</v>
      </c>
      <c r="K5" s="259" t="s">
        <v>158</v>
      </c>
      <c r="L5" s="266" t="s">
        <v>67</v>
      </c>
      <c r="M5" s="266"/>
      <c r="N5" s="266"/>
      <c r="O5" s="266"/>
      <c r="P5" s="267"/>
      <c r="Q5" s="268"/>
    </row>
    <row r="6" spans="1:17" ht="54" customHeight="1">
      <c r="A6" s="220"/>
      <c r="B6" s="268"/>
      <c r="C6" s="268"/>
      <c r="D6" s="268"/>
      <c r="E6" s="268"/>
      <c r="F6" s="268"/>
      <c r="G6" s="266"/>
      <c r="H6" s="208"/>
      <c r="I6" s="208"/>
      <c r="J6" s="268"/>
      <c r="K6" s="260"/>
      <c r="L6" s="42" t="s">
        <v>62</v>
      </c>
      <c r="M6" s="42" t="s">
        <v>69</v>
      </c>
      <c r="N6" s="42" t="s">
        <v>147</v>
      </c>
      <c r="O6" s="42" t="s">
        <v>71</v>
      </c>
      <c r="P6" s="51" t="s">
        <v>72</v>
      </c>
      <c r="Q6" s="42" t="s">
        <v>73</v>
      </c>
    </row>
    <row r="7" spans="1:17" ht="19.95" customHeight="1">
      <c r="A7" s="18">
        <v>1</v>
      </c>
      <c r="B7" s="43">
        <v>2</v>
      </c>
      <c r="C7" s="43">
        <v>3</v>
      </c>
      <c r="D7" s="18">
        <v>4</v>
      </c>
      <c r="E7" s="43">
        <v>5</v>
      </c>
      <c r="F7" s="43">
        <v>6</v>
      </c>
      <c r="G7" s="18">
        <v>7</v>
      </c>
      <c r="H7" s="43">
        <v>8</v>
      </c>
      <c r="I7" s="43">
        <v>9</v>
      </c>
      <c r="J7" s="18">
        <v>10</v>
      </c>
      <c r="K7" s="43">
        <v>11</v>
      </c>
      <c r="L7" s="43">
        <v>12</v>
      </c>
      <c r="M7" s="18">
        <v>13</v>
      </c>
      <c r="N7" s="43">
        <v>14</v>
      </c>
      <c r="O7" s="43">
        <v>15</v>
      </c>
      <c r="P7" s="18">
        <v>16</v>
      </c>
      <c r="Q7" s="43">
        <v>17</v>
      </c>
    </row>
    <row r="8" spans="1:17" ht="21" customHeight="1">
      <c r="A8" s="44" t="s">
        <v>47</v>
      </c>
      <c r="B8" s="45"/>
      <c r="C8" s="45"/>
      <c r="D8" s="45"/>
      <c r="E8" s="46"/>
      <c r="F8" s="47" t="s">
        <v>47</v>
      </c>
      <c r="G8" s="47" t="s">
        <v>47</v>
      </c>
      <c r="H8" s="47" t="s">
        <v>47</v>
      </c>
      <c r="I8" s="47" t="s">
        <v>47</v>
      </c>
      <c r="J8" s="47" t="s">
        <v>47</v>
      </c>
      <c r="K8" s="47" t="s">
        <v>47</v>
      </c>
      <c r="L8" s="47" t="s">
        <v>47</v>
      </c>
      <c r="M8" s="47" t="s">
        <v>47</v>
      </c>
      <c r="N8" s="47" t="s">
        <v>47</v>
      </c>
      <c r="O8" s="47"/>
      <c r="P8" s="47" t="s">
        <v>47</v>
      </c>
      <c r="Q8" s="47" t="s">
        <v>47</v>
      </c>
    </row>
    <row r="9" spans="1:17" ht="21" customHeight="1">
      <c r="A9" s="48" t="s">
        <v>47</v>
      </c>
      <c r="B9" s="49" t="s">
        <v>47</v>
      </c>
      <c r="C9" s="49" t="s">
        <v>47</v>
      </c>
      <c r="D9" s="49" t="s">
        <v>47</v>
      </c>
      <c r="E9" s="50" t="s">
        <v>47</v>
      </c>
      <c r="F9" s="50" t="s">
        <v>47</v>
      </c>
      <c r="G9" s="46" t="s">
        <v>47</v>
      </c>
      <c r="H9" s="46" t="s">
        <v>47</v>
      </c>
      <c r="I9" s="46" t="s">
        <v>47</v>
      </c>
      <c r="J9" s="46" t="s">
        <v>47</v>
      </c>
      <c r="K9" s="47" t="s">
        <v>47</v>
      </c>
      <c r="L9" s="46" t="s">
        <v>47</v>
      </c>
      <c r="M9" s="46" t="s">
        <v>47</v>
      </c>
      <c r="N9" s="46" t="s">
        <v>47</v>
      </c>
      <c r="O9" s="46"/>
      <c r="P9" s="47" t="s">
        <v>47</v>
      </c>
      <c r="Q9" s="46" t="s">
        <v>47</v>
      </c>
    </row>
    <row r="10" spans="1:17" ht="21" customHeight="1">
      <c r="A10" s="271" t="s">
        <v>86</v>
      </c>
      <c r="B10" s="271"/>
      <c r="C10" s="271"/>
      <c r="D10" s="271"/>
      <c r="E10" s="271"/>
      <c r="F10" s="271"/>
      <c r="G10" s="47" t="s">
        <v>47</v>
      </c>
      <c r="H10" s="47" t="s">
        <v>47</v>
      </c>
      <c r="I10" s="47" t="s">
        <v>47</v>
      </c>
      <c r="J10" s="47" t="s">
        <v>47</v>
      </c>
      <c r="K10" s="47" t="s">
        <v>47</v>
      </c>
      <c r="L10" s="47" t="s">
        <v>47</v>
      </c>
      <c r="M10" s="47" t="s">
        <v>47</v>
      </c>
      <c r="N10" s="47" t="s">
        <v>47</v>
      </c>
      <c r="O10" s="47"/>
      <c r="P10" s="47" t="s">
        <v>47</v>
      </c>
      <c r="Q10" s="47" t="s">
        <v>47</v>
      </c>
    </row>
    <row r="11" spans="1:17" ht="14.25" customHeight="1">
      <c r="A11" s="122" t="s">
        <v>251</v>
      </c>
    </row>
  </sheetData>
  <mergeCells count="16">
    <mergeCell ref="A10:F10"/>
    <mergeCell ref="A4:A6"/>
    <mergeCell ref="B4:B6"/>
    <mergeCell ref="C4:C6"/>
    <mergeCell ref="D4:D6"/>
    <mergeCell ref="E4:E6"/>
    <mergeCell ref="K5:K6"/>
    <mergeCell ref="A2:Q2"/>
    <mergeCell ref="A3:F3"/>
    <mergeCell ref="G4:Q4"/>
    <mergeCell ref="L5:Q5"/>
    <mergeCell ref="F4:F6"/>
    <mergeCell ref="G5:G6"/>
    <mergeCell ref="H5:H6"/>
    <mergeCell ref="I5:I6"/>
    <mergeCell ref="J5:J6"/>
  </mergeCells>
  <phoneticPr fontId="21" type="noConversion"/>
  <printOptions horizontalCentered="1"/>
  <pageMargins left="0.39305555555555555" right="0.39305555555555555" top="0.51180555555555551" bottom="0.51180555555555551" header="0.31458333333333333" footer="0.31458333333333333"/>
  <pageSetup paperSize="9" scale="64" orientation="landscape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workbookViewId="0">
      <selection activeCell="A15" sqref="A15"/>
    </sheetView>
  </sheetViews>
  <sheetFormatPr defaultColWidth="8.6640625" defaultRowHeight="14.25" customHeight="1"/>
  <cols>
    <col min="1" max="6" width="10.6640625" style="23" customWidth="1"/>
    <col min="7" max="10" width="10.6640625" style="12" customWidth="1"/>
    <col min="11" max="11" width="10.6640625" style="9" customWidth="1"/>
    <col min="12" max="15" width="10.6640625" style="12" customWidth="1"/>
    <col min="16" max="16" width="10.6640625" style="9" customWidth="1"/>
    <col min="17" max="17" width="10.6640625" style="12" customWidth="1"/>
    <col min="18" max="18" width="9.109375" style="9" customWidth="1"/>
    <col min="19" max="246" width="9.109375" style="9" bestFit="1" customWidth="1"/>
    <col min="247" max="16384" width="8.6640625" style="9"/>
  </cols>
  <sheetData>
    <row r="1" spans="1:17" ht="13.5" customHeight="1">
      <c r="A1" s="13"/>
      <c r="B1" s="13"/>
      <c r="C1" s="13"/>
      <c r="D1" s="13"/>
      <c r="E1" s="13"/>
      <c r="F1" s="13"/>
      <c r="G1" s="24"/>
      <c r="H1" s="24"/>
      <c r="I1" s="24"/>
      <c r="J1" s="24"/>
      <c r="K1" s="35"/>
      <c r="L1" s="16"/>
      <c r="M1" s="16"/>
      <c r="N1" s="16"/>
      <c r="O1" s="16"/>
      <c r="P1" s="36"/>
      <c r="Q1" s="40" t="s">
        <v>159</v>
      </c>
    </row>
    <row r="2" spans="1:17" ht="27.75" customHeight="1">
      <c r="A2" s="274" t="s">
        <v>160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3" spans="1:17" ht="26.1" customHeight="1">
      <c r="A3" s="262" t="s">
        <v>188</v>
      </c>
      <c r="B3" s="192"/>
      <c r="C3" s="192"/>
      <c r="D3" s="25"/>
      <c r="E3" s="25"/>
      <c r="F3" s="25"/>
      <c r="G3" s="15"/>
      <c r="H3" s="15"/>
      <c r="I3" s="15"/>
      <c r="J3" s="15"/>
      <c r="K3" s="35"/>
      <c r="L3" s="16"/>
      <c r="M3" s="16"/>
      <c r="N3" s="16"/>
      <c r="O3" s="16"/>
      <c r="P3" s="37"/>
      <c r="Q3" s="41" t="s">
        <v>138</v>
      </c>
    </row>
    <row r="4" spans="1:17" ht="15.75" customHeight="1">
      <c r="A4" s="208" t="s">
        <v>150</v>
      </c>
      <c r="B4" s="208" t="s">
        <v>161</v>
      </c>
      <c r="C4" s="208" t="s">
        <v>162</v>
      </c>
      <c r="D4" s="208" t="s">
        <v>163</v>
      </c>
      <c r="E4" s="208" t="s">
        <v>164</v>
      </c>
      <c r="F4" s="208" t="s">
        <v>165</v>
      </c>
      <c r="G4" s="208" t="s">
        <v>146</v>
      </c>
      <c r="H4" s="208"/>
      <c r="I4" s="208"/>
      <c r="J4" s="208"/>
      <c r="K4" s="248"/>
      <c r="L4" s="208"/>
      <c r="M4" s="208"/>
      <c r="N4" s="208"/>
      <c r="O4" s="208"/>
      <c r="P4" s="248"/>
      <c r="Q4" s="208"/>
    </row>
    <row r="5" spans="1:17" ht="17.25" customHeight="1">
      <c r="A5" s="208"/>
      <c r="B5" s="208"/>
      <c r="C5" s="208"/>
      <c r="D5" s="208"/>
      <c r="E5" s="208"/>
      <c r="F5" s="208"/>
      <c r="G5" s="208" t="s">
        <v>60</v>
      </c>
      <c r="H5" s="208" t="s">
        <v>63</v>
      </c>
      <c r="I5" s="208" t="s">
        <v>156</v>
      </c>
      <c r="J5" s="208" t="s">
        <v>157</v>
      </c>
      <c r="K5" s="273" t="s">
        <v>158</v>
      </c>
      <c r="L5" s="208" t="s">
        <v>67</v>
      </c>
      <c r="M5" s="208"/>
      <c r="N5" s="208"/>
      <c r="O5" s="208"/>
      <c r="P5" s="273"/>
      <c r="Q5" s="208"/>
    </row>
    <row r="6" spans="1:17" ht="54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48"/>
      <c r="L6" s="26" t="s">
        <v>62</v>
      </c>
      <c r="M6" s="26" t="s">
        <v>69</v>
      </c>
      <c r="N6" s="26" t="s">
        <v>147</v>
      </c>
      <c r="O6" s="26" t="s">
        <v>71</v>
      </c>
      <c r="P6" s="38" t="s">
        <v>72</v>
      </c>
      <c r="Q6" s="26" t="s">
        <v>73</v>
      </c>
    </row>
    <row r="7" spans="1:17" ht="19.95" customHeight="1">
      <c r="A7" s="26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6">
        <v>12</v>
      </c>
      <c r="M7" s="26">
        <v>13</v>
      </c>
      <c r="N7" s="26">
        <v>14</v>
      </c>
      <c r="O7" s="26">
        <v>15</v>
      </c>
      <c r="P7" s="26">
        <v>16</v>
      </c>
      <c r="Q7" s="26">
        <v>17</v>
      </c>
    </row>
    <row r="8" spans="1:17" ht="19.95" customHeight="1">
      <c r="A8" s="27"/>
      <c r="B8" s="27"/>
      <c r="C8" s="27"/>
      <c r="D8" s="27"/>
      <c r="E8" s="27"/>
      <c r="F8" s="27"/>
      <c r="G8" s="28" t="s">
        <v>47</v>
      </c>
      <c r="H8" s="28" t="s">
        <v>47</v>
      </c>
      <c r="I8" s="28" t="s">
        <v>47</v>
      </c>
      <c r="J8" s="28" t="s">
        <v>47</v>
      </c>
      <c r="K8" s="28" t="s">
        <v>47</v>
      </c>
      <c r="L8" s="28" t="s">
        <v>47</v>
      </c>
      <c r="M8" s="28" t="s">
        <v>47</v>
      </c>
      <c r="N8" s="28" t="s">
        <v>47</v>
      </c>
      <c r="O8" s="28"/>
      <c r="P8" s="28" t="s">
        <v>47</v>
      </c>
      <c r="Q8" s="28" t="s">
        <v>47</v>
      </c>
    </row>
    <row r="9" spans="1:17" ht="19.95" customHeight="1">
      <c r="A9" s="29"/>
      <c r="B9" s="30"/>
      <c r="C9" s="30"/>
      <c r="D9" s="30"/>
      <c r="E9" s="30"/>
      <c r="F9" s="30"/>
      <c r="G9" s="31" t="s">
        <v>47</v>
      </c>
      <c r="H9" s="31" t="s">
        <v>47</v>
      </c>
      <c r="I9" s="31" t="s">
        <v>47</v>
      </c>
      <c r="J9" s="31" t="s">
        <v>47</v>
      </c>
      <c r="K9" s="28" t="s">
        <v>47</v>
      </c>
      <c r="L9" s="31" t="s">
        <v>47</v>
      </c>
      <c r="M9" s="31" t="s">
        <v>47</v>
      </c>
      <c r="N9" s="31" t="s">
        <v>47</v>
      </c>
      <c r="O9" s="31"/>
      <c r="P9" s="28" t="s">
        <v>47</v>
      </c>
      <c r="Q9" s="31" t="s">
        <v>47</v>
      </c>
    </row>
    <row r="10" spans="1:17" ht="19.95" customHeight="1">
      <c r="A10" s="29"/>
      <c r="B10" s="32"/>
      <c r="C10" s="32"/>
      <c r="D10" s="32"/>
      <c r="E10" s="32"/>
      <c r="F10" s="32"/>
      <c r="G10" s="33" t="s">
        <v>47</v>
      </c>
      <c r="H10" s="33" t="s">
        <v>47</v>
      </c>
      <c r="I10" s="33" t="s">
        <v>47</v>
      </c>
      <c r="J10" s="33" t="s">
        <v>47</v>
      </c>
      <c r="K10" s="33" t="s">
        <v>47</v>
      </c>
      <c r="L10" s="33" t="s">
        <v>47</v>
      </c>
      <c r="M10" s="33" t="s">
        <v>47</v>
      </c>
      <c r="N10" s="33" t="s">
        <v>47</v>
      </c>
      <c r="O10" s="33"/>
      <c r="P10" s="33" t="s">
        <v>47</v>
      </c>
      <c r="Q10" s="33" t="s">
        <v>47</v>
      </c>
    </row>
    <row r="11" spans="1:17" ht="19.95" customHeight="1">
      <c r="A11" s="275" t="s">
        <v>86</v>
      </c>
      <c r="B11" s="276"/>
      <c r="C11" s="276"/>
      <c r="D11" s="276"/>
      <c r="E11" s="276"/>
      <c r="F11" s="277"/>
      <c r="G11" s="34"/>
      <c r="H11" s="34"/>
      <c r="I11" s="34"/>
      <c r="J11" s="34"/>
      <c r="K11" s="39"/>
      <c r="L11" s="34"/>
      <c r="M11" s="34"/>
      <c r="N11" s="34"/>
      <c r="O11" s="34"/>
      <c r="P11" s="39"/>
      <c r="Q11" s="34"/>
    </row>
    <row r="12" spans="1:17" ht="14.25" customHeight="1">
      <c r="A12" s="23" t="s">
        <v>251</v>
      </c>
    </row>
  </sheetData>
  <mergeCells count="16">
    <mergeCell ref="A11:F11"/>
    <mergeCell ref="A4:A6"/>
    <mergeCell ref="B4:B6"/>
    <mergeCell ref="C4:C6"/>
    <mergeCell ref="D4:D6"/>
    <mergeCell ref="E4:E6"/>
    <mergeCell ref="K5:K6"/>
    <mergeCell ref="A2:Q2"/>
    <mergeCell ref="A3:C3"/>
    <mergeCell ref="G4:Q4"/>
    <mergeCell ref="L5:Q5"/>
    <mergeCell ref="F4:F6"/>
    <mergeCell ref="G5:G6"/>
    <mergeCell ref="H5:H6"/>
    <mergeCell ref="I5:I6"/>
    <mergeCell ref="J5:J6"/>
  </mergeCells>
  <phoneticPr fontId="21" type="noConversion"/>
  <pageMargins left="0.70833333333333337" right="0.70833333333333337" top="0.74791666666666667" bottom="0.74791666666666667" header="0.31458333333333333" footer="0.31458333333333333"/>
  <pageSetup paperSize="9" scale="75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W9"/>
  <sheetViews>
    <sheetView workbookViewId="0">
      <selection activeCell="A9" sqref="A9"/>
    </sheetView>
  </sheetViews>
  <sheetFormatPr defaultRowHeight="12"/>
  <cols>
    <col min="1" max="23" width="8.88671875" style="122"/>
    <col min="24" max="16384" width="8.88671875" style="121"/>
  </cols>
  <sheetData>
    <row r="1" spans="1:23">
      <c r="A1" s="13"/>
      <c r="B1" s="13"/>
      <c r="C1" s="13"/>
      <c r="D1" s="14"/>
      <c r="W1" s="11" t="s">
        <v>257</v>
      </c>
    </row>
    <row r="2" spans="1:23" ht="28.8">
      <c r="A2" s="261" t="s">
        <v>258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</row>
    <row r="3" spans="1:23" ht="14.4">
      <c r="A3" s="278" t="s">
        <v>255</v>
      </c>
      <c r="B3" s="212"/>
      <c r="C3" s="212"/>
      <c r="D3" s="279"/>
      <c r="E3" s="238"/>
      <c r="F3" s="238"/>
      <c r="G3" s="238"/>
      <c r="H3" s="238"/>
      <c r="I3" s="238"/>
      <c r="W3" s="22" t="s">
        <v>138</v>
      </c>
    </row>
    <row r="4" spans="1:23" ht="14.4">
      <c r="A4" s="187" t="s">
        <v>259</v>
      </c>
      <c r="B4" s="185" t="s">
        <v>146</v>
      </c>
      <c r="C4" s="230"/>
      <c r="D4" s="230"/>
      <c r="E4" s="185" t="s">
        <v>260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</row>
    <row r="5" spans="1:23" ht="28.8">
      <c r="A5" s="188"/>
      <c r="B5" s="19" t="s">
        <v>60</v>
      </c>
      <c r="C5" s="119" t="s">
        <v>63</v>
      </c>
      <c r="D5" s="120" t="s">
        <v>261</v>
      </c>
      <c r="E5" s="20" t="s">
        <v>262</v>
      </c>
      <c r="F5" s="20" t="s">
        <v>263</v>
      </c>
      <c r="G5" s="20" t="s">
        <v>264</v>
      </c>
      <c r="H5" s="20" t="s">
        <v>265</v>
      </c>
      <c r="I5" s="20" t="s">
        <v>266</v>
      </c>
      <c r="J5" s="20" t="s">
        <v>267</v>
      </c>
      <c r="K5" s="20" t="s">
        <v>268</v>
      </c>
      <c r="L5" s="20" t="s">
        <v>269</v>
      </c>
      <c r="M5" s="20" t="s">
        <v>270</v>
      </c>
      <c r="N5" s="20" t="s">
        <v>271</v>
      </c>
      <c r="O5" s="20" t="s">
        <v>272</v>
      </c>
      <c r="P5" s="20" t="s">
        <v>273</v>
      </c>
      <c r="Q5" s="20" t="s">
        <v>274</v>
      </c>
      <c r="R5" s="20" t="s">
        <v>275</v>
      </c>
      <c r="S5" s="20" t="s">
        <v>276</v>
      </c>
      <c r="T5" s="20" t="s">
        <v>277</v>
      </c>
      <c r="U5" s="20" t="s">
        <v>278</v>
      </c>
      <c r="V5" s="20" t="s">
        <v>279</v>
      </c>
      <c r="W5" s="20" t="s">
        <v>280</v>
      </c>
    </row>
    <row r="6" spans="1:23" ht="14.4">
      <c r="A6" s="20">
        <v>1</v>
      </c>
      <c r="B6" s="20">
        <v>2</v>
      </c>
      <c r="C6" s="20">
        <v>3</v>
      </c>
      <c r="D6" s="135">
        <v>4</v>
      </c>
      <c r="E6" s="20">
        <v>5</v>
      </c>
      <c r="F6" s="20">
        <v>6</v>
      </c>
      <c r="G6" s="20">
        <v>7</v>
      </c>
      <c r="H6" s="135">
        <v>8</v>
      </c>
      <c r="I6" s="20">
        <v>9</v>
      </c>
      <c r="J6" s="20">
        <v>10</v>
      </c>
      <c r="K6" s="20">
        <v>11</v>
      </c>
      <c r="L6" s="135">
        <v>12</v>
      </c>
      <c r="M6" s="20">
        <v>13</v>
      </c>
      <c r="N6" s="20">
        <v>14</v>
      </c>
      <c r="O6" s="20">
        <v>15</v>
      </c>
      <c r="P6" s="135">
        <v>16</v>
      </c>
      <c r="Q6" s="20">
        <v>17</v>
      </c>
      <c r="R6" s="20">
        <v>18</v>
      </c>
      <c r="S6" s="20">
        <v>19</v>
      </c>
      <c r="T6" s="135">
        <v>20</v>
      </c>
      <c r="U6" s="135">
        <v>21</v>
      </c>
      <c r="V6" s="135">
        <v>22</v>
      </c>
      <c r="W6" s="136">
        <v>23</v>
      </c>
    </row>
    <row r="7" spans="1:23" ht="10.8">
      <c r="A7" s="10" t="s">
        <v>47</v>
      </c>
      <c r="B7" s="21" t="s">
        <v>47</v>
      </c>
      <c r="C7" s="21" t="s">
        <v>47</v>
      </c>
      <c r="D7" s="137" t="s">
        <v>47</v>
      </c>
      <c r="E7" s="21" t="s">
        <v>47</v>
      </c>
      <c r="F7" s="21" t="s">
        <v>47</v>
      </c>
      <c r="G7" s="21" t="s">
        <v>47</v>
      </c>
      <c r="H7" s="21" t="s">
        <v>47</v>
      </c>
      <c r="I7" s="21" t="s">
        <v>47</v>
      </c>
      <c r="J7" s="21" t="s">
        <v>47</v>
      </c>
      <c r="K7" s="21" t="s">
        <v>47</v>
      </c>
      <c r="L7" s="21" t="s">
        <v>47</v>
      </c>
      <c r="M7" s="21" t="s">
        <v>47</v>
      </c>
      <c r="N7" s="21" t="s">
        <v>47</v>
      </c>
      <c r="O7" s="21" t="s">
        <v>47</v>
      </c>
      <c r="P7" s="21" t="s">
        <v>47</v>
      </c>
      <c r="Q7" s="21" t="s">
        <v>47</v>
      </c>
      <c r="R7" s="21" t="s">
        <v>47</v>
      </c>
      <c r="S7" s="21" t="s">
        <v>47</v>
      </c>
      <c r="T7" s="21" t="s">
        <v>47</v>
      </c>
      <c r="U7" s="21" t="s">
        <v>47</v>
      </c>
      <c r="V7" s="21" t="s">
        <v>47</v>
      </c>
      <c r="W7" s="21" t="s">
        <v>47</v>
      </c>
    </row>
    <row r="8" spans="1:23" ht="10.8">
      <c r="A8" s="138" t="s">
        <v>47</v>
      </c>
      <c r="B8" s="21" t="s">
        <v>47</v>
      </c>
      <c r="C8" s="21" t="s">
        <v>47</v>
      </c>
      <c r="D8" s="137" t="s">
        <v>47</v>
      </c>
      <c r="E8" s="21" t="s">
        <v>47</v>
      </c>
      <c r="F8" s="21" t="s">
        <v>47</v>
      </c>
      <c r="G8" s="21" t="s">
        <v>47</v>
      </c>
      <c r="H8" s="21" t="s">
        <v>47</v>
      </c>
      <c r="I8" s="21" t="s">
        <v>47</v>
      </c>
      <c r="J8" s="21" t="s">
        <v>47</v>
      </c>
      <c r="K8" s="21" t="s">
        <v>47</v>
      </c>
      <c r="L8" s="21" t="s">
        <v>47</v>
      </c>
      <c r="M8" s="21" t="s">
        <v>47</v>
      </c>
      <c r="N8" s="21" t="s">
        <v>47</v>
      </c>
      <c r="O8" s="21" t="s">
        <v>47</v>
      </c>
      <c r="P8" s="21" t="s">
        <v>47</v>
      </c>
      <c r="Q8" s="21" t="s">
        <v>47</v>
      </c>
      <c r="R8" s="21" t="s">
        <v>47</v>
      </c>
      <c r="S8" s="21" t="s">
        <v>47</v>
      </c>
      <c r="T8" s="21" t="s">
        <v>47</v>
      </c>
      <c r="U8" s="21" t="s">
        <v>47</v>
      </c>
      <c r="V8" s="21" t="s">
        <v>47</v>
      </c>
      <c r="W8" s="21" t="s">
        <v>47</v>
      </c>
    </row>
    <row r="9" spans="1:23">
      <c r="A9" s="122" t="s">
        <v>256</v>
      </c>
    </row>
  </sheetData>
  <mergeCells count="5">
    <mergeCell ref="A2:W2"/>
    <mergeCell ref="A3:I3"/>
    <mergeCell ref="A4:A5"/>
    <mergeCell ref="B4:D4"/>
    <mergeCell ref="E4:W4"/>
  </mergeCells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A8" sqref="A8"/>
    </sheetView>
  </sheetViews>
  <sheetFormatPr defaultRowHeight="12"/>
  <cols>
    <col min="1" max="1" width="18.5546875" style="8" customWidth="1"/>
    <col min="2" max="2" width="23" style="8" customWidth="1"/>
    <col min="3" max="3" width="17.77734375" style="8" customWidth="1"/>
    <col min="4" max="4" width="14.88671875" style="8" customWidth="1"/>
    <col min="5" max="5" width="15.77734375" style="8" customWidth="1"/>
    <col min="6" max="6" width="15.109375" style="121" customWidth="1"/>
    <col min="7" max="7" width="15" style="8" customWidth="1"/>
    <col min="8" max="8" width="12.6640625" style="121" customWidth="1"/>
    <col min="9" max="9" width="13.109375" style="121" customWidth="1"/>
    <col min="10" max="10" width="17" style="8" customWidth="1"/>
    <col min="11" max="16384" width="8.88671875" style="121"/>
  </cols>
  <sheetData>
    <row r="1" spans="1:10">
      <c r="J1" s="11" t="s">
        <v>281</v>
      </c>
    </row>
    <row r="2" spans="1:10" ht="28.8">
      <c r="A2" s="181" t="s">
        <v>282</v>
      </c>
      <c r="B2" s="190"/>
      <c r="C2" s="190"/>
      <c r="D2" s="190"/>
      <c r="E2" s="190"/>
      <c r="F2" s="191"/>
      <c r="G2" s="190"/>
      <c r="H2" s="191"/>
      <c r="I2" s="191"/>
      <c r="J2" s="190"/>
    </row>
    <row r="3" spans="1:10">
      <c r="A3" s="250" t="s">
        <v>255</v>
      </c>
      <c r="B3" s="251"/>
      <c r="C3" s="251"/>
      <c r="D3" s="251"/>
      <c r="E3" s="251"/>
      <c r="F3" s="252"/>
      <c r="G3" s="251"/>
      <c r="H3" s="252"/>
    </row>
    <row r="4" spans="1:10" ht="28.8">
      <c r="A4" s="139" t="s">
        <v>283</v>
      </c>
      <c r="B4" s="139" t="s">
        <v>284</v>
      </c>
      <c r="C4" s="139" t="s">
        <v>285</v>
      </c>
      <c r="D4" s="139" t="s">
        <v>286</v>
      </c>
      <c r="E4" s="139" t="s">
        <v>287</v>
      </c>
      <c r="F4" s="115" t="s">
        <v>288</v>
      </c>
      <c r="G4" s="139" t="s">
        <v>289</v>
      </c>
      <c r="H4" s="115" t="s">
        <v>290</v>
      </c>
      <c r="I4" s="115" t="s">
        <v>291</v>
      </c>
      <c r="J4" s="139" t="s">
        <v>292</v>
      </c>
    </row>
    <row r="5" spans="1:10" ht="14.4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115">
        <v>6</v>
      </c>
      <c r="G5" s="139">
        <v>7</v>
      </c>
      <c r="H5" s="115">
        <v>8</v>
      </c>
      <c r="I5" s="115">
        <v>9</v>
      </c>
      <c r="J5" s="139">
        <v>10</v>
      </c>
    </row>
    <row r="6" spans="1:10" ht="10.8">
      <c r="A6" s="10" t="s">
        <v>47</v>
      </c>
      <c r="B6" s="138"/>
      <c r="C6" s="138"/>
      <c r="D6" s="138"/>
      <c r="E6" s="140"/>
      <c r="F6" s="141"/>
      <c r="G6" s="140"/>
      <c r="H6" s="141"/>
      <c r="I6" s="141"/>
      <c r="J6" s="140"/>
    </row>
    <row r="7" spans="1:10" ht="10.8">
      <c r="A7" s="142" t="s">
        <v>47</v>
      </c>
      <c r="B7" s="142" t="s">
        <v>47</v>
      </c>
      <c r="C7" s="142" t="s">
        <v>47</v>
      </c>
      <c r="D7" s="142" t="s">
        <v>47</v>
      </c>
      <c r="E7" s="10" t="s">
        <v>47</v>
      </c>
      <c r="F7" s="142" t="s">
        <v>47</v>
      </c>
      <c r="G7" s="10" t="s">
        <v>47</v>
      </c>
      <c r="H7" s="142" t="s">
        <v>47</v>
      </c>
      <c r="I7" s="142" t="s">
        <v>47</v>
      </c>
      <c r="J7" s="10" t="s">
        <v>47</v>
      </c>
    </row>
    <row r="8" spans="1:10">
      <c r="A8" s="8" t="s">
        <v>256</v>
      </c>
    </row>
  </sheetData>
  <mergeCells count="2">
    <mergeCell ref="A2:J2"/>
    <mergeCell ref="A3:H3"/>
  </mergeCells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E28" sqref="E28"/>
    </sheetView>
  </sheetViews>
  <sheetFormatPr defaultColWidth="9.109375" defaultRowHeight="12"/>
  <cols>
    <col min="1" max="1" width="29" style="1" bestFit="1" customWidth="1"/>
    <col min="2" max="2" width="18.6640625" style="1" customWidth="1"/>
    <col min="3" max="3" width="24.88671875" style="1" customWidth="1"/>
    <col min="4" max="6" width="23.5546875" style="1" customWidth="1"/>
    <col min="7" max="7" width="25.109375" style="1" customWidth="1"/>
    <col min="8" max="8" width="18.88671875" style="1" customWidth="1"/>
    <col min="9" max="16384" width="9.109375" style="1"/>
  </cols>
  <sheetData>
    <row r="1" spans="1:8">
      <c r="H1" s="2" t="s">
        <v>166</v>
      </c>
    </row>
    <row r="2" spans="1:8" ht="28.8">
      <c r="A2" s="280" t="s">
        <v>167</v>
      </c>
      <c r="B2" s="280"/>
      <c r="C2" s="280"/>
      <c r="D2" s="280"/>
      <c r="E2" s="280"/>
      <c r="F2" s="280"/>
      <c r="G2" s="280"/>
      <c r="H2" s="280"/>
    </row>
    <row r="3" spans="1:8" ht="14.4">
      <c r="A3" s="113" t="s">
        <v>188</v>
      </c>
      <c r="B3" s="3"/>
    </row>
    <row r="4" spans="1:8" ht="18" customHeight="1">
      <c r="A4" s="281" t="s">
        <v>145</v>
      </c>
      <c r="B4" s="281" t="s">
        <v>168</v>
      </c>
      <c r="C4" s="281" t="s">
        <v>169</v>
      </c>
      <c r="D4" s="281" t="s">
        <v>170</v>
      </c>
      <c r="E4" s="281" t="s">
        <v>171</v>
      </c>
      <c r="F4" s="283" t="s">
        <v>172</v>
      </c>
      <c r="G4" s="284"/>
      <c r="H4" s="285"/>
    </row>
    <row r="5" spans="1:8" ht="18" customHeight="1">
      <c r="A5" s="282"/>
      <c r="B5" s="282"/>
      <c r="C5" s="282"/>
      <c r="D5" s="282"/>
      <c r="E5" s="282"/>
      <c r="F5" s="4" t="s">
        <v>154</v>
      </c>
      <c r="G5" s="4" t="s">
        <v>173</v>
      </c>
      <c r="H5" s="4" t="s">
        <v>174</v>
      </c>
    </row>
    <row r="6" spans="1:8" ht="21" customHeight="1">
      <c r="A6" s="174">
        <v>1</v>
      </c>
      <c r="B6" s="174">
        <v>2</v>
      </c>
      <c r="C6" s="174">
        <v>3</v>
      </c>
      <c r="D6" s="174">
        <v>4</v>
      </c>
      <c r="E6" s="174">
        <v>5</v>
      </c>
      <c r="F6" s="174">
        <v>6</v>
      </c>
      <c r="G6" s="174">
        <v>7</v>
      </c>
      <c r="H6" s="174">
        <v>8</v>
      </c>
    </row>
    <row r="7" spans="1:8" ht="33" customHeight="1">
      <c r="A7" s="114"/>
      <c r="B7" s="6"/>
      <c r="C7" s="6"/>
      <c r="D7" s="6"/>
      <c r="E7" s="6"/>
      <c r="F7" s="174"/>
      <c r="G7" s="174"/>
      <c r="H7" s="174"/>
    </row>
    <row r="8" spans="1:8" ht="24" customHeight="1">
      <c r="A8" s="7"/>
      <c r="B8" s="7"/>
      <c r="C8" s="7"/>
      <c r="D8" s="7"/>
      <c r="E8" s="7"/>
      <c r="F8" s="174"/>
      <c r="G8" s="174"/>
      <c r="H8" s="174"/>
    </row>
    <row r="9" spans="1:8" ht="24" customHeight="1">
      <c r="A9" s="7"/>
      <c r="B9" s="7"/>
      <c r="C9" s="7"/>
      <c r="D9" s="7"/>
      <c r="E9" s="7"/>
      <c r="F9" s="174"/>
      <c r="G9" s="174"/>
      <c r="H9" s="174"/>
    </row>
    <row r="10" spans="1:8">
      <c r="A10" s="1" t="s">
        <v>251</v>
      </c>
    </row>
  </sheetData>
  <mergeCells count="7">
    <mergeCell ref="A2:H2"/>
    <mergeCell ref="A4:A5"/>
    <mergeCell ref="B4:B5"/>
    <mergeCell ref="C4:C5"/>
    <mergeCell ref="D4:D5"/>
    <mergeCell ref="E4:E5"/>
    <mergeCell ref="F4:H4"/>
  </mergeCells>
  <phoneticPr fontId="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10" sqref="A10"/>
    </sheetView>
  </sheetViews>
  <sheetFormatPr defaultRowHeight="13.2"/>
  <cols>
    <col min="8" max="8" width="13.44140625" customWidth="1"/>
    <col min="9" max="9" width="12.5546875" customWidth="1"/>
    <col min="10" max="10" width="13.33203125" customWidth="1"/>
    <col min="11" max="11" width="16.1093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293</v>
      </c>
    </row>
    <row r="2" spans="1:11" ht="28.8">
      <c r="A2" s="280" t="s">
        <v>294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 ht="14.4">
      <c r="A3" s="3" t="s">
        <v>255</v>
      </c>
      <c r="B3" s="3"/>
      <c r="C3" s="1"/>
      <c r="D3" s="1"/>
      <c r="E3" s="1"/>
      <c r="F3" s="1"/>
      <c r="G3" s="1"/>
      <c r="H3" s="1"/>
      <c r="I3" s="1"/>
      <c r="J3" s="1"/>
      <c r="K3" s="143" t="s">
        <v>138</v>
      </c>
    </row>
    <row r="4" spans="1:11" ht="15.6">
      <c r="A4" s="281" t="s">
        <v>295</v>
      </c>
      <c r="B4" s="281" t="s">
        <v>189</v>
      </c>
      <c r="C4" s="281" t="s">
        <v>296</v>
      </c>
      <c r="D4" s="281" t="s">
        <v>190</v>
      </c>
      <c r="E4" s="281" t="s">
        <v>191</v>
      </c>
      <c r="F4" s="286" t="s">
        <v>192</v>
      </c>
      <c r="G4" s="286" t="s">
        <v>193</v>
      </c>
      <c r="H4" s="286" t="s">
        <v>60</v>
      </c>
      <c r="I4" s="284" t="s">
        <v>297</v>
      </c>
      <c r="J4" s="284"/>
      <c r="K4" s="285"/>
    </row>
    <row r="5" spans="1:11" ht="28.8">
      <c r="A5" s="282"/>
      <c r="B5" s="282"/>
      <c r="C5" s="282"/>
      <c r="D5" s="282"/>
      <c r="E5" s="282"/>
      <c r="F5" s="286"/>
      <c r="G5" s="286"/>
      <c r="H5" s="286"/>
      <c r="I5" s="144" t="s">
        <v>63</v>
      </c>
      <c r="J5" s="4" t="s">
        <v>64</v>
      </c>
      <c r="K5" s="4" t="s">
        <v>65</v>
      </c>
    </row>
    <row r="6" spans="1:11" ht="15.6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</row>
    <row r="7" spans="1:11" ht="15.6">
      <c r="A7" s="6"/>
      <c r="B7" s="6"/>
      <c r="C7" s="6"/>
      <c r="D7" s="6"/>
      <c r="E7" s="6"/>
      <c r="F7" s="6"/>
      <c r="G7" s="6"/>
      <c r="H7" s="6"/>
      <c r="I7" s="5"/>
      <c r="J7" s="5"/>
      <c r="K7" s="5"/>
    </row>
    <row r="8" spans="1:11" ht="15.6">
      <c r="A8" s="7"/>
      <c r="B8" s="7"/>
      <c r="C8" s="7"/>
      <c r="D8" s="7"/>
      <c r="E8" s="7"/>
      <c r="F8" s="7"/>
      <c r="G8" s="7"/>
      <c r="H8" s="7"/>
      <c r="I8" s="5"/>
      <c r="J8" s="5"/>
      <c r="K8" s="5"/>
    </row>
    <row r="9" spans="1:11" ht="15.6">
      <c r="A9" s="283" t="s">
        <v>60</v>
      </c>
      <c r="B9" s="284"/>
      <c r="C9" s="284"/>
      <c r="D9" s="284"/>
      <c r="E9" s="284"/>
      <c r="F9" s="284"/>
      <c r="G9" s="285"/>
      <c r="H9" s="7"/>
      <c r="I9" s="5"/>
      <c r="J9" s="5"/>
      <c r="K9" s="5"/>
    </row>
    <row r="10" spans="1:11">
      <c r="A10" s="145" t="s">
        <v>256</v>
      </c>
    </row>
  </sheetData>
  <mergeCells count="11">
    <mergeCell ref="A9:G9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K4"/>
  </mergeCells>
  <phoneticPr fontId="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A9" sqref="A9"/>
    </sheetView>
  </sheetViews>
  <sheetFormatPr defaultColWidth="16.5546875" defaultRowHeight="13.2"/>
  <sheetData>
    <row r="1" spans="1:7">
      <c r="A1" s="1"/>
      <c r="B1" s="1"/>
      <c r="C1" s="1"/>
      <c r="D1" s="1"/>
      <c r="E1" s="1"/>
      <c r="F1" s="1"/>
      <c r="G1" s="2" t="s">
        <v>298</v>
      </c>
    </row>
    <row r="2" spans="1:7" ht="28.8">
      <c r="A2" s="280" t="s">
        <v>299</v>
      </c>
      <c r="B2" s="280"/>
      <c r="C2" s="280"/>
      <c r="D2" s="280"/>
      <c r="E2" s="280"/>
      <c r="F2" s="280"/>
      <c r="G2" s="280"/>
    </row>
    <row r="3" spans="1:7" ht="14.4">
      <c r="A3" s="3" t="s">
        <v>255</v>
      </c>
      <c r="B3" s="3"/>
      <c r="C3" s="1"/>
      <c r="D3" s="1"/>
      <c r="E3" s="1"/>
      <c r="F3" s="1"/>
      <c r="G3" s="143" t="s">
        <v>138</v>
      </c>
    </row>
    <row r="4" spans="1:7" ht="15.6">
      <c r="A4" s="281" t="s">
        <v>296</v>
      </c>
      <c r="B4" s="281" t="s">
        <v>295</v>
      </c>
      <c r="C4" s="281" t="s">
        <v>189</v>
      </c>
      <c r="D4" s="281" t="s">
        <v>300</v>
      </c>
      <c r="E4" s="284" t="s">
        <v>63</v>
      </c>
      <c r="F4" s="284"/>
      <c r="G4" s="285"/>
    </row>
    <row r="5" spans="1:7" ht="14.4">
      <c r="A5" s="282"/>
      <c r="B5" s="282"/>
      <c r="C5" s="282"/>
      <c r="D5" s="282"/>
      <c r="E5" s="144" t="s">
        <v>301</v>
      </c>
      <c r="F5" s="4" t="s">
        <v>302</v>
      </c>
      <c r="G5" s="4" t="s">
        <v>303</v>
      </c>
    </row>
    <row r="6" spans="1:7" ht="15.6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spans="1:7" ht="15.6">
      <c r="A7" s="6"/>
      <c r="B7" s="6"/>
      <c r="C7" s="6"/>
      <c r="D7" s="6"/>
      <c r="E7" s="5"/>
      <c r="F7" s="5"/>
      <c r="G7" s="5"/>
    </row>
    <row r="8" spans="1:7" ht="15.6">
      <c r="A8" s="7"/>
      <c r="B8" s="7"/>
      <c r="C8" s="7"/>
      <c r="D8" s="7"/>
      <c r="E8" s="5"/>
      <c r="F8" s="5"/>
      <c r="G8" s="5"/>
    </row>
    <row r="9" spans="1:7">
      <c r="A9" s="145" t="s">
        <v>256</v>
      </c>
    </row>
  </sheetData>
  <mergeCells count="6">
    <mergeCell ref="A2:G2"/>
    <mergeCell ref="A4:A5"/>
    <mergeCell ref="B4:B5"/>
    <mergeCell ref="C4:C5"/>
    <mergeCell ref="D4:D5"/>
    <mergeCell ref="E4:G4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"/>
  <sheetViews>
    <sheetView workbookViewId="0">
      <selection activeCell="E14" sqref="E14"/>
    </sheetView>
  </sheetViews>
  <sheetFormatPr defaultColWidth="8" defaultRowHeight="14.25" customHeight="1"/>
  <cols>
    <col min="1" max="1" width="21.109375" style="12" customWidth="1"/>
    <col min="2" max="2" width="23.44140625" style="12" customWidth="1"/>
    <col min="3" max="8" width="12.5546875" style="12" customWidth="1"/>
    <col min="9" max="9" width="8.88671875" style="12" customWidth="1"/>
    <col min="10" max="14" width="12.5546875" style="12" customWidth="1"/>
    <col min="15" max="15" width="8" style="9" customWidth="1"/>
    <col min="16" max="16" width="9.5546875" style="9" customWidth="1"/>
    <col min="17" max="17" width="9.6640625" style="9" customWidth="1"/>
    <col min="18" max="18" width="10.5546875" style="9" customWidth="1"/>
    <col min="19" max="19" width="10.109375" style="12" customWidth="1"/>
    <col min="20" max="20" width="8" style="9" customWidth="1"/>
    <col min="21" max="16384" width="8" style="9"/>
  </cols>
  <sheetData>
    <row r="1" spans="1:19" ht="12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89"/>
      <c r="P1" s="89"/>
      <c r="Q1" s="89"/>
      <c r="R1" s="89"/>
      <c r="S1" s="91" t="s">
        <v>56</v>
      </c>
    </row>
    <row r="2" spans="1:19" ht="36" customHeight="1">
      <c r="A2" s="189" t="s">
        <v>57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1"/>
      <c r="P2" s="191"/>
      <c r="Q2" s="191"/>
      <c r="R2" s="191"/>
      <c r="S2" s="191"/>
    </row>
    <row r="3" spans="1:19" ht="20.25" customHeight="1">
      <c r="A3" s="183" t="s">
        <v>250</v>
      </c>
      <c r="B3" s="192"/>
      <c r="C3" s="192"/>
      <c r="D3" s="192"/>
      <c r="E3" s="25"/>
      <c r="F3" s="25"/>
      <c r="G3" s="25"/>
      <c r="H3" s="25"/>
      <c r="I3" s="25"/>
      <c r="J3" s="25"/>
      <c r="K3" s="25"/>
      <c r="L3" s="25"/>
      <c r="M3" s="25"/>
      <c r="N3" s="25"/>
      <c r="O3" s="90"/>
      <c r="P3" s="90"/>
      <c r="Q3" s="90"/>
      <c r="R3" s="90"/>
      <c r="S3" s="92" t="s">
        <v>3</v>
      </c>
    </row>
    <row r="4" spans="1:19" ht="18.75" customHeight="1">
      <c r="A4" s="198" t="s">
        <v>58</v>
      </c>
      <c r="B4" s="205" t="s">
        <v>59</v>
      </c>
      <c r="C4" s="205" t="s">
        <v>60</v>
      </c>
      <c r="D4" s="193" t="s">
        <v>61</v>
      </c>
      <c r="E4" s="194"/>
      <c r="F4" s="194"/>
      <c r="G4" s="194"/>
      <c r="H4" s="194"/>
      <c r="I4" s="194"/>
      <c r="J4" s="194"/>
      <c r="K4" s="194"/>
      <c r="L4" s="194"/>
      <c r="M4" s="194"/>
      <c r="N4" s="195"/>
      <c r="O4" s="193" t="s">
        <v>48</v>
      </c>
      <c r="P4" s="193"/>
      <c r="Q4" s="193"/>
      <c r="R4" s="193"/>
      <c r="S4" s="196"/>
    </row>
    <row r="5" spans="1:19" ht="18.75" customHeight="1">
      <c r="A5" s="204"/>
      <c r="B5" s="206"/>
      <c r="C5" s="206"/>
      <c r="D5" s="200" t="s">
        <v>62</v>
      </c>
      <c r="E5" s="200" t="s">
        <v>63</v>
      </c>
      <c r="F5" s="200" t="s">
        <v>64</v>
      </c>
      <c r="G5" s="200" t="s">
        <v>65</v>
      </c>
      <c r="H5" s="200" t="s">
        <v>66</v>
      </c>
      <c r="I5" s="197" t="s">
        <v>67</v>
      </c>
      <c r="J5" s="194"/>
      <c r="K5" s="194"/>
      <c r="L5" s="194"/>
      <c r="M5" s="194"/>
      <c r="N5" s="195"/>
      <c r="O5" s="198" t="s">
        <v>62</v>
      </c>
      <c r="P5" s="198" t="s">
        <v>63</v>
      </c>
      <c r="Q5" s="198" t="s">
        <v>64</v>
      </c>
      <c r="R5" s="198" t="s">
        <v>65</v>
      </c>
      <c r="S5" s="198" t="s">
        <v>68</v>
      </c>
    </row>
    <row r="6" spans="1:19" ht="33.75" customHeight="1">
      <c r="A6" s="201"/>
      <c r="B6" s="207"/>
      <c r="C6" s="207"/>
      <c r="D6" s="201"/>
      <c r="E6" s="201"/>
      <c r="F6" s="201"/>
      <c r="G6" s="201"/>
      <c r="H6" s="201"/>
      <c r="I6" s="85" t="s">
        <v>62</v>
      </c>
      <c r="J6" s="85" t="s">
        <v>69</v>
      </c>
      <c r="K6" s="85" t="s">
        <v>70</v>
      </c>
      <c r="L6" s="85" t="s">
        <v>71</v>
      </c>
      <c r="M6" s="85" t="s">
        <v>72</v>
      </c>
      <c r="N6" s="85" t="s">
        <v>73</v>
      </c>
      <c r="O6" s="199"/>
      <c r="P6" s="199"/>
      <c r="Q6" s="199"/>
      <c r="R6" s="199"/>
      <c r="S6" s="199"/>
    </row>
    <row r="7" spans="1:19" ht="16.5" customHeight="1">
      <c r="A7" s="86">
        <v>1</v>
      </c>
      <c r="B7" s="87">
        <v>2</v>
      </c>
      <c r="C7" s="87">
        <v>3</v>
      </c>
      <c r="D7" s="86">
        <v>4</v>
      </c>
      <c r="E7" s="87">
        <v>5</v>
      </c>
      <c r="F7" s="87">
        <v>6</v>
      </c>
      <c r="G7" s="86">
        <v>7</v>
      </c>
      <c r="H7" s="87">
        <v>8</v>
      </c>
      <c r="I7" s="87">
        <v>9</v>
      </c>
      <c r="J7" s="86">
        <v>10</v>
      </c>
      <c r="K7" s="87">
        <v>11</v>
      </c>
      <c r="L7" s="87">
        <v>12</v>
      </c>
      <c r="M7" s="86">
        <v>13</v>
      </c>
      <c r="N7" s="87">
        <v>14</v>
      </c>
      <c r="O7" s="87">
        <v>15</v>
      </c>
      <c r="P7" s="86">
        <v>16</v>
      </c>
      <c r="Q7" s="87">
        <v>17</v>
      </c>
      <c r="R7" s="87">
        <v>18</v>
      </c>
      <c r="S7" s="87">
        <v>19</v>
      </c>
    </row>
    <row r="8" spans="1:19" ht="16.5" customHeight="1">
      <c r="A8" s="88">
        <v>340007</v>
      </c>
      <c r="B8" s="105" t="s">
        <v>175</v>
      </c>
      <c r="C8" s="66">
        <v>2055.37</v>
      </c>
      <c r="D8" s="66">
        <v>2055.37</v>
      </c>
      <c r="E8" s="66">
        <v>2055.37</v>
      </c>
      <c r="F8" s="87"/>
      <c r="G8" s="88"/>
      <c r="H8" s="87"/>
      <c r="I8" s="87"/>
      <c r="J8" s="88"/>
      <c r="K8" s="87"/>
      <c r="L8" s="87"/>
      <c r="M8" s="88"/>
      <c r="N8" s="87"/>
      <c r="O8" s="87"/>
      <c r="P8" s="88"/>
      <c r="Q8" s="87"/>
      <c r="R8" s="87"/>
      <c r="S8" s="87"/>
    </row>
    <row r="9" spans="1:19" ht="16.5" customHeight="1">
      <c r="A9" s="10" t="s">
        <v>47</v>
      </c>
      <c r="B9" s="10" t="s">
        <v>47</v>
      </c>
      <c r="C9" s="84" t="s">
        <v>47</v>
      </c>
      <c r="D9" s="84" t="s">
        <v>47</v>
      </c>
      <c r="E9" s="21" t="s">
        <v>47</v>
      </c>
      <c r="F9" s="21" t="s">
        <v>47</v>
      </c>
      <c r="G9" s="21" t="s">
        <v>47</v>
      </c>
      <c r="H9" s="21" t="s">
        <v>47</v>
      </c>
      <c r="I9" s="21" t="s">
        <v>47</v>
      </c>
      <c r="J9" s="21" t="s">
        <v>47</v>
      </c>
      <c r="K9" s="21" t="s">
        <v>47</v>
      </c>
      <c r="L9" s="21" t="s">
        <v>47</v>
      </c>
      <c r="M9" s="21" t="s">
        <v>47</v>
      </c>
      <c r="N9" s="21" t="s">
        <v>47</v>
      </c>
      <c r="O9" s="21" t="s">
        <v>47</v>
      </c>
      <c r="P9" s="21" t="s">
        <v>47</v>
      </c>
      <c r="Q9" s="21"/>
      <c r="R9" s="21"/>
      <c r="S9" s="21"/>
    </row>
    <row r="10" spans="1:19" ht="16.5" customHeight="1">
      <c r="A10" s="202" t="s">
        <v>60</v>
      </c>
      <c r="B10" s="203"/>
      <c r="C10" s="66">
        <v>2055.37</v>
      </c>
      <c r="D10" s="21">
        <v>2055.37</v>
      </c>
      <c r="E10" s="21">
        <v>2055.37</v>
      </c>
      <c r="F10" s="21" t="s">
        <v>47</v>
      </c>
      <c r="G10" s="21" t="s">
        <v>47</v>
      </c>
      <c r="H10" s="21" t="s">
        <v>47</v>
      </c>
      <c r="I10" s="21" t="s">
        <v>47</v>
      </c>
      <c r="J10" s="21" t="s">
        <v>47</v>
      </c>
      <c r="K10" s="21" t="s">
        <v>47</v>
      </c>
      <c r="L10" s="21" t="s">
        <v>47</v>
      </c>
      <c r="M10" s="21" t="s">
        <v>47</v>
      </c>
      <c r="N10" s="21" t="s">
        <v>47</v>
      </c>
      <c r="O10" s="21" t="s">
        <v>47</v>
      </c>
      <c r="P10" s="21" t="s">
        <v>47</v>
      </c>
      <c r="Q10" s="21"/>
      <c r="R10" s="21"/>
      <c r="S10" s="21"/>
    </row>
  </sheetData>
  <mergeCells count="19">
    <mergeCell ref="A10:B10"/>
    <mergeCell ref="A4:A6"/>
    <mergeCell ref="B4:B6"/>
    <mergeCell ref="C4:C6"/>
    <mergeCell ref="D5:D6"/>
    <mergeCell ref="A2:S2"/>
    <mergeCell ref="A3:D3"/>
    <mergeCell ref="D4:N4"/>
    <mergeCell ref="O4:S4"/>
    <mergeCell ref="I5:N5"/>
    <mergeCell ref="Q5:Q6"/>
    <mergeCell ref="R5:R6"/>
    <mergeCell ref="S5:S6"/>
    <mergeCell ref="E5:E6"/>
    <mergeCell ref="F5:F6"/>
    <mergeCell ref="G5:G6"/>
    <mergeCell ref="H5:H6"/>
    <mergeCell ref="O5:O6"/>
    <mergeCell ref="P5:P6"/>
  </mergeCells>
  <phoneticPr fontId="21" type="noConversion"/>
  <printOptions horizontalCentered="1"/>
  <pageMargins left="0.39305555555555555" right="0.39305555555555555" top="0.51180555555555551" bottom="0.51180555555555551" header="0.31458333333333333" footer="0.31458333333333333"/>
  <pageSetup paperSize="9" scale="59" orientation="landscape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opLeftCell="A4" workbookViewId="0">
      <selection activeCell="G18" sqref="G18"/>
    </sheetView>
  </sheetViews>
  <sheetFormatPr defaultColWidth="9.109375" defaultRowHeight="14.25" customHeight="1"/>
  <cols>
    <col min="1" max="1" width="14.33203125" style="12" customWidth="1"/>
    <col min="2" max="2" width="29.109375" style="12" customWidth="1"/>
    <col min="3" max="3" width="15.44140625" style="12" customWidth="1"/>
    <col min="4" max="8" width="18.88671875" style="12" customWidth="1"/>
    <col min="9" max="9" width="15.5546875" style="12" customWidth="1"/>
    <col min="10" max="10" width="14.109375" style="12" customWidth="1"/>
    <col min="11" max="15" width="18.88671875" style="12" customWidth="1"/>
    <col min="16" max="16" width="9.109375" style="12" customWidth="1"/>
    <col min="17" max="17" width="9.109375" style="12" bestFit="1"/>
    <col min="18" max="16384" width="9.109375" style="12"/>
  </cols>
  <sheetData>
    <row r="1" spans="1:15" ht="15.7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 t="s">
        <v>74</v>
      </c>
    </row>
    <row r="2" spans="1:15" ht="28.5" customHeight="1">
      <c r="A2" s="190" t="s">
        <v>75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ht="15" customHeight="1">
      <c r="A3" s="210" t="s">
        <v>250</v>
      </c>
      <c r="B3" s="211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5"/>
      <c r="N3" s="25"/>
      <c r="O3" s="55" t="s">
        <v>3</v>
      </c>
    </row>
    <row r="4" spans="1:15" ht="17.25" customHeight="1">
      <c r="A4" s="219" t="s">
        <v>76</v>
      </c>
      <c r="B4" s="219" t="s">
        <v>77</v>
      </c>
      <c r="C4" s="213" t="s">
        <v>60</v>
      </c>
      <c r="D4" s="213" t="s">
        <v>63</v>
      </c>
      <c r="E4" s="214"/>
      <c r="F4" s="215"/>
      <c r="G4" s="208" t="s">
        <v>64</v>
      </c>
      <c r="H4" s="209" t="s">
        <v>65</v>
      </c>
      <c r="I4" s="208" t="s">
        <v>78</v>
      </c>
      <c r="J4" s="208" t="s">
        <v>67</v>
      </c>
      <c r="K4" s="208"/>
      <c r="L4" s="208"/>
      <c r="M4" s="208"/>
      <c r="N4" s="208"/>
      <c r="O4" s="208"/>
    </row>
    <row r="5" spans="1:15" ht="28.8">
      <c r="A5" s="220"/>
      <c r="B5" s="220"/>
      <c r="C5" s="221"/>
      <c r="D5" s="123" t="s">
        <v>62</v>
      </c>
      <c r="E5" s="123" t="s">
        <v>79</v>
      </c>
      <c r="F5" s="123" t="s">
        <v>80</v>
      </c>
      <c r="G5" s="209"/>
      <c r="H5" s="216"/>
      <c r="I5" s="209"/>
      <c r="J5" s="123" t="s">
        <v>62</v>
      </c>
      <c r="K5" s="123" t="s">
        <v>81</v>
      </c>
      <c r="L5" s="123" t="s">
        <v>82</v>
      </c>
      <c r="M5" s="123" t="s">
        <v>83</v>
      </c>
      <c r="N5" s="123" t="s">
        <v>84</v>
      </c>
      <c r="O5" s="123" t="s">
        <v>85</v>
      </c>
    </row>
    <row r="6" spans="1:15" ht="16.5" customHeight="1">
      <c r="A6" s="17">
        <v>1</v>
      </c>
      <c r="B6" s="106">
        <v>2</v>
      </c>
      <c r="C6" s="125">
        <v>3</v>
      </c>
      <c r="D6" s="125">
        <v>4</v>
      </c>
      <c r="E6" s="125">
        <v>5</v>
      </c>
      <c r="F6" s="125">
        <v>6</v>
      </c>
      <c r="G6" s="125">
        <v>7</v>
      </c>
      <c r="H6" s="125">
        <v>8</v>
      </c>
      <c r="I6" s="125">
        <v>9</v>
      </c>
      <c r="J6" s="125">
        <v>10</v>
      </c>
      <c r="K6" s="125">
        <v>11</v>
      </c>
      <c r="L6" s="125">
        <v>12</v>
      </c>
      <c r="M6" s="125">
        <v>13</v>
      </c>
      <c r="N6" s="125">
        <v>14</v>
      </c>
      <c r="O6" s="125">
        <v>15</v>
      </c>
    </row>
    <row r="7" spans="1:15" s="124" customFormat="1" ht="16.5" customHeight="1">
      <c r="A7" s="107">
        <v>208</v>
      </c>
      <c r="B7" s="176" t="s">
        <v>341</v>
      </c>
      <c r="C7" s="160">
        <f t="shared" ref="C7:D7" si="0">C8+C10</f>
        <v>350.05999999999995</v>
      </c>
      <c r="D7" s="160">
        <f t="shared" si="0"/>
        <v>350.05999999999995</v>
      </c>
      <c r="E7" s="160">
        <f>E8+E10</f>
        <v>350.05999999999995</v>
      </c>
      <c r="F7" s="125"/>
      <c r="G7" s="125"/>
      <c r="H7" s="125"/>
      <c r="I7" s="125"/>
      <c r="J7" s="125"/>
      <c r="K7" s="125"/>
      <c r="L7" s="125"/>
      <c r="M7" s="125"/>
      <c r="N7" s="125"/>
      <c r="O7" s="125"/>
    </row>
    <row r="8" spans="1:15" s="124" customFormat="1" ht="16.5" customHeight="1">
      <c r="A8" s="107">
        <v>20808</v>
      </c>
      <c r="B8" s="176" t="s">
        <v>342</v>
      </c>
      <c r="C8" s="160">
        <v>0.78</v>
      </c>
      <c r="D8" s="160">
        <v>0.78</v>
      </c>
      <c r="E8" s="160">
        <v>0.78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spans="1:15" ht="16.5" customHeight="1">
      <c r="A9" s="107">
        <v>2080801</v>
      </c>
      <c r="B9" s="107" t="s">
        <v>343</v>
      </c>
      <c r="C9" s="160">
        <v>0.78</v>
      </c>
      <c r="D9" s="160">
        <v>0.78</v>
      </c>
      <c r="E9" s="160">
        <v>0.78</v>
      </c>
      <c r="F9" s="108"/>
      <c r="G9" s="69"/>
      <c r="H9" s="69"/>
      <c r="I9" s="69"/>
      <c r="J9" s="69"/>
      <c r="K9" s="69"/>
      <c r="L9" s="69"/>
      <c r="M9" s="69"/>
      <c r="N9" s="69"/>
      <c r="O9" s="69"/>
    </row>
    <row r="10" spans="1:15" s="157" customFormat="1" ht="16.5" customHeight="1">
      <c r="A10" s="107">
        <v>20805</v>
      </c>
      <c r="B10" s="176" t="s">
        <v>348</v>
      </c>
      <c r="C10" s="160">
        <f>SUM(C11:C12)</f>
        <v>349.28</v>
      </c>
      <c r="D10" s="160">
        <f t="shared" ref="D10:E10" si="1">SUM(D11:D12)</f>
        <v>349.28</v>
      </c>
      <c r="E10" s="160">
        <f t="shared" si="1"/>
        <v>349.28</v>
      </c>
      <c r="F10" s="108"/>
      <c r="G10" s="158"/>
      <c r="H10" s="158"/>
      <c r="I10" s="158"/>
      <c r="J10" s="158"/>
      <c r="K10" s="158"/>
      <c r="L10" s="158"/>
      <c r="M10" s="158"/>
      <c r="N10" s="158"/>
      <c r="O10" s="158"/>
    </row>
    <row r="11" spans="1:15" ht="16.5" customHeight="1">
      <c r="A11" s="107" t="s">
        <v>176</v>
      </c>
      <c r="B11" s="176" t="s">
        <v>344</v>
      </c>
      <c r="C11" s="177">
        <v>204</v>
      </c>
      <c r="D11" s="160">
        <v>204</v>
      </c>
      <c r="E11" s="160">
        <v>204</v>
      </c>
      <c r="F11" s="108"/>
      <c r="G11" s="69"/>
      <c r="H11" s="69"/>
      <c r="I11" s="69"/>
      <c r="J11" s="69"/>
      <c r="K11" s="69"/>
      <c r="L11" s="69"/>
      <c r="M11" s="69"/>
      <c r="N11" s="69"/>
      <c r="O11" s="69"/>
    </row>
    <row r="12" spans="1:15" ht="16.5" customHeight="1">
      <c r="A12" s="107" t="s">
        <v>178</v>
      </c>
      <c r="B12" s="176" t="s">
        <v>345</v>
      </c>
      <c r="C12" s="160">
        <v>145.28</v>
      </c>
      <c r="D12" s="160">
        <v>145.28</v>
      </c>
      <c r="E12" s="160">
        <v>145.28</v>
      </c>
      <c r="F12" s="108"/>
      <c r="G12" s="69"/>
      <c r="H12" s="69"/>
      <c r="I12" s="69"/>
      <c r="J12" s="69"/>
      <c r="K12" s="69"/>
      <c r="L12" s="69"/>
      <c r="M12" s="69"/>
      <c r="N12" s="69"/>
      <c r="O12" s="69"/>
    </row>
    <row r="13" spans="1:15" s="124" customFormat="1" ht="16.5" customHeight="1">
      <c r="A13" s="107">
        <v>210</v>
      </c>
      <c r="B13" s="176" t="s">
        <v>346</v>
      </c>
      <c r="C13" s="160">
        <f>C14</f>
        <v>173.93</v>
      </c>
      <c r="D13" s="160">
        <f t="shared" ref="D13:E13" si="2">D14</f>
        <v>173.93</v>
      </c>
      <c r="E13" s="160">
        <f t="shared" si="2"/>
        <v>173.93</v>
      </c>
      <c r="F13" s="108"/>
      <c r="G13" s="125"/>
      <c r="H13" s="125"/>
      <c r="I13" s="125"/>
      <c r="J13" s="125"/>
      <c r="K13" s="125"/>
      <c r="L13" s="125"/>
      <c r="M13" s="125"/>
      <c r="N13" s="125"/>
      <c r="O13" s="125"/>
    </row>
    <row r="14" spans="1:15" s="124" customFormat="1" ht="16.5" customHeight="1">
      <c r="A14" s="107">
        <v>21011</v>
      </c>
      <c r="B14" s="176" t="s">
        <v>347</v>
      </c>
      <c r="C14" s="160">
        <f>SUM(C15:C17)</f>
        <v>173.93</v>
      </c>
      <c r="D14" s="160">
        <f t="shared" ref="D14:E14" si="3">SUM(D15:D17)</f>
        <v>173.93</v>
      </c>
      <c r="E14" s="160">
        <f t="shared" si="3"/>
        <v>173.93</v>
      </c>
      <c r="F14" s="108"/>
      <c r="G14" s="125"/>
      <c r="H14" s="125"/>
      <c r="I14" s="125"/>
      <c r="J14" s="125"/>
      <c r="K14" s="125"/>
      <c r="L14" s="125"/>
      <c r="M14" s="125"/>
      <c r="N14" s="125"/>
      <c r="O14" s="125"/>
    </row>
    <row r="15" spans="1:15" ht="16.5" customHeight="1">
      <c r="A15" s="107" t="s">
        <v>180</v>
      </c>
      <c r="B15" s="107" t="s">
        <v>181</v>
      </c>
      <c r="C15" s="160">
        <v>117.81</v>
      </c>
      <c r="D15" s="160">
        <v>117.81</v>
      </c>
      <c r="E15" s="160">
        <v>117.81</v>
      </c>
      <c r="F15" s="108"/>
      <c r="G15" s="69"/>
      <c r="H15" s="69"/>
      <c r="I15" s="69"/>
      <c r="J15" s="69"/>
      <c r="K15" s="69"/>
      <c r="L15" s="69"/>
      <c r="M15" s="69"/>
      <c r="N15" s="69"/>
      <c r="O15" s="69"/>
    </row>
    <row r="16" spans="1:15" ht="16.5" customHeight="1">
      <c r="A16" s="107" t="s">
        <v>182</v>
      </c>
      <c r="B16" s="107" t="s">
        <v>183</v>
      </c>
      <c r="C16" s="160">
        <v>45.4</v>
      </c>
      <c r="D16" s="160">
        <v>45.4</v>
      </c>
      <c r="E16" s="160">
        <v>45.4</v>
      </c>
      <c r="F16" s="108"/>
      <c r="G16" s="69"/>
      <c r="H16" s="69"/>
      <c r="I16" s="69"/>
      <c r="J16" s="69"/>
      <c r="K16" s="69"/>
      <c r="L16" s="69"/>
      <c r="M16" s="69"/>
      <c r="N16" s="69"/>
      <c r="O16" s="69"/>
    </row>
    <row r="17" spans="1:15" s="102" customFormat="1" ht="16.5" customHeight="1">
      <c r="A17" s="107">
        <v>2101199</v>
      </c>
      <c r="B17" s="176" t="s">
        <v>248</v>
      </c>
      <c r="C17" s="160">
        <v>10.72</v>
      </c>
      <c r="D17" s="160">
        <v>10.72</v>
      </c>
      <c r="E17" s="160">
        <v>10.72</v>
      </c>
      <c r="F17" s="108"/>
      <c r="G17" s="103"/>
      <c r="H17" s="103"/>
      <c r="I17" s="103"/>
      <c r="J17" s="103"/>
      <c r="K17" s="103"/>
      <c r="L17" s="103"/>
      <c r="M17" s="103"/>
      <c r="N17" s="103"/>
      <c r="O17" s="103"/>
    </row>
    <row r="18" spans="1:15" s="124" customFormat="1" ht="16.5" customHeight="1">
      <c r="A18" s="107">
        <v>212</v>
      </c>
      <c r="B18" s="176" t="s">
        <v>349</v>
      </c>
      <c r="C18" s="160">
        <v>1385.29</v>
      </c>
      <c r="D18" s="160">
        <v>1385.29</v>
      </c>
      <c r="E18" s="160">
        <v>1385.29</v>
      </c>
      <c r="F18" s="108"/>
      <c r="G18" s="125"/>
      <c r="H18" s="125"/>
      <c r="I18" s="125"/>
      <c r="J18" s="125"/>
      <c r="K18" s="125"/>
      <c r="L18" s="125"/>
      <c r="M18" s="125"/>
      <c r="N18" s="125"/>
      <c r="O18" s="125"/>
    </row>
    <row r="19" spans="1:15" s="124" customFormat="1" ht="16.5" customHeight="1">
      <c r="A19" s="107">
        <v>21205</v>
      </c>
      <c r="B19" s="176" t="s">
        <v>350</v>
      </c>
      <c r="C19" s="160">
        <v>1385.29</v>
      </c>
      <c r="D19" s="160">
        <v>1385.29</v>
      </c>
      <c r="E19" s="160">
        <v>1385.29</v>
      </c>
      <c r="F19" s="108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15" ht="16.5" customHeight="1">
      <c r="A20" s="107" t="s">
        <v>184</v>
      </c>
      <c r="B20" s="107" t="s">
        <v>185</v>
      </c>
      <c r="C20" s="160">
        <v>1385.29</v>
      </c>
      <c r="D20" s="160">
        <v>1385.29</v>
      </c>
      <c r="E20" s="160">
        <v>1385.29</v>
      </c>
      <c r="F20" s="108"/>
      <c r="G20" s="69"/>
      <c r="H20" s="69"/>
      <c r="I20" s="69"/>
      <c r="J20" s="69"/>
      <c r="K20" s="69"/>
      <c r="L20" s="69"/>
      <c r="M20" s="69"/>
      <c r="N20" s="69"/>
      <c r="O20" s="69"/>
    </row>
    <row r="21" spans="1:15" s="157" customFormat="1" ht="16.5" customHeight="1">
      <c r="A21" s="107">
        <v>221</v>
      </c>
      <c r="B21" s="176" t="s">
        <v>351</v>
      </c>
      <c r="C21" s="160">
        <v>146.09</v>
      </c>
      <c r="D21" s="160">
        <v>146.09</v>
      </c>
      <c r="E21" s="160">
        <v>146.09</v>
      </c>
      <c r="F21" s="108"/>
      <c r="G21" s="158"/>
      <c r="H21" s="158"/>
      <c r="I21" s="158"/>
      <c r="J21" s="158"/>
      <c r="K21" s="158"/>
      <c r="L21" s="158"/>
      <c r="M21" s="158"/>
      <c r="N21" s="158"/>
      <c r="O21" s="158"/>
    </row>
    <row r="22" spans="1:15" s="157" customFormat="1" ht="16.5" customHeight="1">
      <c r="A22" s="107">
        <v>22102</v>
      </c>
      <c r="B22" s="176" t="s">
        <v>352</v>
      </c>
      <c r="C22" s="160">
        <v>146.09</v>
      </c>
      <c r="D22" s="160">
        <v>146.09</v>
      </c>
      <c r="E22" s="160">
        <v>146.09</v>
      </c>
      <c r="F22" s="108"/>
      <c r="G22" s="158"/>
      <c r="H22" s="158"/>
      <c r="I22" s="158"/>
      <c r="J22" s="158"/>
      <c r="K22" s="158"/>
      <c r="L22" s="158"/>
      <c r="M22" s="158"/>
      <c r="N22" s="158"/>
      <c r="O22" s="158"/>
    </row>
    <row r="23" spans="1:15" ht="16.5" customHeight="1">
      <c r="A23" s="107" t="s">
        <v>186</v>
      </c>
      <c r="B23" s="107" t="s">
        <v>187</v>
      </c>
      <c r="C23" s="160">
        <v>146.09</v>
      </c>
      <c r="D23" s="160">
        <v>146.09</v>
      </c>
      <c r="E23" s="160">
        <v>146.09</v>
      </c>
      <c r="F23" s="108"/>
      <c r="G23" s="69"/>
      <c r="H23" s="69"/>
      <c r="I23" s="69"/>
      <c r="J23" s="69"/>
      <c r="K23" s="69"/>
      <c r="L23" s="69"/>
      <c r="M23" s="69"/>
      <c r="N23" s="69"/>
      <c r="O23" s="69"/>
    </row>
    <row r="24" spans="1:15" ht="16.5" customHeight="1">
      <c r="A24" s="69"/>
      <c r="B24" s="69"/>
      <c r="C24" s="178"/>
      <c r="D24" s="178"/>
      <c r="E24" s="178"/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1:15" ht="20.25" customHeight="1">
      <c r="A25" s="32" t="s">
        <v>47</v>
      </c>
      <c r="B25" s="32" t="s">
        <v>47</v>
      </c>
      <c r="C25" s="31" t="s">
        <v>47</v>
      </c>
      <c r="D25" s="31" t="s">
        <v>47</v>
      </c>
      <c r="E25" s="31"/>
      <c r="F25" s="31" t="s">
        <v>47</v>
      </c>
      <c r="G25" s="31"/>
      <c r="H25" s="31"/>
      <c r="I25" s="31" t="s">
        <v>47</v>
      </c>
      <c r="J25" s="31"/>
      <c r="K25" s="31" t="s">
        <v>47</v>
      </c>
      <c r="L25" s="31" t="s">
        <v>47</v>
      </c>
      <c r="M25" s="31" t="s">
        <v>47</v>
      </c>
      <c r="N25" s="31" t="s">
        <v>47</v>
      </c>
      <c r="O25" s="31" t="s">
        <v>47</v>
      </c>
    </row>
    <row r="26" spans="1:15" ht="20.25" customHeight="1">
      <c r="A26" s="32"/>
      <c r="B26" s="32"/>
      <c r="C26" s="110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ht="17.25" customHeight="1">
      <c r="A27" s="217" t="s">
        <v>86</v>
      </c>
      <c r="B27" s="218"/>
      <c r="C27" s="110">
        <f t="shared" ref="C27:D27" si="4">C7+C13+C18+C21</f>
        <v>2055.37</v>
      </c>
      <c r="D27" s="110">
        <f t="shared" si="4"/>
        <v>2055.37</v>
      </c>
      <c r="E27" s="110">
        <f>E7+E13+E18+E21</f>
        <v>2055.37</v>
      </c>
      <c r="F27" s="31" t="s">
        <v>47</v>
      </c>
      <c r="G27" s="31"/>
      <c r="H27" s="31"/>
      <c r="I27" s="31" t="s">
        <v>47</v>
      </c>
      <c r="J27" s="31"/>
      <c r="K27" s="31" t="s">
        <v>47</v>
      </c>
      <c r="L27" s="31" t="s">
        <v>47</v>
      </c>
      <c r="M27" s="31" t="s">
        <v>47</v>
      </c>
      <c r="N27" s="31" t="s">
        <v>47</v>
      </c>
      <c r="O27" s="31" t="s">
        <v>47</v>
      </c>
    </row>
    <row r="28" spans="1:15" ht="14.25" customHeight="1">
      <c r="C28" s="109"/>
    </row>
  </sheetData>
  <mergeCells count="11">
    <mergeCell ref="A27:B27"/>
    <mergeCell ref="A4:A5"/>
    <mergeCell ref="B4:B5"/>
    <mergeCell ref="C4:C5"/>
    <mergeCell ref="G4:G5"/>
    <mergeCell ref="I4:I5"/>
    <mergeCell ref="A2:O2"/>
    <mergeCell ref="A3:L3"/>
    <mergeCell ref="D4:F4"/>
    <mergeCell ref="J4:O4"/>
    <mergeCell ref="H4:H5"/>
  </mergeCells>
  <phoneticPr fontId="21" type="noConversion"/>
  <printOptions horizontalCentered="1"/>
  <pageMargins left="0.39305555555555555" right="0.39305555555555555" top="0.51180555555555551" bottom="0.51180555555555551" header="0.31458333333333333" footer="0.31458333333333333"/>
  <pageSetup paperSize="9" scale="59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"/>
  <sheetViews>
    <sheetView workbookViewId="0">
      <pane xSplit="4" ySplit="6" topLeftCell="E7" activePane="bottomRight" state="frozen"/>
      <selection pane="topRight"/>
      <selection pane="bottomLeft"/>
      <selection pane="bottomRight" activeCell="D36" sqref="D36"/>
    </sheetView>
  </sheetViews>
  <sheetFormatPr defaultColWidth="9.109375" defaultRowHeight="14.25" customHeight="1"/>
  <cols>
    <col min="1" max="1" width="49.33203125" style="8" customWidth="1"/>
    <col min="2" max="2" width="38.88671875" style="8" customWidth="1"/>
    <col min="3" max="3" width="48.5546875" style="8" customWidth="1"/>
    <col min="4" max="4" width="36.44140625" style="8" customWidth="1"/>
    <col min="5" max="5" width="9.109375" style="9" customWidth="1"/>
    <col min="6" max="6" width="9.109375" style="9" bestFit="1"/>
    <col min="7" max="16384" width="9.109375" style="9"/>
  </cols>
  <sheetData>
    <row r="1" spans="1:4" ht="14.25" customHeight="1">
      <c r="A1" s="72"/>
      <c r="B1" s="72"/>
      <c r="C1" s="72"/>
      <c r="D1" s="52" t="s">
        <v>87</v>
      </c>
    </row>
    <row r="2" spans="1:4" ht="31.5" customHeight="1">
      <c r="A2" s="181" t="s">
        <v>88</v>
      </c>
      <c r="B2" s="222"/>
      <c r="C2" s="222"/>
      <c r="D2" s="222"/>
    </row>
    <row r="3" spans="1:4" ht="17.25" customHeight="1">
      <c r="A3" s="223" t="s">
        <v>250</v>
      </c>
      <c r="B3" s="184"/>
      <c r="C3" s="73"/>
      <c r="D3" s="53" t="s">
        <v>3</v>
      </c>
    </row>
    <row r="4" spans="1:4" ht="19.5" customHeight="1">
      <c r="A4" s="185" t="s">
        <v>4</v>
      </c>
      <c r="B4" s="186"/>
      <c r="C4" s="185" t="s">
        <v>5</v>
      </c>
      <c r="D4" s="186"/>
    </row>
    <row r="5" spans="1:4" ht="21.75" customHeight="1">
      <c r="A5" s="187" t="s">
        <v>6</v>
      </c>
      <c r="B5" s="224" t="s">
        <v>7</v>
      </c>
      <c r="C5" s="187" t="s">
        <v>89</v>
      </c>
      <c r="D5" s="224" t="s">
        <v>7</v>
      </c>
    </row>
    <row r="6" spans="1:4" ht="17.25" customHeight="1">
      <c r="A6" s="188"/>
      <c r="B6" s="220"/>
      <c r="C6" s="188"/>
      <c r="D6" s="220"/>
    </row>
    <row r="7" spans="1:4" ht="17.25" customHeight="1">
      <c r="A7" s="74" t="s">
        <v>90</v>
      </c>
      <c r="B7" s="66">
        <v>2055.37</v>
      </c>
      <c r="C7" s="75" t="s">
        <v>91</v>
      </c>
      <c r="D7" s="66">
        <v>2055.37</v>
      </c>
    </row>
    <row r="8" spans="1:4" ht="17.25" customHeight="1">
      <c r="A8" s="77" t="s">
        <v>92</v>
      </c>
      <c r="B8" s="66">
        <v>2055.37</v>
      </c>
      <c r="C8" s="75" t="s">
        <v>93</v>
      </c>
      <c r="D8" s="66"/>
    </row>
    <row r="9" spans="1:4" ht="17.25" customHeight="1">
      <c r="A9" s="77" t="s">
        <v>94</v>
      </c>
      <c r="B9" s="66"/>
      <c r="C9" s="75" t="s">
        <v>95</v>
      </c>
      <c r="D9" s="66"/>
    </row>
    <row r="10" spans="1:4" ht="17.25" customHeight="1">
      <c r="A10" s="77" t="s">
        <v>96</v>
      </c>
      <c r="B10" s="66"/>
      <c r="C10" s="75" t="s">
        <v>97</v>
      </c>
      <c r="D10" s="66"/>
    </row>
    <row r="11" spans="1:4" ht="17.25" customHeight="1">
      <c r="A11" s="77" t="s">
        <v>98</v>
      </c>
      <c r="B11" s="66"/>
      <c r="C11" s="75" t="s">
        <v>99</v>
      </c>
      <c r="D11" s="66"/>
    </row>
    <row r="12" spans="1:4" ht="17.25" customHeight="1">
      <c r="A12" s="77" t="s">
        <v>92</v>
      </c>
      <c r="B12" s="66"/>
      <c r="C12" s="75" t="s">
        <v>100</v>
      </c>
      <c r="D12" s="66"/>
    </row>
    <row r="13" spans="1:4" ht="17.25" customHeight="1">
      <c r="A13" s="77" t="s">
        <v>94</v>
      </c>
      <c r="B13" s="76"/>
      <c r="C13" s="75" t="s">
        <v>101</v>
      </c>
      <c r="D13" s="66"/>
    </row>
    <row r="14" spans="1:4" ht="17.25" customHeight="1">
      <c r="A14" s="77" t="s">
        <v>96</v>
      </c>
      <c r="B14" s="76"/>
      <c r="C14" s="75" t="s">
        <v>102</v>
      </c>
      <c r="D14" s="66"/>
    </row>
    <row r="15" spans="1:4" ht="17.25" customHeight="1">
      <c r="A15" s="77"/>
      <c r="B15" s="76"/>
      <c r="C15" s="75" t="s">
        <v>103</v>
      </c>
      <c r="D15" s="66">
        <v>350.06</v>
      </c>
    </row>
    <row r="16" spans="1:4" ht="17.25" customHeight="1">
      <c r="A16" s="77"/>
      <c r="B16" s="66"/>
      <c r="C16" s="75" t="s">
        <v>104</v>
      </c>
      <c r="D16" s="66">
        <v>173.93</v>
      </c>
    </row>
    <row r="17" spans="1:4" ht="17.25" customHeight="1">
      <c r="A17" s="77"/>
      <c r="B17" s="78"/>
      <c r="C17" s="75" t="s">
        <v>105</v>
      </c>
      <c r="D17" s="66"/>
    </row>
    <row r="18" spans="1:4" ht="17.25" customHeight="1">
      <c r="A18" s="79"/>
      <c r="B18" s="78"/>
      <c r="C18" s="75" t="s">
        <v>106</v>
      </c>
      <c r="D18" s="66">
        <v>1385.29</v>
      </c>
    </row>
    <row r="19" spans="1:4" ht="17.25" customHeight="1">
      <c r="A19" s="79"/>
      <c r="B19" s="80"/>
      <c r="C19" s="75" t="s">
        <v>107</v>
      </c>
      <c r="D19" s="66"/>
    </row>
    <row r="20" spans="1:4" ht="17.25" customHeight="1">
      <c r="A20" s="80"/>
      <c r="B20" s="80"/>
      <c r="C20" s="75" t="s">
        <v>108</v>
      </c>
      <c r="D20" s="66"/>
    </row>
    <row r="21" spans="1:4" ht="17.25" customHeight="1">
      <c r="A21" s="80"/>
      <c r="B21" s="80"/>
      <c r="C21" s="75" t="s">
        <v>109</v>
      </c>
      <c r="D21" s="66"/>
    </row>
    <row r="22" spans="1:4" ht="17.25" customHeight="1">
      <c r="A22" s="80"/>
      <c r="B22" s="80"/>
      <c r="C22" s="75" t="s">
        <v>110</v>
      </c>
      <c r="D22" s="66"/>
    </row>
    <row r="23" spans="1:4" ht="17.25" customHeight="1">
      <c r="A23" s="80"/>
      <c r="B23" s="80"/>
      <c r="C23" s="75" t="s">
        <v>111</v>
      </c>
      <c r="D23" s="66"/>
    </row>
    <row r="24" spans="1:4" ht="17.25" customHeight="1">
      <c r="A24" s="80"/>
      <c r="B24" s="80"/>
      <c r="C24" s="75" t="s">
        <v>112</v>
      </c>
      <c r="D24" s="66"/>
    </row>
    <row r="25" spans="1:4" ht="17.25" customHeight="1">
      <c r="A25" s="80"/>
      <c r="B25" s="80"/>
      <c r="C25" s="75" t="s">
        <v>113</v>
      </c>
      <c r="D25" s="66"/>
    </row>
    <row r="26" spans="1:4" ht="17.25" customHeight="1">
      <c r="A26" s="80"/>
      <c r="B26" s="80"/>
      <c r="C26" s="75" t="s">
        <v>114</v>
      </c>
      <c r="D26" s="66">
        <v>146.09</v>
      </c>
    </row>
    <row r="27" spans="1:4" ht="17.25" customHeight="1">
      <c r="A27" s="80"/>
      <c r="B27" s="80"/>
      <c r="C27" s="75" t="s">
        <v>115</v>
      </c>
      <c r="D27" s="66"/>
    </row>
    <row r="28" spans="1:4" ht="17.25" customHeight="1">
      <c r="A28" s="80"/>
      <c r="B28" s="80"/>
      <c r="C28" s="75" t="s">
        <v>116</v>
      </c>
      <c r="D28" s="66"/>
    </row>
    <row r="29" spans="1:4" ht="17.25" customHeight="1">
      <c r="A29" s="80"/>
      <c r="B29" s="80"/>
      <c r="C29" s="75" t="s">
        <v>117</v>
      </c>
      <c r="D29" s="66"/>
    </row>
    <row r="30" spans="1:4" ht="17.25" customHeight="1">
      <c r="A30" s="80"/>
      <c r="B30" s="80"/>
      <c r="C30" s="75" t="s">
        <v>118</v>
      </c>
      <c r="D30" s="66"/>
    </row>
    <row r="31" spans="1:4" ht="17.25" customHeight="1">
      <c r="A31" s="80"/>
      <c r="B31" s="80"/>
      <c r="C31" s="75" t="s">
        <v>119</v>
      </c>
      <c r="D31" s="66"/>
    </row>
    <row r="32" spans="1:4" ht="17.25" customHeight="1">
      <c r="A32" s="80"/>
      <c r="B32" s="80"/>
      <c r="C32" s="75" t="s">
        <v>120</v>
      </c>
      <c r="D32" s="66"/>
    </row>
    <row r="33" spans="1:4" ht="17.25" customHeight="1">
      <c r="A33" s="80"/>
      <c r="B33" s="80"/>
      <c r="C33" s="75" t="s">
        <v>121</v>
      </c>
      <c r="D33" s="66"/>
    </row>
    <row r="34" spans="1:4" ht="14.25" customHeight="1">
      <c r="A34" s="81"/>
      <c r="B34" s="78"/>
      <c r="C34" s="79" t="s">
        <v>122</v>
      </c>
      <c r="D34" s="83"/>
    </row>
    <row r="35" spans="1:4" ht="17.25" customHeight="1">
      <c r="A35" s="82" t="s">
        <v>123</v>
      </c>
      <c r="B35" s="83">
        <f>SUM(B8:B34)</f>
        <v>2055.37</v>
      </c>
      <c r="C35" s="81" t="s">
        <v>55</v>
      </c>
      <c r="D35" s="66">
        <f>SUM(D8:D34)</f>
        <v>2055.37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1" type="noConversion"/>
  <printOptions horizontalCentered="1"/>
  <pageMargins left="0.39305555555555555" right="0.39305555555555555" top="0.51180555555555551" bottom="0.51180555555555551" header="0.31458333333333333" footer="0.31458333333333333"/>
  <pageSetup paperSize="9" scale="81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topLeftCell="A7" workbookViewId="0">
      <selection activeCell="E29" sqref="E29"/>
    </sheetView>
  </sheetViews>
  <sheetFormatPr defaultColWidth="9.109375" defaultRowHeight="14.25" customHeight="1"/>
  <cols>
    <col min="1" max="1" width="14.109375" style="54" customWidth="1"/>
    <col min="2" max="2" width="31.21875" style="54" customWidth="1"/>
    <col min="3" max="3" width="24.33203125" style="12" customWidth="1"/>
    <col min="4" max="4" width="16.5546875" style="12" customWidth="1"/>
    <col min="5" max="7" width="24.33203125" style="12" customWidth="1"/>
    <col min="8" max="16384" width="9.109375" style="12"/>
  </cols>
  <sheetData>
    <row r="1" spans="1:7" ht="12" customHeight="1">
      <c r="D1" s="68"/>
      <c r="F1" s="14"/>
      <c r="G1" s="14" t="s">
        <v>124</v>
      </c>
    </row>
    <row r="2" spans="1:7" ht="39" customHeight="1">
      <c r="A2" s="225" t="s">
        <v>125</v>
      </c>
      <c r="B2" s="225"/>
      <c r="C2" s="225"/>
      <c r="D2" s="225"/>
      <c r="E2" s="225"/>
      <c r="F2" s="225"/>
      <c r="G2" s="225"/>
    </row>
    <row r="3" spans="1:7" ht="18" customHeight="1">
      <c r="A3" s="223" t="s">
        <v>250</v>
      </c>
      <c r="B3" s="226"/>
      <c r="C3" s="227"/>
      <c r="D3" s="227"/>
      <c r="E3" s="227"/>
      <c r="F3" s="55"/>
      <c r="G3" s="55" t="s">
        <v>3</v>
      </c>
    </row>
    <row r="4" spans="1:7" ht="20.25" customHeight="1">
      <c r="A4" s="228" t="s">
        <v>126</v>
      </c>
      <c r="B4" s="229"/>
      <c r="C4" s="233" t="s">
        <v>60</v>
      </c>
      <c r="D4" s="230" t="s">
        <v>79</v>
      </c>
      <c r="E4" s="230"/>
      <c r="F4" s="186"/>
      <c r="G4" s="234" t="s">
        <v>80</v>
      </c>
    </row>
    <row r="5" spans="1:7" ht="20.25" customHeight="1">
      <c r="A5" s="57" t="s">
        <v>76</v>
      </c>
      <c r="B5" s="70" t="s">
        <v>77</v>
      </c>
      <c r="C5" s="233"/>
      <c r="D5" s="56" t="s">
        <v>62</v>
      </c>
      <c r="E5" s="20" t="s">
        <v>127</v>
      </c>
      <c r="F5" s="20" t="s">
        <v>128</v>
      </c>
      <c r="G5" s="235"/>
    </row>
    <row r="6" spans="1:7" ht="13.5" customHeight="1">
      <c r="A6" s="57" t="s">
        <v>129</v>
      </c>
      <c r="B6" s="57" t="s">
        <v>130</v>
      </c>
      <c r="C6" s="71" t="s">
        <v>131</v>
      </c>
      <c r="D6" s="57" t="s">
        <v>132</v>
      </c>
      <c r="E6" s="57" t="s">
        <v>133</v>
      </c>
      <c r="F6" s="57" t="s">
        <v>134</v>
      </c>
      <c r="G6" s="57" t="s">
        <v>135</v>
      </c>
    </row>
    <row r="7" spans="1:7" s="102" customFormat="1" ht="16.5" customHeight="1">
      <c r="A7" s="107">
        <v>208</v>
      </c>
      <c r="B7" s="176" t="s">
        <v>341</v>
      </c>
      <c r="C7" s="160">
        <f t="shared" ref="C7:D7" si="0">C8+C10</f>
        <v>350.05999999999995</v>
      </c>
      <c r="D7" s="160">
        <f t="shared" si="0"/>
        <v>350.05999999999995</v>
      </c>
      <c r="E7" s="160">
        <f>E8+E10</f>
        <v>350.05999999999995</v>
      </c>
      <c r="F7" s="160"/>
      <c r="G7" s="103"/>
    </row>
    <row r="8" spans="1:7" s="102" customFormat="1" ht="16.5" customHeight="1">
      <c r="A8" s="107">
        <v>20808</v>
      </c>
      <c r="B8" s="176" t="s">
        <v>342</v>
      </c>
      <c r="C8" s="160">
        <v>0.78</v>
      </c>
      <c r="D8" s="160">
        <v>0.78</v>
      </c>
      <c r="E8" s="160">
        <v>0.78</v>
      </c>
      <c r="F8" s="160"/>
      <c r="G8" s="103"/>
    </row>
    <row r="9" spans="1:7" s="102" customFormat="1" ht="16.5" customHeight="1">
      <c r="A9" s="107">
        <v>2080801</v>
      </c>
      <c r="B9" s="107" t="s">
        <v>343</v>
      </c>
      <c r="C9" s="160">
        <v>0.78</v>
      </c>
      <c r="D9" s="160">
        <v>0.78</v>
      </c>
      <c r="E9" s="160">
        <v>0.78</v>
      </c>
      <c r="F9" s="160"/>
      <c r="G9" s="103"/>
    </row>
    <row r="10" spans="1:7" s="102" customFormat="1" ht="16.5" customHeight="1">
      <c r="A10" s="107">
        <v>20805</v>
      </c>
      <c r="B10" s="176" t="s">
        <v>348</v>
      </c>
      <c r="C10" s="160">
        <f>SUM(C11:C12)</f>
        <v>349.28</v>
      </c>
      <c r="D10" s="160">
        <f>SUM(D11:D12)</f>
        <v>349.28</v>
      </c>
      <c r="E10" s="160">
        <f>SUM(E11:E12)</f>
        <v>349.28</v>
      </c>
      <c r="F10" s="160"/>
      <c r="G10" s="103"/>
    </row>
    <row r="11" spans="1:7" s="102" customFormat="1" ht="16.5" customHeight="1">
      <c r="A11" s="107" t="s">
        <v>176</v>
      </c>
      <c r="B11" s="176" t="s">
        <v>344</v>
      </c>
      <c r="C11" s="177">
        <v>204</v>
      </c>
      <c r="D11" s="177">
        <v>204</v>
      </c>
      <c r="E11" s="177">
        <v>204</v>
      </c>
      <c r="F11" s="160"/>
      <c r="G11" s="103"/>
    </row>
    <row r="12" spans="1:7" s="102" customFormat="1" ht="16.5" customHeight="1">
      <c r="A12" s="107" t="s">
        <v>178</v>
      </c>
      <c r="B12" s="176" t="s">
        <v>345</v>
      </c>
      <c r="C12" s="160">
        <v>145.28</v>
      </c>
      <c r="D12" s="160">
        <v>145.28</v>
      </c>
      <c r="E12" s="160">
        <v>145.28</v>
      </c>
      <c r="F12" s="160"/>
      <c r="G12" s="103"/>
    </row>
    <row r="13" spans="1:7" s="102" customFormat="1" ht="16.5" customHeight="1">
      <c r="A13" s="107">
        <v>210</v>
      </c>
      <c r="B13" s="176" t="s">
        <v>346</v>
      </c>
      <c r="C13" s="160">
        <f>C14</f>
        <v>173.93</v>
      </c>
      <c r="D13" s="160">
        <f>D14</f>
        <v>173.93</v>
      </c>
      <c r="E13" s="160">
        <f>E14</f>
        <v>173.93</v>
      </c>
      <c r="F13" s="160"/>
      <c r="G13" s="103"/>
    </row>
    <row r="14" spans="1:7" s="102" customFormat="1" ht="16.5" customHeight="1">
      <c r="A14" s="107">
        <v>21011</v>
      </c>
      <c r="B14" s="176" t="s">
        <v>347</v>
      </c>
      <c r="C14" s="160">
        <f>SUM(C15:C17)</f>
        <v>173.93</v>
      </c>
      <c r="D14" s="160">
        <f>SUM(D15:D17)</f>
        <v>173.93</v>
      </c>
      <c r="E14" s="160">
        <f>SUM(E15:E17)</f>
        <v>173.93</v>
      </c>
      <c r="F14" s="177"/>
      <c r="G14" s="103"/>
    </row>
    <row r="15" spans="1:7" s="102" customFormat="1" ht="16.5" customHeight="1">
      <c r="A15" s="107" t="s">
        <v>180</v>
      </c>
      <c r="B15" s="107" t="s">
        <v>181</v>
      </c>
      <c r="C15" s="160">
        <v>117.81</v>
      </c>
      <c r="D15" s="160">
        <v>117.81</v>
      </c>
      <c r="E15" s="160">
        <v>117.81</v>
      </c>
      <c r="F15" s="160"/>
      <c r="G15" s="103"/>
    </row>
    <row r="16" spans="1:7" s="157" customFormat="1" ht="16.5" customHeight="1">
      <c r="A16" s="107" t="s">
        <v>182</v>
      </c>
      <c r="B16" s="107" t="s">
        <v>183</v>
      </c>
      <c r="C16" s="160">
        <v>45.4</v>
      </c>
      <c r="D16" s="160">
        <v>45.4</v>
      </c>
      <c r="E16" s="160">
        <v>45.4</v>
      </c>
      <c r="F16" s="160"/>
      <c r="G16" s="158"/>
    </row>
    <row r="17" spans="1:7" s="157" customFormat="1" ht="16.5" customHeight="1">
      <c r="A17" s="107">
        <v>2101199</v>
      </c>
      <c r="B17" s="176" t="s">
        <v>248</v>
      </c>
      <c r="C17" s="160">
        <v>10.72</v>
      </c>
      <c r="D17" s="160">
        <v>10.72</v>
      </c>
      <c r="E17" s="160">
        <v>10.72</v>
      </c>
      <c r="F17" s="160"/>
      <c r="G17" s="158"/>
    </row>
    <row r="18" spans="1:7" s="157" customFormat="1" ht="16.5" customHeight="1">
      <c r="A18" s="107">
        <v>212</v>
      </c>
      <c r="B18" s="176" t="s">
        <v>349</v>
      </c>
      <c r="C18" s="160">
        <v>1385.29</v>
      </c>
      <c r="D18" s="160">
        <v>1385.29</v>
      </c>
      <c r="E18" s="160">
        <v>1249.96</v>
      </c>
      <c r="F18" s="160">
        <v>135.33000000000001</v>
      </c>
      <c r="G18" s="158"/>
    </row>
    <row r="19" spans="1:7" s="157" customFormat="1" ht="16.5" customHeight="1">
      <c r="A19" s="107">
        <v>21205</v>
      </c>
      <c r="B19" s="176" t="s">
        <v>350</v>
      </c>
      <c r="C19" s="160">
        <v>1385.29</v>
      </c>
      <c r="D19" s="160">
        <v>1385.29</v>
      </c>
      <c r="E19" s="160">
        <v>1249.96</v>
      </c>
      <c r="F19" s="160">
        <v>135.33000000000001</v>
      </c>
      <c r="G19" s="158"/>
    </row>
    <row r="20" spans="1:7" s="157" customFormat="1" ht="16.5" customHeight="1">
      <c r="A20" s="107" t="s">
        <v>184</v>
      </c>
      <c r="B20" s="107" t="s">
        <v>185</v>
      </c>
      <c r="C20" s="160">
        <v>1385.29</v>
      </c>
      <c r="D20" s="160">
        <v>1385.29</v>
      </c>
      <c r="E20" s="160">
        <v>1249.96</v>
      </c>
      <c r="F20" s="160">
        <v>135.33000000000001</v>
      </c>
      <c r="G20" s="158"/>
    </row>
    <row r="21" spans="1:7" s="157" customFormat="1" ht="16.5" customHeight="1">
      <c r="A21" s="107">
        <v>221</v>
      </c>
      <c r="B21" s="176" t="s">
        <v>351</v>
      </c>
      <c r="C21" s="160">
        <v>146.09</v>
      </c>
      <c r="D21" s="160">
        <v>146.09</v>
      </c>
      <c r="E21" s="160">
        <v>146.09</v>
      </c>
      <c r="F21" s="160"/>
      <c r="G21" s="158"/>
    </row>
    <row r="22" spans="1:7" s="157" customFormat="1" ht="16.5" customHeight="1">
      <c r="A22" s="107">
        <v>22102</v>
      </c>
      <c r="B22" s="176" t="s">
        <v>352</v>
      </c>
      <c r="C22" s="160">
        <v>146.09</v>
      </c>
      <c r="D22" s="160">
        <v>146.09</v>
      </c>
      <c r="E22" s="160">
        <v>146.09</v>
      </c>
      <c r="F22" s="160"/>
      <c r="G22" s="158"/>
    </row>
    <row r="23" spans="1:7" s="157" customFormat="1" ht="16.5" customHeight="1">
      <c r="A23" s="107" t="s">
        <v>186</v>
      </c>
      <c r="B23" s="107" t="s">
        <v>187</v>
      </c>
      <c r="C23" s="160">
        <v>146.09</v>
      </c>
      <c r="D23" s="160">
        <v>146.09</v>
      </c>
      <c r="E23" s="160">
        <v>146.09</v>
      </c>
      <c r="F23" s="160"/>
      <c r="G23" s="158"/>
    </row>
    <row r="24" spans="1:7" s="157" customFormat="1" ht="16.5" customHeight="1">
      <c r="A24" s="116"/>
      <c r="B24" s="117"/>
      <c r="C24" s="111"/>
      <c r="D24" s="111"/>
      <c r="E24" s="111"/>
      <c r="F24" s="108"/>
      <c r="G24" s="158"/>
    </row>
    <row r="25" spans="1:7" s="157" customFormat="1" ht="16.5" customHeight="1">
      <c r="A25" s="116"/>
      <c r="B25" s="117"/>
      <c r="C25" s="111"/>
      <c r="D25" s="111"/>
      <c r="E25" s="111"/>
      <c r="F25" s="108"/>
      <c r="G25" s="158"/>
    </row>
    <row r="26" spans="1:7" s="157" customFormat="1" ht="16.5" customHeight="1">
      <c r="A26" s="116"/>
      <c r="B26" s="117"/>
      <c r="C26" s="111"/>
      <c r="D26" s="111"/>
      <c r="E26" s="111"/>
      <c r="F26" s="108"/>
      <c r="G26" s="158"/>
    </row>
    <row r="27" spans="1:7" s="102" customFormat="1" ht="16.5" customHeight="1">
      <c r="A27" s="116"/>
      <c r="B27" s="117"/>
      <c r="C27" s="111"/>
      <c r="D27" s="111"/>
      <c r="E27" s="111"/>
      <c r="F27" s="108"/>
      <c r="G27" s="103"/>
    </row>
    <row r="28" spans="1:7" ht="18" customHeight="1">
      <c r="A28" s="231" t="s">
        <v>86</v>
      </c>
      <c r="B28" s="232" t="s">
        <v>86</v>
      </c>
      <c r="C28" s="118">
        <f t="shared" ref="C28:D28" si="1">C7+C13+C18+C21</f>
        <v>2055.37</v>
      </c>
      <c r="D28" s="118">
        <f t="shared" si="1"/>
        <v>2055.37</v>
      </c>
      <c r="E28" s="118">
        <f>E7+E13+E18+E21</f>
        <v>1920.04</v>
      </c>
      <c r="F28" s="118">
        <v>135.33000000000001</v>
      </c>
      <c r="G28" s="118" t="s">
        <v>47</v>
      </c>
    </row>
    <row r="29" spans="1:7" ht="16.05" customHeight="1"/>
  </sheetData>
  <mergeCells count="7">
    <mergeCell ref="A2:G2"/>
    <mergeCell ref="A3:E3"/>
    <mergeCell ref="A4:B4"/>
    <mergeCell ref="D4:F4"/>
    <mergeCell ref="A28:B28"/>
    <mergeCell ref="C4:C5"/>
    <mergeCell ref="G4:G5"/>
  </mergeCells>
  <phoneticPr fontId="21" type="noConversion"/>
  <printOptions horizontalCentered="1"/>
  <pageMargins left="0.39305555555555555" right="0.39305555555555555" top="0.51180555555555551" bottom="0.51180555555555551" header="0.31458333333333333" footer="0.31458333333333333"/>
  <pageSetup paperSize="9" scale="79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"/>
  <sheetViews>
    <sheetView workbookViewId="0">
      <selection activeCell="D17" sqref="D17"/>
    </sheetView>
  </sheetViews>
  <sheetFormatPr defaultColWidth="9.109375" defaultRowHeight="15.6"/>
  <cols>
    <col min="1" max="2" width="27.44140625" style="59" customWidth="1"/>
    <col min="3" max="3" width="17.33203125" style="60" customWidth="1"/>
    <col min="4" max="5" width="26.33203125" style="61" customWidth="1"/>
    <col min="6" max="6" width="18.6640625" style="61" customWidth="1"/>
    <col min="7" max="7" width="9.109375" style="12" customWidth="1"/>
    <col min="8" max="8" width="9.109375" style="12" bestFit="1"/>
    <col min="9" max="16384" width="9.109375" style="12"/>
  </cols>
  <sheetData>
    <row r="1" spans="1:6" ht="12" customHeight="1">
      <c r="A1" s="62"/>
      <c r="B1" s="62"/>
      <c r="C1" s="16"/>
      <c r="D1" s="12"/>
      <c r="E1" s="12"/>
      <c r="F1" s="63" t="s">
        <v>136</v>
      </c>
    </row>
    <row r="2" spans="1:6" ht="39" customHeight="1">
      <c r="A2" s="225" t="s">
        <v>137</v>
      </c>
      <c r="B2" s="225"/>
      <c r="C2" s="225"/>
      <c r="D2" s="225"/>
      <c r="E2" s="225"/>
      <c r="F2" s="225"/>
    </row>
    <row r="3" spans="1:6" ht="18" customHeight="1">
      <c r="A3" s="236" t="s">
        <v>188</v>
      </c>
      <c r="B3" s="237"/>
      <c r="C3" s="238"/>
      <c r="D3" s="227"/>
      <c r="E3" s="12"/>
      <c r="F3" s="63" t="s">
        <v>138</v>
      </c>
    </row>
    <row r="4" spans="1:6" s="58" customFormat="1" ht="20.25" customHeight="1">
      <c r="A4" s="239" t="s">
        <v>139</v>
      </c>
      <c r="B4" s="187" t="s">
        <v>140</v>
      </c>
      <c r="C4" s="185" t="s">
        <v>141</v>
      </c>
      <c r="D4" s="230"/>
      <c r="E4" s="186"/>
      <c r="F4" s="187" t="s">
        <v>142</v>
      </c>
    </row>
    <row r="5" spans="1:6" s="58" customFormat="1" ht="20.25" customHeight="1">
      <c r="A5" s="220"/>
      <c r="B5" s="188"/>
      <c r="C5" s="20" t="s">
        <v>62</v>
      </c>
      <c r="D5" s="20" t="s">
        <v>143</v>
      </c>
      <c r="E5" s="20" t="s">
        <v>144</v>
      </c>
      <c r="F5" s="188"/>
    </row>
    <row r="6" spans="1:6" s="58" customFormat="1" ht="20.25" customHeight="1">
      <c r="A6" s="64">
        <v>1</v>
      </c>
      <c r="B6" s="64">
        <v>2</v>
      </c>
      <c r="C6" s="65">
        <v>3</v>
      </c>
      <c r="D6" s="64">
        <v>4</v>
      </c>
      <c r="E6" s="64">
        <v>5</v>
      </c>
      <c r="F6" s="64">
        <v>6</v>
      </c>
    </row>
    <row r="7" spans="1:6" s="58" customFormat="1" ht="20.25" customHeight="1">
      <c r="A7" s="179">
        <v>6.6</v>
      </c>
      <c r="B7" s="179"/>
      <c r="C7" s="180">
        <v>6.6</v>
      </c>
      <c r="D7" s="179"/>
      <c r="E7" s="179">
        <v>6.6</v>
      </c>
      <c r="F7" s="112"/>
    </row>
    <row r="8" spans="1:6" ht="20.25" customHeight="1">
      <c r="A8" s="66"/>
      <c r="B8" s="66"/>
      <c r="C8" s="67"/>
      <c r="D8" s="66"/>
      <c r="E8" s="66"/>
      <c r="F8" s="66"/>
    </row>
  </sheetData>
  <mergeCells count="6">
    <mergeCell ref="A2:F2"/>
    <mergeCell ref="A3:D3"/>
    <mergeCell ref="C4:E4"/>
    <mergeCell ref="A4:A5"/>
    <mergeCell ref="B4:B5"/>
    <mergeCell ref="F4:F5"/>
  </mergeCells>
  <phoneticPr fontId="21" type="noConversion"/>
  <printOptions horizontalCentered="1"/>
  <pageMargins left="0.39305555555555555" right="0.39305555555555555" top="0.51180555555555551" bottom="0.51180555555555551" header="0.31458333333333333" footer="0.31458333333333333"/>
  <pageSetup paperSize="9" scale="99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W42"/>
  <sheetViews>
    <sheetView tabSelected="1" topLeftCell="A2" workbookViewId="0">
      <selection activeCell="J35" sqref="J35"/>
    </sheetView>
  </sheetViews>
  <sheetFormatPr defaultRowHeight="12"/>
  <cols>
    <col min="1" max="1" width="14.21875" style="166" customWidth="1"/>
    <col min="2" max="2" width="15.21875" style="166" customWidth="1"/>
    <col min="3" max="3" width="8.88671875" style="166"/>
    <col min="4" max="4" width="18" style="159" customWidth="1"/>
    <col min="5" max="5" width="8.88671875" style="166"/>
    <col min="6" max="6" width="14.33203125" style="166" customWidth="1"/>
    <col min="7" max="7" width="11.109375" style="168" customWidth="1"/>
    <col min="8" max="8" width="11.88671875" style="168" customWidth="1"/>
    <col min="9" max="11" width="8.88671875" style="168"/>
    <col min="12" max="12" width="11.5546875" style="168" customWidth="1"/>
    <col min="13" max="23" width="8.88671875" style="168"/>
    <col min="24" max="16384" width="8.88671875" style="167"/>
  </cols>
  <sheetData>
    <row r="1" spans="1:23">
      <c r="W1" s="146" t="s">
        <v>304</v>
      </c>
    </row>
    <row r="2" spans="1:23" ht="27">
      <c r="A2" s="225" t="s">
        <v>305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</row>
    <row r="3" spans="1:23" ht="24">
      <c r="A3" s="223" t="s">
        <v>255</v>
      </c>
      <c r="B3" s="226"/>
      <c r="C3" s="226"/>
      <c r="D3" s="226"/>
      <c r="E3" s="226"/>
      <c r="F3" s="226"/>
      <c r="G3" s="227"/>
      <c r="H3" s="227"/>
      <c r="I3" s="167"/>
      <c r="J3" s="167"/>
      <c r="K3" s="167"/>
      <c r="L3" s="167"/>
      <c r="M3" s="167"/>
      <c r="N3" s="167"/>
      <c r="O3" s="167"/>
      <c r="P3" s="167"/>
      <c r="W3" s="171" t="s">
        <v>3</v>
      </c>
    </row>
    <row r="4" spans="1:23" ht="14.4">
      <c r="A4" s="245" t="s">
        <v>145</v>
      </c>
      <c r="B4" s="245" t="s">
        <v>189</v>
      </c>
      <c r="C4" s="245" t="s">
        <v>190</v>
      </c>
      <c r="D4" s="245" t="s">
        <v>191</v>
      </c>
      <c r="E4" s="245" t="s">
        <v>307</v>
      </c>
      <c r="F4" s="245" t="s">
        <v>308</v>
      </c>
      <c r="G4" s="208" t="s">
        <v>146</v>
      </c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</row>
    <row r="5" spans="1:23" ht="14.4">
      <c r="A5" s="245"/>
      <c r="B5" s="245"/>
      <c r="C5" s="245"/>
      <c r="D5" s="245"/>
      <c r="E5" s="245"/>
      <c r="F5" s="245"/>
      <c r="G5" s="208" t="s">
        <v>309</v>
      </c>
      <c r="H5" s="208" t="s">
        <v>310</v>
      </c>
      <c r="I5" s="208"/>
      <c r="J5" s="208"/>
      <c r="K5" s="208"/>
      <c r="L5" s="208"/>
      <c r="M5" s="208"/>
      <c r="N5" s="233" t="s">
        <v>194</v>
      </c>
      <c r="O5" s="233"/>
      <c r="P5" s="233"/>
      <c r="Q5" s="208" t="s">
        <v>66</v>
      </c>
      <c r="R5" s="208" t="s">
        <v>67</v>
      </c>
      <c r="S5" s="208"/>
      <c r="T5" s="208"/>
      <c r="U5" s="208"/>
      <c r="V5" s="208"/>
      <c r="W5" s="208"/>
    </row>
    <row r="6" spans="1:23" ht="14.4">
      <c r="A6" s="245"/>
      <c r="B6" s="245"/>
      <c r="C6" s="245"/>
      <c r="D6" s="245"/>
      <c r="E6" s="245"/>
      <c r="F6" s="245"/>
      <c r="G6" s="208"/>
      <c r="H6" s="208" t="s">
        <v>311</v>
      </c>
      <c r="I6" s="208"/>
      <c r="J6" s="208" t="s">
        <v>312</v>
      </c>
      <c r="K6" s="208" t="s">
        <v>313</v>
      </c>
      <c r="L6" s="208" t="s">
        <v>314</v>
      </c>
      <c r="M6" s="208" t="s">
        <v>315</v>
      </c>
      <c r="N6" s="243" t="s">
        <v>63</v>
      </c>
      <c r="O6" s="243" t="s">
        <v>64</v>
      </c>
      <c r="P6" s="243" t="s">
        <v>65</v>
      </c>
      <c r="Q6" s="208"/>
      <c r="R6" s="208" t="s">
        <v>62</v>
      </c>
      <c r="S6" s="208" t="s">
        <v>69</v>
      </c>
      <c r="T6" s="208" t="s">
        <v>70</v>
      </c>
      <c r="U6" s="208" t="s">
        <v>71</v>
      </c>
      <c r="V6" s="208" t="s">
        <v>72</v>
      </c>
      <c r="W6" s="208" t="s">
        <v>73</v>
      </c>
    </row>
    <row r="7" spans="1:23" ht="43.2">
      <c r="A7" s="245"/>
      <c r="B7" s="245"/>
      <c r="C7" s="245"/>
      <c r="D7" s="245"/>
      <c r="E7" s="245"/>
      <c r="F7" s="245"/>
      <c r="G7" s="208"/>
      <c r="H7" s="165" t="s">
        <v>62</v>
      </c>
      <c r="I7" s="165" t="s">
        <v>316</v>
      </c>
      <c r="J7" s="208"/>
      <c r="K7" s="208"/>
      <c r="L7" s="208"/>
      <c r="M7" s="208"/>
      <c r="N7" s="244"/>
      <c r="O7" s="244"/>
      <c r="P7" s="244"/>
      <c r="Q7" s="208"/>
      <c r="R7" s="208"/>
      <c r="S7" s="208"/>
      <c r="T7" s="208"/>
      <c r="U7" s="208"/>
      <c r="V7" s="208"/>
      <c r="W7" s="208"/>
    </row>
    <row r="8" spans="1:23" ht="14.4">
      <c r="A8" s="147" t="s">
        <v>129</v>
      </c>
      <c r="B8" s="147" t="s">
        <v>131</v>
      </c>
      <c r="C8" s="147" t="s">
        <v>132</v>
      </c>
      <c r="D8" s="175" t="s">
        <v>133</v>
      </c>
      <c r="E8" s="147" t="s">
        <v>134</v>
      </c>
      <c r="F8" s="147" t="s">
        <v>135</v>
      </c>
      <c r="G8" s="147" t="s">
        <v>317</v>
      </c>
      <c r="H8" s="147" t="s">
        <v>318</v>
      </c>
      <c r="I8" s="147" t="s">
        <v>319</v>
      </c>
      <c r="J8" s="147" t="s">
        <v>320</v>
      </c>
      <c r="K8" s="147" t="s">
        <v>321</v>
      </c>
      <c r="L8" s="147" t="s">
        <v>322</v>
      </c>
      <c r="M8" s="147" t="s">
        <v>323</v>
      </c>
      <c r="N8" s="147" t="s">
        <v>324</v>
      </c>
      <c r="O8" s="147" t="s">
        <v>325</v>
      </c>
      <c r="P8" s="147" t="s">
        <v>326</v>
      </c>
      <c r="Q8" s="147" t="s">
        <v>327</v>
      </c>
      <c r="R8" s="147" t="s">
        <v>328</v>
      </c>
      <c r="S8" s="147" t="s">
        <v>329</v>
      </c>
      <c r="T8" s="147" t="s">
        <v>330</v>
      </c>
      <c r="U8" s="147" t="s">
        <v>331</v>
      </c>
      <c r="V8" s="147" t="s">
        <v>332</v>
      </c>
      <c r="W8" s="147" t="s">
        <v>333</v>
      </c>
    </row>
    <row r="9" spans="1:23" ht="14.4">
      <c r="A9" s="126" t="s">
        <v>340</v>
      </c>
      <c r="B9" s="126" t="s">
        <v>195</v>
      </c>
      <c r="C9" s="147" t="s">
        <v>184</v>
      </c>
      <c r="D9" s="127" t="s">
        <v>185</v>
      </c>
      <c r="E9" s="126" t="s">
        <v>196</v>
      </c>
      <c r="F9" s="127" t="s">
        <v>197</v>
      </c>
      <c r="G9" s="160">
        <v>387.9</v>
      </c>
      <c r="H9" s="160">
        <v>387.9</v>
      </c>
      <c r="I9" s="161"/>
      <c r="J9" s="161"/>
      <c r="K9" s="161"/>
      <c r="L9" s="160">
        <v>387.9</v>
      </c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spans="1:23" ht="14.4">
      <c r="A10" s="126" t="s">
        <v>340</v>
      </c>
      <c r="B10" s="126" t="s">
        <v>195</v>
      </c>
      <c r="C10" s="147" t="s">
        <v>184</v>
      </c>
      <c r="D10" s="127" t="s">
        <v>185</v>
      </c>
      <c r="E10" s="126" t="s">
        <v>198</v>
      </c>
      <c r="F10" s="127" t="s">
        <v>199</v>
      </c>
      <c r="G10" s="160">
        <v>0.12</v>
      </c>
      <c r="H10" s="160">
        <v>0.12</v>
      </c>
      <c r="I10" s="161"/>
      <c r="J10" s="161"/>
      <c r="K10" s="161"/>
      <c r="L10" s="160">
        <v>0.12</v>
      </c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spans="1:23" ht="14.4">
      <c r="A11" s="126" t="s">
        <v>340</v>
      </c>
      <c r="B11" s="126" t="s">
        <v>195</v>
      </c>
      <c r="C11" s="147" t="s">
        <v>184</v>
      </c>
      <c r="D11" s="127" t="s">
        <v>185</v>
      </c>
      <c r="E11" s="126" t="s">
        <v>200</v>
      </c>
      <c r="F11" s="127" t="s">
        <v>201</v>
      </c>
      <c r="G11" s="160">
        <v>32.32</v>
      </c>
      <c r="H11" s="160">
        <v>32.32</v>
      </c>
      <c r="I11" s="161"/>
      <c r="J11" s="161"/>
      <c r="K11" s="161"/>
      <c r="L11" s="160">
        <v>32.32</v>
      </c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spans="1:23" ht="14.4">
      <c r="A12" s="126" t="s">
        <v>340</v>
      </c>
      <c r="B12" s="126" t="s">
        <v>195</v>
      </c>
      <c r="C12" s="147" t="s">
        <v>184</v>
      </c>
      <c r="D12" s="127" t="s">
        <v>185</v>
      </c>
      <c r="E12" s="126" t="s">
        <v>202</v>
      </c>
      <c r="F12" s="127" t="s">
        <v>203</v>
      </c>
      <c r="G12" s="160">
        <v>400.05</v>
      </c>
      <c r="H12" s="160">
        <v>400.05</v>
      </c>
      <c r="I12" s="161"/>
      <c r="J12" s="161"/>
      <c r="K12" s="161"/>
      <c r="L12" s="160">
        <v>400.05</v>
      </c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</row>
    <row r="13" spans="1:23" ht="14.4">
      <c r="A13" s="126" t="s">
        <v>340</v>
      </c>
      <c r="B13" s="126" t="s">
        <v>195</v>
      </c>
      <c r="C13" s="147" t="s">
        <v>184</v>
      </c>
      <c r="D13" s="127" t="s">
        <v>185</v>
      </c>
      <c r="E13" s="126" t="s">
        <v>202</v>
      </c>
      <c r="F13" s="127" t="s">
        <v>203</v>
      </c>
      <c r="G13" s="160">
        <v>151.30000000000001</v>
      </c>
      <c r="H13" s="160">
        <v>151.30000000000001</v>
      </c>
      <c r="I13" s="161"/>
      <c r="J13" s="161"/>
      <c r="K13" s="161"/>
      <c r="L13" s="160">
        <v>151.30000000000001</v>
      </c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</row>
    <row r="14" spans="1:23" ht="21.6">
      <c r="A14" s="126" t="s">
        <v>340</v>
      </c>
      <c r="B14" s="126" t="s">
        <v>204</v>
      </c>
      <c r="C14" s="147" t="s">
        <v>178</v>
      </c>
      <c r="D14" s="127" t="s">
        <v>179</v>
      </c>
      <c r="E14" s="126" t="s">
        <v>205</v>
      </c>
      <c r="F14" s="127" t="s">
        <v>206</v>
      </c>
      <c r="G14" s="160">
        <v>145.28</v>
      </c>
      <c r="H14" s="160">
        <v>145.28</v>
      </c>
      <c r="I14" s="161"/>
      <c r="J14" s="161"/>
      <c r="K14" s="161"/>
      <c r="L14" s="160">
        <v>145.28</v>
      </c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spans="1:23" ht="21.6">
      <c r="A15" s="126" t="s">
        <v>340</v>
      </c>
      <c r="B15" s="126" t="s">
        <v>204</v>
      </c>
      <c r="C15" s="147" t="s">
        <v>180</v>
      </c>
      <c r="D15" s="127" t="s">
        <v>181</v>
      </c>
      <c r="E15" s="126" t="s">
        <v>207</v>
      </c>
      <c r="F15" s="127" t="s">
        <v>208</v>
      </c>
      <c r="G15" s="160">
        <v>80.81</v>
      </c>
      <c r="H15" s="160">
        <v>80.81</v>
      </c>
      <c r="I15" s="161"/>
      <c r="J15" s="161"/>
      <c r="K15" s="161"/>
      <c r="L15" s="160">
        <v>80.81</v>
      </c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spans="1:23" ht="21.6">
      <c r="A16" s="126" t="s">
        <v>340</v>
      </c>
      <c r="B16" s="126" t="s">
        <v>204</v>
      </c>
      <c r="C16" s="147" t="s">
        <v>182</v>
      </c>
      <c r="D16" s="127" t="s">
        <v>183</v>
      </c>
      <c r="E16" s="126" t="s">
        <v>209</v>
      </c>
      <c r="F16" s="127" t="s">
        <v>210</v>
      </c>
      <c r="G16" s="160">
        <v>45.4</v>
      </c>
      <c r="H16" s="160">
        <v>45.4</v>
      </c>
      <c r="I16" s="161"/>
      <c r="J16" s="161"/>
      <c r="K16" s="161"/>
      <c r="L16" s="160">
        <v>45.4</v>
      </c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7" spans="1:23" ht="21.6">
      <c r="A17" s="126" t="s">
        <v>340</v>
      </c>
      <c r="B17" s="126" t="s">
        <v>204</v>
      </c>
      <c r="C17" s="147" t="s">
        <v>211</v>
      </c>
      <c r="D17" s="127" t="s">
        <v>247</v>
      </c>
      <c r="E17" s="126" t="s">
        <v>213</v>
      </c>
      <c r="F17" s="127" t="s">
        <v>214</v>
      </c>
      <c r="G17" s="160">
        <v>1.99</v>
      </c>
      <c r="H17" s="160">
        <v>1.99</v>
      </c>
      <c r="I17" s="161"/>
      <c r="J17" s="161"/>
      <c r="K17" s="161"/>
      <c r="L17" s="160">
        <v>1.99</v>
      </c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pans="1:23" ht="21.6">
      <c r="A18" s="126" t="s">
        <v>340</v>
      </c>
      <c r="B18" s="126" t="s">
        <v>204</v>
      </c>
      <c r="C18" s="147" t="s">
        <v>211</v>
      </c>
      <c r="D18" s="127" t="s">
        <v>212</v>
      </c>
      <c r="E18" s="126" t="s">
        <v>213</v>
      </c>
      <c r="F18" s="127" t="s">
        <v>214</v>
      </c>
      <c r="G18" s="160">
        <v>4.7699999999999996</v>
      </c>
      <c r="H18" s="160">
        <v>4.7699999999999996</v>
      </c>
      <c r="I18" s="161"/>
      <c r="J18" s="161"/>
      <c r="K18" s="161"/>
      <c r="L18" s="160">
        <v>4.7699999999999996</v>
      </c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spans="1:23" ht="21.6">
      <c r="A19" s="126" t="s">
        <v>340</v>
      </c>
      <c r="B19" s="126" t="s">
        <v>204</v>
      </c>
      <c r="C19" s="147" t="s">
        <v>211</v>
      </c>
      <c r="D19" s="127" t="s">
        <v>212</v>
      </c>
      <c r="E19" s="126" t="s">
        <v>213</v>
      </c>
      <c r="F19" s="127" t="s">
        <v>214</v>
      </c>
      <c r="G19" s="160">
        <v>3.96</v>
      </c>
      <c r="H19" s="160">
        <v>3.96</v>
      </c>
      <c r="I19" s="161"/>
      <c r="J19" s="161"/>
      <c r="K19" s="161"/>
      <c r="L19" s="160">
        <v>3.96</v>
      </c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spans="1:23" ht="14.4">
      <c r="A20" s="126" t="s">
        <v>340</v>
      </c>
      <c r="B20" s="126" t="s">
        <v>204</v>
      </c>
      <c r="C20" s="147" t="s">
        <v>184</v>
      </c>
      <c r="D20" s="127" t="s">
        <v>185</v>
      </c>
      <c r="E20" s="126" t="s">
        <v>213</v>
      </c>
      <c r="F20" s="127" t="s">
        <v>214</v>
      </c>
      <c r="G20" s="160">
        <v>6.31</v>
      </c>
      <c r="H20" s="160">
        <v>6.31</v>
      </c>
      <c r="I20" s="161"/>
      <c r="J20" s="161"/>
      <c r="K20" s="161"/>
      <c r="L20" s="160">
        <v>6.31</v>
      </c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spans="1:23" ht="14.4">
      <c r="A21" s="126" t="s">
        <v>340</v>
      </c>
      <c r="B21" s="126" t="s">
        <v>204</v>
      </c>
      <c r="C21" s="147" t="s">
        <v>180</v>
      </c>
      <c r="D21" s="127" t="s">
        <v>181</v>
      </c>
      <c r="E21" s="126" t="s">
        <v>215</v>
      </c>
      <c r="F21" s="127" t="s">
        <v>216</v>
      </c>
      <c r="G21" s="160">
        <v>2.2000000000000002</v>
      </c>
      <c r="H21" s="160">
        <v>2.2000000000000002</v>
      </c>
      <c r="I21" s="161"/>
      <c r="J21" s="161"/>
      <c r="K21" s="161"/>
      <c r="L21" s="160">
        <v>2.2000000000000002</v>
      </c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</row>
    <row r="22" spans="1:23" ht="14.4">
      <c r="A22" s="126" t="s">
        <v>340</v>
      </c>
      <c r="B22" s="126" t="s">
        <v>204</v>
      </c>
      <c r="C22" s="147" t="s">
        <v>180</v>
      </c>
      <c r="D22" s="127" t="s">
        <v>181</v>
      </c>
      <c r="E22" s="126" t="s">
        <v>215</v>
      </c>
      <c r="F22" s="127" t="s">
        <v>216</v>
      </c>
      <c r="G22" s="160">
        <v>34.799999999999997</v>
      </c>
      <c r="H22" s="160">
        <v>34.799999999999997</v>
      </c>
      <c r="I22" s="161"/>
      <c r="J22" s="161"/>
      <c r="K22" s="161"/>
      <c r="L22" s="160">
        <v>34.799999999999997</v>
      </c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</row>
    <row r="23" spans="1:23" ht="14.4">
      <c r="A23" s="126" t="s">
        <v>340</v>
      </c>
      <c r="B23" s="126" t="s">
        <v>217</v>
      </c>
      <c r="C23" s="147" t="s">
        <v>184</v>
      </c>
      <c r="D23" s="127" t="s">
        <v>185</v>
      </c>
      <c r="E23" s="126" t="s">
        <v>218</v>
      </c>
      <c r="F23" s="127" t="s">
        <v>217</v>
      </c>
      <c r="G23" s="160">
        <v>7.85</v>
      </c>
      <c r="H23" s="160">
        <v>7.85</v>
      </c>
      <c r="I23" s="161"/>
      <c r="J23" s="161"/>
      <c r="K23" s="161"/>
      <c r="L23" s="160">
        <v>7.85</v>
      </c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</row>
    <row r="24" spans="1:23" ht="14.4">
      <c r="A24" s="126" t="s">
        <v>340</v>
      </c>
      <c r="B24" s="126" t="s">
        <v>219</v>
      </c>
      <c r="C24" s="147" t="s">
        <v>184</v>
      </c>
      <c r="D24" s="127" t="s">
        <v>185</v>
      </c>
      <c r="E24" s="126" t="s">
        <v>221</v>
      </c>
      <c r="F24" s="127" t="s">
        <v>220</v>
      </c>
      <c r="G24" s="160">
        <v>4.47</v>
      </c>
      <c r="H24" s="160">
        <v>4.47</v>
      </c>
      <c r="I24" s="161"/>
      <c r="J24" s="161"/>
      <c r="K24" s="161"/>
      <c r="L24" s="160">
        <v>4.47</v>
      </c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</row>
    <row r="25" spans="1:23" ht="14.4">
      <c r="A25" s="126" t="s">
        <v>340</v>
      </c>
      <c r="B25" s="126" t="s">
        <v>219</v>
      </c>
      <c r="C25" s="147" t="s">
        <v>184</v>
      </c>
      <c r="D25" s="127" t="s">
        <v>185</v>
      </c>
      <c r="E25" s="126" t="s">
        <v>222</v>
      </c>
      <c r="F25" s="127" t="s">
        <v>223</v>
      </c>
      <c r="G25" s="160">
        <v>18.14</v>
      </c>
      <c r="H25" s="160">
        <v>18.14</v>
      </c>
      <c r="I25" s="161"/>
      <c r="J25" s="161"/>
      <c r="K25" s="161"/>
      <c r="L25" s="160">
        <v>18.14</v>
      </c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spans="1:23" ht="14.4">
      <c r="A26" s="126" t="s">
        <v>340</v>
      </c>
      <c r="B26" s="126" t="s">
        <v>219</v>
      </c>
      <c r="C26" s="147" t="s">
        <v>184</v>
      </c>
      <c r="D26" s="127" t="s">
        <v>185</v>
      </c>
      <c r="E26" s="126" t="s">
        <v>224</v>
      </c>
      <c r="F26" s="127" t="s">
        <v>225</v>
      </c>
      <c r="G26" s="160">
        <v>3.15</v>
      </c>
      <c r="H26" s="160">
        <v>3.15</v>
      </c>
      <c r="I26" s="161"/>
      <c r="J26" s="161"/>
      <c r="K26" s="161"/>
      <c r="L26" s="160">
        <v>3.15</v>
      </c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spans="1:23" ht="14.4">
      <c r="A27" s="126" t="s">
        <v>340</v>
      </c>
      <c r="B27" s="126" t="s">
        <v>219</v>
      </c>
      <c r="C27" s="147" t="s">
        <v>184</v>
      </c>
      <c r="D27" s="127" t="s">
        <v>185</v>
      </c>
      <c r="E27" s="126" t="s">
        <v>224</v>
      </c>
      <c r="F27" s="127" t="s">
        <v>225</v>
      </c>
      <c r="G27" s="160">
        <v>2.9</v>
      </c>
      <c r="H27" s="160">
        <v>2.9</v>
      </c>
      <c r="I27" s="161"/>
      <c r="J27" s="161"/>
      <c r="K27" s="161"/>
      <c r="L27" s="160">
        <v>2.9</v>
      </c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spans="1:23" ht="14.4">
      <c r="A28" s="126" t="s">
        <v>340</v>
      </c>
      <c r="B28" s="126" t="s">
        <v>219</v>
      </c>
      <c r="C28" s="147" t="s">
        <v>184</v>
      </c>
      <c r="D28" s="127" t="s">
        <v>185</v>
      </c>
      <c r="E28" s="126" t="s">
        <v>226</v>
      </c>
      <c r="F28" s="127" t="s">
        <v>227</v>
      </c>
      <c r="G28" s="160">
        <v>8.14</v>
      </c>
      <c r="H28" s="160">
        <v>8.14</v>
      </c>
      <c r="I28" s="161"/>
      <c r="J28" s="161"/>
      <c r="K28" s="161"/>
      <c r="L28" s="160">
        <v>8.14</v>
      </c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spans="1:23" ht="14.4">
      <c r="A29" s="126" t="s">
        <v>340</v>
      </c>
      <c r="B29" s="126" t="s">
        <v>219</v>
      </c>
      <c r="C29" s="147" t="s">
        <v>184</v>
      </c>
      <c r="D29" s="127" t="s">
        <v>185</v>
      </c>
      <c r="E29" s="126" t="s">
        <v>228</v>
      </c>
      <c r="F29" s="127" t="s">
        <v>229</v>
      </c>
      <c r="G29" s="160">
        <v>11.83</v>
      </c>
      <c r="H29" s="160">
        <v>11.83</v>
      </c>
      <c r="I29" s="161"/>
      <c r="J29" s="161"/>
      <c r="K29" s="161"/>
      <c r="L29" s="160">
        <v>11.83</v>
      </c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  <row r="30" spans="1:23" ht="14.4">
      <c r="A30" s="126" t="s">
        <v>340</v>
      </c>
      <c r="B30" s="126" t="s">
        <v>219</v>
      </c>
      <c r="C30" s="147" t="s">
        <v>184</v>
      </c>
      <c r="D30" s="127" t="s">
        <v>185</v>
      </c>
      <c r="E30" s="126" t="s">
        <v>230</v>
      </c>
      <c r="F30" s="127" t="s">
        <v>231</v>
      </c>
      <c r="G30" s="160">
        <v>12.62</v>
      </c>
      <c r="H30" s="160">
        <v>12.62</v>
      </c>
      <c r="I30" s="161"/>
      <c r="J30" s="161"/>
      <c r="K30" s="161"/>
      <c r="L30" s="160">
        <v>12.62</v>
      </c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</row>
    <row r="31" spans="1:23" ht="14.4">
      <c r="A31" s="126" t="s">
        <v>340</v>
      </c>
      <c r="B31" s="126" t="s">
        <v>219</v>
      </c>
      <c r="C31" s="147" t="s">
        <v>184</v>
      </c>
      <c r="D31" s="127" t="s">
        <v>185</v>
      </c>
      <c r="E31" s="126" t="s">
        <v>232</v>
      </c>
      <c r="F31" s="127" t="s">
        <v>233</v>
      </c>
      <c r="G31" s="160">
        <v>4.7300000000000004</v>
      </c>
      <c r="H31" s="160">
        <v>4.7300000000000004</v>
      </c>
      <c r="I31" s="161"/>
      <c r="J31" s="161"/>
      <c r="K31" s="161"/>
      <c r="L31" s="160">
        <v>4.7300000000000004</v>
      </c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2" spans="1:23" ht="14.4">
      <c r="A32" s="126" t="s">
        <v>340</v>
      </c>
      <c r="B32" s="126" t="s">
        <v>219</v>
      </c>
      <c r="C32" s="147" t="s">
        <v>184</v>
      </c>
      <c r="D32" s="127" t="s">
        <v>185</v>
      </c>
      <c r="E32" s="126" t="s">
        <v>234</v>
      </c>
      <c r="F32" s="127" t="s">
        <v>235</v>
      </c>
      <c r="G32" s="160">
        <v>4.9800000000000004</v>
      </c>
      <c r="H32" s="160">
        <v>4.9800000000000004</v>
      </c>
      <c r="I32" s="161"/>
      <c r="J32" s="161"/>
      <c r="K32" s="161"/>
      <c r="L32" s="160">
        <v>4.9800000000000004</v>
      </c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spans="1:23" ht="14.4">
      <c r="A33" s="126" t="s">
        <v>340</v>
      </c>
      <c r="B33" s="126" t="s">
        <v>219</v>
      </c>
      <c r="C33" s="147" t="s">
        <v>184</v>
      </c>
      <c r="D33" s="127" t="s">
        <v>185</v>
      </c>
      <c r="E33" s="126" t="s">
        <v>234</v>
      </c>
      <c r="F33" s="127" t="s">
        <v>235</v>
      </c>
      <c r="G33" s="160">
        <v>6</v>
      </c>
      <c r="H33" s="160">
        <v>6</v>
      </c>
      <c r="I33" s="161"/>
      <c r="J33" s="161"/>
      <c r="K33" s="161"/>
      <c r="L33" s="160">
        <v>6</v>
      </c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</row>
    <row r="34" spans="1:23" ht="14.4">
      <c r="A34" s="126" t="s">
        <v>340</v>
      </c>
      <c r="B34" s="126" t="s">
        <v>219</v>
      </c>
      <c r="C34" s="147" t="s">
        <v>184</v>
      </c>
      <c r="D34" s="127" t="s">
        <v>185</v>
      </c>
      <c r="E34" s="126" t="s">
        <v>234</v>
      </c>
      <c r="F34" s="127" t="s">
        <v>235</v>
      </c>
      <c r="G34" s="160">
        <v>19.920000000000002</v>
      </c>
      <c r="H34" s="160">
        <v>19.920000000000002</v>
      </c>
      <c r="I34" s="161"/>
      <c r="J34" s="161"/>
      <c r="K34" s="161"/>
      <c r="L34" s="160">
        <v>19.920000000000002</v>
      </c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</row>
    <row r="35" spans="1:23" ht="14.4">
      <c r="A35" s="126" t="s">
        <v>340</v>
      </c>
      <c r="B35" s="126" t="s">
        <v>236</v>
      </c>
      <c r="C35" s="147" t="s">
        <v>237</v>
      </c>
      <c r="D35" s="127" t="s">
        <v>249</v>
      </c>
      <c r="E35" s="126" t="s">
        <v>238</v>
      </c>
      <c r="F35" s="127" t="s">
        <v>239</v>
      </c>
      <c r="G35" s="160">
        <v>0.78</v>
      </c>
      <c r="H35" s="160">
        <v>0.78</v>
      </c>
      <c r="I35" s="161"/>
      <c r="J35" s="161"/>
      <c r="K35" s="161"/>
      <c r="L35" s="160">
        <v>0.78</v>
      </c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spans="1:23" ht="14.4">
      <c r="A36" s="126" t="s">
        <v>340</v>
      </c>
      <c r="B36" s="126" t="s">
        <v>240</v>
      </c>
      <c r="C36" s="147" t="s">
        <v>184</v>
      </c>
      <c r="D36" s="127" t="s">
        <v>185</v>
      </c>
      <c r="E36" s="126" t="s">
        <v>234</v>
      </c>
      <c r="F36" s="127" t="s">
        <v>235</v>
      </c>
      <c r="G36" s="160">
        <v>24</v>
      </c>
      <c r="H36" s="160">
        <v>24</v>
      </c>
      <c r="I36" s="161"/>
      <c r="J36" s="161"/>
      <c r="K36" s="161"/>
      <c r="L36" s="160">
        <v>24</v>
      </c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</row>
    <row r="37" spans="1:23" ht="14.4">
      <c r="A37" s="126" t="s">
        <v>340</v>
      </c>
      <c r="B37" s="126" t="s">
        <v>187</v>
      </c>
      <c r="C37" s="147" t="s">
        <v>186</v>
      </c>
      <c r="D37" s="127" t="s">
        <v>187</v>
      </c>
      <c r="E37" s="126" t="s">
        <v>241</v>
      </c>
      <c r="F37" s="127" t="s">
        <v>187</v>
      </c>
      <c r="G37" s="160">
        <v>146.09</v>
      </c>
      <c r="H37" s="160">
        <v>146.09</v>
      </c>
      <c r="I37" s="161"/>
      <c r="J37" s="161"/>
      <c r="K37" s="161"/>
      <c r="L37" s="160">
        <v>146.09</v>
      </c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</row>
    <row r="38" spans="1:23" ht="14.4">
      <c r="A38" s="126" t="s">
        <v>340</v>
      </c>
      <c r="B38" s="126" t="s">
        <v>242</v>
      </c>
      <c r="C38" s="147" t="s">
        <v>176</v>
      </c>
      <c r="D38" s="127" t="s">
        <v>177</v>
      </c>
      <c r="E38" s="126" t="s">
        <v>238</v>
      </c>
      <c r="F38" s="127" t="s">
        <v>239</v>
      </c>
      <c r="G38" s="160">
        <v>204</v>
      </c>
      <c r="H38" s="160">
        <v>204</v>
      </c>
      <c r="I38" s="161"/>
      <c r="J38" s="161"/>
      <c r="K38" s="161"/>
      <c r="L38" s="160">
        <v>204</v>
      </c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</row>
    <row r="39" spans="1:23" ht="14.4">
      <c r="A39" s="126" t="s">
        <v>340</v>
      </c>
      <c r="B39" s="126" t="s">
        <v>243</v>
      </c>
      <c r="C39" s="147" t="s">
        <v>184</v>
      </c>
      <c r="D39" s="127" t="s">
        <v>185</v>
      </c>
      <c r="E39" s="126" t="s">
        <v>200</v>
      </c>
      <c r="F39" s="127" t="s">
        <v>201</v>
      </c>
      <c r="G39" s="160">
        <v>152.44</v>
      </c>
      <c r="H39" s="160">
        <v>152.44</v>
      </c>
      <c r="I39" s="161"/>
      <c r="J39" s="161"/>
      <c r="K39" s="161"/>
      <c r="L39" s="160">
        <v>152.44</v>
      </c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</row>
    <row r="40" spans="1:23" ht="14.4">
      <c r="A40" s="126" t="s">
        <v>340</v>
      </c>
      <c r="B40" s="126" t="s">
        <v>243</v>
      </c>
      <c r="C40" s="147" t="s">
        <v>184</v>
      </c>
      <c r="D40" s="127" t="s">
        <v>185</v>
      </c>
      <c r="E40" s="126" t="s">
        <v>200</v>
      </c>
      <c r="F40" s="127" t="s">
        <v>201</v>
      </c>
      <c r="G40" s="160">
        <v>119.52</v>
      </c>
      <c r="H40" s="160">
        <v>119.52</v>
      </c>
      <c r="I40" s="161"/>
      <c r="J40" s="161"/>
      <c r="K40" s="161"/>
      <c r="L40" s="160">
        <v>119.52</v>
      </c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</row>
    <row r="41" spans="1:23" ht="21.6">
      <c r="A41" s="126" t="s">
        <v>340</v>
      </c>
      <c r="B41" s="128" t="s">
        <v>244</v>
      </c>
      <c r="C41" s="147" t="s">
        <v>184</v>
      </c>
      <c r="D41" s="129" t="s">
        <v>185</v>
      </c>
      <c r="E41" s="128" t="s">
        <v>246</v>
      </c>
      <c r="F41" s="129" t="s">
        <v>245</v>
      </c>
      <c r="G41" s="160">
        <v>6.6</v>
      </c>
      <c r="H41" s="160">
        <v>6.6</v>
      </c>
      <c r="I41" s="161"/>
      <c r="J41" s="161"/>
      <c r="K41" s="161"/>
      <c r="L41" s="160">
        <v>6.6</v>
      </c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</row>
    <row r="42" spans="1:23" ht="14.4">
      <c r="A42" s="240" t="s">
        <v>86</v>
      </c>
      <c r="B42" s="241"/>
      <c r="C42" s="241"/>
      <c r="D42" s="241"/>
      <c r="E42" s="241"/>
      <c r="F42" s="242"/>
      <c r="G42" s="160">
        <f>SUM(G9:G41)</f>
        <v>2055.3700000000003</v>
      </c>
      <c r="H42" s="160">
        <f>SUM(H9:H41)</f>
        <v>2055.3700000000003</v>
      </c>
      <c r="I42" s="148"/>
      <c r="J42" s="148"/>
      <c r="K42" s="148"/>
      <c r="L42" s="160">
        <f>SUM(L9:L41)</f>
        <v>2055.3700000000003</v>
      </c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 t="s">
        <v>47</v>
      </c>
    </row>
  </sheetData>
  <mergeCells count="29">
    <mergeCell ref="A2:W2"/>
    <mergeCell ref="A3:H3"/>
    <mergeCell ref="A4:A7"/>
    <mergeCell ref="B4:B7"/>
    <mergeCell ref="C4:C7"/>
    <mergeCell ref="D4:D7"/>
    <mergeCell ref="E4:E7"/>
    <mergeCell ref="F4:F7"/>
    <mergeCell ref="G4:W4"/>
    <mergeCell ref="G5:G7"/>
    <mergeCell ref="H5:M5"/>
    <mergeCell ref="N5:P5"/>
    <mergeCell ref="Q5:Q7"/>
    <mergeCell ref="R5:W5"/>
    <mergeCell ref="H6:I6"/>
    <mergeCell ref="J6:J7"/>
    <mergeCell ref="K6:K7"/>
    <mergeCell ref="L6:L7"/>
    <mergeCell ref="M6:M7"/>
    <mergeCell ref="N6:N7"/>
    <mergeCell ref="V6:V7"/>
    <mergeCell ref="W6:W7"/>
    <mergeCell ref="A42:F42"/>
    <mergeCell ref="O6:O7"/>
    <mergeCell ref="P6:P7"/>
    <mergeCell ref="R6:R7"/>
    <mergeCell ref="S6:S7"/>
    <mergeCell ref="T6:T7"/>
    <mergeCell ref="U6:U7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W10"/>
  <sheetViews>
    <sheetView workbookViewId="0">
      <selection activeCell="R31" sqref="R31"/>
    </sheetView>
  </sheetViews>
  <sheetFormatPr defaultRowHeight="12"/>
  <cols>
    <col min="1" max="16384" width="8.88671875" style="167"/>
  </cols>
  <sheetData>
    <row r="1" spans="1:23">
      <c r="E1" s="149"/>
      <c r="F1" s="149"/>
      <c r="G1" s="149"/>
      <c r="H1" s="149"/>
      <c r="I1" s="13"/>
      <c r="J1" s="13"/>
      <c r="K1" s="13"/>
      <c r="L1" s="13"/>
      <c r="M1" s="13"/>
      <c r="N1" s="13"/>
      <c r="O1" s="13"/>
      <c r="P1" s="13"/>
      <c r="Q1" s="13"/>
      <c r="W1" s="14" t="s">
        <v>334</v>
      </c>
    </row>
    <row r="2" spans="1:23" ht="28.8">
      <c r="A2" s="190" t="s">
        <v>335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</row>
    <row r="3" spans="1:23" ht="14.4">
      <c r="A3" s="223" t="s">
        <v>255</v>
      </c>
      <c r="B3" s="223"/>
      <c r="C3" s="249"/>
      <c r="D3" s="249"/>
      <c r="E3" s="249"/>
      <c r="F3" s="249"/>
      <c r="G3" s="249"/>
      <c r="H3" s="249"/>
      <c r="I3" s="164"/>
      <c r="J3" s="164"/>
      <c r="K3" s="164"/>
      <c r="L3" s="164"/>
      <c r="M3" s="164"/>
      <c r="N3" s="164"/>
      <c r="O3" s="164"/>
      <c r="P3" s="164"/>
      <c r="Q3" s="164"/>
      <c r="W3" s="170" t="s">
        <v>138</v>
      </c>
    </row>
    <row r="4" spans="1:23" ht="14.4">
      <c r="A4" s="248" t="s">
        <v>295</v>
      </c>
      <c r="B4" s="248" t="s">
        <v>306</v>
      </c>
      <c r="C4" s="248" t="s">
        <v>189</v>
      </c>
      <c r="D4" s="248" t="s">
        <v>296</v>
      </c>
      <c r="E4" s="248" t="s">
        <v>190</v>
      </c>
      <c r="F4" s="248" t="s">
        <v>191</v>
      </c>
      <c r="G4" s="248" t="s">
        <v>192</v>
      </c>
      <c r="H4" s="248" t="s">
        <v>193</v>
      </c>
      <c r="I4" s="248" t="s">
        <v>60</v>
      </c>
      <c r="J4" s="233" t="s">
        <v>336</v>
      </c>
      <c r="K4" s="233"/>
      <c r="L4" s="233"/>
      <c r="M4" s="233"/>
      <c r="N4" s="233" t="s">
        <v>194</v>
      </c>
      <c r="O4" s="233"/>
      <c r="P4" s="233"/>
      <c r="Q4" s="246" t="s">
        <v>66</v>
      </c>
      <c r="R4" s="233" t="s">
        <v>67</v>
      </c>
      <c r="S4" s="233"/>
      <c r="T4" s="233"/>
      <c r="U4" s="233"/>
      <c r="V4" s="233"/>
      <c r="W4" s="233"/>
    </row>
    <row r="5" spans="1:23" ht="14.4">
      <c r="A5" s="248"/>
      <c r="B5" s="248"/>
      <c r="C5" s="248"/>
      <c r="D5" s="248"/>
      <c r="E5" s="248"/>
      <c r="F5" s="248"/>
      <c r="G5" s="248"/>
      <c r="H5" s="248"/>
      <c r="I5" s="248"/>
      <c r="J5" s="233" t="s">
        <v>63</v>
      </c>
      <c r="K5" s="233"/>
      <c r="L5" s="246" t="s">
        <v>64</v>
      </c>
      <c r="M5" s="246" t="s">
        <v>65</v>
      </c>
      <c r="N5" s="246" t="s">
        <v>63</v>
      </c>
      <c r="O5" s="246" t="s">
        <v>64</v>
      </c>
      <c r="P5" s="246" t="s">
        <v>65</v>
      </c>
      <c r="Q5" s="246"/>
      <c r="R5" s="246" t="s">
        <v>62</v>
      </c>
      <c r="S5" s="246" t="s">
        <v>69</v>
      </c>
      <c r="T5" s="246" t="s">
        <v>147</v>
      </c>
      <c r="U5" s="246" t="s">
        <v>71</v>
      </c>
      <c r="V5" s="246" t="s">
        <v>72</v>
      </c>
      <c r="W5" s="246" t="s">
        <v>73</v>
      </c>
    </row>
    <row r="6" spans="1:23" ht="28.8">
      <c r="A6" s="248"/>
      <c r="B6" s="248"/>
      <c r="C6" s="248"/>
      <c r="D6" s="248"/>
      <c r="E6" s="248"/>
      <c r="F6" s="248"/>
      <c r="G6" s="248"/>
      <c r="H6" s="248"/>
      <c r="I6" s="248"/>
      <c r="J6" s="150" t="s">
        <v>62</v>
      </c>
      <c r="K6" s="150" t="s">
        <v>337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</row>
    <row r="7" spans="1:23">
      <c r="A7" s="151">
        <v>1</v>
      </c>
      <c r="B7" s="151">
        <v>2</v>
      </c>
      <c r="C7" s="151">
        <v>3</v>
      </c>
      <c r="D7" s="151">
        <v>4</v>
      </c>
      <c r="E7" s="151">
        <v>5</v>
      </c>
      <c r="F7" s="151">
        <v>6</v>
      </c>
      <c r="G7" s="151">
        <v>7</v>
      </c>
      <c r="H7" s="151">
        <v>8</v>
      </c>
      <c r="I7" s="151">
        <v>9</v>
      </c>
      <c r="J7" s="151">
        <v>10</v>
      </c>
      <c r="K7" s="151">
        <v>11</v>
      </c>
      <c r="L7" s="151">
        <v>12</v>
      </c>
      <c r="M7" s="151">
        <v>13</v>
      </c>
      <c r="N7" s="151">
        <v>14</v>
      </c>
      <c r="O7" s="151">
        <v>15</v>
      </c>
      <c r="P7" s="151">
        <v>16</v>
      </c>
      <c r="Q7" s="151">
        <v>17</v>
      </c>
      <c r="R7" s="151">
        <v>18</v>
      </c>
      <c r="S7" s="151">
        <v>19</v>
      </c>
      <c r="T7" s="151">
        <v>20</v>
      </c>
      <c r="U7" s="151">
        <v>21</v>
      </c>
      <c r="V7" s="151">
        <v>22</v>
      </c>
      <c r="W7" s="151">
        <v>23</v>
      </c>
    </row>
    <row r="8" spans="1:23">
      <c r="A8" s="48" t="s">
        <v>47</v>
      </c>
      <c r="B8" s="48"/>
      <c r="C8" s="48" t="s">
        <v>47</v>
      </c>
      <c r="D8" s="48" t="s">
        <v>47</v>
      </c>
      <c r="E8" s="48" t="s">
        <v>47</v>
      </c>
      <c r="F8" s="48" t="s">
        <v>47</v>
      </c>
      <c r="G8" s="48" t="s">
        <v>47</v>
      </c>
      <c r="H8" s="48" t="s">
        <v>47</v>
      </c>
      <c r="I8" s="152" t="s">
        <v>47</v>
      </c>
      <c r="J8" s="153" t="s">
        <v>47</v>
      </c>
      <c r="K8" s="153"/>
      <c r="L8" s="153" t="s">
        <v>47</v>
      </c>
      <c r="M8" s="153" t="s">
        <v>47</v>
      </c>
      <c r="N8" s="153" t="s">
        <v>47</v>
      </c>
      <c r="O8" s="153"/>
      <c r="P8" s="153"/>
      <c r="Q8" s="153" t="s">
        <v>47</v>
      </c>
      <c r="R8" s="153" t="s">
        <v>47</v>
      </c>
      <c r="S8" s="153" t="s">
        <v>47</v>
      </c>
      <c r="T8" s="153" t="s">
        <v>47</v>
      </c>
      <c r="U8" s="153"/>
      <c r="V8" s="153" t="s">
        <v>47</v>
      </c>
      <c r="W8" s="153" t="s">
        <v>47</v>
      </c>
    </row>
    <row r="9" spans="1:23">
      <c r="A9" s="217" t="s">
        <v>86</v>
      </c>
      <c r="B9" s="247"/>
      <c r="C9" s="247"/>
      <c r="D9" s="247"/>
      <c r="E9" s="247"/>
      <c r="F9" s="247"/>
      <c r="G9" s="247"/>
      <c r="H9" s="218"/>
      <c r="I9" s="154" t="s">
        <v>47</v>
      </c>
      <c r="J9" s="155" t="s">
        <v>47</v>
      </c>
      <c r="K9" s="156"/>
      <c r="L9" s="156" t="s">
        <v>47</v>
      </c>
      <c r="M9" s="156" t="s">
        <v>47</v>
      </c>
      <c r="N9" s="156" t="s">
        <v>47</v>
      </c>
      <c r="O9" s="156"/>
      <c r="P9" s="156"/>
      <c r="Q9" s="156" t="s">
        <v>47</v>
      </c>
      <c r="R9" s="156" t="s">
        <v>47</v>
      </c>
      <c r="S9" s="156" t="s">
        <v>47</v>
      </c>
      <c r="T9" s="156" t="s">
        <v>47</v>
      </c>
      <c r="U9" s="156"/>
      <c r="V9" s="156" t="s">
        <v>47</v>
      </c>
      <c r="W9" s="156" t="s">
        <v>47</v>
      </c>
    </row>
    <row r="10" spans="1:23">
      <c r="A10" s="167" t="s">
        <v>256</v>
      </c>
    </row>
  </sheetData>
  <mergeCells count="28">
    <mergeCell ref="N5:N6"/>
    <mergeCell ref="O5:O6"/>
    <mergeCell ref="A2:W2"/>
    <mergeCell ref="A3:H3"/>
    <mergeCell ref="A4:A6"/>
    <mergeCell ref="B4:B6"/>
    <mergeCell ref="C4:C6"/>
    <mergeCell ref="D4:D6"/>
    <mergeCell ref="E4:E6"/>
    <mergeCell ref="F4:F6"/>
    <mergeCell ref="G4:G6"/>
    <mergeCell ref="H4:H6"/>
    <mergeCell ref="W5:W6"/>
    <mergeCell ref="A9:H9"/>
    <mergeCell ref="P5:P6"/>
    <mergeCell ref="R5:R6"/>
    <mergeCell ref="S5:S6"/>
    <mergeCell ref="T5:T6"/>
    <mergeCell ref="U5:U6"/>
    <mergeCell ref="V5:V6"/>
    <mergeCell ref="I4:I6"/>
    <mergeCell ref="J4:M4"/>
    <mergeCell ref="N4:P4"/>
    <mergeCell ref="Q4:Q6"/>
    <mergeCell ref="R4:W4"/>
    <mergeCell ref="J5:K5"/>
    <mergeCell ref="L5:L6"/>
    <mergeCell ref="M5:M6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E26" sqref="E26"/>
    </sheetView>
  </sheetViews>
  <sheetFormatPr defaultColWidth="25" defaultRowHeight="12"/>
  <cols>
    <col min="1" max="5" width="25" style="172"/>
    <col min="6" max="6" width="25" style="173"/>
    <col min="7" max="7" width="25" style="172"/>
    <col min="8" max="9" width="25" style="173"/>
    <col min="10" max="10" width="25" style="172"/>
    <col min="11" max="16384" width="25" style="173"/>
  </cols>
  <sheetData>
    <row r="1" spans="1:10">
      <c r="J1" s="11" t="s">
        <v>338</v>
      </c>
    </row>
    <row r="2" spans="1:10" ht="28.8">
      <c r="A2" s="181" t="s">
        <v>339</v>
      </c>
      <c r="B2" s="190"/>
      <c r="C2" s="190"/>
      <c r="D2" s="190"/>
      <c r="E2" s="190"/>
      <c r="F2" s="191"/>
      <c r="G2" s="190"/>
      <c r="H2" s="191"/>
      <c r="I2" s="191"/>
      <c r="J2" s="190"/>
    </row>
    <row r="3" spans="1:10">
      <c r="A3" s="250" t="s">
        <v>255</v>
      </c>
      <c r="B3" s="251"/>
      <c r="C3" s="251"/>
      <c r="D3" s="251"/>
      <c r="E3" s="251"/>
      <c r="F3" s="252"/>
      <c r="G3" s="251"/>
      <c r="H3" s="252"/>
    </row>
    <row r="4" spans="1:10" ht="14.4">
      <c r="A4" s="139" t="s">
        <v>283</v>
      </c>
      <c r="B4" s="139" t="s">
        <v>284</v>
      </c>
      <c r="C4" s="139" t="s">
        <v>285</v>
      </c>
      <c r="D4" s="139" t="s">
        <v>286</v>
      </c>
      <c r="E4" s="139" t="s">
        <v>287</v>
      </c>
      <c r="F4" s="115" t="s">
        <v>288</v>
      </c>
      <c r="G4" s="139" t="s">
        <v>289</v>
      </c>
      <c r="H4" s="115" t="s">
        <v>290</v>
      </c>
      <c r="I4" s="115" t="s">
        <v>291</v>
      </c>
      <c r="J4" s="139" t="s">
        <v>292</v>
      </c>
    </row>
    <row r="5" spans="1:10" ht="14.4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115">
        <v>6</v>
      </c>
      <c r="G5" s="139">
        <v>7</v>
      </c>
      <c r="H5" s="115">
        <v>8</v>
      </c>
      <c r="I5" s="115">
        <v>9</v>
      </c>
      <c r="J5" s="139">
        <v>10</v>
      </c>
    </row>
    <row r="6" spans="1:10" ht="10.8">
      <c r="A6" s="10" t="s">
        <v>47</v>
      </c>
      <c r="B6" s="138"/>
      <c r="C6" s="138"/>
      <c r="D6" s="138"/>
      <c r="E6" s="140"/>
      <c r="F6" s="141"/>
      <c r="G6" s="140"/>
      <c r="H6" s="141"/>
      <c r="I6" s="141"/>
      <c r="J6" s="140"/>
    </row>
    <row r="7" spans="1:10" ht="10.8">
      <c r="A7" s="142" t="s">
        <v>47</v>
      </c>
      <c r="B7" s="142" t="s">
        <v>47</v>
      </c>
      <c r="C7" s="142" t="s">
        <v>47</v>
      </c>
      <c r="D7" s="142" t="s">
        <v>47</v>
      </c>
      <c r="E7" s="10" t="s">
        <v>47</v>
      </c>
      <c r="F7" s="142" t="s">
        <v>47</v>
      </c>
      <c r="G7" s="10" t="s">
        <v>47</v>
      </c>
      <c r="H7" s="142" t="s">
        <v>47</v>
      </c>
      <c r="I7" s="142" t="s">
        <v>47</v>
      </c>
      <c r="J7" s="10" t="s">
        <v>47</v>
      </c>
    </row>
    <row r="8" spans="1:10">
      <c r="A8" s="172" t="s">
        <v>256</v>
      </c>
    </row>
  </sheetData>
  <mergeCells count="2">
    <mergeCell ref="A2:J2"/>
    <mergeCell ref="A3:H3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区对下转移支付预算表09-1</vt:lpstr>
      <vt:lpstr>区对下转移支付绩效目标表09-2</vt:lpstr>
      <vt:lpstr>新增资产配置表10</vt:lpstr>
      <vt:lpstr>上级补助项目支出预算表11</vt:lpstr>
      <vt:lpstr>部门项目中期规划预算表12</vt:lpstr>
      <vt:lpstr>'财政拨款收支预算总表02-1'!Print_Titles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昆明市金殿名胜区</cp:lastModifiedBy>
  <cp:lastPrinted>2021-01-13T07:07:30Z</cp:lastPrinted>
  <dcterms:created xsi:type="dcterms:W3CDTF">2020-01-11T06:24:04Z</dcterms:created>
  <dcterms:modified xsi:type="dcterms:W3CDTF">2024-03-07T05:48:35Z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A1F51CA06D6F4E86816E1224AC1BD3BF</vt:lpwstr>
  </property>
</Properties>
</file>