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4"/>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件12 国有资产使用情况表" sheetId="12" r:id="rId12"/>
    <sheet name="附表13 部门整体支出绩效自评情况" sheetId="13" r:id="rId13"/>
    <sheet name="附表14 部门整体支出绩效自评表" sheetId="14" r:id="rId14"/>
    <sheet name="附表15 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<sst xmlns="http://schemas.openxmlformats.org/spreadsheetml/2006/main" count="1343" uniqueCount="662">
  <si>
    <t>收入支出决算表</t>
  </si>
  <si>
    <t>公开01表</t>
  </si>
  <si>
    <t>部门：昆明市盘龙区教育体育局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</si>
  <si>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</si>
  <si>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</si>
  <si>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</si>
  <si>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</si>
  <si>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</si>
  <si>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</si>
  <si>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</si>
  <si>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</si>
  <si>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</si>
  <si>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</si>
  <si>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</si>
  <si>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</si>
  <si>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</si>
  <si>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</si>
  <si>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</si>
  <si>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</si>
  <si>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</si>
  <si>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</si>
  <si>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</si>
  <si>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</si>
  <si>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</si>
  <si>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</si>
  <si>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</si>
  <si>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</si>
  <si>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</si>
  <si>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</si>
  <si>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</si>
  <si>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</si>
  <si>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</si>
  <si>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</si>
  <si>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</si>
  <si>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</si>
  <si>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</si>
  <si>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</si>
  <si>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</si>
  <si>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</si>
  <si>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</si>
  <si>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</si>
  <si>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</si>
  <si>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</si>
  <si>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</si>
  <si>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</si>
  <si>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</si>
  <si>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</si>
  <si>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</si>
  <si>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</si>
  <si>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</si>
  <si>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</si>
  <si>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</si>
  <si>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</si>
  <si>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</si>
  <si>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</si>
  <si>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</si>
  <si>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</si>
  <si>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</si>
  <si>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</si>
  <si>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</si>
  <si>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</si>
  <si>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</si>
  <si>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</si>
  <si>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</si>
  <si>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</si>
  <si>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</si>
  <si>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</si>
  <si>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</si>
  <si>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</si>
  <si>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</si>
  <si>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</si>
  <si>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</si>
  <si>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</si>
  <si>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</si>
  <si>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</si>
  <si>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</si>
  <si>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</si>
  <si>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</si>
  <si>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</si>
  <si>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</si>
  <si>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</si>
  <si>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</si>
  <si>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</si>
  <si>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</si>
  <si>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</si>
  <si>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</si>
  <si>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</si>
  <si>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</si>
  <si>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</si>
  <si>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</si>
  <si>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</si>
  <si>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</si>
  <si>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</si>
  <si>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</si>
  <si>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</si>
  <si>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</si>
  <si>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</si>
  <si>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</si>
  <si>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</si>
  <si>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</si>
  <si>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</si>
  <si>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</si>
  <si>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</si>
  <si>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</si>
  <si>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</si>
  <si>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</si>
  <si>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</si>
  <si>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</si>
  <si>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</si>
  <si>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</si>
  <si>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</si>
  <si>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</si>
  <si>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</si>
  <si>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</si>
  <si>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</si>
  <si>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</si>
  <si>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</si>
  <si>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</si>
  <si>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</si>
  <si>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</si>
  <si>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</si>
  <si>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</si>
  <si>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</si>
  <si>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</si>
  <si>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</si>
  <si>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</si>
  <si>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</si>
  <si>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</si>
  <si>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</si>
  <si>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</si>
  <si>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</si>
  <si>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</si>
  <si>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</si>
  <si>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</si>
  <si>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2013202</t>
  </si>
  <si>
    <t>一般行政管理事务</t>
  </si>
  <si>
    <t>20133</t>
  </si>
  <si>
    <t>宣传事务</t>
  </si>
  <si>
    <t>2013302</t>
  </si>
  <si>
    <t>20136</t>
  </si>
  <si>
    <t>其他共产党事务支出</t>
  </si>
  <si>
    <t>2013699</t>
  </si>
  <si>
    <t>20199</t>
  </si>
  <si>
    <t>其他一般公共服务支出</t>
  </si>
  <si>
    <t>2019999</t>
  </si>
  <si>
    <t>205</t>
  </si>
  <si>
    <t>教育支出</t>
  </si>
  <si>
    <t>20501</t>
  </si>
  <si>
    <t>教育管理事务</t>
  </si>
  <si>
    <t>2050101</t>
  </si>
  <si>
    <t>行政运行</t>
  </si>
  <si>
    <t>2050102</t>
  </si>
  <si>
    <t>2050103</t>
  </si>
  <si>
    <t>机关服务</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</si>
  <si>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</si>
  <si>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</si>
  <si>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</si>
  <si>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</si>
  <si>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</si>
  <si>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</si>
  <si>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</si>
  <si>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</si>
  <si>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</si>
  <si>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</si>
  <si>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</si>
  <si>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</si>
  <si>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</si>
  <si>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</si>
  <si>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</si>
  <si>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</si>
  <si>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</si>
  <si>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</si>
  <si>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</si>
  <si>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</si>
  <si>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</si>
  <si>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</si>
  <si>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20508</t>
  </si>
  <si>
    <t>进修及培训</t>
  </si>
  <si>
    <t>2050801</t>
  </si>
  <si>
    <t>教师进修</t>
  </si>
  <si>
    <t>20509</t>
  </si>
  <si>
    <t>教育费附加安排的支出</t>
  </si>
  <si>
    <t>2050999</t>
  </si>
  <si>
    <t>其他教育费附加安排的支出</t>
  </si>
  <si>
    <t>20599</t>
  </si>
  <si>
    <t>其他教育支出</t>
  </si>
  <si>
    <t>2059999</t>
  </si>
  <si>
    <t>207</t>
  </si>
  <si>
    <t>文化旅游体育与传媒支出</t>
  </si>
  <si>
    <t>20701</t>
  </si>
  <si>
    <t>文化和旅游</t>
  </si>
  <si>
    <t>2070107</t>
  </si>
  <si>
    <t>艺术表演团体</t>
  </si>
  <si>
    <t>2070109</t>
  </si>
  <si>
    <t>群众文化</t>
  </si>
  <si>
    <t>20703</t>
  </si>
  <si>
    <t>体育</t>
  </si>
  <si>
    <t>2070307</t>
  </si>
  <si>
    <t>体育场馆</t>
  </si>
  <si>
    <t>2070308</t>
  </si>
  <si>
    <t>群众体育</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</si>
  <si>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</si>
  <si>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</si>
  <si>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</si>
  <si>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</si>
  <si>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</si>
  <si>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</si>
  <si>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</si>
  <si>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</si>
  <si>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</si>
  <si>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</si>
  <si>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</si>
  <si>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</si>
  <si>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</si>
  <si>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</si>
  <si>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</si>
  <si>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</si>
  <si>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</si>
  <si>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</si>
  <si>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</si>
  <si>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</si>
  <si>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</si>
  <si>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</si>
  <si>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</si>
  <si>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</si>
  <si>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</si>
  <si>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</si>
  <si>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</si>
  <si>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</si>
  <si>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</si>
  <si>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</si>
  <si>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</si>
  <si>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</si>
  <si>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</si>
  <si>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</si>
  <si>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</si>
  <si>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</si>
  <si>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</si>
  <si>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</si>
  <si>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</si>
  <si>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</si>
  <si>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</si>
  <si>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</si>
  <si>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2296003</t>
  </si>
  <si>
    <t>用于体育事业的彩票公益金支出</t>
  </si>
  <si>
    <t>2296099</t>
  </si>
  <si>
    <t>用于其他社会公益事业的彩票公益金支出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</si>
  <si>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</si>
  <si>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</si>
  <si>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</si>
  <si>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</si>
  <si>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</si>
  <si>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</si>
  <si>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</si>
  <si>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</si>
  <si>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</si>
  <si>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</si>
  <si>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其他特殊教育支出</t>
  </si>
  <si>
    <t>培训支出</t>
  </si>
  <si>
    <t>体育竞赛</t>
  </si>
  <si>
    <t>用于文化事业的彩票公益金支出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</si>
  <si>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</si>
  <si>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</si>
  <si>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</si>
  <si>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</si>
  <si>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</si>
  <si>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</si>
  <si>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</si>
  <si>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</si>
  <si>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</si>
  <si>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</si>
  <si>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</si>
  <si>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</si>
  <si>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</si>
  <si>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</si>
  <si>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</si>
  <si>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</si>
  <si>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</si>
  <si>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</si>
  <si>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</si>
  <si>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</si>
  <si>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</si>
  <si>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</si>
  <si>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</si>
  <si>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</si>
  <si>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</si>
  <si>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</si>
  <si>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</si>
  <si>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</si>
  <si>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</si>
  <si>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2050205</t>
  </si>
  <si>
    <t>高等教育</t>
  </si>
  <si>
    <t>2050399</t>
  </si>
  <si>
    <t>其他职业教育支出</t>
  </si>
  <si>
    <t>2050799</t>
  </si>
  <si>
    <t>2070305</t>
  </si>
  <si>
    <t>213</t>
  </si>
  <si>
    <t>农林水支出</t>
  </si>
  <si>
    <t>21308</t>
  </si>
  <si>
    <t>普惠金融发展支出</t>
  </si>
  <si>
    <t>2130804</t>
  </si>
  <si>
    <t>创业担保贷款贴息及奖补</t>
  </si>
  <si>
    <t>2130899</t>
  </si>
  <si>
    <t>其他普惠金融发展支出</t>
  </si>
  <si>
    <t>注：本表反映部门本年度一般公共预算财政拨款的收支和年初、年末结转结余情况。</t>
  </si>
  <si>
    <t>一般公共预算财政拨款基本支出决算表</t>
  </si>
  <si>
    <t>公开06表</t>
  </si>
  <si>
    <t>科目编码</t>
  </si>
  <si>
    <t>301</t>
  </si>
  <si>
    <t>工资福利支出</t>
  </si>
  <si>
    <t>商品和服务支出</t>
  </si>
  <si>
    <t>资本性支出</t>
  </si>
  <si>
    <t>30101</t>
  </si>
  <si>
    <t xml:space="preserve">  基本工资</t>
  </si>
  <si>
    <t xml:space="preserve">  办公费</t>
  </si>
  <si>
    <t xml:space="preserve">  房屋建筑物购建</t>
  </si>
  <si>
    <t>30102</t>
  </si>
  <si>
    <t xml:space="preserve">  津贴补贴</t>
  </si>
  <si>
    <t xml:space="preserve">  印刷费</t>
  </si>
  <si>
    <t xml:space="preserve">  办公设备购置</t>
  </si>
  <si>
    <t>30103</t>
  </si>
  <si>
    <t xml:space="preserve">  奖金</t>
  </si>
  <si>
    <t xml:space="preserve">  咨询费</t>
  </si>
  <si>
    <t xml:space="preserve">  专用设备购置</t>
  </si>
  <si>
    <t>30106</t>
  </si>
  <si>
    <t xml:space="preserve">  伙食补助费</t>
  </si>
  <si>
    <t xml:space="preserve">  手续费</t>
  </si>
  <si>
    <t xml:space="preserve">  基础设施建设</t>
  </si>
  <si>
    <t>30107</t>
  </si>
  <si>
    <t xml:space="preserve">  绩效工资</t>
  </si>
  <si>
    <t xml:space="preserve">  水费</t>
  </si>
  <si>
    <t xml:space="preserve">  大型修缮</t>
  </si>
  <si>
    <t>30108</t>
  </si>
  <si>
    <t xml:space="preserve">  机关事业单位基本养老保险缴费</t>
  </si>
  <si>
    <t xml:space="preserve">  电费</t>
  </si>
  <si>
    <t xml:space="preserve">  信息网络及软件购置更新</t>
  </si>
  <si>
    <t>30109</t>
  </si>
  <si>
    <t xml:space="preserve">  职业年金缴费</t>
  </si>
  <si>
    <t xml:space="preserve">  邮电费</t>
  </si>
  <si>
    <t xml:space="preserve">  物资储备</t>
  </si>
  <si>
    <t>30110</t>
  </si>
  <si>
    <t xml:space="preserve">  职工基本医疗保险缴费</t>
  </si>
  <si>
    <t xml:space="preserve">  取暖费</t>
  </si>
  <si>
    <t xml:space="preserve">  土地补偿</t>
  </si>
  <si>
    <t>30111</t>
  </si>
  <si>
    <t xml:space="preserve">  公务员医疗补助缴费</t>
  </si>
  <si>
    <t xml:space="preserve">  物业管理费</t>
  </si>
  <si>
    <t xml:space="preserve">  安置补助</t>
  </si>
  <si>
    <t>30112</t>
  </si>
  <si>
    <t xml:space="preserve">  其他社会保障缴费</t>
  </si>
  <si>
    <t xml:space="preserve">  差旅费</t>
  </si>
  <si>
    <t xml:space="preserve">  地上附着物和青苗补偿</t>
  </si>
  <si>
    <t>30113</t>
  </si>
  <si>
    <t xml:space="preserve">  住房公积金</t>
  </si>
  <si>
    <t xml:space="preserve">  因公出国（境）费用</t>
  </si>
  <si>
    <t xml:space="preserve">  拆迁补偿</t>
  </si>
  <si>
    <t>30114</t>
  </si>
  <si>
    <t xml:space="preserve">  医疗费</t>
  </si>
  <si>
    <t xml:space="preserve">  维修(护)费</t>
  </si>
  <si>
    <t xml:space="preserve">  公务用车购置</t>
  </si>
  <si>
    <t>30199</t>
  </si>
  <si>
    <t xml:space="preserve">  其他工资福利支出</t>
  </si>
  <si>
    <t xml:space="preserve">  租赁费</t>
  </si>
  <si>
    <t xml:space="preserve">  其他交通工具购置</t>
  </si>
  <si>
    <t>303</t>
  </si>
  <si>
    <t>对个人和家庭的补助</t>
  </si>
  <si>
    <t xml:space="preserve">  会议费</t>
  </si>
  <si>
    <t xml:space="preserve">  文物和陈列品购置</t>
  </si>
  <si>
    <t>30301</t>
  </si>
  <si>
    <t xml:space="preserve">  离休费</t>
  </si>
  <si>
    <t xml:space="preserve">  培训费</t>
  </si>
  <si>
    <t xml:space="preserve">  无形资产购置</t>
  </si>
  <si>
    <t>30302</t>
  </si>
  <si>
    <t xml:space="preserve">  退休费</t>
  </si>
  <si>
    <t xml:space="preserve">  公务接待费</t>
  </si>
  <si>
    <t xml:space="preserve">  其他资本性支出</t>
  </si>
  <si>
    <t>30303</t>
  </si>
  <si>
    <t xml:space="preserve">  退职（役）费</t>
  </si>
  <si>
    <t xml:space="preserve">  专用材料费</t>
  </si>
  <si>
    <t>对企业补助</t>
  </si>
  <si>
    <t>30304</t>
  </si>
  <si>
    <t xml:space="preserve">  抚恤金</t>
  </si>
  <si>
    <t xml:space="preserve">  被装购置费</t>
  </si>
  <si>
    <t xml:space="preserve">  资本金注入</t>
  </si>
  <si>
    <t>30305</t>
  </si>
  <si>
    <t xml:space="preserve">  生活补助</t>
  </si>
  <si>
    <t xml:space="preserve">  专用燃料费</t>
  </si>
  <si>
    <t xml:space="preserve">  政府投资基金股权投资</t>
  </si>
  <si>
    <t>30306</t>
  </si>
  <si>
    <t xml:space="preserve">  救济费</t>
  </si>
  <si>
    <t xml:space="preserve">  劳务费</t>
  </si>
  <si>
    <t xml:space="preserve">  费用补贴</t>
  </si>
  <si>
    <t>30307</t>
  </si>
  <si>
    <t xml:space="preserve">  医疗费补助</t>
  </si>
  <si>
    <t xml:space="preserve">  委托业务费</t>
  </si>
  <si>
    <t xml:space="preserve">  利息补贴</t>
  </si>
  <si>
    <t>30308</t>
  </si>
  <si>
    <t xml:space="preserve">  助学金</t>
  </si>
  <si>
    <t xml:space="preserve">  工会经费</t>
  </si>
  <si>
    <t xml:space="preserve">  其他对企业补助</t>
  </si>
  <si>
    <t>30309</t>
  </si>
  <si>
    <t xml:space="preserve">  奖励金</t>
  </si>
  <si>
    <t xml:space="preserve">  福利费</t>
  </si>
  <si>
    <t>30310</t>
  </si>
  <si>
    <t xml:space="preserve">  个人农业生产补贴</t>
  </si>
  <si>
    <t xml:space="preserve">  公务用车运行维护费</t>
  </si>
  <si>
    <t xml:space="preserve">  国家赔偿费用支出</t>
  </si>
  <si>
    <t>30311</t>
  </si>
  <si>
    <t xml:space="preserve">  代缴社会保险费</t>
  </si>
  <si>
    <t xml:space="preserve">  其他交通费用</t>
  </si>
  <si>
    <t xml:space="preserve">  对民间非营利组织和群众性自治组织补贴</t>
  </si>
  <si>
    <t>30399</t>
  </si>
  <si>
    <t xml:space="preserve">  其他个人和家庭的补助支出</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</si>
  <si>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</si>
  <si>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</si>
  <si>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</si>
  <si>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</si>
  <si>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</si>
  <si>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</si>
  <si>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</si>
  <si>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</si>
  <si>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</si>
  <si>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</si>
  <si>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</si>
  <si>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</si>
  <si>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</si>
  <si>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</si>
  <si>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</si>
  <si>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</si>
  <si>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</si>
  <si>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</si>
  <si>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</si>
  <si>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</si>
  <si>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</si>
  <si>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</si>
  <si>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</si>
  <si>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</si>
  <si>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</si>
  <si>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</si>
  <si>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</si>
  <si>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</si>
  <si>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</si>
  <si>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</si>
  <si>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</si>
  <si>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</si>
  <si>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</si>
  <si>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昆明市盘龙区教育体育局没有国有资本经营收入，也没有国有资本经营安排的支出，故本表无数据</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</si>
  <si>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</si>
  <si>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</si>
  <si>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</si>
  <si>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</si>
  <si>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</si>
  <si>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</si>
  <si>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</si>
  <si>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</si>
  <si>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</si>
  <si>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</si>
  <si>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</si>
  <si>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</si>
  <si>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</si>
  <si>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</si>
  <si>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</si>
  <si>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</si>
  <si>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</si>
  <si>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</si>
  <si>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</si>
  <si>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</si>
  <si>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</si>
  <si>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</si>
  <si>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</si>
  <si>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</si>
  <si>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</si>
  <si>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</si>
  <si>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</si>
  <si>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</si>
  <si>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</si>
  <si>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</si>
  <si>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</si>
  <si>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</si>
  <si>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</si>
  <si>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</si>
  <si>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</si>
  <si>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</si>
  <si>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</si>
  <si>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</si>
  <si>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</si>
  <si>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</si>
  <si>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</si>
  <si>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</si>
  <si>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</si>
  <si>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昆明市盘龙区教育体育局</t>
  </si>
  <si>
    <t>资产总额</t>
  </si>
  <si>
    <t>资产原值合计</t>
  </si>
  <si>
    <t>流动资产</t>
  </si>
  <si>
    <t>固定资产</t>
  </si>
  <si>
    <t>对外投资/有价证券</t>
  </si>
  <si>
    <t>在建工程</t>
  </si>
  <si>
    <t>无形资产</t>
  </si>
  <si>
    <t>其他资产</t>
  </si>
  <si>
    <t>房屋构筑物</t>
  </si>
  <si>
    <t>车辆</t>
  </si>
  <si>
    <t>单价100万以上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</si>
  <si>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</si>
  <si>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</si>
  <si>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</si>
  <si>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</si>
  <si>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</si>
  <si>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</si>
  <si>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一、部门基本情况</t>
  </si>
  <si>
    <t>（一）部门概况</t>
  </si>
  <si>
    <t>昆明市盘龙区教育体育局2023年度部门决算编报的单位共69个。其中：行政单位1个，参照公务员法管理的事业单位0个，其他事业单位68个。昆明市盘龙区教育体育局2023年末实有人员编制4978人。其中：行政编制31人（含行政工勤编制3人），事业编制4947人（含参公管理事业编制0人）；在职在编实有行政人员30人（含行政工勤人员3人），参照公务员法管理事业人员0人，非参公管理事业人员4756人。</t>
  </si>
  <si>
    <t>（二）部门绩效目标的设立情况</t>
  </si>
  <si>
    <t>1、贯彻党的教育方针和国家关于教育工作的各项法规，坚持依法治教、依法行政。2、提供全区学校教育工作现状及其发展情况，为区委、区政府进行教育决策提供参考。3、指导全区教育系统的宣传教育工作、教职工思想政，4、治工作和社会主义精神文明建设工作。加强对辖区内义务教育的管理。按照管理权限对全区各级各类学校（含民办学校）的建立、调整、撤销进行审批或报批。</t>
  </si>
  <si>
    <t>（三）部门整体收支情况</t>
  </si>
  <si>
    <t>昆明市盘龙区教育体育局2023年度收入合计158,618.31万元。其中：财政拨款收入149,931.62万元；事业收入1,194.09万元（含教育收费993.39万元）；其他收入7,492.60万元，占总收入的4.72%。昆明市盘龙区教育体育局2023年度支出合计165,170.96万元。其中：基本支出106,057.82万元；项目支出59,113.14万元。</t>
  </si>
  <si>
    <t>（四）部门预算管理制度建设情况</t>
  </si>
  <si>
    <t>我局完善制定了《盘龙区教育局财务管理制度》、《盘龙区教育局收支管理内部控制制度》《专项资金管理办法（暂行）》、《固定资产管理制度》、《银行存款、现金管理制度》等各项管理制度，并根据《中华人民共和国预算法》、《财政部关于印发&lt;财政支出绩效评价管理暂行办法&gt;的通知》（财预【2011】285号）、等文件精神，严格进行预算管理。</t>
  </si>
  <si>
    <t>（五）严控“三公经费”支出情况</t>
  </si>
  <si>
    <t>2023年度财政拨款“三公”经费支出决算中，财政拨款“三公”经费支出年初预算为31.04万元，决算为7.83万元，完成年初预算的25.23%。其中：因公出国（境）费支出年初预算为0.00万元，决算为0.00万元，占财政拨款“三公”经费总支出决算的0.00%，完成年初预算的0.00%；公务用车购置费支出年初预算为0.00万元，决算为0.00万元，占财政拨款“三公”经费总支出决算的0.00%，完成年初预算的0.00%；公务用车运行维护费支出年初预算为29.04万元，决算为7.50万元，占财政拨款“三公”经费总支出决算的95.79%，完成年初预算的25.83%；公务接待费支出年初预算为2.00万元，决算为0.33万元，占财政拨款“三公”经费总支出决算的4.21%，完成年初预算的16.50%，具体是国内接待费支出决算0.33万元（其中：外事接待费支出决算0.00万元），国（境）外接待费支出决算0.00万元。</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</si>
  <si>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</si>
  <si>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</si>
  <si>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</si>
  <si>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</si>
  <si>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</si>
  <si>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1、设定符合实际情况的整体支出绩效目标，制定合理、可行的绩效考核指标，细化各业务科室考评指标，让各科室更明确自己的工作任务，以目标负责书为载体，落实责任，明确目标，强化工作结果考核，设置关键业绩指标和主要工作任务考核项目。2、采取调查问卷形式，及时了解项目进展情况，如出现偏差，应及时调整工作计划。</t>
  </si>
  <si>
    <t>2.组织实施</t>
  </si>
  <si>
    <t>1、组建绩效工作领导小组，建立健全绩效自评组织体系明确职责分工，切实开展绩效工作，拟定工作方案，明确推行计划。2、把考评过程与考评结果相结合，既重视过程，又关注结果。通过绩效考评工作，发现在管理上、工作效率上、工作能力上存在的问题并及时整改。不断完善队伍管理，提高工作效率。</t>
  </si>
  <si>
    <t>三、评价情况分析及综合评价结论</t>
  </si>
  <si>
    <t>1、绩效评价组根据过盘龙教体局提供的资料统计分析，盘龙教体局中长期规划目标设定明确，与政府中长期规划目标相适应，且与部门职能相适应。2、绩效评价组根据过盘龙教体局提供的资料统计分析，盘龙教体局年度工作目标的设定明确合理。3、局整体绩效目标与部门职能、年度工作目标的一致。4、局整体绩效目标所设定的绩效指标依据部门工作目标和工作任务进行细化、量化，绩效指标可衡量。5、加强预算管理、规范财务行为而制定的财务管理制度健全完整，制定了《盘龙区教育局预算管理内部控制制度》，《盘龙区教育局收支管理内部控制制度》等。6、局财务监控监督工作的有效，核定了相关《盘龙区教育局机关公务接待、会议、差旅审批管理办法》(盘教办〔2018〕2号文)，《盘龙区教育局专项资金使用管理办法》（盘教计财〔2018〕20号文），《盘龙区教育局现金使用管理办法》（盘教计财〔2018〕21号文），《教育局机关报账要求》等。7、局加强资产管理、规范资产使用而制定的资产管理制度健全完整。8、局部门发展对社会发展影响巨大，推动教育事业的发展。9、局按规定内容在盘龙区政府门户网按时公开了预决算信息，基础数据信息和会计信息资料真实。</t>
  </si>
  <si>
    <t>四、存在的问题和整改情况</t>
  </si>
  <si>
    <t>1.项目指标设定不完整、指标细化分解不到位，2.部分项目日常管理资料不齐全且未及时归档，3.年初预算编制不够完善，预算准确率有待提高，4.预算绩效管理工作的重要性缺乏认识。整改情况：1. 科学编制预算，加强预算执行监督，2. 健全和完善考核体系，强化考核管理。3.加强对项目的监督管理，确保专项资金使用合规，为保证项目的正常实施，建议加强和完善对项目实施和资金使用的跟踪监督管理，进行不定期抽查跟踪项目实施进度和资金使用规范情况，确保专项资金按批复的计划和规定的范围使用，建立健全专项资金筹集、拨付、使用的内部监督制约机制，确保专项资金使用合规。4.建立健全的绩效自评框架体系，自觉对预算执行绩效跟踪，并将预算执行中存在的问题和整改措施报主管部门，由主管部门审核汇总后报区财政局。5、积极组织学习，深入理解预算绩效管理的重要性及相关制度文件。明确绩效目标。结合单位或项目自身情况制定合理可行的绩效指标，指标应当具体细化，应从数量、质量、成本和时效等方面进行细化，尽量进行定标表述，不能以量化形式表述的，采用定性的分级分档形式表述。6、加强绩效评价学习，加强预算单位绩效评价工作重要性的认识。通过加强学习和培训，提高绩效自评工作质量和水平。</t>
  </si>
  <si>
    <t>五、绩效自评结果应用</t>
  </si>
  <si>
    <t>绩效评价资料，包括项目业务资料、财务资料和统计数据等资料的分析、计算和核查，盘龙教体局部门整体支出绩效评价综合得分为98分，自评评价结果为“优”。</t>
  </si>
  <si>
    <t>六、主要经验及做法</t>
  </si>
  <si>
    <t>1、组建绩效工作领导小组，建立健全绩效自评组织体系明确职责分工，切实开展绩效工作，拟定工作方案，明确推行计划。2、设定符合实际情况的整体支出绩效目标，制定合理、可行的绩效考核指标，细化各业务科室考评指标，让各科室更明确自己的工作任务，以目标负责书为载体，落实责任，明确目标，强化工作结果考核，设置关键业绩指标和主要工作任务考核项目。3、采取调查问卷形式，及时了解项目进展情况，如出现偏差，应及时调整工作计划。4、把考评过程与考评结果相结合，既重视过程，又关注结果。通过绩效考评工作，发现在管理上、工作效率上、工作能力上存在的问题并及时整改。不断完善队伍管理，提高工作效率。</t>
  </si>
  <si>
    <t>七、其他需说明的情况</t>
  </si>
  <si>
    <t>无</t>
  </si>
  <si>
    <t>备注：涉密部门和涉密信息按保密规定不公开。</t>
  </si>
  <si>
    <t>附表14</t>
  </si>
  <si>
    <t>2023年度部门整体支出绩效自评表</t>
  </si>
  <si>
    <t>部门名称</t>
  </si>
  <si>
    <t>内容</t>
  </si>
  <si>
    <t>说明</t>
  </si>
  <si>
    <t>部门总体目标</t>
  </si>
  <si>
    <t>部门职责</t>
  </si>
  <si>
    <t>1.贯彻党的教育方针和国家关于教育工作的各项法规，坚持依法治教。
2.根据昆明市盘龙区经济和社会发展总体规划要求，研究制定昆明市盘龙区教育事业改革与发展规划和各项计划，宏观调控昆明市盘龙区各类教育的协调发展。
3.领导所属学校、幼儿园、事业单位党的工作和群团组织管理。
4.加强对昆明市盘龙区辖区内基础教育的管理。
5.负责管理昆明市盘龙区本级教育经费，编制教育经费的预决算，负责对学校及其他教育单位教育经费的监督管理。
6.指导昆明市盘龙区各级各类学校做好德育、卫生、艺术和国防教育等工作。
7.指导昆明市盘龙区中小学校的保卫、安全、稳定工作。
8.负责昆明市盘龙区体育竞赛，学校体育工作，群众体育工作及全民健身基础设施建设等体育相关工作。
9.承办中共昆明市盘龙区委员会、昆明市盘龙区政府和上级机关交办的其他事项。</t>
  </si>
  <si>
    <t>总体绩效目标</t>
  </si>
  <si>
    <t>一、部门年度目标</t>
  </si>
  <si>
    <t>财年</t>
  </si>
  <si>
    <t>目标</t>
  </si>
  <si>
    <t>实际完成情况</t>
  </si>
  <si>
    <t>2023</t>
  </si>
  <si>
    <t>1.贯彻好党和国家教育方针及各项法律法规，根据本区经济和社会发展总体规划要求，研究制定全区教育事业改革与发展规划和各项计划，宏观调控本区各类教育的协调发展。管理和指导好全区学前教育、义务教育、高中阶段教育、特殊教育、职业教育以及民办教育。2.始终坚持教育优先发展战略地位不动摇，把教育作为先导性、全局性、基础性事业来抓，大力实施“科教兴区，人才强区”战略，大力弘扬“用心做教育，全力谋发展”为核心的盘龙教育精神，努力推进盘龙教育持续发展。3.整合城乡教育资源，健全教育发展体系，努力提升教育水平，加大教师队伍建设力度，全力打造教育强区。</t>
  </si>
  <si>
    <t>1.党的领导得到全面加强。坚持“围绕教育抓党建、抓好党建促教育”理念，健全完善区委统一领导、党政齐抓共管、部门各负其责的教育工作领导体制，结合各学校、幼儿园实际高位谋划党建工作，以党建引领推动各项教育教学工作提质争优。在全区公办学校全面建立党组织领导的校长负责制，以精准施策“改”出学校治理新成效，以调查研究“找”出高质量发展新路径，以配强班子“显”出干部队伍新活力，持续推进全面从严治党向纵深发展。
2.立德树人根本任务有效落实。盘龙区坚持以习近平新时代中国特色社会主义思想和习近平总书记关于教育的重要论述为指导，全面贯彻党的教育方针，实现全员全过程全方位育人。一是探索区域合作共建。二是加强思政队伍建设。三是打造精品思政课。四是全面开展劳动教育。
3.优质教育资源供给持续增加。围绕片区教育需求，加大经费投入，加快年度重点项目建设。一是加快政府投资重点项目建设。投入实施零星修缮工程，校园校舍排危整治工作基本完成。二是加快城中村改造配建项目建设。
4.教育公平得到有效保障。一是稳妥做好招生工作。二是依法做好控辍保学。从“动态归零”向“常规清零”稳步推进。三是健全完善学生资助体系。四是扎实推进学校、幼儿园督导评估工作。
5.师资队伍持续优化。一是大力引进优秀教师。二是加强骨干教师培养。三是抓好职称评审。四是做好评优评先推荐。五是创新推行学校成长共同体。六是大力选树师德典型。
6.教育改革不断深化。一是科学实施集团化办学。二是深化教育督导体制机制改革，提升教育督导水平。三是谋划推动教育高质量发展。四是扎实推进教育综合治理。
7.校园安全防线不断筑牢。一是毫不松懈抓好传染病防控及食品安全管理工作。二是继续加强“三防”建设。三是高度重视隐患排查和整改工作。四是加强法治宣传教育。 
8.体育科技发展再创佳绩。一是全面加强学校体育。二是广泛开展全民健身活动。三是抓好社会体育指导员培训。四是抓好全民健身服务设施建设。五是积极引导培育青少年科创人才。</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</si>
  <si>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</si>
  <si>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</si>
  <si>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</si>
  <si>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</si>
  <si>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</si>
  <si>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</si>
  <si>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</si>
  <si>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</si>
  <si>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</si>
  <si>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</si>
  <si>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</si>
  <si>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</si>
  <si>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</si>
  <si>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</si>
  <si>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昆明市盘龙区教育体育局整体支出</t>
  </si>
  <si>
    <t>一级</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</si>
  <si>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</si>
  <si>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</si>
  <si>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</si>
  <si>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</si>
  <si>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</si>
  <si>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</si>
  <si>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</si>
  <si>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</si>
  <si>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</si>
  <si>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</si>
  <si>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</si>
  <si>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盘龙区教育体育局整体绩效目标经费涉及学校（园）</t>
  </si>
  <si>
    <t xml:space="preserve">＝
＞
＜
≥
≤
</t>
  </si>
  <si>
    <t>69</t>
  </si>
  <si>
    <t>所</t>
  </si>
  <si>
    <t>质量指标</t>
  </si>
  <si>
    <t>满足教育局机关、学校、单位日常办公需求及相关教育教学活动的顺利开展</t>
  </si>
  <si>
    <t>保证教学活动顺利开展</t>
  </si>
  <si>
    <t>时效指标</t>
  </si>
  <si>
    <t>盘龙区教育体育局整体绩效目标经费项目完成时间</t>
  </si>
  <si>
    <t>时间</t>
  </si>
  <si>
    <t>已完成</t>
  </si>
  <si>
    <t>成本指标</t>
  </si>
  <si>
    <t>万元</t>
  </si>
  <si>
    <t>效益指标</t>
  </si>
  <si>
    <t>经济效益
指标</t>
  </si>
  <si>
    <t>推动教育事业的发展，带动周边经济发展。</t>
  </si>
  <si>
    <t>教学效益增加</t>
  </si>
  <si>
    <t>年</t>
  </si>
  <si>
    <t>社会效益
指标</t>
  </si>
  <si>
    <t>逐年提高办学水平，改善教学硬件设施，保证教育教学的正常进行，为进一步实行好九年义务教育做保障</t>
  </si>
  <si>
    <t>逐年提高办学水平</t>
  </si>
  <si>
    <t>生态效益
指标</t>
  </si>
  <si>
    <t>对辖区部分学校进行建设，与周边所规划的功能及环境相容，相互之间不会产生影响，给周围环境影响不大，符合国家环境评价报告要求。</t>
  </si>
  <si>
    <t>带动生态的发展</t>
  </si>
  <si>
    <t>带动生态的发展。</t>
  </si>
  <si>
    <t>可持续影响
指标</t>
  </si>
  <si>
    <t>实现更高水平的普及教育、提供更加丰富的优质教育，促进盘龙教育事业的均衡发展</t>
  </si>
  <si>
    <t>实现更高水平的普及教育</t>
  </si>
  <si>
    <t>满意度指标</t>
  </si>
  <si>
    <t>服务对象满意度指标等</t>
  </si>
  <si>
    <t>辖区内广大教职工、学生、家长满意度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</si>
  <si>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</si>
  <si>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</si>
  <si>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</si>
  <si>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</si>
  <si>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</si>
  <si>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</si>
  <si>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</si>
  <si>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项目名称</t>
  </si>
  <si>
    <t>编外用工人员经费、安保经费等所有项目</t>
  </si>
  <si>
    <t>主管部门</t>
  </si>
  <si>
    <t>实施单位</t>
  </si>
  <si>
    <t>全区公办中小学幼儿园</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</si>
  <si>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</si>
  <si>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</si>
  <si>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</si>
  <si>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</si>
  <si>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</si>
  <si>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</si>
  <si>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</si>
  <si>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</si>
  <si>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</si>
  <si>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</si>
  <si>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</si>
  <si>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</si>
  <si>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认真贯彻落实中央、省、市、区学校安全稳定工作会议精神，保证教育教学正常开展。</t>
  </si>
  <si>
    <t>绩效评价组根据项目实施单位提供的资料，截至2023年12月31日，完成率100%，该项目基本完成。</t>
  </si>
  <si>
    <t>绩效指标</t>
  </si>
  <si>
    <t xml:space="preserve">年度指标值 </t>
  </si>
  <si>
    <t>盘龙区教育体育局整体绩效目标经费涉及学校（园）</t>
  </si>
  <si>
    <t>提高教育教学质量；保障教学工作顺利开展</t>
  </si>
  <si>
    <t>提高教育教学质量</t>
  </si>
  <si>
    <t>2023年内完成</t>
  </si>
  <si>
    <t>2023年1月-12月</t>
  </si>
  <si>
    <t>动教育事业的发展，带动周边经济发展。</t>
  </si>
  <si>
    <t>带动教育事业的发展，带动周边经济发展。</t>
  </si>
  <si>
    <t>逐年提高</t>
  </si>
  <si>
    <t>增强广大师生的保护环境，爱护地球的意识。</t>
  </si>
  <si>
    <t>保护环境</t>
  </si>
  <si>
    <t>教育发展需要不断的补充教师新鲜血液，提高普及教育</t>
  </si>
  <si>
    <t>教师、学生、家长满意度</t>
  </si>
  <si>
    <t>95</t>
  </si>
  <si>
    <t>%</t>
  </si>
  <si>
    <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</si>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</sst>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 numFmtId="179" formatCode="0.00_ "/>
    <numFmt numFmtId="180" formatCode="0.0_ "/>
  </numFmts>
  <fonts count="52">
    <font>
      <sz val="11"/>
      <color indexed="8"/>
      <name val="宋体"/>
      <charset val="134"/>
      <scheme val="minor"/>
    </font>
    <font>
      <sz val="11"/>
      <color indexed="8"/>
      <name val="宋体"/>
      <charset val="134"/>
    </font>
    <font>
      <sz val="10"/>
      <name val="Arial"/>
      <charset val="0"/>
    </font>
    <font>
      <sz val="11"/>
      <color theme="1"/>
      <name val="宋体"/>
      <charset val="134"/>
    </font>
    <font>
      <b/>
      <sz val="18"/>
      <color theme="1"/>
      <name val="宋体"/>
      <charset val="134"/>
      <scheme val="minor"/>
    </font>
    <font>
      <b/>
      <sz val="18"/>
      <name val="宋体"/>
      <charset val="134"/>
      <scheme val="minor"/>
    </font>
    <font>
      <sz val="10"/>
      <color theme="1"/>
      <name val="宋体"/>
      <charset val="134"/>
      <scheme val="minor"/>
    </font>
    <font>
      <sz val="10"/>
      <color indexed="8"/>
      <name val="宋体"/>
      <charset val="134"/>
      <scheme val="minor"/>
    </font>
    <font>
      <b/>
      <sz val="10"/>
      <color theme="1"/>
      <name val="宋体"/>
      <charset val="134"/>
      <scheme val="minor"/>
    </font>
    <font>
      <b/>
      <sz val="10"/>
      <color rgb="FF0070C0"/>
      <name val="宋体"/>
      <charset val="134"/>
      <scheme val="minor"/>
    </font>
    <font>
      <sz val="10"/>
      <name val="宋体"/>
      <charset val="134"/>
    </font>
    <font>
      <sz val="9"/>
      <color indexed="8"/>
      <name val="宋体"/>
      <charset val="134"/>
      <scheme val="minor"/>
    </font>
    <font>
      <sz val="12"/>
      <color indexed="8"/>
      <name val="宋体"/>
      <charset val="134"/>
    </font>
    <font>
      <b/>
      <sz val="18"/>
      <color theme="1"/>
      <name val="宋体"/>
      <charset val="134"/>
    </font>
    <font>
      <sz val="10"/>
      <color theme="1"/>
      <name val="宋体"/>
      <charset val="134"/>
    </font>
    <font>
      <b/>
      <sz val="10"/>
      <color indexed="8"/>
      <name val="宋体"/>
      <charset val="134"/>
    </font>
    <font>
      <sz val="12"/>
      <color theme="1"/>
      <name val="宋体"/>
      <charset val="134"/>
    </font>
    <font>
      <b/>
      <sz val="12"/>
      <color indexed="8"/>
      <name val="宋体"/>
      <charset val="134"/>
    </font>
    <font>
      <b/>
      <sz val="12"/>
      <color theme="1"/>
      <name val="宋体"/>
      <charset val="134"/>
    </font>
    <font>
      <b/>
      <sz val="11"/>
      <color theme="1"/>
      <name val="宋体"/>
      <charset val="134"/>
    </font>
    <font>
      <b/>
      <sz val="11"/>
      <color indexed="8"/>
      <name val="宋体"/>
      <charset val="134"/>
    </font>
    <font>
      <sz val="12"/>
      <color theme="1"/>
      <name val="宋体"/>
      <charset val="134"/>
      <scheme val="minor"/>
    </font>
    <font>
      <sz val="10"/>
      <color indexed="8"/>
      <name val="宋体"/>
      <charset val="134"/>
    </font>
    <font>
      <sz val="12"/>
      <name val="宋体"/>
      <charset val="134"/>
    </font>
    <font>
      <sz val="22"/>
      <color indexed="8"/>
      <name val="宋体"/>
      <charset val="134"/>
    </font>
    <font>
      <sz val="10"/>
      <color indexed="8"/>
      <name val="Arial"/>
      <charset val="0"/>
    </font>
    <font>
      <sz val="10"/>
      <color rgb="FF000000"/>
      <name val="宋体"/>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5" borderId="19"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0" applyNumberFormat="0" applyFill="0" applyAlignment="0" applyProtection="0">
      <alignment vertical="center"/>
    </xf>
    <xf numFmtId="0" fontId="39" fillId="0" borderId="20" applyNumberFormat="0" applyFill="0" applyAlignment="0" applyProtection="0">
      <alignment vertical="center"/>
    </xf>
    <xf numFmtId="0" fontId="40" fillId="0" borderId="21" applyNumberFormat="0" applyFill="0" applyAlignment="0" applyProtection="0">
      <alignment vertical="center"/>
    </xf>
    <xf numFmtId="0" fontId="40" fillId="0" borderId="0" applyNumberFormat="0" applyFill="0" applyBorder="0" applyAlignment="0" applyProtection="0">
      <alignment vertical="center"/>
    </xf>
    <xf numFmtId="0" fontId="41" fillId="6" borderId="22" applyNumberFormat="0" applyAlignment="0" applyProtection="0">
      <alignment vertical="center"/>
    </xf>
    <xf numFmtId="0" fontId="42" fillId="7" borderId="23" applyNumberFormat="0" applyAlignment="0" applyProtection="0">
      <alignment vertical="center"/>
    </xf>
    <xf numFmtId="0" fontId="43" fillId="7" borderId="22" applyNumberFormat="0" applyAlignment="0" applyProtection="0">
      <alignment vertical="center"/>
    </xf>
    <xf numFmtId="0" fontId="44" fillId="8" borderId="24" applyNumberFormat="0" applyAlignment="0" applyProtection="0">
      <alignment vertical="center"/>
    </xf>
    <xf numFmtId="0" fontId="45" fillId="0" borderId="25" applyNumberFormat="0" applyFill="0" applyAlignment="0" applyProtection="0">
      <alignment vertical="center"/>
    </xf>
    <xf numFmtId="0" fontId="46" fillId="0" borderId="26" applyNumberFormat="0" applyFill="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0" fillId="35" borderId="0" applyNumberFormat="0" applyBorder="0" applyAlignment="0" applyProtection="0">
      <alignment vertical="center"/>
    </xf>
    <xf numFmtId="0" fontId="23" fillId="0" borderId="0"/>
    <xf numFmtId="0" fontId="1" fillId="0" borderId="0"/>
    <xf numFmtId="0" fontId="1" fillId="0" borderId="0">
      <alignment vertical="center"/>
    </xf>
  </cellStyleXfs>
  <cellXfs count="213">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Alignment="1">
      <alignment wrapText="1"/>
    </xf>
    <xf numFmtId="0" fontId="4" fillId="0" borderId="0" xfId="50" applyFont="1" applyFill="1" applyAlignment="1">
      <alignment horizontal="center" vertical="center" wrapText="1"/>
    </xf>
    <xf numFmtId="0" fontId="5" fillId="0" borderId="0" xfId="50" applyFont="1" applyFill="1" applyAlignment="1">
      <alignment horizontal="center" vertical="center" wrapText="1"/>
    </xf>
    <xf numFmtId="0" fontId="6" fillId="0" borderId="1" xfId="5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49" fontId="7" fillId="0" borderId="1" xfId="50" applyNumberFormat="1" applyFont="1" applyFill="1" applyBorder="1" applyAlignment="1">
      <alignment horizontal="center" vertical="center" wrapText="1"/>
    </xf>
    <xf numFmtId="49" fontId="6" fillId="0" borderId="1" xfId="50" applyNumberFormat="1" applyFont="1" applyFill="1" applyBorder="1" applyAlignment="1">
      <alignment horizontal="left" vertical="center" wrapText="1"/>
    </xf>
    <xf numFmtId="0" fontId="7" fillId="0" borderId="1" xfId="50" applyFont="1" applyFill="1" applyBorder="1" applyAlignment="1">
      <alignment horizontal="center" vertical="center" wrapText="1"/>
    </xf>
    <xf numFmtId="0" fontId="6" fillId="0" borderId="1" xfId="50" applyFont="1" applyFill="1" applyBorder="1" applyAlignment="1">
      <alignment vertical="center" wrapText="1"/>
    </xf>
    <xf numFmtId="176" fontId="6" fillId="0" borderId="1" xfId="50" applyNumberFormat="1" applyFont="1" applyFill="1" applyBorder="1" applyAlignment="1">
      <alignment horizontal="right" vertical="center" wrapText="1"/>
    </xf>
    <xf numFmtId="9" fontId="7" fillId="0" borderId="1" xfId="3" applyFont="1" applyFill="1" applyBorder="1" applyAlignment="1" applyProtection="1">
      <alignment horizontal="right" vertical="center" wrapText="1"/>
    </xf>
    <xf numFmtId="176" fontId="7" fillId="0" borderId="1" xfId="50" applyNumberFormat="1" applyFont="1" applyFill="1" applyBorder="1" applyAlignment="1">
      <alignment horizontal="right" vertical="center" wrapText="1"/>
    </xf>
    <xf numFmtId="176" fontId="6" fillId="0" borderId="1" xfId="50" applyNumberFormat="1" applyFont="1" applyFill="1" applyBorder="1" applyAlignment="1">
      <alignment horizontal="center" vertical="center" wrapText="1"/>
    </xf>
    <xf numFmtId="176" fontId="7" fillId="0" borderId="1" xfId="50" applyNumberFormat="1" applyFont="1" applyFill="1" applyBorder="1" applyAlignment="1">
      <alignment horizontal="center" vertical="center" wrapText="1"/>
    </xf>
    <xf numFmtId="49" fontId="6" fillId="0" borderId="2" xfId="50" applyNumberFormat="1" applyFont="1" applyFill="1" applyBorder="1" applyAlignment="1">
      <alignment horizontal="left" vertical="top" wrapText="1"/>
    </xf>
    <xf numFmtId="49" fontId="6" fillId="0" borderId="3" xfId="50" applyNumberFormat="1" applyFont="1" applyFill="1" applyBorder="1" applyAlignment="1">
      <alignment horizontal="left" vertical="top" wrapText="1"/>
    </xf>
    <xf numFmtId="49" fontId="6" fillId="0" borderId="4" xfId="50" applyNumberFormat="1" applyFont="1" applyFill="1" applyBorder="1" applyAlignment="1">
      <alignment horizontal="left" vertical="top" wrapText="1"/>
    </xf>
    <xf numFmtId="0" fontId="6" fillId="2" borderId="2" xfId="50" applyFont="1" applyFill="1" applyBorder="1" applyAlignment="1">
      <alignment horizontal="center" vertical="center" wrapText="1"/>
    </xf>
    <xf numFmtId="0" fontId="6" fillId="2" borderId="3" xfId="50" applyFont="1" applyFill="1" applyBorder="1" applyAlignment="1">
      <alignment horizontal="center" vertical="center" wrapText="1"/>
    </xf>
    <xf numFmtId="0" fontId="6" fillId="2" borderId="4" xfId="50" applyFont="1" applyFill="1" applyBorder="1" applyAlignment="1">
      <alignment horizontal="center" vertical="center" wrapText="1"/>
    </xf>
    <xf numFmtId="0" fontId="6" fillId="2" borderId="5" xfId="50" applyFont="1" applyFill="1" applyBorder="1" applyAlignment="1">
      <alignment horizontal="center" vertical="center" wrapText="1"/>
    </xf>
    <xf numFmtId="0" fontId="7" fillId="2" borderId="5" xfId="50"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2" borderId="1" xfId="50" applyFont="1" applyFill="1" applyBorder="1" applyAlignment="1">
      <alignment horizontal="center" vertical="center" wrapText="1"/>
    </xf>
    <xf numFmtId="0" fontId="6" fillId="2" borderId="6" xfId="50" applyFont="1" applyFill="1" applyBorder="1" applyAlignment="1">
      <alignment horizontal="center" vertical="center" wrapText="1"/>
    </xf>
    <xf numFmtId="0" fontId="7" fillId="2" borderId="6" xfId="50" applyFont="1" applyFill="1" applyBorder="1" applyAlignment="1">
      <alignment horizontal="center" vertical="center" wrapText="1"/>
    </xf>
    <xf numFmtId="0" fontId="8" fillId="0" borderId="1" xfId="50" applyFont="1" applyFill="1" applyBorder="1" applyAlignment="1">
      <alignment horizontal="center" vertical="center" wrapText="1"/>
    </xf>
    <xf numFmtId="0" fontId="8" fillId="0" borderId="5" xfId="50" applyFont="1" applyFill="1" applyBorder="1" applyAlignment="1">
      <alignment horizontal="center" vertical="center" wrapText="1"/>
    </xf>
    <xf numFmtId="0" fontId="6" fillId="0" borderId="1" xfId="50" applyFont="1" applyFill="1" applyBorder="1" applyAlignment="1">
      <alignment horizontal="left" vertical="center" wrapText="1"/>
    </xf>
    <xf numFmtId="0" fontId="8" fillId="0" borderId="7" xfId="50"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8" fillId="0" borderId="8" xfId="50"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0" fontId="6" fillId="0" borderId="1" xfId="50" applyNumberFormat="1" applyFont="1" applyFill="1" applyBorder="1" applyAlignment="1">
      <alignment horizontal="left" vertical="center" wrapText="1"/>
    </xf>
    <xf numFmtId="177" fontId="7" fillId="0" borderId="1" xfId="50" applyNumberFormat="1" applyFont="1" applyFill="1" applyBorder="1" applyAlignment="1">
      <alignment horizontal="center" vertical="center" wrapText="1"/>
    </xf>
    <xf numFmtId="0" fontId="6" fillId="0" borderId="1" xfId="50" applyFont="1" applyBorder="1" applyAlignment="1">
      <alignment horizontal="center" vertical="center" wrapText="1"/>
    </xf>
    <xf numFmtId="0" fontId="6" fillId="0" borderId="1" xfId="50" applyFont="1" applyBorder="1" applyAlignment="1">
      <alignment horizontal="center" wrapText="1"/>
    </xf>
    <xf numFmtId="0" fontId="7" fillId="0" borderId="1" xfId="50" applyFont="1" applyBorder="1" applyAlignment="1">
      <alignment horizontal="center" wrapText="1"/>
    </xf>
    <xf numFmtId="0" fontId="7" fillId="0" borderId="1" xfId="50" applyFont="1" applyBorder="1" applyAlignment="1">
      <alignment horizontal="center" vertical="center" wrapText="1"/>
    </xf>
    <xf numFmtId="0" fontId="6" fillId="0" borderId="0" xfId="50" applyFont="1" applyAlignment="1">
      <alignment horizontal="center" vertical="center" wrapText="1"/>
    </xf>
    <xf numFmtId="0" fontId="7" fillId="0" borderId="0" xfId="50" applyFont="1" applyAlignment="1">
      <alignment horizontal="center" vertical="center" wrapText="1"/>
    </xf>
    <xf numFmtId="0" fontId="8" fillId="0" borderId="0" xfId="50" applyFont="1" applyAlignment="1">
      <alignment horizontal="left" vertical="center" wrapText="1"/>
    </xf>
    <xf numFmtId="0" fontId="9" fillId="0" borderId="0" xfId="50" applyFont="1" applyAlignment="1">
      <alignment horizontal="left" vertical="center" wrapText="1"/>
    </xf>
    <xf numFmtId="0" fontId="10" fillId="0" borderId="0" xfId="0" applyFont="1" applyFill="1" applyBorder="1" applyAlignment="1">
      <alignment horizontal="right" vertical="center"/>
    </xf>
    <xf numFmtId="49" fontId="7" fillId="0" borderId="1" xfId="50" applyNumberFormat="1" applyFont="1" applyFill="1" applyBorder="1" applyAlignment="1">
      <alignment horizontal="left" vertical="top" wrapText="1"/>
    </xf>
    <xf numFmtId="0" fontId="11" fillId="0" borderId="1" xfId="50" applyFont="1" applyBorder="1" applyAlignment="1">
      <alignment horizontal="center" vertical="center" wrapText="1"/>
    </xf>
    <xf numFmtId="0" fontId="11" fillId="0" borderId="0" xfId="50" applyFont="1" applyAlignment="1">
      <alignment horizontal="center" vertical="center" wrapText="1"/>
    </xf>
    <xf numFmtId="0" fontId="1" fillId="0" borderId="0" xfId="0" applyFont="1" applyFill="1" applyBorder="1" applyAlignment="1"/>
    <xf numFmtId="0" fontId="10" fillId="0" borderId="0" xfId="0" applyFont="1" applyFill="1" applyBorder="1" applyAlignment="1"/>
    <xf numFmtId="0" fontId="12" fillId="0" borderId="0" xfId="51" applyFont="1" applyFill="1" applyAlignment="1">
      <alignment horizontal="center" vertical="center"/>
    </xf>
    <xf numFmtId="0" fontId="1" fillId="0" borderId="0" xfId="51" applyFont="1" applyFill="1">
      <alignment vertical="center"/>
    </xf>
    <xf numFmtId="0" fontId="3" fillId="0" borderId="0" xfId="0" applyFont="1" applyFill="1" applyBorder="1" applyAlignment="1"/>
    <xf numFmtId="0" fontId="13" fillId="0" borderId="0" xfId="0" applyFont="1" applyFill="1" applyBorder="1" applyAlignment="1">
      <alignment horizontal="center" vertical="center"/>
    </xf>
    <xf numFmtId="0" fontId="14" fillId="0" borderId="9" xfId="0" applyFont="1" applyFill="1" applyBorder="1" applyAlignment="1">
      <alignment horizontal="left" vertical="center"/>
    </xf>
    <xf numFmtId="0" fontId="15"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7" fillId="0" borderId="0" xfId="0" applyNumberFormat="1" applyFont="1" applyFill="1" applyBorder="1" applyAlignment="1" applyProtection="1">
      <alignment horizontal="right" vertical="center"/>
    </xf>
    <xf numFmtId="0" fontId="14" fillId="0" borderId="0" xfId="0" applyFont="1" applyFill="1" applyBorder="1" applyAlignment="1"/>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xf>
    <xf numFmtId="0" fontId="17" fillId="0" borderId="1" xfId="0" applyFont="1" applyFill="1" applyBorder="1" applyAlignment="1">
      <alignment horizontal="left" vertical="center"/>
    </xf>
    <xf numFmtId="0" fontId="18" fillId="0" borderId="1" xfId="0" applyFont="1" applyFill="1" applyBorder="1" applyAlignment="1">
      <alignment horizontal="left" vertical="center"/>
    </xf>
    <xf numFmtId="0" fontId="12" fillId="0" borderId="1" xfId="0" applyFont="1" applyFill="1" applyBorder="1" applyAlignment="1">
      <alignment horizontal="center" vertical="center"/>
    </xf>
    <xf numFmtId="49" fontId="16" fillId="0" borderId="1" xfId="0" applyNumberFormat="1" applyFont="1" applyFill="1" applyBorder="1" applyAlignment="1">
      <alignment vertical="center" wrapText="1"/>
    </xf>
    <xf numFmtId="49" fontId="12"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0" fontId="16" fillId="0" borderId="2" xfId="0" applyNumberFormat="1" applyFont="1" applyFill="1" applyBorder="1" applyAlignment="1">
      <alignment horizontal="left" vertical="center" wrapText="1"/>
    </xf>
    <xf numFmtId="0" fontId="12" fillId="0" borderId="3"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2" fillId="0" borderId="4" xfId="0" applyNumberFormat="1" applyFont="1" applyFill="1" applyBorder="1" applyAlignment="1">
      <alignment horizontal="left" vertical="center" wrapText="1"/>
    </xf>
    <xf numFmtId="0" fontId="12" fillId="0" borderId="2" xfId="0" applyNumberFormat="1" applyFont="1" applyFill="1" applyBorder="1" applyAlignment="1">
      <alignment horizontal="left" vertical="center" wrapText="1"/>
    </xf>
    <xf numFmtId="0" fontId="16" fillId="0" borderId="2"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9" fillId="0" borderId="1" xfId="0" applyFont="1" applyFill="1" applyBorder="1" applyAlignment="1">
      <alignment horizontal="left" vertical="center"/>
    </xf>
    <xf numFmtId="0" fontId="20" fillId="0" borderId="1" xfId="0" applyFont="1" applyFill="1" applyBorder="1" applyAlignment="1">
      <alignment horizontal="left" vertical="center"/>
    </xf>
    <xf numFmtId="0" fontId="12" fillId="0" borderId="8" xfId="0" applyFont="1" applyFill="1" applyBorder="1" applyAlignment="1">
      <alignment horizontal="center" vertical="center"/>
    </xf>
    <xf numFmtId="0" fontId="16" fillId="0" borderId="10"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 fillId="0" borderId="5" xfId="0" applyFont="1" applyFill="1" applyBorder="1" applyAlignment="1">
      <alignment horizontal="center" vertical="center" wrapText="1"/>
    </xf>
    <xf numFmtId="0" fontId="12" fillId="0" borderId="11" xfId="0" applyFont="1" applyFill="1" applyBorder="1" applyAlignment="1">
      <alignment horizontal="center" vertical="center"/>
    </xf>
    <xf numFmtId="0" fontId="16" fillId="0" borderId="9"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16" fillId="0" borderId="6"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178" fontId="1" fillId="0" borderId="1" xfId="0" applyNumberFormat="1" applyFont="1" applyFill="1" applyBorder="1" applyAlignment="1">
      <alignment horizontal="right" vertical="center" wrapText="1"/>
    </xf>
    <xf numFmtId="4" fontId="3" fillId="0" borderId="1" xfId="0" applyNumberFormat="1" applyFont="1" applyFill="1" applyBorder="1" applyAlignment="1">
      <alignment vertical="center"/>
    </xf>
    <xf numFmtId="0" fontId="3" fillId="0" borderId="1" xfId="0" applyFont="1" applyFill="1" applyBorder="1" applyAlignment="1"/>
    <xf numFmtId="49" fontId="16" fillId="0" borderId="5" xfId="51" applyNumberFormat="1" applyFont="1" applyFill="1" applyBorder="1" applyAlignment="1">
      <alignment horizontal="center" vertical="center"/>
    </xf>
    <xf numFmtId="0" fontId="16" fillId="0" borderId="1" xfId="51" applyFont="1" applyFill="1" applyBorder="1" applyAlignment="1">
      <alignment horizontal="center" vertical="center"/>
    </xf>
    <xf numFmtId="0" fontId="12" fillId="0" borderId="1" xfId="51" applyFont="1" applyFill="1" applyBorder="1" applyAlignment="1">
      <alignment horizontal="center" vertical="center"/>
    </xf>
    <xf numFmtId="49" fontId="12" fillId="0" borderId="5" xfId="51" applyNumberFormat="1" applyFont="1" applyFill="1" applyBorder="1" applyAlignment="1">
      <alignment horizontal="center" vertical="center" wrapText="1"/>
    </xf>
    <xf numFmtId="49" fontId="16" fillId="0" borderId="2" xfId="51" applyNumberFormat="1" applyFont="1" applyFill="1" applyBorder="1" applyAlignment="1">
      <alignment horizontal="center" vertical="center" wrapText="1"/>
    </xf>
    <xf numFmtId="0" fontId="7" fillId="0" borderId="1" xfId="50" applyFont="1" applyFill="1" applyBorder="1" applyAlignment="1">
      <alignment horizontal="left" vertical="center" wrapText="1"/>
    </xf>
    <xf numFmtId="49" fontId="16" fillId="0" borderId="2" xfId="51"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9" fontId="6"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49" fontId="12" fillId="0" borderId="1" xfId="0" applyNumberFormat="1" applyFont="1" applyFill="1" applyBorder="1" applyAlignment="1">
      <alignment vertical="center" wrapText="1"/>
    </xf>
    <xf numFmtId="0" fontId="16"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9" fontId="3" fillId="0" borderId="1" xfId="3" applyFont="1" applyFill="1" applyBorder="1" applyAlignment="1">
      <alignment vertical="center" wrapText="1"/>
    </xf>
    <xf numFmtId="0" fontId="1" fillId="0" borderId="1" xfId="0" applyFont="1" applyFill="1" applyBorder="1" applyAlignment="1"/>
    <xf numFmtId="49" fontId="16" fillId="0" borderId="3" xfId="51" applyNumberFormat="1" applyFont="1" applyFill="1" applyBorder="1" applyAlignment="1">
      <alignment horizontal="center" vertical="center" wrapText="1"/>
    </xf>
    <xf numFmtId="49" fontId="12" fillId="0" borderId="4" xfId="51" applyNumberFormat="1" applyFont="1" applyFill="1" applyBorder="1" applyAlignment="1">
      <alignment horizontal="center" vertical="center" wrapText="1"/>
    </xf>
    <xf numFmtId="49" fontId="16" fillId="0" borderId="3" xfId="51" applyNumberFormat="1" applyFont="1" applyFill="1" applyBorder="1" applyAlignment="1">
      <alignment horizontal="left" vertical="center" wrapText="1"/>
    </xf>
    <xf numFmtId="49" fontId="12" fillId="0" borderId="4" xfId="51"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21" fillId="0" borderId="4" xfId="0" applyFont="1" applyFill="1" applyBorder="1" applyAlignment="1">
      <alignment horizontal="center" vertical="center" wrapText="1"/>
    </xf>
    <xf numFmtId="0" fontId="22" fillId="0" borderId="9" xfId="0" applyFont="1" applyFill="1" applyBorder="1" applyAlignment="1">
      <alignment horizontal="left" vertical="center"/>
    </xf>
    <xf numFmtId="0" fontId="22" fillId="0" borderId="0" xfId="0" applyFont="1" applyFill="1" applyBorder="1" applyAlignment="1">
      <alignment horizontal="right" vertical="center"/>
    </xf>
    <xf numFmtId="0" fontId="22" fillId="0" borderId="5"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4" xfId="0" applyFont="1" applyFill="1" applyBorder="1" applyAlignment="1">
      <alignment horizontal="center" vertical="center"/>
    </xf>
    <xf numFmtId="49" fontId="22" fillId="0" borderId="1" xfId="0" applyNumberFormat="1" applyFont="1" applyFill="1" applyBorder="1" applyAlignment="1">
      <alignment horizontal="left"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19" fillId="0" borderId="0" xfId="0" applyFont="1" applyFill="1" applyBorder="1" applyAlignment="1">
      <alignment horizontal="left" vertical="center"/>
    </xf>
    <xf numFmtId="0" fontId="23" fillId="0" borderId="0" xfId="0" applyFont="1" applyFill="1" applyBorder="1" applyAlignment="1"/>
    <xf numFmtId="0" fontId="23" fillId="0" borderId="0" xfId="0" applyFont="1" applyFill="1" applyBorder="1" applyAlignment="1">
      <alignment horizontal="center"/>
    </xf>
    <xf numFmtId="0" fontId="23" fillId="0" borderId="0" xfId="49" applyFill="1" applyAlignment="1">
      <alignment vertical="center"/>
    </xf>
    <xf numFmtId="0" fontId="23" fillId="0" borderId="0" xfId="49" applyFill="1" applyAlignment="1">
      <alignment vertical="center" wrapText="1"/>
    </xf>
    <xf numFmtId="0" fontId="24" fillId="0" borderId="0" xfId="0" applyFont="1" applyFill="1" applyAlignment="1">
      <alignment horizontal="center"/>
    </xf>
    <xf numFmtId="0" fontId="25" fillId="0" borderId="0" xfId="0" applyFont="1" applyFill="1" applyBorder="1" applyAlignment="1"/>
    <xf numFmtId="0" fontId="22" fillId="0" borderId="0" xfId="0" applyFont="1" applyFill="1" applyBorder="1" applyAlignment="1"/>
    <xf numFmtId="0" fontId="26" fillId="0" borderId="0" xfId="0" applyFont="1" applyFill="1" applyBorder="1" applyAlignment="1"/>
    <xf numFmtId="0" fontId="22"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10" fillId="0" borderId="0" xfId="0" applyFont="1" applyFill="1" applyAlignment="1">
      <alignment horizontal="left" vertical="top" wrapText="1"/>
    </xf>
    <xf numFmtId="0" fontId="24" fillId="0" borderId="0" xfId="0" applyFont="1" applyFill="1" applyAlignment="1">
      <alignment horizontal="center" wrapText="1"/>
    </xf>
    <xf numFmtId="0" fontId="23" fillId="0" borderId="0" xfId="0" applyFont="1" applyFill="1" applyBorder="1" applyAlignment="1">
      <alignment wrapText="1"/>
    </xf>
    <xf numFmtId="4" fontId="1" fillId="0" borderId="10" xfId="0" applyNumberFormat="1" applyFont="1" applyFill="1" applyBorder="1" applyAlignment="1">
      <alignment horizontal="center" vertical="center" wrapText="1" shrinkToFit="1"/>
    </xf>
    <xf numFmtId="4" fontId="1" fillId="0" borderId="13"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3" fillId="0" borderId="1" xfId="0" applyFont="1" applyFill="1" applyBorder="1" applyAlignment="1">
      <alignment horizontal="center" vertical="center"/>
    </xf>
    <xf numFmtId="4" fontId="1" fillId="0" borderId="1" xfId="0" applyNumberFormat="1" applyFont="1" applyFill="1" applyBorder="1" applyAlignment="1">
      <alignment horizontal="right" vertical="center" wrapText="1" shrinkToFit="1"/>
    </xf>
    <xf numFmtId="0" fontId="23" fillId="0" borderId="1" xfId="0" applyFont="1" applyFill="1" applyBorder="1" applyAlignment="1"/>
    <xf numFmtId="0" fontId="22" fillId="0" borderId="0" xfId="0" applyFont="1" applyFill="1" applyBorder="1" applyAlignment="1">
      <alignment horizontal="right"/>
    </xf>
    <xf numFmtId="0" fontId="1" fillId="0" borderId="1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4" fontId="23" fillId="0" borderId="1" xfId="0" applyNumberFormat="1" applyFont="1" applyFill="1" applyBorder="1" applyAlignment="1"/>
    <xf numFmtId="0" fontId="27" fillId="0" borderId="0" xfId="0" applyFont="1" applyAlignment="1">
      <alignment horizontal="center" vertical="center"/>
    </xf>
    <xf numFmtId="0" fontId="23" fillId="0" borderId="0" xfId="0" applyFont="1" applyAlignment="1"/>
    <xf numFmtId="0" fontId="28" fillId="3" borderId="15" xfId="0" applyNumberFormat="1" applyFont="1" applyFill="1" applyBorder="1" applyAlignment="1">
      <alignment horizontal="center" vertical="center"/>
    </xf>
    <xf numFmtId="0" fontId="28" fillId="3" borderId="15" xfId="0" applyNumberFormat="1" applyFont="1" applyFill="1" applyBorder="1" applyAlignment="1">
      <alignment horizontal="left" vertical="center"/>
    </xf>
    <xf numFmtId="0" fontId="28" fillId="4" borderId="15" xfId="0" applyNumberFormat="1" applyFont="1" applyFill="1" applyBorder="1" applyAlignment="1">
      <alignment horizontal="center" vertical="center"/>
    </xf>
    <xf numFmtId="0" fontId="28" fillId="4" borderId="15" xfId="0" applyNumberFormat="1" applyFont="1" applyFill="1" applyBorder="1" applyAlignment="1">
      <alignment horizontal="right" vertical="center"/>
    </xf>
    <xf numFmtId="179" fontId="28" fillId="4" borderId="15" xfId="0" applyNumberFormat="1" applyFont="1" applyFill="1" applyBorder="1" applyAlignment="1">
      <alignment horizontal="right" vertical="center"/>
    </xf>
    <xf numFmtId="0" fontId="28" fillId="4" borderId="15" xfId="0" applyNumberFormat="1" applyFont="1" applyFill="1" applyBorder="1" applyAlignment="1">
      <alignment horizontal="left" vertical="center" wrapText="1"/>
    </xf>
    <xf numFmtId="0" fontId="29" fillId="0" borderId="0" xfId="0" applyFont="1" applyAlignment="1"/>
    <xf numFmtId="0" fontId="28" fillId="3" borderId="15" xfId="0" applyNumberFormat="1" applyFont="1" applyFill="1" applyBorder="1" applyAlignment="1">
      <alignment horizontal="center" vertical="center" wrapText="1"/>
    </xf>
    <xf numFmtId="0" fontId="30" fillId="3" borderId="15" xfId="0" applyNumberFormat="1" applyFont="1" applyFill="1" applyBorder="1" applyAlignment="1">
      <alignment horizontal="left" vertical="center" wrapText="1"/>
    </xf>
    <xf numFmtId="0" fontId="28" fillId="4" borderId="15" xfId="0" applyNumberFormat="1" applyFont="1" applyFill="1" applyBorder="1" applyAlignment="1">
      <alignment horizontal="center" vertical="center" wrapText="1"/>
    </xf>
    <xf numFmtId="0" fontId="28" fillId="3" borderId="15" xfId="0" applyNumberFormat="1" applyFont="1" applyFill="1" applyBorder="1" applyAlignment="1">
      <alignment horizontal="left" vertical="center" wrapText="1"/>
    </xf>
    <xf numFmtId="0" fontId="28" fillId="4" borderId="15" xfId="0" applyNumberFormat="1" applyFont="1" applyFill="1" applyBorder="1" applyAlignment="1">
      <alignment horizontal="right" vertical="center" wrapText="1"/>
    </xf>
    <xf numFmtId="179" fontId="28" fillId="4" borderId="15" xfId="0" applyNumberFormat="1" applyFont="1" applyFill="1" applyBorder="1" applyAlignment="1">
      <alignment horizontal="right" vertical="center" wrapText="1"/>
    </xf>
    <xf numFmtId="0" fontId="31" fillId="0" borderId="0" xfId="0" applyFont="1" applyAlignment="1">
      <alignment horizontal="center" vertical="center"/>
    </xf>
    <xf numFmtId="0" fontId="28" fillId="4" borderId="15" xfId="0" applyNumberFormat="1" applyFont="1" applyFill="1" applyBorder="1" applyAlignment="1">
      <alignment horizontal="left" vertical="center"/>
    </xf>
    <xf numFmtId="0" fontId="31" fillId="0" borderId="0" xfId="0" applyFont="1" applyAlignment="1"/>
    <xf numFmtId="0" fontId="10" fillId="0" borderId="0" xfId="0" applyFont="1" applyAlignment="1"/>
    <xf numFmtId="4" fontId="28" fillId="4" borderId="15" xfId="0" applyNumberFormat="1" applyFont="1" applyFill="1" applyBorder="1" applyAlignment="1">
      <alignment horizontal="right" vertical="center"/>
    </xf>
    <xf numFmtId="0" fontId="28" fillId="3" borderId="16" xfId="0" applyNumberFormat="1" applyFont="1" applyFill="1" applyBorder="1" applyAlignment="1">
      <alignment horizontal="center" vertical="center"/>
    </xf>
    <xf numFmtId="0" fontId="28" fillId="3" borderId="17" xfId="0" applyNumberFormat="1" applyFont="1" applyFill="1" applyBorder="1" applyAlignment="1">
      <alignment horizontal="center" vertical="center"/>
    </xf>
    <xf numFmtId="0" fontId="28" fillId="3" borderId="18" xfId="0" applyNumberFormat="1" applyFont="1" applyFill="1" applyBorder="1" applyAlignment="1">
      <alignment horizontal="center" vertical="center"/>
    </xf>
    <xf numFmtId="179" fontId="28" fillId="4" borderId="15" xfId="0" applyNumberFormat="1" applyFont="1" applyFill="1" applyBorder="1" applyAlignment="1">
      <alignment horizontal="center" vertical="center"/>
    </xf>
    <xf numFmtId="180" fontId="28" fillId="4" borderId="15" xfId="0" applyNumberFormat="1" applyFont="1" applyFill="1" applyBorder="1" applyAlignment="1">
      <alignment horizontal="right" vertical="center"/>
    </xf>
    <xf numFmtId="0" fontId="12" fillId="0" borderId="2" xfId="0" applyNumberFormat="1" applyFont="1" applyFill="1" applyBorder="1" applyAlignment="1" quotePrefix="1">
      <alignment horizontal="center" vertical="center" wrapText="1"/>
    </xf>
    <xf numFmtId="0" fontId="8" fillId="0" borderId="5"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showZeros="0" workbookViewId="0">
      <pane ySplit="6" topLeftCell="A7" activePane="bottomLeft" state="frozen"/>
      <selection/>
      <selection pane="bottomLeft" activeCell="D8" sqref="D8"/>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3:3">
      <c r="C1" s="203" t="s">
        <v>0</v>
      </c>
    </row>
    <row r="2" ht="14.25" spans="6:6">
      <c r="F2" s="189" t="s">
        <v>1</v>
      </c>
    </row>
    <row r="3" ht="14.25" spans="1:6">
      <c r="A3" s="189" t="s">
        <v>2</v>
      </c>
      <c r="F3" s="189" t="s">
        <v>3</v>
      </c>
    </row>
    <row r="4" ht="19.5" customHeight="1" spans="1:6">
      <c r="A4" s="190" t="s">
        <v>4</v>
      </c>
      <c r="B4" s="190"/>
      <c r="C4" s="190"/>
      <c r="D4" s="190" t="s">
        <v>5</v>
      </c>
      <c r="E4" s="190"/>
      <c r="F4" s="190"/>
    </row>
    <row r="5" ht="19.5" customHeight="1" spans="1:6">
      <c r="A5" s="190" t="s">
        <v>6</v>
      </c>
      <c r="B5" s="190" t="s">
        <v>7</v>
      </c>
      <c r="C5" s="190" t="s">
        <v>8</v>
      </c>
      <c r="D5" s="190" t="s">
        <v>9</v>
      </c>
      <c r="E5" s="190" t="s">
        <v>7</v>
      </c>
      <c r="F5" s="190" t="s">
        <v>8</v>
      </c>
    </row>
    <row r="6" ht="19.5" customHeight="1" spans="1:6">
      <c r="A6" s="190" t="s">
        <v>10</v>
      </c>
      <c r="B6" s="190"/>
      <c r="C6" s="190" t="s">
        <v>11</v>
      </c>
      <c r="D6" s="190" t="s">
        <v>10</v>
      </c>
      <c r="E6" s="190"/>
      <c r="F6" s="190" t="s">
        <v>12</v>
      </c>
    </row>
    <row r="7" ht="19.5" customHeight="1" spans="1:6">
      <c r="A7" s="191" t="s">
        <v>13</v>
      </c>
      <c r="B7" s="190" t="s">
        <v>11</v>
      </c>
      <c r="C7" s="207">
        <v>149646.1</v>
      </c>
      <c r="D7" s="191" t="s">
        <v>14</v>
      </c>
      <c r="E7" s="190" t="s">
        <v>15</v>
      </c>
      <c r="F7" s="194">
        <v>5.4</v>
      </c>
    </row>
    <row r="8" ht="19.5" customHeight="1" spans="1:6">
      <c r="A8" s="191" t="s">
        <v>16</v>
      </c>
      <c r="B8" s="190" t="s">
        <v>12</v>
      </c>
      <c r="C8" s="193">
        <v>285.52</v>
      </c>
      <c r="D8" s="191" t="s">
        <v>17</v>
      </c>
      <c r="E8" s="190" t="s">
        <v>18</v>
      </c>
      <c r="F8" s="193"/>
    </row>
    <row r="9" ht="19.5" customHeight="1" spans="1:6">
      <c r="A9" s="191" t="s">
        <v>19</v>
      </c>
      <c r="B9" s="190" t="s">
        <v>20</v>
      </c>
      <c r="C9" s="193"/>
      <c r="D9" s="191" t="s">
        <v>21</v>
      </c>
      <c r="E9" s="190" t="s">
        <v>22</v>
      </c>
      <c r="F9" s="193"/>
    </row>
    <row r="10" ht="19.5" customHeight="1" spans="1:6">
      <c r="A10" s="191" t="s">
        <v>23</v>
      </c>
      <c r="B10" s="190" t="s">
        <v>24</v>
      </c>
      <c r="C10" s="193">
        <v>0</v>
      </c>
      <c r="D10" s="191" t="s">
        <v>25</v>
      </c>
      <c r="E10" s="190" t="s">
        <v>26</v>
      </c>
      <c r="F10" s="193"/>
    </row>
    <row r="11" ht="19.5" customHeight="1" spans="1:6">
      <c r="A11" s="191" t="s">
        <v>27</v>
      </c>
      <c r="B11" s="190" t="s">
        <v>28</v>
      </c>
      <c r="C11" s="207">
        <v>1194.09</v>
      </c>
      <c r="D11" s="191" t="s">
        <v>29</v>
      </c>
      <c r="E11" s="190" t="s">
        <v>30</v>
      </c>
      <c r="F11" s="207">
        <v>131105.58</v>
      </c>
    </row>
    <row r="12" ht="19.5" customHeight="1" spans="1:6">
      <c r="A12" s="191" t="s">
        <v>31</v>
      </c>
      <c r="B12" s="190" t="s">
        <v>32</v>
      </c>
      <c r="C12" s="193">
        <v>0</v>
      </c>
      <c r="D12" s="191" t="s">
        <v>33</v>
      </c>
      <c r="E12" s="190" t="s">
        <v>34</v>
      </c>
      <c r="F12" s="193"/>
    </row>
    <row r="13" ht="19.5" customHeight="1" spans="1:6">
      <c r="A13" s="191" t="s">
        <v>35</v>
      </c>
      <c r="B13" s="190" t="s">
        <v>36</v>
      </c>
      <c r="C13" s="193">
        <v>0</v>
      </c>
      <c r="D13" s="191" t="s">
        <v>37</v>
      </c>
      <c r="E13" s="190" t="s">
        <v>38</v>
      </c>
      <c r="F13" s="193">
        <v>594.28</v>
      </c>
    </row>
    <row r="14" ht="19.5" customHeight="1" spans="1:6">
      <c r="A14" s="191" t="s">
        <v>39</v>
      </c>
      <c r="B14" s="190" t="s">
        <v>40</v>
      </c>
      <c r="C14" s="207">
        <v>7492.6</v>
      </c>
      <c r="D14" s="191" t="s">
        <v>41</v>
      </c>
      <c r="E14" s="190" t="s">
        <v>42</v>
      </c>
      <c r="F14" s="207">
        <v>17102.24</v>
      </c>
    </row>
    <row r="15" ht="19.5" customHeight="1" spans="1:6">
      <c r="A15" s="191"/>
      <c r="B15" s="190" t="s">
        <v>43</v>
      </c>
      <c r="C15" s="193"/>
      <c r="D15" s="191" t="s">
        <v>44</v>
      </c>
      <c r="E15" s="190" t="s">
        <v>45</v>
      </c>
      <c r="F15" s="207">
        <v>7819.64</v>
      </c>
    </row>
    <row r="16" ht="19.5" customHeight="1" spans="1:6">
      <c r="A16" s="191"/>
      <c r="B16" s="190" t="s">
        <v>46</v>
      </c>
      <c r="C16" s="193"/>
      <c r="D16" s="191" t="s">
        <v>47</v>
      </c>
      <c r="E16" s="190" t="s">
        <v>48</v>
      </c>
      <c r="F16" s="193"/>
    </row>
    <row r="17" ht="19.5" customHeight="1" spans="1:6">
      <c r="A17" s="191"/>
      <c r="B17" s="190" t="s">
        <v>49</v>
      </c>
      <c r="C17" s="193"/>
      <c r="D17" s="191" t="s">
        <v>50</v>
      </c>
      <c r="E17" s="190" t="s">
        <v>51</v>
      </c>
      <c r="F17" s="193"/>
    </row>
    <row r="18" ht="19.5" customHeight="1" spans="1:6">
      <c r="A18" s="191"/>
      <c r="B18" s="190" t="s">
        <v>52</v>
      </c>
      <c r="C18" s="193"/>
      <c r="D18" s="191" t="s">
        <v>53</v>
      </c>
      <c r="E18" s="190" t="s">
        <v>54</v>
      </c>
      <c r="F18" s="193"/>
    </row>
    <row r="19" ht="19.5" customHeight="1" spans="1:6">
      <c r="A19" s="191"/>
      <c r="B19" s="190" t="s">
        <v>55</v>
      </c>
      <c r="C19" s="193"/>
      <c r="D19" s="191" t="s">
        <v>56</v>
      </c>
      <c r="E19" s="190" t="s">
        <v>57</v>
      </c>
      <c r="F19" s="193"/>
    </row>
    <row r="20" ht="19.5" customHeight="1" spans="1:6">
      <c r="A20" s="191"/>
      <c r="B20" s="190" t="s">
        <v>58</v>
      </c>
      <c r="C20" s="193"/>
      <c r="D20" s="191" t="s">
        <v>59</v>
      </c>
      <c r="E20" s="190" t="s">
        <v>60</v>
      </c>
      <c r="F20" s="193"/>
    </row>
    <row r="21" ht="19.5" customHeight="1" spans="1:6">
      <c r="A21" s="191"/>
      <c r="B21" s="190" t="s">
        <v>61</v>
      </c>
      <c r="C21" s="193"/>
      <c r="D21" s="191" t="s">
        <v>62</v>
      </c>
      <c r="E21" s="190" t="s">
        <v>63</v>
      </c>
      <c r="F21" s="193"/>
    </row>
    <row r="22" ht="19.5" customHeight="1" spans="1:6">
      <c r="A22" s="191"/>
      <c r="B22" s="190" t="s">
        <v>64</v>
      </c>
      <c r="C22" s="193"/>
      <c r="D22" s="191" t="s">
        <v>65</v>
      </c>
      <c r="E22" s="190" t="s">
        <v>66</v>
      </c>
      <c r="F22" s="193"/>
    </row>
    <row r="23" ht="19.5" customHeight="1" spans="1:6">
      <c r="A23" s="191"/>
      <c r="B23" s="190" t="s">
        <v>67</v>
      </c>
      <c r="C23" s="193"/>
      <c r="D23" s="191" t="s">
        <v>68</v>
      </c>
      <c r="E23" s="190" t="s">
        <v>69</v>
      </c>
      <c r="F23" s="193"/>
    </row>
    <row r="24" ht="19.5" customHeight="1" spans="1:6">
      <c r="A24" s="191"/>
      <c r="B24" s="190" t="s">
        <v>70</v>
      </c>
      <c r="C24" s="193"/>
      <c r="D24" s="191" t="s">
        <v>71</v>
      </c>
      <c r="E24" s="190" t="s">
        <v>72</v>
      </c>
      <c r="F24" s="193"/>
    </row>
    <row r="25" ht="19.5" customHeight="1" spans="1:6">
      <c r="A25" s="191"/>
      <c r="B25" s="190" t="s">
        <v>73</v>
      </c>
      <c r="C25" s="193"/>
      <c r="D25" s="191" t="s">
        <v>74</v>
      </c>
      <c r="E25" s="190" t="s">
        <v>75</v>
      </c>
      <c r="F25" s="207">
        <v>8218.6</v>
      </c>
    </row>
    <row r="26" ht="19.5" customHeight="1" spans="1:6">
      <c r="A26" s="191"/>
      <c r="B26" s="190" t="s">
        <v>76</v>
      </c>
      <c r="C26" s="193"/>
      <c r="D26" s="191" t="s">
        <v>77</v>
      </c>
      <c r="E26" s="190" t="s">
        <v>78</v>
      </c>
      <c r="F26" s="193"/>
    </row>
    <row r="27" ht="19.5" customHeight="1" spans="1:6">
      <c r="A27" s="191"/>
      <c r="B27" s="190" t="s">
        <v>79</v>
      </c>
      <c r="C27" s="193"/>
      <c r="D27" s="191" t="s">
        <v>80</v>
      </c>
      <c r="E27" s="190" t="s">
        <v>81</v>
      </c>
      <c r="F27" s="193"/>
    </row>
    <row r="28" ht="19.5" customHeight="1" spans="1:6">
      <c r="A28" s="191"/>
      <c r="B28" s="190" t="s">
        <v>82</v>
      </c>
      <c r="C28" s="193"/>
      <c r="D28" s="191" t="s">
        <v>83</v>
      </c>
      <c r="E28" s="190" t="s">
        <v>84</v>
      </c>
      <c r="F28" s="193"/>
    </row>
    <row r="29" ht="19.5" customHeight="1" spans="1:6">
      <c r="A29" s="191"/>
      <c r="B29" s="190" t="s">
        <v>85</v>
      </c>
      <c r="C29" s="193"/>
      <c r="D29" s="191" t="s">
        <v>86</v>
      </c>
      <c r="E29" s="190" t="s">
        <v>87</v>
      </c>
      <c r="F29" s="193">
        <v>325.22</v>
      </c>
    </row>
    <row r="30" ht="19.5" customHeight="1" spans="1:6">
      <c r="A30" s="190"/>
      <c r="B30" s="190" t="s">
        <v>88</v>
      </c>
      <c r="C30" s="193"/>
      <c r="D30" s="191" t="s">
        <v>89</v>
      </c>
      <c r="E30" s="190" t="s">
        <v>90</v>
      </c>
      <c r="F30" s="193"/>
    </row>
    <row r="31" ht="19.5" customHeight="1" spans="1:6">
      <c r="A31" s="190"/>
      <c r="B31" s="190" t="s">
        <v>91</v>
      </c>
      <c r="C31" s="193"/>
      <c r="D31" s="191" t="s">
        <v>92</v>
      </c>
      <c r="E31" s="190" t="s">
        <v>93</v>
      </c>
      <c r="F31" s="193"/>
    </row>
    <row r="32" ht="19.5" customHeight="1" spans="1:6">
      <c r="A32" s="190"/>
      <c r="B32" s="190" t="s">
        <v>94</v>
      </c>
      <c r="C32" s="193"/>
      <c r="D32" s="191" t="s">
        <v>95</v>
      </c>
      <c r="E32" s="190" t="s">
        <v>96</v>
      </c>
      <c r="F32" s="193"/>
    </row>
    <row r="33" ht="19.5" customHeight="1" spans="1:6">
      <c r="A33" s="190" t="s">
        <v>97</v>
      </c>
      <c r="B33" s="190" t="s">
        <v>98</v>
      </c>
      <c r="C33" s="207">
        <v>158618.31</v>
      </c>
      <c r="D33" s="190" t="s">
        <v>99</v>
      </c>
      <c r="E33" s="190" t="s">
        <v>100</v>
      </c>
      <c r="F33" s="207">
        <v>165170.96</v>
      </c>
    </row>
    <row r="34" ht="19.5" customHeight="1" spans="1:6">
      <c r="A34" s="191" t="s">
        <v>101</v>
      </c>
      <c r="B34" s="190" t="s">
        <v>102</v>
      </c>
      <c r="C34" s="193">
        <v>0</v>
      </c>
      <c r="D34" s="191" t="s">
        <v>103</v>
      </c>
      <c r="E34" s="190" t="s">
        <v>104</v>
      </c>
      <c r="F34" s="193">
        <v>0</v>
      </c>
    </row>
    <row r="35" ht="19.5" customHeight="1" spans="1:6">
      <c r="A35" s="191" t="s">
        <v>105</v>
      </c>
      <c r="B35" s="190" t="s">
        <v>106</v>
      </c>
      <c r="C35" s="207">
        <v>13476.01</v>
      </c>
      <c r="D35" s="191" t="s">
        <v>107</v>
      </c>
      <c r="E35" s="190" t="s">
        <v>108</v>
      </c>
      <c r="F35" s="207">
        <v>6923.36</v>
      </c>
    </row>
    <row r="36" ht="19.5" customHeight="1" spans="1:6">
      <c r="A36" s="190" t="s">
        <v>109</v>
      </c>
      <c r="B36" s="190" t="s">
        <v>110</v>
      </c>
      <c r="C36" s="207">
        <v>172094.32</v>
      </c>
      <c r="D36" s="190" t="s">
        <v>109</v>
      </c>
      <c r="E36" s="190" t="s">
        <v>111</v>
      </c>
      <c r="F36" s="207">
        <v>172094.32</v>
      </c>
    </row>
    <row r="37" ht="19.5" customHeight="1" spans="1:6">
      <c r="A37" s="204" t="s">
        <v>112</v>
      </c>
      <c r="B37" s="204"/>
      <c r="C37" s="204"/>
      <c r="D37" s="204"/>
      <c r="E37" s="204"/>
      <c r="F37" s="204"/>
    </row>
    <row r="38" ht="19.5" customHeight="1" spans="1:6">
      <c r="A38" s="204" t="s">
        <v>113</v>
      </c>
      <c r="B38" s="204"/>
      <c r="C38" s="204"/>
      <c r="D38" s="204"/>
      <c r="E38" s="204"/>
      <c r="F38" s="204"/>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18" sqref="E18"/>
    </sheetView>
  </sheetViews>
  <sheetFormatPr defaultColWidth="9" defaultRowHeight="13.5" outlineLevelCol="4"/>
  <cols>
    <col min="1" max="1" width="41.2583333333333" customWidth="1"/>
    <col min="2" max="2" width="10" customWidth="1"/>
    <col min="3" max="5" width="27.125" customWidth="1"/>
  </cols>
  <sheetData>
    <row r="1" ht="25.5" spans="3:3">
      <c r="C1" s="188" t="s">
        <v>447</v>
      </c>
    </row>
    <row r="2" ht="14.25" spans="5:5">
      <c r="E2" s="189" t="s">
        <v>448</v>
      </c>
    </row>
    <row r="3" ht="14.25" spans="1:5">
      <c r="A3" s="189" t="s">
        <v>2</v>
      </c>
      <c r="E3" s="189" t="s">
        <v>449</v>
      </c>
    </row>
    <row r="4" ht="15" customHeight="1" spans="1:5">
      <c r="A4" s="197" t="s">
        <v>450</v>
      </c>
      <c r="B4" s="197" t="s">
        <v>7</v>
      </c>
      <c r="C4" s="197" t="s">
        <v>451</v>
      </c>
      <c r="D4" s="197" t="s">
        <v>452</v>
      </c>
      <c r="E4" s="197" t="s">
        <v>453</v>
      </c>
    </row>
    <row r="5" ht="15" customHeight="1" spans="1:5">
      <c r="A5" s="197" t="s">
        <v>454</v>
      </c>
      <c r="B5" s="197"/>
      <c r="C5" s="197" t="s">
        <v>11</v>
      </c>
      <c r="D5" s="197" t="s">
        <v>12</v>
      </c>
      <c r="E5" s="197" t="s">
        <v>20</v>
      </c>
    </row>
    <row r="6" ht="15" customHeight="1" spans="1:5">
      <c r="A6" s="198" t="s">
        <v>455</v>
      </c>
      <c r="B6" s="197" t="s">
        <v>11</v>
      </c>
      <c r="C6" s="199" t="s">
        <v>456</v>
      </c>
      <c r="D6" s="199" t="s">
        <v>456</v>
      </c>
      <c r="E6" s="199" t="s">
        <v>456</v>
      </c>
    </row>
    <row r="7" ht="15" customHeight="1" spans="1:5">
      <c r="A7" s="200" t="s">
        <v>457</v>
      </c>
      <c r="B7" s="197">
        <v>2</v>
      </c>
      <c r="C7" s="201">
        <v>31.04</v>
      </c>
      <c r="D7" s="201">
        <v>8.87</v>
      </c>
      <c r="E7" s="201">
        <v>7.83</v>
      </c>
    </row>
    <row r="8" ht="15" customHeight="1" spans="1:5">
      <c r="A8" s="200" t="s">
        <v>458</v>
      </c>
      <c r="B8" s="197">
        <v>3</v>
      </c>
      <c r="C8" s="201">
        <v>0</v>
      </c>
      <c r="D8" s="201">
        <v>0</v>
      </c>
      <c r="E8" s="201">
        <v>0</v>
      </c>
    </row>
    <row r="9" ht="15" customHeight="1" spans="1:5">
      <c r="A9" s="200" t="s">
        <v>459</v>
      </c>
      <c r="B9" s="197">
        <v>4</v>
      </c>
      <c r="C9" s="201">
        <v>29.04</v>
      </c>
      <c r="D9" s="201">
        <v>8.51</v>
      </c>
      <c r="E9" s="202">
        <v>7.5</v>
      </c>
    </row>
    <row r="10" ht="15" customHeight="1" spans="1:5">
      <c r="A10" s="200" t="s">
        <v>460</v>
      </c>
      <c r="B10" s="197">
        <v>5</v>
      </c>
      <c r="C10" s="201">
        <v>0</v>
      </c>
      <c r="D10" s="201">
        <v>0</v>
      </c>
      <c r="E10" s="201">
        <v>0</v>
      </c>
    </row>
    <row r="11" ht="15" customHeight="1" spans="1:5">
      <c r="A11" s="200" t="s">
        <v>461</v>
      </c>
      <c r="B11" s="197">
        <v>6</v>
      </c>
      <c r="C11" s="201">
        <v>29.04</v>
      </c>
      <c r="D11" s="201">
        <v>8.51</v>
      </c>
      <c r="E11" s="202">
        <v>7.5</v>
      </c>
    </row>
    <row r="12" ht="15" customHeight="1" spans="1:5">
      <c r="A12" s="200" t="s">
        <v>462</v>
      </c>
      <c r="B12" s="197">
        <v>7</v>
      </c>
      <c r="C12" s="202">
        <v>2</v>
      </c>
      <c r="D12" s="201">
        <v>0.36</v>
      </c>
      <c r="E12" s="201">
        <v>0.33</v>
      </c>
    </row>
    <row r="13" ht="15" customHeight="1" spans="1:5">
      <c r="A13" s="200" t="s">
        <v>463</v>
      </c>
      <c r="B13" s="197">
        <v>8</v>
      </c>
      <c r="C13" s="199" t="s">
        <v>456</v>
      </c>
      <c r="D13" s="199" t="s">
        <v>456</v>
      </c>
      <c r="E13" s="201">
        <v>0.33</v>
      </c>
    </row>
    <row r="14" ht="15" customHeight="1" spans="1:5">
      <c r="A14" s="200" t="s">
        <v>464</v>
      </c>
      <c r="B14" s="197">
        <v>9</v>
      </c>
      <c r="C14" s="199" t="s">
        <v>456</v>
      </c>
      <c r="D14" s="199" t="s">
        <v>456</v>
      </c>
      <c r="E14" s="201">
        <v>0</v>
      </c>
    </row>
    <row r="15" ht="15" customHeight="1" spans="1:5">
      <c r="A15" s="200" t="s">
        <v>465</v>
      </c>
      <c r="B15" s="197">
        <v>10</v>
      </c>
      <c r="C15" s="199" t="s">
        <v>456</v>
      </c>
      <c r="D15" s="199" t="s">
        <v>456</v>
      </c>
      <c r="E15" s="201">
        <v>0</v>
      </c>
    </row>
    <row r="16" ht="15" customHeight="1" spans="1:5">
      <c r="A16" s="200" t="s">
        <v>466</v>
      </c>
      <c r="B16" s="197">
        <v>11</v>
      </c>
      <c r="C16" s="199" t="s">
        <v>456</v>
      </c>
      <c r="D16" s="199" t="s">
        <v>456</v>
      </c>
      <c r="E16" s="199" t="s">
        <v>456</v>
      </c>
    </row>
    <row r="17" ht="15" customHeight="1" spans="1:5">
      <c r="A17" s="200" t="s">
        <v>467</v>
      </c>
      <c r="B17" s="197">
        <v>12</v>
      </c>
      <c r="C17" s="199" t="s">
        <v>456</v>
      </c>
      <c r="D17" s="199" t="s">
        <v>456</v>
      </c>
      <c r="E17" s="201">
        <v>0</v>
      </c>
    </row>
    <row r="18" ht="15" customHeight="1" spans="1:5">
      <c r="A18" s="200" t="s">
        <v>468</v>
      </c>
      <c r="B18" s="197">
        <v>13</v>
      </c>
      <c r="C18" s="199" t="s">
        <v>456</v>
      </c>
      <c r="D18" s="199" t="s">
        <v>456</v>
      </c>
      <c r="E18" s="201">
        <v>0</v>
      </c>
    </row>
    <row r="19" ht="15" customHeight="1" spans="1:5">
      <c r="A19" s="200" t="s">
        <v>469</v>
      </c>
      <c r="B19" s="197">
        <v>14</v>
      </c>
      <c r="C19" s="199" t="s">
        <v>456</v>
      </c>
      <c r="D19" s="199" t="s">
        <v>456</v>
      </c>
      <c r="E19" s="201">
        <v>0</v>
      </c>
    </row>
    <row r="20" ht="15" customHeight="1" spans="1:5">
      <c r="A20" s="200" t="s">
        <v>470</v>
      </c>
      <c r="B20" s="197">
        <v>15</v>
      </c>
      <c r="C20" s="199" t="s">
        <v>456</v>
      </c>
      <c r="D20" s="199" t="s">
        <v>456</v>
      </c>
      <c r="E20" s="201">
        <v>13</v>
      </c>
    </row>
    <row r="21" ht="15" customHeight="1" spans="1:5">
      <c r="A21" s="200" t="s">
        <v>471</v>
      </c>
      <c r="B21" s="197">
        <v>16</v>
      </c>
      <c r="C21" s="199" t="s">
        <v>456</v>
      </c>
      <c r="D21" s="199" t="s">
        <v>456</v>
      </c>
      <c r="E21" s="201">
        <v>2</v>
      </c>
    </row>
    <row r="22" ht="15" customHeight="1" spans="1:5">
      <c r="A22" s="200" t="s">
        <v>472</v>
      </c>
      <c r="B22" s="197">
        <v>17</v>
      </c>
      <c r="C22" s="199" t="s">
        <v>456</v>
      </c>
      <c r="D22" s="199" t="s">
        <v>456</v>
      </c>
      <c r="E22" s="201">
        <v>0</v>
      </c>
    </row>
    <row r="23" ht="15" customHeight="1" spans="1:5">
      <c r="A23" s="200" t="s">
        <v>473</v>
      </c>
      <c r="B23" s="197">
        <v>18</v>
      </c>
      <c r="C23" s="199" t="s">
        <v>456</v>
      </c>
      <c r="D23" s="199" t="s">
        <v>456</v>
      </c>
      <c r="E23" s="201">
        <v>39</v>
      </c>
    </row>
    <row r="24" ht="15" customHeight="1" spans="1:5">
      <c r="A24" s="200" t="s">
        <v>474</v>
      </c>
      <c r="B24" s="197">
        <v>19</v>
      </c>
      <c r="C24" s="199" t="s">
        <v>456</v>
      </c>
      <c r="D24" s="199" t="s">
        <v>456</v>
      </c>
      <c r="E24" s="201">
        <v>0</v>
      </c>
    </row>
    <row r="25" ht="15" customHeight="1" spans="1:5">
      <c r="A25" s="200" t="s">
        <v>475</v>
      </c>
      <c r="B25" s="197">
        <v>20</v>
      </c>
      <c r="C25" s="199" t="s">
        <v>456</v>
      </c>
      <c r="D25" s="199" t="s">
        <v>456</v>
      </c>
      <c r="E25" s="201">
        <v>0</v>
      </c>
    </row>
    <row r="26" ht="15" customHeight="1" spans="1:5">
      <c r="A26" s="200" t="s">
        <v>476</v>
      </c>
      <c r="B26" s="197">
        <v>21</v>
      </c>
      <c r="C26" s="199" t="s">
        <v>456</v>
      </c>
      <c r="D26" s="199" t="s">
        <v>456</v>
      </c>
      <c r="E26" s="201">
        <v>0</v>
      </c>
    </row>
    <row r="27" ht="15" customHeight="1" spans="1:5">
      <c r="A27" s="198" t="s">
        <v>477</v>
      </c>
      <c r="B27" s="197">
        <v>22</v>
      </c>
      <c r="C27" s="199" t="s">
        <v>456</v>
      </c>
      <c r="D27" s="199" t="s">
        <v>456</v>
      </c>
      <c r="E27" s="201">
        <v>75.91</v>
      </c>
    </row>
    <row r="28" ht="15" customHeight="1" spans="1:5">
      <c r="A28" s="200" t="s">
        <v>478</v>
      </c>
      <c r="B28" s="197">
        <v>23</v>
      </c>
      <c r="C28" s="199" t="s">
        <v>456</v>
      </c>
      <c r="D28" s="199" t="s">
        <v>456</v>
      </c>
      <c r="E28" s="201">
        <v>75.91</v>
      </c>
    </row>
    <row r="29" ht="15" customHeight="1" spans="1:5">
      <c r="A29" s="200" t="s">
        <v>479</v>
      </c>
      <c r="B29" s="197">
        <v>24</v>
      </c>
      <c r="C29" s="199" t="s">
        <v>456</v>
      </c>
      <c r="D29" s="199" t="s">
        <v>456</v>
      </c>
      <c r="E29" s="201">
        <v>0</v>
      </c>
    </row>
    <row r="30" ht="41.25" customHeight="1" spans="1:5">
      <c r="A30" s="195" t="s">
        <v>480</v>
      </c>
      <c r="B30" s="195"/>
      <c r="C30" s="195"/>
      <c r="D30" s="195"/>
      <c r="E30" s="195"/>
    </row>
    <row r="31" ht="21" customHeight="1" spans="1:5">
      <c r="A31" s="195" t="s">
        <v>481</v>
      </c>
      <c r="B31" s="195"/>
      <c r="C31" s="195"/>
      <c r="D31" s="195"/>
      <c r="E31" s="195"/>
    </row>
    <row r="33" spans="3:3">
      <c r="C33" s="196" t="s">
        <v>482</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C12" sqref="C12"/>
    </sheetView>
  </sheetViews>
  <sheetFormatPr defaultColWidth="9" defaultRowHeight="13.5" outlineLevelCol="4"/>
  <cols>
    <col min="1" max="1" width="43.7583333333333" customWidth="1"/>
    <col min="2" max="2" width="11" customWidth="1"/>
    <col min="3" max="5" width="16.2583333333333" customWidth="1"/>
  </cols>
  <sheetData>
    <row r="1" ht="25.5" spans="2:2">
      <c r="B1" s="188" t="s">
        <v>483</v>
      </c>
    </row>
    <row r="2" ht="14.25" spans="5:5">
      <c r="E2" s="189" t="s">
        <v>484</v>
      </c>
    </row>
    <row r="3" ht="14.25" spans="1:5">
      <c r="A3" s="189" t="s">
        <v>2</v>
      </c>
      <c r="E3" s="189" t="s">
        <v>3</v>
      </c>
    </row>
    <row r="4" ht="15" customHeight="1" spans="1:5">
      <c r="A4" s="190" t="s">
        <v>450</v>
      </c>
      <c r="B4" s="190" t="s">
        <v>7</v>
      </c>
      <c r="C4" s="190" t="s">
        <v>451</v>
      </c>
      <c r="D4" s="190" t="s">
        <v>452</v>
      </c>
      <c r="E4" s="190" t="s">
        <v>453</v>
      </c>
    </row>
    <row r="5" ht="15" customHeight="1" spans="1:5">
      <c r="A5" s="191" t="s">
        <v>454</v>
      </c>
      <c r="B5" s="192"/>
      <c r="C5" s="192" t="s">
        <v>11</v>
      </c>
      <c r="D5" s="192" t="s">
        <v>12</v>
      </c>
      <c r="E5" s="192" t="s">
        <v>20</v>
      </c>
    </row>
    <row r="6" ht="15" customHeight="1" spans="1:5">
      <c r="A6" s="191" t="s">
        <v>485</v>
      </c>
      <c r="B6" s="192">
        <v>1</v>
      </c>
      <c r="C6" s="192" t="s">
        <v>456</v>
      </c>
      <c r="D6" s="192" t="s">
        <v>456</v>
      </c>
      <c r="E6" s="192" t="s">
        <v>456</v>
      </c>
    </row>
    <row r="7" ht="15" customHeight="1" spans="1:5">
      <c r="A7" s="191" t="s">
        <v>457</v>
      </c>
      <c r="B7" s="192">
        <v>2</v>
      </c>
      <c r="C7" s="193">
        <v>31.04</v>
      </c>
      <c r="D7" s="193">
        <v>8.87</v>
      </c>
      <c r="E7" s="193">
        <v>7.83</v>
      </c>
    </row>
    <row r="8" ht="15" customHeight="1" spans="1:5">
      <c r="A8" s="191" t="s">
        <v>458</v>
      </c>
      <c r="B8" s="192">
        <v>3</v>
      </c>
      <c r="C8" s="193">
        <v>0</v>
      </c>
      <c r="D8" s="193">
        <v>0</v>
      </c>
      <c r="E8" s="193">
        <v>0</v>
      </c>
    </row>
    <row r="9" ht="15" customHeight="1" spans="1:5">
      <c r="A9" s="191" t="s">
        <v>459</v>
      </c>
      <c r="B9" s="192">
        <v>4</v>
      </c>
      <c r="C9" s="193">
        <v>29.04</v>
      </c>
      <c r="D9" s="193">
        <v>8.51</v>
      </c>
      <c r="E9" s="194">
        <v>7.5</v>
      </c>
    </row>
    <row r="10" ht="15" customHeight="1" spans="1:5">
      <c r="A10" s="191" t="s">
        <v>460</v>
      </c>
      <c r="B10" s="192">
        <v>5</v>
      </c>
      <c r="C10" s="193">
        <v>0</v>
      </c>
      <c r="D10" s="193">
        <v>0</v>
      </c>
      <c r="E10" s="193">
        <v>0</v>
      </c>
    </row>
    <row r="11" ht="15" customHeight="1" spans="1:5">
      <c r="A11" s="191" t="s">
        <v>461</v>
      </c>
      <c r="B11" s="192">
        <v>6</v>
      </c>
      <c r="C11" s="193">
        <v>29.04</v>
      </c>
      <c r="D11" s="193">
        <v>8.51</v>
      </c>
      <c r="E11" s="194">
        <v>7.5</v>
      </c>
    </row>
    <row r="12" ht="15" customHeight="1" spans="1:5">
      <c r="A12" s="191" t="s">
        <v>462</v>
      </c>
      <c r="B12" s="192">
        <v>7</v>
      </c>
      <c r="C12" s="194">
        <v>2</v>
      </c>
      <c r="D12" s="193">
        <v>0.36</v>
      </c>
      <c r="E12" s="193">
        <v>0.33</v>
      </c>
    </row>
    <row r="13" ht="15" customHeight="1" spans="1:5">
      <c r="A13" s="191" t="s">
        <v>463</v>
      </c>
      <c r="B13" s="192">
        <v>8</v>
      </c>
      <c r="C13" s="192" t="s">
        <v>456</v>
      </c>
      <c r="D13" s="192" t="s">
        <v>456</v>
      </c>
      <c r="E13" s="193">
        <v>0.33</v>
      </c>
    </row>
    <row r="14" ht="15" customHeight="1" spans="1:5">
      <c r="A14" s="191" t="s">
        <v>464</v>
      </c>
      <c r="B14" s="192">
        <v>9</v>
      </c>
      <c r="C14" s="192" t="s">
        <v>456</v>
      </c>
      <c r="D14" s="192" t="s">
        <v>456</v>
      </c>
      <c r="E14" s="193">
        <v>0</v>
      </c>
    </row>
    <row r="15" ht="15" customHeight="1" spans="1:5">
      <c r="A15" s="191" t="s">
        <v>465</v>
      </c>
      <c r="B15" s="192">
        <v>10</v>
      </c>
      <c r="C15" s="192" t="s">
        <v>456</v>
      </c>
      <c r="D15" s="192" t="s">
        <v>456</v>
      </c>
      <c r="E15" s="193">
        <v>0</v>
      </c>
    </row>
    <row r="16" ht="48" customHeight="1" spans="1:5">
      <c r="A16" s="195" t="s">
        <v>486</v>
      </c>
      <c r="B16" s="195"/>
      <c r="C16" s="195"/>
      <c r="D16" s="195"/>
      <c r="E16" s="195"/>
    </row>
    <row r="18" spans="2:2">
      <c r="B18" s="196" t="s">
        <v>482</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S14" sqref="S14"/>
    </sheetView>
  </sheetViews>
  <sheetFormatPr defaultColWidth="9" defaultRowHeight="14.25"/>
  <cols>
    <col min="1" max="1" width="6.25833333333333" style="149" customWidth="1"/>
    <col min="2" max="2" width="5.125" style="149" customWidth="1"/>
    <col min="3" max="3" width="9.75833333333333" style="149" customWidth="1"/>
    <col min="4" max="4" width="13.5" style="149" customWidth="1"/>
    <col min="5" max="5" width="9.125" style="149" customWidth="1"/>
    <col min="6" max="6" width="10.625" style="149" customWidth="1"/>
    <col min="7" max="7" width="10.875" style="149" customWidth="1"/>
    <col min="8" max="8" width="12.125" style="149" customWidth="1"/>
    <col min="9" max="9" width="14.7583333333333" style="149" customWidth="1"/>
    <col min="10" max="10" width="9.75833333333333" style="149" customWidth="1"/>
    <col min="11" max="11" width="10.875" style="149" customWidth="1"/>
    <col min="12" max="12" width="8.5" style="149" customWidth="1"/>
    <col min="13" max="13" width="7.875" style="149" customWidth="1"/>
    <col min="14" max="14" width="11.625" style="150" customWidth="1"/>
    <col min="15" max="15" width="11.875" style="149" customWidth="1"/>
    <col min="16" max="16" width="9.125" style="149" customWidth="1"/>
    <col min="17" max="17" width="10.375" style="149"/>
    <col min="18" max="18" width="10.7583333333333" style="149" customWidth="1"/>
    <col min="19" max="20" width="7.375" style="149" customWidth="1"/>
    <col min="21" max="21" width="6.75833333333333" style="149" customWidth="1"/>
    <col min="22" max="16384" width="9" style="149"/>
  </cols>
  <sheetData>
    <row r="1" s="147" customFormat="1" ht="36" customHeight="1" spans="1:21">
      <c r="A1" s="151" t="s">
        <v>487</v>
      </c>
      <c r="B1" s="151"/>
      <c r="C1" s="151"/>
      <c r="D1" s="151"/>
      <c r="E1" s="151"/>
      <c r="F1" s="151"/>
      <c r="G1" s="151"/>
      <c r="H1" s="151"/>
      <c r="I1" s="151"/>
      <c r="J1" s="151"/>
      <c r="K1" s="151"/>
      <c r="L1" s="151"/>
      <c r="M1" s="151"/>
      <c r="N1" s="170"/>
      <c r="O1" s="151"/>
      <c r="P1" s="151"/>
      <c r="Q1" s="151"/>
      <c r="R1" s="151"/>
      <c r="S1" s="151"/>
      <c r="T1" s="151"/>
      <c r="U1" s="151"/>
    </row>
    <row r="2" s="147" customFormat="1" ht="18" customHeight="1" spans="1:21">
      <c r="A2" s="152"/>
      <c r="B2" s="152"/>
      <c r="C2" s="152"/>
      <c r="D2" s="152"/>
      <c r="E2" s="152"/>
      <c r="F2" s="152"/>
      <c r="G2" s="152"/>
      <c r="H2" s="152"/>
      <c r="I2" s="152"/>
      <c r="J2" s="152"/>
      <c r="K2" s="152"/>
      <c r="L2" s="152"/>
      <c r="M2" s="152"/>
      <c r="N2" s="171"/>
      <c r="U2" s="181" t="s">
        <v>488</v>
      </c>
    </row>
    <row r="3" s="147" customFormat="1" ht="18" customHeight="1" spans="1:21">
      <c r="A3" s="153" t="s">
        <v>489</v>
      </c>
      <c r="B3" s="154" t="s">
        <v>490</v>
      </c>
      <c r="C3" s="152"/>
      <c r="D3" s="152"/>
      <c r="E3" s="155"/>
      <c r="F3" s="155"/>
      <c r="G3" s="152"/>
      <c r="H3" s="152"/>
      <c r="I3" s="152"/>
      <c r="J3" s="152"/>
      <c r="K3" s="152"/>
      <c r="L3" s="152"/>
      <c r="M3" s="152"/>
      <c r="N3" s="171"/>
      <c r="U3" s="181" t="s">
        <v>3</v>
      </c>
    </row>
    <row r="4" s="147" customFormat="1" ht="24" customHeight="1" spans="1:21">
      <c r="A4" s="156" t="s">
        <v>6</v>
      </c>
      <c r="B4" s="156" t="s">
        <v>7</v>
      </c>
      <c r="C4" s="157" t="s">
        <v>491</v>
      </c>
      <c r="D4" s="158" t="s">
        <v>492</v>
      </c>
      <c r="E4" s="156" t="s">
        <v>493</v>
      </c>
      <c r="F4" s="159" t="s">
        <v>494</v>
      </c>
      <c r="G4" s="160"/>
      <c r="H4" s="160"/>
      <c r="I4" s="160"/>
      <c r="J4" s="160"/>
      <c r="K4" s="160"/>
      <c r="L4" s="160"/>
      <c r="M4" s="160"/>
      <c r="N4" s="172"/>
      <c r="O4" s="173"/>
      <c r="P4" s="174" t="s">
        <v>495</v>
      </c>
      <c r="Q4" s="156" t="s">
        <v>496</v>
      </c>
      <c r="R4" s="157" t="s">
        <v>497</v>
      </c>
      <c r="S4" s="182"/>
      <c r="T4" s="183" t="s">
        <v>498</v>
      </c>
      <c r="U4" s="182"/>
    </row>
    <row r="5" s="147" customFormat="1" ht="36" customHeight="1" spans="1:21">
      <c r="A5" s="156"/>
      <c r="B5" s="156"/>
      <c r="C5" s="161"/>
      <c r="D5" s="158"/>
      <c r="E5" s="156"/>
      <c r="F5" s="162" t="s">
        <v>124</v>
      </c>
      <c r="G5" s="162"/>
      <c r="H5" s="162" t="s">
        <v>499</v>
      </c>
      <c r="I5" s="162"/>
      <c r="J5" s="175" t="s">
        <v>500</v>
      </c>
      <c r="K5" s="176"/>
      <c r="L5" s="177" t="s">
        <v>501</v>
      </c>
      <c r="M5" s="177"/>
      <c r="N5" s="178" t="s">
        <v>502</v>
      </c>
      <c r="O5" s="178"/>
      <c r="P5" s="174"/>
      <c r="Q5" s="156"/>
      <c r="R5" s="163"/>
      <c r="S5" s="184"/>
      <c r="T5" s="185"/>
      <c r="U5" s="184"/>
    </row>
    <row r="6" s="147" customFormat="1" ht="24" customHeight="1" spans="1:21">
      <c r="A6" s="156"/>
      <c r="B6" s="156"/>
      <c r="C6" s="163"/>
      <c r="D6" s="158"/>
      <c r="E6" s="156"/>
      <c r="F6" s="162" t="s">
        <v>503</v>
      </c>
      <c r="G6" s="164" t="s">
        <v>504</v>
      </c>
      <c r="H6" s="162" t="s">
        <v>503</v>
      </c>
      <c r="I6" s="164" t="s">
        <v>504</v>
      </c>
      <c r="J6" s="162" t="s">
        <v>503</v>
      </c>
      <c r="K6" s="164" t="s">
        <v>504</v>
      </c>
      <c r="L6" s="162" t="s">
        <v>503</v>
      </c>
      <c r="M6" s="164" t="s">
        <v>504</v>
      </c>
      <c r="N6" s="162" t="s">
        <v>503</v>
      </c>
      <c r="O6" s="164" t="s">
        <v>504</v>
      </c>
      <c r="P6" s="174"/>
      <c r="Q6" s="156"/>
      <c r="R6" s="162" t="s">
        <v>503</v>
      </c>
      <c r="S6" s="186" t="s">
        <v>504</v>
      </c>
      <c r="T6" s="162" t="s">
        <v>503</v>
      </c>
      <c r="U6" s="164" t="s">
        <v>504</v>
      </c>
    </row>
    <row r="7" s="148" customFormat="1" ht="24" customHeight="1" spans="1:21">
      <c r="A7" s="156" t="s">
        <v>10</v>
      </c>
      <c r="B7" s="156"/>
      <c r="C7" s="156">
        <v>1</v>
      </c>
      <c r="D7" s="165">
        <v>2</v>
      </c>
      <c r="E7" s="156">
        <v>3</v>
      </c>
      <c r="F7" s="156">
        <v>4</v>
      </c>
      <c r="G7" s="165">
        <v>5</v>
      </c>
      <c r="H7" s="156">
        <v>6</v>
      </c>
      <c r="I7" s="156">
        <v>7</v>
      </c>
      <c r="J7" s="165">
        <v>8</v>
      </c>
      <c r="K7" s="156">
        <v>9</v>
      </c>
      <c r="L7" s="156">
        <v>10</v>
      </c>
      <c r="M7" s="165">
        <v>11</v>
      </c>
      <c r="N7" s="156">
        <v>12</v>
      </c>
      <c r="O7" s="156">
        <v>13</v>
      </c>
      <c r="P7" s="165">
        <v>14</v>
      </c>
      <c r="Q7" s="156">
        <v>15</v>
      </c>
      <c r="R7" s="156">
        <v>16</v>
      </c>
      <c r="S7" s="165">
        <v>17</v>
      </c>
      <c r="T7" s="156">
        <v>18</v>
      </c>
      <c r="U7" s="156">
        <v>19</v>
      </c>
    </row>
    <row r="8" s="147" customFormat="1" ht="24" customHeight="1" spans="1:21">
      <c r="A8" s="166" t="s">
        <v>129</v>
      </c>
      <c r="B8" s="156">
        <v>1</v>
      </c>
      <c r="C8" s="167">
        <v>142896.74</v>
      </c>
      <c r="D8" s="168">
        <f>E8+Q8+F8+R8+T8</f>
        <v>208764.73</v>
      </c>
      <c r="E8" s="168">
        <v>11916.77</v>
      </c>
      <c r="F8" s="168">
        <f>H8+J8+L8+N8</f>
        <v>167525.84</v>
      </c>
      <c r="G8" s="168">
        <f>I8+K8+M8+O8</f>
        <v>104379.74</v>
      </c>
      <c r="H8" s="168">
        <v>114601.54</v>
      </c>
      <c r="I8" s="168">
        <v>83585.6</v>
      </c>
      <c r="J8" s="168">
        <v>228.49</v>
      </c>
      <c r="K8" s="168">
        <v>2.72</v>
      </c>
      <c r="L8" s="168">
        <v>856.52</v>
      </c>
      <c r="M8" s="168">
        <v>121.55</v>
      </c>
      <c r="N8" s="179">
        <v>51839.29</v>
      </c>
      <c r="O8" s="180">
        <v>20669.87</v>
      </c>
      <c r="P8" s="180"/>
      <c r="Q8" s="187">
        <v>25977.25</v>
      </c>
      <c r="R8" s="180">
        <v>3194.87</v>
      </c>
      <c r="S8" s="180">
        <v>502.98</v>
      </c>
      <c r="T8" s="180">
        <v>150</v>
      </c>
      <c r="U8" s="180">
        <v>120</v>
      </c>
    </row>
    <row r="9" s="147" customFormat="1" ht="49" customHeight="1" spans="1:21">
      <c r="A9" s="169" t="s">
        <v>505</v>
      </c>
      <c r="B9" s="169"/>
      <c r="C9" s="169"/>
      <c r="D9" s="169"/>
      <c r="E9" s="169"/>
      <c r="F9" s="169"/>
      <c r="G9" s="169"/>
      <c r="H9" s="169"/>
      <c r="I9" s="169"/>
      <c r="J9" s="169"/>
      <c r="K9" s="169"/>
      <c r="L9" s="169"/>
      <c r="M9" s="169"/>
      <c r="N9" s="169"/>
      <c r="O9" s="169"/>
      <c r="P9" s="169"/>
      <c r="Q9" s="169"/>
      <c r="R9" s="169"/>
      <c r="S9" s="169"/>
      <c r="T9" s="169"/>
      <c r="U9" s="169"/>
    </row>
    <row r="10" s="149" customFormat="1" ht="26.25" customHeight="1" spans="14:14">
      <c r="N10" s="150"/>
    </row>
    <row r="11" s="149" customFormat="1" ht="26.25" customHeight="1" spans="14:14">
      <c r="N11" s="150"/>
    </row>
    <row r="12" s="149" customFormat="1" ht="26.25" customHeight="1" spans="14:14">
      <c r="N12" s="150"/>
    </row>
    <row r="13" s="149" customFormat="1" ht="26.25" customHeight="1" spans="14:14">
      <c r="N13" s="150"/>
    </row>
    <row r="14" s="149" customFormat="1" ht="26.25" customHeight="1" spans="14:14">
      <c r="N14" s="150"/>
    </row>
    <row r="15" s="149" customFormat="1" ht="26.25" customHeight="1" spans="14:14">
      <c r="N15" s="150"/>
    </row>
    <row r="16" s="149" customFormat="1" ht="26.25" customHeight="1" spans="14:14">
      <c r="N16" s="150"/>
    </row>
    <row r="17" s="149" customFormat="1" ht="26.25" customHeight="1" spans="14:14">
      <c r="N17" s="150"/>
    </row>
    <row r="18" s="149" customFormat="1" ht="26.25" customHeight="1" spans="14:14">
      <c r="N18" s="150"/>
    </row>
    <row r="19" s="149" customFormat="1" ht="26.25" customHeight="1" spans="14:14">
      <c r="N19" s="150"/>
    </row>
    <row r="20" s="149" customFormat="1" ht="26.25" customHeight="1" spans="14:14">
      <c r="N20" s="150"/>
    </row>
    <row r="21" s="149" customFormat="1" ht="26.25" customHeight="1" spans="14:14">
      <c r="N21" s="150"/>
    </row>
    <row r="22" s="149" customFormat="1" ht="26.25" customHeight="1" spans="14:14">
      <c r="N22" s="150"/>
    </row>
    <row r="23" s="149" customFormat="1" ht="26.25" customHeight="1" spans="14:14">
      <c r="N23" s="150"/>
    </row>
    <row r="24" s="149" customFormat="1" ht="26.25" customHeight="1" spans="14:14">
      <c r="N24" s="150"/>
    </row>
    <row r="25" s="149" customFormat="1" ht="26.25" customHeight="1" spans="14:14">
      <c r="N25" s="150"/>
    </row>
    <row r="26" s="149" customFormat="1" ht="26.25" customHeight="1" spans="14:14">
      <c r="N26" s="150"/>
    </row>
    <row r="27" s="149" customFormat="1" ht="26.25" customHeight="1" spans="14:14">
      <c r="N27" s="150"/>
    </row>
    <row r="28" s="149" customFormat="1" ht="26.25" customHeight="1" spans="14:14">
      <c r="N28" s="150"/>
    </row>
    <row r="29" s="149" customFormat="1" ht="26.25" customHeight="1" spans="14:14">
      <c r="N29" s="150"/>
    </row>
    <row r="30" s="149" customFormat="1" ht="26.25" customHeight="1" spans="14:14">
      <c r="N30" s="150"/>
    </row>
    <row r="31" s="149" customFormat="1" ht="26.25" customHeight="1" spans="14:14">
      <c r="N31" s="150"/>
    </row>
    <row r="32" s="149" customFormat="1" ht="26.25" customHeight="1" spans="14:14">
      <c r="N32" s="150"/>
    </row>
    <row r="33" s="149" customFormat="1" ht="26.25" customHeight="1" spans="14:14">
      <c r="N33" s="150"/>
    </row>
    <row r="34" s="149" customFormat="1" ht="26.25" customHeight="1" spans="14:14">
      <c r="N34" s="150"/>
    </row>
    <row r="35" s="149" customFormat="1" ht="26.25" customHeight="1" spans="14:14">
      <c r="N35" s="150"/>
    </row>
    <row r="36" s="149" customFormat="1" ht="26.25" customHeight="1" spans="14:14">
      <c r="N36" s="150"/>
    </row>
    <row r="37" s="149" customFormat="1" ht="26.25" customHeight="1" spans="14:14">
      <c r="N37" s="150"/>
    </row>
    <row r="38" s="149" customFormat="1" ht="26.25" customHeight="1" spans="14:14">
      <c r="N38" s="150"/>
    </row>
    <row r="39" s="149" customFormat="1" ht="26.25" customHeight="1" spans="14:14">
      <c r="N39" s="150"/>
    </row>
    <row r="40" s="149" customFormat="1" ht="26.25" customHeight="1" spans="14:14">
      <c r="N40" s="150"/>
    </row>
    <row r="41" s="149" customFormat="1" ht="26.25" customHeight="1" spans="14:14">
      <c r="N41" s="150"/>
    </row>
    <row r="42" s="149" customFormat="1" ht="26.25" customHeight="1" spans="14:14">
      <c r="N42" s="150"/>
    </row>
    <row r="43" s="149" customFormat="1" ht="26.25" customHeight="1" spans="14:14">
      <c r="N43" s="150"/>
    </row>
    <row r="44" s="149" customFormat="1" ht="26.25" customHeight="1" spans="14:14">
      <c r="N44" s="150"/>
    </row>
    <row r="45" s="149" customFormat="1" ht="26.25" customHeight="1" spans="14:14">
      <c r="N45" s="150"/>
    </row>
    <row r="46" s="149" customFormat="1" ht="26.25" customHeight="1" spans="14:14">
      <c r="N46" s="150"/>
    </row>
    <row r="47" s="149" customFormat="1" ht="26.25" customHeight="1" spans="14:14">
      <c r="N47" s="150"/>
    </row>
    <row r="48" s="149" customFormat="1" ht="26.25" customHeight="1" spans="14:14">
      <c r="N48" s="150"/>
    </row>
    <row r="49" s="149" customFormat="1" ht="26.25" customHeight="1" spans="14:14">
      <c r="N49" s="150"/>
    </row>
    <row r="50" s="149" customFormat="1" ht="26.25" customHeight="1" spans="14:14">
      <c r="N50" s="150"/>
    </row>
    <row r="51" s="149" customFormat="1" ht="26.25" customHeight="1" spans="14:14">
      <c r="N51" s="150"/>
    </row>
    <row r="52" s="149" customFormat="1" ht="26.25" customHeight="1" spans="14:14">
      <c r="N52" s="150"/>
    </row>
    <row r="53" s="149" customFormat="1" ht="26.25" customHeight="1" spans="14:14">
      <c r="N53" s="150"/>
    </row>
    <row r="54" s="149" customFormat="1" ht="26.25" customHeight="1" spans="14:14">
      <c r="N54" s="150"/>
    </row>
    <row r="55" s="149" customFormat="1" ht="26.25" customHeight="1" spans="14:14">
      <c r="N55" s="150"/>
    </row>
    <row r="56" s="149" customFormat="1" ht="26.25" customHeight="1" spans="14:14">
      <c r="N56" s="150"/>
    </row>
    <row r="57" s="149" customFormat="1" ht="26.25" customHeight="1" spans="14:14">
      <c r="N57" s="150"/>
    </row>
    <row r="58" s="149" customFormat="1" ht="26.25" customHeight="1" spans="14:14">
      <c r="N58" s="150"/>
    </row>
    <row r="59" s="149" customFormat="1" ht="26.25" customHeight="1" spans="14:14">
      <c r="N59" s="150"/>
    </row>
    <row r="60" s="149" customFormat="1" ht="26.25" customHeight="1" spans="14:14">
      <c r="N60" s="150"/>
    </row>
    <row r="61" s="149" customFormat="1" ht="26.25" customHeight="1" spans="14:14">
      <c r="N61" s="150"/>
    </row>
    <row r="62" s="149" customFormat="1" ht="26.25" customHeight="1" spans="14:14">
      <c r="N62" s="150"/>
    </row>
    <row r="63" s="149" customFormat="1" ht="26.25" customHeight="1" spans="14:14">
      <c r="N63" s="150"/>
    </row>
    <row r="64" s="149" customFormat="1" ht="26.25" customHeight="1" spans="14:14">
      <c r="N64" s="150"/>
    </row>
    <row r="65" s="149" customFormat="1" ht="26.25" customHeight="1" spans="14:14">
      <c r="N65" s="150"/>
    </row>
    <row r="66" s="149" customFormat="1" ht="26.25" customHeight="1" spans="14:14">
      <c r="N66" s="150"/>
    </row>
    <row r="67" s="149" customFormat="1" ht="26.25" customHeight="1" spans="14:14">
      <c r="N67" s="150"/>
    </row>
    <row r="68" s="149" customFormat="1" ht="26.25" customHeight="1" spans="14:14">
      <c r="N68" s="150"/>
    </row>
    <row r="69" s="149" customFormat="1" ht="26.25" customHeight="1" spans="14:14">
      <c r="N69" s="150"/>
    </row>
    <row r="70" s="149" customFormat="1" ht="26.25" customHeight="1" spans="14:14">
      <c r="N70" s="150"/>
    </row>
    <row r="71" s="149" customFormat="1" ht="26.25" customHeight="1" spans="14:14">
      <c r="N71" s="150"/>
    </row>
    <row r="72" s="149" customFormat="1" ht="26.25" customHeight="1" spans="14:14">
      <c r="N72" s="150"/>
    </row>
    <row r="73" s="149" customFormat="1" ht="26.25" customHeight="1" spans="14:14">
      <c r="N73" s="150"/>
    </row>
    <row r="74" s="149" customFormat="1" ht="26.25" customHeight="1" spans="14:14">
      <c r="N74" s="150"/>
    </row>
    <row r="75" s="149" customFormat="1" ht="26.25" customHeight="1" spans="14:14">
      <c r="N75" s="150"/>
    </row>
    <row r="76" s="149" customFormat="1" ht="26.25" customHeight="1" spans="14:14">
      <c r="N76" s="150"/>
    </row>
    <row r="77" s="149" customFormat="1" ht="26.25" customHeight="1" spans="14:14">
      <c r="N77" s="150"/>
    </row>
    <row r="78" s="149" customFormat="1" ht="26.25" customHeight="1" spans="14:14">
      <c r="N78" s="150"/>
    </row>
    <row r="79" s="149" customFormat="1" ht="26.25" customHeight="1" spans="14:14">
      <c r="N79" s="150"/>
    </row>
    <row r="80" s="149" customFormat="1" ht="26.25" customHeight="1" spans="14:14">
      <c r="N80" s="150"/>
    </row>
    <row r="81" s="149" customFormat="1" ht="26.25" customHeight="1" spans="14:14">
      <c r="N81" s="150"/>
    </row>
    <row r="82" s="149" customFormat="1" ht="26.25" customHeight="1" spans="14:14">
      <c r="N82" s="150"/>
    </row>
    <row r="83" s="149" customFormat="1" ht="26.25" customHeight="1" spans="14:14">
      <c r="N83" s="150"/>
    </row>
    <row r="84" s="149" customFormat="1" ht="26.25" customHeight="1" spans="14:14">
      <c r="N84" s="150"/>
    </row>
    <row r="85" s="149" customFormat="1" ht="26.25" customHeight="1" spans="14:14">
      <c r="N85" s="150"/>
    </row>
    <row r="86" s="149" customFormat="1" ht="26.25" customHeight="1" spans="14:14">
      <c r="N86" s="150"/>
    </row>
    <row r="87" s="149" customFormat="1" ht="26.25" customHeight="1" spans="14:14">
      <c r="N87" s="150"/>
    </row>
    <row r="88" s="149" customFormat="1" ht="26.25" customHeight="1" spans="14:14">
      <c r="N88" s="150"/>
    </row>
    <row r="89" s="149" customFormat="1" ht="26.25" customHeight="1" spans="14:14">
      <c r="N89" s="150"/>
    </row>
    <row r="90" s="149" customFormat="1" ht="26.25" customHeight="1" spans="14:14">
      <c r="N90" s="150"/>
    </row>
    <row r="91" s="149" customFormat="1" ht="26.25" customHeight="1" spans="14:14">
      <c r="N91" s="150"/>
    </row>
    <row r="92" s="149" customFormat="1" ht="26.25" customHeight="1" spans="14:14">
      <c r="N92" s="150"/>
    </row>
    <row r="93" s="149" customFormat="1" ht="26.25" customHeight="1" spans="14:14">
      <c r="N93" s="150"/>
    </row>
    <row r="94" s="149" customFormat="1" ht="26.25" customHeight="1" spans="14:14">
      <c r="N94" s="150"/>
    </row>
    <row r="95" s="149" customFormat="1" ht="26.25" customHeight="1" spans="14:14">
      <c r="N95" s="150"/>
    </row>
    <row r="96" s="149" customFormat="1" ht="26.25" customHeight="1" spans="14:14">
      <c r="N96" s="150"/>
    </row>
    <row r="97" s="149" customFormat="1" ht="26.25" customHeight="1" spans="14:14">
      <c r="N97" s="150"/>
    </row>
    <row r="98" s="149" customFormat="1" ht="26.25" customHeight="1" spans="14:14">
      <c r="N98" s="150"/>
    </row>
    <row r="99" s="149" customFormat="1" ht="26.25" customHeight="1" spans="14:14">
      <c r="N99" s="150"/>
    </row>
    <row r="100" s="149" customFormat="1" ht="26.25" customHeight="1" spans="14:14">
      <c r="N100" s="150"/>
    </row>
    <row r="101" s="149" customFormat="1" ht="26.25" customHeight="1" spans="14:14">
      <c r="N101" s="150"/>
    </row>
    <row r="102" s="149" customFormat="1" ht="26.25" customHeight="1" spans="14:14">
      <c r="N102" s="150"/>
    </row>
    <row r="103" s="149" customFormat="1" ht="26.25" customHeight="1" spans="14:14">
      <c r="N103" s="150"/>
    </row>
    <row r="104" s="149" customFormat="1" ht="26.25" customHeight="1" spans="14:14">
      <c r="N104" s="150"/>
    </row>
    <row r="105" s="149" customFormat="1" ht="26.25" customHeight="1" spans="14:14">
      <c r="N105" s="150"/>
    </row>
    <row r="106" s="149" customFormat="1" ht="26.25" customHeight="1" spans="14:14">
      <c r="N106" s="150"/>
    </row>
    <row r="107" s="149" customFormat="1" ht="26.25" customHeight="1" spans="14:14">
      <c r="N107" s="150"/>
    </row>
    <row r="108" s="149" customFormat="1" ht="26.25" customHeight="1" spans="14:14">
      <c r="N108" s="150"/>
    </row>
    <row r="109" s="149" customFormat="1" ht="26.25" customHeight="1" spans="14:14">
      <c r="N109" s="150"/>
    </row>
    <row r="110" s="149" customFormat="1" ht="26.25" customHeight="1" spans="14:14">
      <c r="N110" s="150"/>
    </row>
    <row r="111" s="149" customFormat="1" ht="26.25" customHeight="1" spans="14:14">
      <c r="N111" s="150"/>
    </row>
    <row r="112" s="149" customFormat="1" ht="26.25" customHeight="1" spans="14:14">
      <c r="N112" s="150"/>
    </row>
    <row r="113" s="149" customFormat="1" ht="26.25" customHeight="1" spans="14:14">
      <c r="N113" s="150"/>
    </row>
    <row r="114" s="149" customFormat="1" ht="26.25" customHeight="1" spans="14:14">
      <c r="N114" s="150"/>
    </row>
    <row r="115" s="149" customFormat="1" ht="26.25" customHeight="1" spans="14:14">
      <c r="N115" s="150"/>
    </row>
    <row r="116" s="149" customFormat="1" ht="26.25" customHeight="1" spans="14:14">
      <c r="N116" s="150"/>
    </row>
    <row r="117" s="149" customFormat="1" ht="26.25" customHeight="1" spans="14:14">
      <c r="N117" s="150"/>
    </row>
    <row r="118" s="149" customFormat="1" ht="26.25" customHeight="1" spans="14:14">
      <c r="N118" s="150"/>
    </row>
    <row r="119" s="149" customFormat="1" ht="26.25" customHeight="1" spans="14:14">
      <c r="N119" s="150"/>
    </row>
    <row r="120" s="149" customFormat="1" ht="26.25" customHeight="1" spans="14:14">
      <c r="N120" s="150"/>
    </row>
    <row r="121" s="149" customFormat="1" ht="26.25" customHeight="1" spans="14:14">
      <c r="N121" s="150"/>
    </row>
    <row r="122" s="149" customFormat="1" ht="26.25" customHeight="1" spans="14:14">
      <c r="N122" s="150"/>
    </row>
    <row r="123" s="149" customFormat="1" ht="26.25" customHeight="1" spans="14:14">
      <c r="N123" s="150"/>
    </row>
    <row r="124" s="149" customFormat="1" ht="26.25" customHeight="1" spans="14:14">
      <c r="N124" s="150"/>
    </row>
    <row r="125" s="149" customFormat="1" ht="26.25" customHeight="1" spans="14:14">
      <c r="N125" s="150"/>
    </row>
    <row r="126" s="149" customFormat="1" ht="26.25" customHeight="1" spans="14:14">
      <c r="N126" s="150"/>
    </row>
    <row r="127" s="149" customFormat="1" ht="26.25" customHeight="1" spans="14:14">
      <c r="N127" s="150"/>
    </row>
    <row r="128" s="149" customFormat="1" ht="26.25" customHeight="1" spans="14:14">
      <c r="N128" s="150"/>
    </row>
    <row r="129" s="149" customFormat="1" ht="26.25" customHeight="1" spans="14:14">
      <c r="N129" s="150"/>
    </row>
    <row r="130" s="149" customFormat="1" ht="26.25" customHeight="1" spans="14:14">
      <c r="N130" s="150"/>
    </row>
    <row r="131" s="149" customFormat="1" ht="26.25" customHeight="1" spans="14:14">
      <c r="N131" s="150"/>
    </row>
    <row r="132" s="149" customFormat="1" ht="26.25" customHeight="1" spans="14:14">
      <c r="N132" s="150"/>
    </row>
    <row r="133" s="149" customFormat="1" ht="26.25" customHeight="1" spans="14:14">
      <c r="N133" s="150"/>
    </row>
    <row r="134" s="149" customFormat="1" ht="26.25" customHeight="1" spans="14:14">
      <c r="N134" s="150"/>
    </row>
    <row r="135" s="149" customFormat="1" ht="26.25" customHeight="1" spans="14:14">
      <c r="N135" s="150"/>
    </row>
    <row r="136" s="149" customFormat="1" ht="26.25" customHeight="1" spans="14:14">
      <c r="N136" s="150"/>
    </row>
    <row r="137" s="149" customFormat="1" ht="26.25" customHeight="1" spans="14:14">
      <c r="N137" s="150"/>
    </row>
    <row r="138" s="149" customFormat="1" ht="26.25" customHeight="1" spans="14:14">
      <c r="N138" s="150"/>
    </row>
    <row r="139" s="149" customFormat="1" ht="26.25" customHeight="1" spans="14:14">
      <c r="N139" s="150"/>
    </row>
    <row r="140" s="149" customFormat="1" ht="26.25" customHeight="1" spans="14:14">
      <c r="N140" s="150"/>
    </row>
    <row r="141" s="149" customFormat="1" ht="26.25" customHeight="1" spans="14:14">
      <c r="N141" s="150"/>
    </row>
    <row r="142" s="149" customFormat="1" ht="26.25" customHeight="1" spans="14:14">
      <c r="N142" s="150"/>
    </row>
    <row r="143" s="149" customFormat="1" ht="26.25" customHeight="1" spans="14:14">
      <c r="N143" s="150"/>
    </row>
    <row r="144" s="149" customFormat="1" ht="26.25" customHeight="1" spans="14:14">
      <c r="N144" s="150"/>
    </row>
    <row r="145" s="149" customFormat="1" ht="26.25" customHeight="1" spans="14:14">
      <c r="N145" s="150"/>
    </row>
    <row r="146" s="149" customFormat="1" ht="26.25" customHeight="1" spans="14:14">
      <c r="N146" s="150"/>
    </row>
    <row r="147" s="149" customFormat="1" ht="26.25" customHeight="1" spans="14:14">
      <c r="N147" s="150"/>
    </row>
    <row r="148" s="149" customFormat="1" ht="26.25" customHeight="1" spans="14:14">
      <c r="N148" s="150"/>
    </row>
    <row r="149" s="149" customFormat="1" ht="26.25" customHeight="1" spans="14:14">
      <c r="N149" s="150"/>
    </row>
    <row r="150" s="149" customFormat="1" ht="26.25" customHeight="1" spans="14:14">
      <c r="N150" s="150"/>
    </row>
    <row r="151" s="149" customFormat="1" ht="26.25" customHeight="1" spans="14:14">
      <c r="N151" s="150"/>
    </row>
    <row r="152" s="149" customFormat="1" ht="19.9" customHeight="1" spans="14:14">
      <c r="N152" s="150"/>
    </row>
    <row r="153" s="149" customFormat="1" ht="19.9" customHeight="1" spans="14:14">
      <c r="N153" s="150"/>
    </row>
    <row r="154" s="149" customFormat="1" ht="19.9" customHeight="1" spans="14:14">
      <c r="N154" s="150"/>
    </row>
    <row r="155" s="149" customFormat="1" ht="19.9" customHeight="1" spans="14:14">
      <c r="N155" s="15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D4" sqref="D4"/>
    </sheetView>
  </sheetViews>
  <sheetFormatPr defaultColWidth="9" defaultRowHeight="13.5" outlineLevelCol="6"/>
  <cols>
    <col min="1" max="3" width="20.6333333333333" style="52" customWidth="1"/>
    <col min="4" max="4" width="106.875" style="52" customWidth="1"/>
    <col min="5" max="16384" width="9" style="52"/>
  </cols>
  <sheetData>
    <row r="1" s="52" customFormat="1" spans="1:1">
      <c r="A1" s="52" t="s">
        <v>506</v>
      </c>
    </row>
    <row r="2" s="52" customFormat="1" ht="29.5" customHeight="1" spans="1:4">
      <c r="A2" s="57" t="s">
        <v>507</v>
      </c>
      <c r="B2" s="57"/>
      <c r="C2" s="57"/>
      <c r="D2" s="57"/>
    </row>
    <row r="3" s="53" customFormat="1" ht="12" spans="1:7">
      <c r="A3" s="132" t="s">
        <v>2</v>
      </c>
      <c r="B3" s="132"/>
      <c r="C3" s="59"/>
      <c r="D3" s="133"/>
      <c r="E3" s="59"/>
      <c r="F3" s="59"/>
      <c r="G3" s="61"/>
    </row>
    <row r="4" s="52" customFormat="1" ht="94" customHeight="1" spans="1:4">
      <c r="A4" s="134" t="s">
        <v>508</v>
      </c>
      <c r="B4" s="135" t="s">
        <v>509</v>
      </c>
      <c r="C4" s="136"/>
      <c r="D4" s="137" t="s">
        <v>510</v>
      </c>
    </row>
    <row r="5" s="52" customFormat="1" ht="83" customHeight="1" spans="1:4">
      <c r="A5" s="138"/>
      <c r="B5" s="135" t="s">
        <v>511</v>
      </c>
      <c r="C5" s="136"/>
      <c r="D5" s="137" t="s">
        <v>512</v>
      </c>
    </row>
    <row r="6" s="52" customFormat="1" ht="76" customHeight="1" spans="1:4">
      <c r="A6" s="138"/>
      <c r="B6" s="135" t="s">
        <v>513</v>
      </c>
      <c r="C6" s="136"/>
      <c r="D6" s="137" t="s">
        <v>514</v>
      </c>
    </row>
    <row r="7" s="52" customFormat="1" ht="70" customHeight="1" spans="1:4">
      <c r="A7" s="138"/>
      <c r="B7" s="135" t="s">
        <v>515</v>
      </c>
      <c r="C7" s="136"/>
      <c r="D7" s="137" t="s">
        <v>516</v>
      </c>
    </row>
    <row r="8" s="52" customFormat="1" ht="111" customHeight="1" spans="1:4">
      <c r="A8" s="139"/>
      <c r="B8" s="135" t="s">
        <v>517</v>
      </c>
      <c r="C8" s="136"/>
      <c r="D8" s="137" t="s">
        <v>518</v>
      </c>
    </row>
    <row r="9" s="52" customFormat="1" ht="57" customHeight="1" spans="1:4">
      <c r="A9" s="134" t="s">
        <v>519</v>
      </c>
      <c r="B9" s="135" t="s">
        <v>520</v>
      </c>
      <c r="C9" s="136"/>
      <c r="D9" s="137" t="s">
        <v>521</v>
      </c>
    </row>
    <row r="10" s="52" customFormat="1" ht="57" customHeight="1" spans="1:4">
      <c r="A10" s="138"/>
      <c r="B10" s="134" t="s">
        <v>522</v>
      </c>
      <c r="C10" s="140" t="s">
        <v>523</v>
      </c>
      <c r="D10" s="137" t="s">
        <v>524</v>
      </c>
    </row>
    <row r="11" s="52" customFormat="1" ht="57" customHeight="1" spans="1:4">
      <c r="A11" s="139"/>
      <c r="B11" s="139"/>
      <c r="C11" s="140" t="s">
        <v>525</v>
      </c>
      <c r="D11" s="137" t="s">
        <v>526</v>
      </c>
    </row>
    <row r="12" s="52" customFormat="1" ht="144" customHeight="1" spans="1:4">
      <c r="A12" s="135" t="s">
        <v>527</v>
      </c>
      <c r="B12" s="141"/>
      <c r="C12" s="136"/>
      <c r="D12" s="137" t="s">
        <v>528</v>
      </c>
    </row>
    <row r="13" s="52" customFormat="1" ht="182" customHeight="1" spans="1:4">
      <c r="A13" s="135" t="s">
        <v>529</v>
      </c>
      <c r="B13" s="141"/>
      <c r="C13" s="136"/>
      <c r="D13" s="137" t="s">
        <v>530</v>
      </c>
    </row>
    <row r="14" s="52" customFormat="1" ht="60" customHeight="1" spans="1:4">
      <c r="A14" s="135" t="s">
        <v>531</v>
      </c>
      <c r="B14" s="141"/>
      <c r="C14" s="136"/>
      <c r="D14" s="137" t="s">
        <v>532</v>
      </c>
    </row>
    <row r="15" s="52" customFormat="1" ht="105" customHeight="1" spans="1:4">
      <c r="A15" s="142" t="s">
        <v>533</v>
      </c>
      <c r="B15" s="143"/>
      <c r="C15" s="144"/>
      <c r="D15" s="145" t="s">
        <v>534</v>
      </c>
    </row>
    <row r="16" s="52" customFormat="1" ht="60" customHeight="1" spans="1:4">
      <c r="A16" s="142" t="s">
        <v>535</v>
      </c>
      <c r="B16" s="143"/>
      <c r="C16" s="144"/>
      <c r="D16" s="145" t="s">
        <v>536</v>
      </c>
    </row>
    <row r="18" s="52" customFormat="1" ht="28" customHeight="1" spans="1:4">
      <c r="A18" s="146" t="s">
        <v>537</v>
      </c>
      <c r="B18" s="146"/>
      <c r="C18" s="146"/>
      <c r="D18" s="146"/>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6" workbookViewId="0">
      <selection activeCell="E16" sqref="E16"/>
    </sheetView>
  </sheetViews>
  <sheetFormatPr defaultColWidth="9" defaultRowHeight="13.5"/>
  <cols>
    <col min="1" max="1" width="17.1833333333333" style="56" customWidth="1"/>
    <col min="2" max="2" width="15.4416666666667" style="56" customWidth="1"/>
    <col min="3" max="3" width="24.2583333333333" style="52" customWidth="1"/>
    <col min="4" max="4" width="15.375" style="56" customWidth="1"/>
    <col min="5" max="5" width="12.6333333333333" style="52" customWidth="1"/>
    <col min="6" max="6" width="12.0916666666667" style="52" customWidth="1"/>
    <col min="7" max="7" width="14.3666666666667" style="52" customWidth="1"/>
    <col min="8" max="8" width="14.1833333333333" style="56" customWidth="1"/>
    <col min="9" max="9" width="25.5" style="56" customWidth="1"/>
    <col min="10" max="10" width="22.5" style="52" customWidth="1"/>
    <col min="11" max="16384" width="9" style="52"/>
  </cols>
  <sheetData>
    <row r="1" s="52" customFormat="1" spans="1:9">
      <c r="A1" s="56" t="s">
        <v>538</v>
      </c>
      <c r="B1" s="56"/>
      <c r="D1" s="56"/>
      <c r="H1" s="56"/>
      <c r="I1" s="56"/>
    </row>
    <row r="2" s="52" customFormat="1" ht="33" customHeight="1" spans="1:10">
      <c r="A2" s="57" t="s">
        <v>539</v>
      </c>
      <c r="B2" s="57"/>
      <c r="C2" s="57"/>
      <c r="D2" s="57"/>
      <c r="E2" s="57"/>
      <c r="F2" s="57"/>
      <c r="G2" s="57"/>
      <c r="H2" s="57"/>
      <c r="I2" s="57"/>
      <c r="J2" s="57"/>
    </row>
    <row r="3" s="53" customFormat="1" ht="12" spans="1:10">
      <c r="A3" s="58"/>
      <c r="B3" s="58"/>
      <c r="C3" s="59"/>
      <c r="D3" s="60"/>
      <c r="E3" s="59"/>
      <c r="F3" s="59"/>
      <c r="G3" s="61"/>
      <c r="H3" s="62"/>
      <c r="I3" s="62"/>
      <c r="J3" s="48"/>
    </row>
    <row r="4" s="52" customFormat="1" ht="30" customHeight="1" spans="1:10">
      <c r="A4" s="63" t="s">
        <v>540</v>
      </c>
      <c r="B4" s="64" t="s">
        <v>490</v>
      </c>
      <c r="C4" s="65"/>
      <c r="D4" s="66"/>
      <c r="E4" s="65"/>
      <c r="F4" s="65"/>
      <c r="G4" s="65"/>
      <c r="H4" s="66"/>
      <c r="I4" s="66"/>
      <c r="J4" s="65"/>
    </row>
    <row r="5" s="52" customFormat="1" ht="32.15" customHeight="1" spans="1:10">
      <c r="A5" s="63" t="s">
        <v>541</v>
      </c>
      <c r="B5" s="63"/>
      <c r="C5" s="67"/>
      <c r="D5" s="63"/>
      <c r="E5" s="67"/>
      <c r="F5" s="67"/>
      <c r="G5" s="67"/>
      <c r="H5" s="63"/>
      <c r="I5" s="63"/>
      <c r="J5" s="67" t="s">
        <v>542</v>
      </c>
    </row>
    <row r="6" s="52" customFormat="1" ht="184" customHeight="1" spans="1:10">
      <c r="A6" s="63" t="s">
        <v>543</v>
      </c>
      <c r="B6" s="68" t="s">
        <v>544</v>
      </c>
      <c r="C6" s="69" t="s">
        <v>545</v>
      </c>
      <c r="D6" s="70"/>
      <c r="E6" s="69"/>
      <c r="F6" s="69"/>
      <c r="G6" s="69"/>
      <c r="H6" s="70"/>
      <c r="I6" s="70"/>
      <c r="J6" s="119" t="s">
        <v>536</v>
      </c>
    </row>
    <row r="7" s="52" customFormat="1" ht="168" customHeight="1" spans="1:10">
      <c r="A7" s="63"/>
      <c r="B7" s="68" t="s">
        <v>546</v>
      </c>
      <c r="C7" s="69" t="s">
        <v>545</v>
      </c>
      <c r="D7" s="70"/>
      <c r="E7" s="69"/>
      <c r="F7" s="69"/>
      <c r="G7" s="69"/>
      <c r="H7" s="70"/>
      <c r="I7" s="70"/>
      <c r="J7" s="119" t="s">
        <v>536</v>
      </c>
    </row>
    <row r="8" s="52" customFormat="1" ht="32.15" customHeight="1" spans="1:10">
      <c r="A8" s="66" t="s">
        <v>547</v>
      </c>
      <c r="B8" s="66"/>
      <c r="C8" s="65"/>
      <c r="D8" s="66"/>
      <c r="E8" s="65"/>
      <c r="F8" s="65"/>
      <c r="G8" s="65"/>
      <c r="H8" s="66"/>
      <c r="I8" s="66"/>
      <c r="J8" s="65"/>
    </row>
    <row r="9" s="52" customFormat="1" ht="32.15" customHeight="1" spans="1:10">
      <c r="A9" s="71" t="s">
        <v>548</v>
      </c>
      <c r="B9" s="72" t="s">
        <v>549</v>
      </c>
      <c r="C9" s="73"/>
      <c r="D9" s="72"/>
      <c r="E9" s="73"/>
      <c r="F9" s="73"/>
      <c r="G9" s="74" t="s">
        <v>550</v>
      </c>
      <c r="H9" s="75"/>
      <c r="I9" s="75"/>
      <c r="J9" s="74"/>
    </row>
    <row r="10" s="52" customFormat="1" ht="408" customHeight="1" spans="1:10">
      <c r="A10" s="76" t="s">
        <v>551</v>
      </c>
      <c r="B10" s="77" t="s">
        <v>552</v>
      </c>
      <c r="C10" s="78"/>
      <c r="D10" s="79"/>
      <c r="E10" s="78"/>
      <c r="F10" s="80"/>
      <c r="G10" s="81" t="s">
        <v>553</v>
      </c>
      <c r="H10" s="79"/>
      <c r="I10" s="79"/>
      <c r="J10" s="80"/>
    </row>
    <row r="11" s="52" customFormat="1" ht="131" customHeight="1" spans="1:10">
      <c r="A11" s="76" t="s">
        <v>554</v>
      </c>
      <c r="B11" s="82" t="s">
        <v>552</v>
      </c>
      <c r="C11" s="83"/>
      <c r="D11" s="84"/>
      <c r="E11" s="83"/>
      <c r="F11" s="85"/>
      <c r="G11" s="213" t="s">
        <v>555</v>
      </c>
      <c r="H11" s="84"/>
      <c r="I11" s="84"/>
      <c r="J11" s="85"/>
    </row>
    <row r="12" s="52" customFormat="1" ht="141" customHeight="1" spans="1:10">
      <c r="A12" s="76" t="s">
        <v>556</v>
      </c>
      <c r="B12" s="82" t="s">
        <v>552</v>
      </c>
      <c r="C12" s="83"/>
      <c r="D12" s="84"/>
      <c r="E12" s="83"/>
      <c r="F12" s="85"/>
      <c r="G12" s="213" t="s">
        <v>555</v>
      </c>
      <c r="H12" s="84"/>
      <c r="I12" s="84"/>
      <c r="J12" s="85"/>
    </row>
    <row r="13" s="52" customFormat="1" ht="32.15" customHeight="1" spans="1:10">
      <c r="A13" s="87" t="s">
        <v>557</v>
      </c>
      <c r="B13" s="87"/>
      <c r="C13" s="88"/>
      <c r="D13" s="87"/>
      <c r="E13" s="88"/>
      <c r="F13" s="88"/>
      <c r="G13" s="88"/>
      <c r="H13" s="87"/>
      <c r="I13" s="87"/>
      <c r="J13" s="88"/>
    </row>
    <row r="14" s="52" customFormat="1" ht="32.15" customHeight="1" spans="1:10">
      <c r="A14" s="71" t="s">
        <v>558</v>
      </c>
      <c r="B14" s="71" t="s">
        <v>559</v>
      </c>
      <c r="C14" s="89" t="s">
        <v>560</v>
      </c>
      <c r="D14" s="90"/>
      <c r="E14" s="91" t="s">
        <v>561</v>
      </c>
      <c r="F14" s="92"/>
      <c r="G14" s="93"/>
      <c r="H14" s="94" t="s">
        <v>562</v>
      </c>
      <c r="I14" s="120" t="s">
        <v>563</v>
      </c>
      <c r="J14" s="121" t="s">
        <v>564</v>
      </c>
    </row>
    <row r="15" s="52" customFormat="1" ht="32.15" customHeight="1" spans="1:10">
      <c r="A15" s="71"/>
      <c r="B15" s="71"/>
      <c r="C15" s="95"/>
      <c r="D15" s="96"/>
      <c r="E15" s="97" t="s">
        <v>565</v>
      </c>
      <c r="F15" s="97" t="s">
        <v>566</v>
      </c>
      <c r="G15" s="97" t="s">
        <v>567</v>
      </c>
      <c r="H15" s="98"/>
      <c r="I15" s="98"/>
      <c r="J15" s="122"/>
    </row>
    <row r="16" s="52" customFormat="1" ht="188" customHeight="1" spans="1:10">
      <c r="A16" s="99" t="s">
        <v>568</v>
      </c>
      <c r="B16" s="100" t="s">
        <v>569</v>
      </c>
      <c r="C16" s="101" t="s">
        <v>552</v>
      </c>
      <c r="D16" s="102"/>
      <c r="E16" s="103">
        <v>150189.31</v>
      </c>
      <c r="F16" s="103">
        <v>150189.31</v>
      </c>
      <c r="G16" s="103"/>
      <c r="H16" s="104">
        <v>150189.31</v>
      </c>
      <c r="I16" s="123">
        <v>1</v>
      </c>
      <c r="J16" s="124"/>
    </row>
    <row r="17" s="52" customFormat="1" ht="28" customHeight="1" spans="1:10">
      <c r="A17" s="99"/>
      <c r="B17" s="100"/>
      <c r="C17" s="101"/>
      <c r="D17" s="102"/>
      <c r="E17" s="103"/>
      <c r="F17" s="103"/>
      <c r="G17" s="103"/>
      <c r="H17" s="105"/>
      <c r="I17" s="105"/>
      <c r="J17" s="124"/>
    </row>
    <row r="18" s="52" customFormat="1" ht="28" customHeight="1" spans="1:10">
      <c r="A18" s="99"/>
      <c r="B18" s="100"/>
      <c r="C18" s="101"/>
      <c r="D18" s="102"/>
      <c r="E18" s="103"/>
      <c r="F18" s="103"/>
      <c r="G18" s="103"/>
      <c r="H18" s="105"/>
      <c r="I18" s="105"/>
      <c r="J18" s="124"/>
    </row>
    <row r="19" s="52" customFormat="1" ht="32.15" customHeight="1" spans="1:10">
      <c r="A19" s="87" t="s">
        <v>570</v>
      </c>
      <c r="B19" s="87"/>
      <c r="C19" s="88"/>
      <c r="D19" s="87"/>
      <c r="E19" s="88"/>
      <c r="F19" s="88"/>
      <c r="G19" s="88"/>
      <c r="H19" s="87"/>
      <c r="I19" s="87"/>
      <c r="J19" s="88"/>
    </row>
    <row r="20" s="54" customFormat="1" ht="32.15" customHeight="1" spans="1:10">
      <c r="A20" s="106" t="s">
        <v>571</v>
      </c>
      <c r="B20" s="107" t="s">
        <v>572</v>
      </c>
      <c r="C20" s="108" t="s">
        <v>573</v>
      </c>
      <c r="D20" s="106" t="s">
        <v>574</v>
      </c>
      <c r="E20" s="109" t="s">
        <v>575</v>
      </c>
      <c r="F20" s="109" t="s">
        <v>576</v>
      </c>
      <c r="G20" s="109" t="s">
        <v>577</v>
      </c>
      <c r="H20" s="110" t="s">
        <v>578</v>
      </c>
      <c r="I20" s="125"/>
      <c r="J20" s="126"/>
    </row>
    <row r="21" s="54" customFormat="1" ht="32.15" customHeight="1" spans="1:10">
      <c r="A21" s="31" t="s">
        <v>579</v>
      </c>
      <c r="B21" s="32" t="s">
        <v>580</v>
      </c>
      <c r="C21" s="111" t="s">
        <v>581</v>
      </c>
      <c r="D21" s="214" t="s">
        <v>582</v>
      </c>
      <c r="E21" s="109" t="s">
        <v>583</v>
      </c>
      <c r="F21" s="109" t="s">
        <v>584</v>
      </c>
      <c r="G21" s="109" t="s">
        <v>583</v>
      </c>
      <c r="H21" s="112"/>
      <c r="I21" s="127"/>
      <c r="J21" s="128"/>
    </row>
    <row r="22" s="54" customFormat="1" ht="53" customHeight="1" spans="1:10">
      <c r="A22" s="31"/>
      <c r="B22" s="32" t="s">
        <v>585</v>
      </c>
      <c r="C22" s="111" t="s">
        <v>586</v>
      </c>
      <c r="D22" s="34"/>
      <c r="E22" s="109" t="s">
        <v>587</v>
      </c>
      <c r="F22" s="109"/>
      <c r="G22" s="109" t="s">
        <v>587</v>
      </c>
      <c r="H22" s="112"/>
      <c r="I22" s="127"/>
      <c r="J22" s="128"/>
    </row>
    <row r="23" s="55" customFormat="1" ht="32.15" customHeight="1" spans="1:10">
      <c r="A23" s="31"/>
      <c r="B23" s="32" t="s">
        <v>588</v>
      </c>
      <c r="C23" s="111" t="s">
        <v>589</v>
      </c>
      <c r="D23" s="34"/>
      <c r="E23" s="113">
        <v>12</v>
      </c>
      <c r="F23" s="113" t="s">
        <v>590</v>
      </c>
      <c r="G23" s="113" t="s">
        <v>591</v>
      </c>
      <c r="H23" s="114"/>
      <c r="I23" s="129"/>
      <c r="J23" s="130"/>
    </row>
    <row r="24" s="55" customFormat="1" ht="32.15" customHeight="1" spans="1:10">
      <c r="A24" s="31"/>
      <c r="B24" s="31" t="s">
        <v>592</v>
      </c>
      <c r="C24" s="111" t="s">
        <v>568</v>
      </c>
      <c r="D24" s="34"/>
      <c r="E24" s="113">
        <v>150189.31</v>
      </c>
      <c r="F24" s="113" t="s">
        <v>593</v>
      </c>
      <c r="G24" s="113">
        <v>150189.31</v>
      </c>
      <c r="H24" s="114"/>
      <c r="I24" s="129"/>
      <c r="J24" s="130"/>
    </row>
    <row r="25" s="55" customFormat="1" ht="32.15" customHeight="1" spans="1:10">
      <c r="A25" s="31" t="s">
        <v>594</v>
      </c>
      <c r="B25" s="31" t="s">
        <v>595</v>
      </c>
      <c r="C25" s="111" t="s">
        <v>596</v>
      </c>
      <c r="D25" s="34"/>
      <c r="E25" s="113" t="s">
        <v>597</v>
      </c>
      <c r="F25" s="113" t="s">
        <v>598</v>
      </c>
      <c r="G25" s="113" t="s">
        <v>597</v>
      </c>
      <c r="H25" s="114"/>
      <c r="I25" s="129"/>
      <c r="J25" s="130"/>
    </row>
    <row r="26" s="55" customFormat="1" ht="53" customHeight="1" spans="1:10">
      <c r="A26" s="31"/>
      <c r="B26" s="31" t="s">
        <v>599</v>
      </c>
      <c r="C26" s="111" t="s">
        <v>600</v>
      </c>
      <c r="D26" s="34"/>
      <c r="E26" s="113" t="s">
        <v>601</v>
      </c>
      <c r="F26" s="113" t="s">
        <v>598</v>
      </c>
      <c r="G26" s="113" t="s">
        <v>601</v>
      </c>
      <c r="H26" s="114"/>
      <c r="I26" s="129"/>
      <c r="J26" s="130"/>
    </row>
    <row r="27" s="55" customFormat="1" ht="73" customHeight="1" spans="1:10">
      <c r="A27" s="31"/>
      <c r="B27" s="31" t="s">
        <v>602</v>
      </c>
      <c r="C27" s="111" t="s">
        <v>603</v>
      </c>
      <c r="D27" s="34"/>
      <c r="E27" s="113" t="s">
        <v>604</v>
      </c>
      <c r="F27" s="113" t="s">
        <v>598</v>
      </c>
      <c r="G27" s="113" t="s">
        <v>605</v>
      </c>
      <c r="H27" s="114"/>
      <c r="I27" s="129"/>
      <c r="J27" s="130"/>
    </row>
    <row r="28" s="55" customFormat="1" ht="54" customHeight="1" spans="1:10">
      <c r="A28" s="31"/>
      <c r="B28" s="35" t="s">
        <v>606</v>
      </c>
      <c r="C28" s="111" t="s">
        <v>607</v>
      </c>
      <c r="D28" s="34"/>
      <c r="E28" s="113" t="s">
        <v>608</v>
      </c>
      <c r="F28" s="113" t="s">
        <v>598</v>
      </c>
      <c r="G28" s="113" t="s">
        <v>608</v>
      </c>
      <c r="H28" s="114"/>
      <c r="I28" s="129"/>
      <c r="J28" s="130"/>
    </row>
    <row r="29" s="55" customFormat="1" ht="32.15" customHeight="1" spans="1:10">
      <c r="A29" s="36" t="s">
        <v>609</v>
      </c>
      <c r="B29" s="37" t="s">
        <v>610</v>
      </c>
      <c r="C29" s="111" t="s">
        <v>611</v>
      </c>
      <c r="D29" s="34"/>
      <c r="E29" s="113">
        <v>98</v>
      </c>
      <c r="F29" s="115">
        <v>1</v>
      </c>
      <c r="G29" s="113">
        <v>95</v>
      </c>
      <c r="H29" s="114"/>
      <c r="I29" s="129"/>
      <c r="J29" s="130"/>
    </row>
    <row r="30" s="52" customFormat="1" ht="52.5" customHeight="1" spans="1:10">
      <c r="A30" s="116" t="s">
        <v>612</v>
      </c>
      <c r="B30" s="117"/>
      <c r="C30" s="118"/>
      <c r="D30" s="118"/>
      <c r="E30" s="118"/>
      <c r="F30" s="118"/>
      <c r="G30" s="118"/>
      <c r="H30" s="118"/>
      <c r="I30" s="118"/>
      <c r="J30" s="131"/>
    </row>
    <row r="32" s="52" customFormat="1" ht="26" customHeight="1" spans="1:10">
      <c r="A32" s="46" t="s">
        <v>613</v>
      </c>
      <c r="B32" s="44"/>
      <c r="C32" s="45"/>
      <c r="D32" s="44"/>
      <c r="E32" s="45"/>
      <c r="F32" s="45"/>
      <c r="G32" s="45"/>
      <c r="H32" s="44"/>
      <c r="I32" s="44"/>
      <c r="J32" s="51"/>
    </row>
    <row r="33" s="52" customFormat="1" ht="26" customHeight="1" spans="1:10">
      <c r="A33" s="46" t="s">
        <v>614</v>
      </c>
      <c r="B33" s="46"/>
      <c r="C33" s="47"/>
      <c r="D33" s="46"/>
      <c r="E33" s="47"/>
      <c r="F33" s="47"/>
      <c r="G33" s="47"/>
      <c r="H33" s="46"/>
      <c r="I33" s="46"/>
      <c r="J33" s="47"/>
    </row>
    <row r="34" s="52" customFormat="1" ht="26" customHeight="1" spans="1:10">
      <c r="A34" s="46" t="s">
        <v>615</v>
      </c>
      <c r="B34" s="46"/>
      <c r="C34" s="47"/>
      <c r="D34" s="46"/>
      <c r="E34" s="47"/>
      <c r="F34" s="47"/>
      <c r="G34" s="47"/>
      <c r="H34" s="46"/>
      <c r="I34" s="46"/>
      <c r="J34" s="47"/>
    </row>
    <row r="35" s="52" customFormat="1" ht="21" customHeight="1" spans="1:10">
      <c r="A35" s="46" t="s">
        <v>616</v>
      </c>
      <c r="B35" s="46"/>
      <c r="C35" s="47"/>
      <c r="D35" s="46"/>
      <c r="E35" s="47"/>
      <c r="F35" s="47"/>
      <c r="G35" s="47"/>
      <c r="H35" s="46"/>
      <c r="I35" s="46"/>
      <c r="J35" s="47"/>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2" workbookViewId="0">
      <selection activeCell="F12" sqref="F12:J12"/>
    </sheetView>
  </sheetViews>
  <sheetFormatPr defaultColWidth="9" defaultRowHeight="13.5"/>
  <cols>
    <col min="1" max="2" width="11.125" style="5" customWidth="1"/>
    <col min="3" max="3" width="29.5" style="5" customWidth="1"/>
    <col min="4" max="4" width="11.3" style="5" customWidth="1"/>
    <col min="5" max="5" width="15.5" style="5" customWidth="1"/>
    <col min="6" max="6" width="11.2" style="5" customWidth="1"/>
    <col min="7" max="7" width="10" style="5" customWidth="1"/>
    <col min="8" max="8" width="9" style="1"/>
    <col min="9" max="9" width="8.63333333333333" style="1" customWidth="1"/>
    <col min="10" max="10" width="11.5" style="1" customWidth="1"/>
    <col min="11" max="16384" width="9" style="1"/>
  </cols>
  <sheetData>
    <row r="1" s="1" customFormat="1" spans="1:7">
      <c r="A1" s="5" t="s">
        <v>617</v>
      </c>
      <c r="B1" s="5"/>
      <c r="C1" s="5"/>
      <c r="D1" s="5"/>
      <c r="E1" s="5"/>
      <c r="F1" s="5"/>
      <c r="G1" s="5"/>
    </row>
    <row r="2" s="1" customFormat="1" ht="26" customHeight="1" spans="1:10">
      <c r="A2" s="6" t="s">
        <v>618</v>
      </c>
      <c r="B2" s="6"/>
      <c r="C2" s="6"/>
      <c r="D2" s="6"/>
      <c r="E2" s="6"/>
      <c r="F2" s="6"/>
      <c r="G2" s="6"/>
      <c r="H2" s="6"/>
      <c r="I2" s="6"/>
      <c r="J2" s="6"/>
    </row>
    <row r="3" s="2" customFormat="1" ht="13" customHeight="1" spans="1:10">
      <c r="A3" s="6"/>
      <c r="B3" s="6"/>
      <c r="C3" s="6"/>
      <c r="D3" s="6"/>
      <c r="E3" s="6"/>
      <c r="F3" s="6"/>
      <c r="G3" s="6"/>
      <c r="H3" s="7"/>
      <c r="I3" s="7"/>
      <c r="J3" s="48"/>
    </row>
    <row r="4" s="3" customFormat="1" ht="18" customHeight="1" spans="1:256">
      <c r="A4" s="8" t="s">
        <v>619</v>
      </c>
      <c r="B4" s="8"/>
      <c r="C4" s="9" t="s">
        <v>620</v>
      </c>
      <c r="D4" s="9"/>
      <c r="E4" s="9"/>
      <c r="F4" s="9"/>
      <c r="G4" s="9"/>
      <c r="H4" s="10"/>
      <c r="I4" s="10"/>
      <c r="J4" s="1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621</v>
      </c>
      <c r="B5" s="8"/>
      <c r="C5" s="11" t="s">
        <v>490</v>
      </c>
      <c r="D5" s="11"/>
      <c r="E5" s="11"/>
      <c r="F5" s="8" t="s">
        <v>622</v>
      </c>
      <c r="G5" s="9" t="s">
        <v>623</v>
      </c>
      <c r="H5" s="10"/>
      <c r="I5" s="10"/>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624</v>
      </c>
      <c r="B6" s="8"/>
      <c r="C6" s="8"/>
      <c r="D6" s="8" t="s">
        <v>625</v>
      </c>
      <c r="E6" s="8" t="s">
        <v>452</v>
      </c>
      <c r="F6" s="8" t="s">
        <v>626</v>
      </c>
      <c r="G6" s="8" t="s">
        <v>627</v>
      </c>
      <c r="H6" s="12" t="s">
        <v>628</v>
      </c>
      <c r="I6" s="12" t="s">
        <v>629</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3" t="s">
        <v>630</v>
      </c>
      <c r="D7" s="14">
        <v>59113.14</v>
      </c>
      <c r="E7" s="14">
        <v>59113.14</v>
      </c>
      <c r="F7" s="14">
        <v>59113.14</v>
      </c>
      <c r="G7" s="8">
        <v>10</v>
      </c>
      <c r="H7" s="15">
        <f>F7/E7</f>
        <v>1</v>
      </c>
      <c r="I7" s="18">
        <v>10</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3" t="s">
        <v>631</v>
      </c>
      <c r="D8" s="14">
        <v>59113.14</v>
      </c>
      <c r="E8" s="14">
        <v>59113.14</v>
      </c>
      <c r="F8" s="14">
        <v>59113.14</v>
      </c>
      <c r="G8" s="8" t="s">
        <v>456</v>
      </c>
      <c r="H8" s="15">
        <v>1</v>
      </c>
      <c r="I8" s="18" t="s">
        <v>456</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3" t="s">
        <v>632</v>
      </c>
      <c r="D9" s="14"/>
      <c r="E9" s="14"/>
      <c r="F9" s="14"/>
      <c r="G9" s="8" t="s">
        <v>456</v>
      </c>
      <c r="H9" s="16"/>
      <c r="I9" s="18" t="s">
        <v>456</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3" t="s">
        <v>633</v>
      </c>
      <c r="D10" s="17" t="s">
        <v>456</v>
      </c>
      <c r="E10" s="17" t="s">
        <v>456</v>
      </c>
      <c r="F10" s="17" t="s">
        <v>456</v>
      </c>
      <c r="G10" s="8" t="s">
        <v>456</v>
      </c>
      <c r="H10" s="16"/>
      <c r="I10" s="18" t="s">
        <v>456</v>
      </c>
      <c r="J10" s="18"/>
    </row>
    <row r="11" s="1" customFormat="1" ht="18" customHeight="1" spans="1:10">
      <c r="A11" s="8" t="s">
        <v>634</v>
      </c>
      <c r="B11" s="8" t="s">
        <v>635</v>
      </c>
      <c r="C11" s="8"/>
      <c r="D11" s="8"/>
      <c r="E11" s="8"/>
      <c r="F11" s="17" t="s">
        <v>550</v>
      </c>
      <c r="G11" s="17"/>
      <c r="H11" s="18"/>
      <c r="I11" s="18"/>
      <c r="J11" s="18"/>
    </row>
    <row r="12" s="1" customFormat="1" ht="46" customHeight="1" spans="1:10">
      <c r="A12" s="8"/>
      <c r="B12" s="19" t="s">
        <v>636</v>
      </c>
      <c r="C12" s="20"/>
      <c r="D12" s="20"/>
      <c r="E12" s="21"/>
      <c r="F12" s="17" t="s">
        <v>637</v>
      </c>
      <c r="G12" s="17"/>
      <c r="H12" s="18"/>
      <c r="I12" s="18"/>
      <c r="J12" s="18"/>
    </row>
    <row r="13" s="1" customFormat="1" ht="36" customHeight="1" spans="1:10">
      <c r="A13" s="22" t="s">
        <v>638</v>
      </c>
      <c r="B13" s="23"/>
      <c r="C13" s="24"/>
      <c r="D13" s="22" t="s">
        <v>639</v>
      </c>
      <c r="E13" s="23"/>
      <c r="F13" s="24"/>
      <c r="G13" s="25" t="s">
        <v>577</v>
      </c>
      <c r="H13" s="26" t="s">
        <v>627</v>
      </c>
      <c r="I13" s="26" t="s">
        <v>629</v>
      </c>
      <c r="J13" s="26" t="s">
        <v>578</v>
      </c>
    </row>
    <row r="14" s="1" customFormat="1" ht="36" customHeight="1" spans="1:10">
      <c r="A14" s="27" t="s">
        <v>571</v>
      </c>
      <c r="B14" s="8" t="s">
        <v>572</v>
      </c>
      <c r="C14" s="8" t="s">
        <v>573</v>
      </c>
      <c r="D14" s="8" t="s">
        <v>574</v>
      </c>
      <c r="E14" s="8" t="s">
        <v>575</v>
      </c>
      <c r="F14" s="28" t="s">
        <v>576</v>
      </c>
      <c r="G14" s="29"/>
      <c r="H14" s="30"/>
      <c r="I14" s="30"/>
      <c r="J14" s="30"/>
    </row>
    <row r="15" s="1" customFormat="1" ht="38" customHeight="1" spans="1:10">
      <c r="A15" s="31" t="s">
        <v>579</v>
      </c>
      <c r="B15" s="32" t="s">
        <v>580</v>
      </c>
      <c r="C15" s="33" t="s">
        <v>640</v>
      </c>
      <c r="D15" s="214" t="s">
        <v>582</v>
      </c>
      <c r="E15" s="8">
        <v>69</v>
      </c>
      <c r="F15" s="28" t="s">
        <v>584</v>
      </c>
      <c r="G15" s="29">
        <v>100</v>
      </c>
      <c r="H15" s="30">
        <v>15</v>
      </c>
      <c r="I15" s="30">
        <v>15</v>
      </c>
      <c r="J15" s="30"/>
    </row>
    <row r="16" s="1" customFormat="1" ht="64" customHeight="1" spans="1:10">
      <c r="A16" s="31"/>
      <c r="B16" s="32" t="s">
        <v>585</v>
      </c>
      <c r="C16" s="33" t="s">
        <v>641</v>
      </c>
      <c r="D16" s="34"/>
      <c r="E16" s="8" t="s">
        <v>642</v>
      </c>
      <c r="F16" s="28"/>
      <c r="G16" s="29">
        <v>100</v>
      </c>
      <c r="H16" s="30">
        <v>15</v>
      </c>
      <c r="I16" s="30">
        <v>15</v>
      </c>
      <c r="J16" s="30"/>
    </row>
    <row r="17" s="1" customFormat="1" ht="42" customHeight="1" spans="1:10">
      <c r="A17" s="31"/>
      <c r="B17" s="32" t="s">
        <v>588</v>
      </c>
      <c r="C17" s="33" t="s">
        <v>643</v>
      </c>
      <c r="D17" s="34"/>
      <c r="E17" s="8" t="s">
        <v>644</v>
      </c>
      <c r="F17" s="28" t="s">
        <v>598</v>
      </c>
      <c r="G17" s="29">
        <v>100</v>
      </c>
      <c r="H17" s="30">
        <v>10</v>
      </c>
      <c r="I17" s="30">
        <v>10</v>
      </c>
      <c r="J17" s="30"/>
    </row>
    <row r="18" s="1" customFormat="1" ht="48" customHeight="1" spans="1:10">
      <c r="A18" s="31"/>
      <c r="B18" s="31" t="s">
        <v>592</v>
      </c>
      <c r="C18" s="33" t="s">
        <v>428</v>
      </c>
      <c r="D18" s="34"/>
      <c r="E18" s="8">
        <v>59113.14</v>
      </c>
      <c r="F18" s="28" t="s">
        <v>593</v>
      </c>
      <c r="G18" s="29">
        <v>100</v>
      </c>
      <c r="H18" s="30">
        <v>10</v>
      </c>
      <c r="I18" s="30">
        <v>10</v>
      </c>
      <c r="J18" s="30"/>
    </row>
    <row r="19" s="1" customFormat="1" ht="36" customHeight="1" spans="1:10">
      <c r="A19" s="31" t="s">
        <v>594</v>
      </c>
      <c r="B19" s="31" t="s">
        <v>595</v>
      </c>
      <c r="C19" s="33" t="s">
        <v>645</v>
      </c>
      <c r="D19" s="34"/>
      <c r="E19" s="8" t="s">
        <v>646</v>
      </c>
      <c r="F19" s="28"/>
      <c r="G19" s="29">
        <v>100</v>
      </c>
      <c r="H19" s="30">
        <v>10</v>
      </c>
      <c r="I19" s="30">
        <v>8</v>
      </c>
      <c r="J19" s="30"/>
    </row>
    <row r="20" s="1" customFormat="1" ht="60" customHeight="1" spans="1:10">
      <c r="A20" s="31"/>
      <c r="B20" s="31" t="s">
        <v>599</v>
      </c>
      <c r="C20" s="33" t="s">
        <v>600</v>
      </c>
      <c r="D20" s="34"/>
      <c r="E20" s="8" t="s">
        <v>647</v>
      </c>
      <c r="F20" s="28"/>
      <c r="G20" s="29">
        <v>100</v>
      </c>
      <c r="H20" s="30">
        <v>10</v>
      </c>
      <c r="I20" s="30">
        <v>9</v>
      </c>
      <c r="J20" s="30"/>
    </row>
    <row r="21" s="1" customFormat="1" ht="30" customHeight="1" spans="1:10">
      <c r="A21" s="31"/>
      <c r="B21" s="31" t="s">
        <v>602</v>
      </c>
      <c r="C21" s="33" t="s">
        <v>648</v>
      </c>
      <c r="D21" s="34"/>
      <c r="E21" s="8" t="s">
        <v>649</v>
      </c>
      <c r="F21" s="28"/>
      <c r="G21" s="29">
        <v>100</v>
      </c>
      <c r="H21" s="30">
        <v>5</v>
      </c>
      <c r="I21" s="30">
        <v>5</v>
      </c>
      <c r="J21" s="30"/>
    </row>
    <row r="22" s="1" customFormat="1" ht="48" customHeight="1" spans="1:10">
      <c r="A22" s="31"/>
      <c r="B22" s="35" t="s">
        <v>606</v>
      </c>
      <c r="C22" s="33" t="s">
        <v>650</v>
      </c>
      <c r="D22" s="34"/>
      <c r="E22" s="8" t="s">
        <v>647</v>
      </c>
      <c r="F22" s="28"/>
      <c r="G22" s="29">
        <v>100</v>
      </c>
      <c r="H22" s="30">
        <v>5</v>
      </c>
      <c r="I22" s="30">
        <v>5</v>
      </c>
      <c r="J22" s="30"/>
    </row>
    <row r="23" s="1" customFormat="1" ht="30" customHeight="1" spans="1:10">
      <c r="A23" s="36" t="s">
        <v>609</v>
      </c>
      <c r="B23" s="37" t="s">
        <v>610</v>
      </c>
      <c r="C23" s="33" t="s">
        <v>651</v>
      </c>
      <c r="D23" s="34"/>
      <c r="E23" s="11" t="s">
        <v>652</v>
      </c>
      <c r="F23" s="11" t="s">
        <v>653</v>
      </c>
      <c r="G23" s="38">
        <v>100</v>
      </c>
      <c r="H23" s="39">
        <v>10</v>
      </c>
      <c r="I23" s="39">
        <v>10</v>
      </c>
      <c r="J23" s="49" t="s">
        <v>654</v>
      </c>
    </row>
    <row r="24" s="1" customFormat="1" ht="54" customHeight="1" spans="1:10">
      <c r="A24" s="40" t="s">
        <v>655</v>
      </c>
      <c r="B24" s="40"/>
      <c r="C24" s="40"/>
      <c r="D24" s="41"/>
      <c r="E24" s="41"/>
      <c r="F24" s="41"/>
      <c r="G24" s="41"/>
      <c r="H24" s="42"/>
      <c r="I24" s="42"/>
      <c r="J24" s="42"/>
    </row>
    <row r="25" s="1" customFormat="1" ht="25.5" customHeight="1" spans="1:10">
      <c r="A25" s="40" t="s">
        <v>656</v>
      </c>
      <c r="B25" s="40"/>
      <c r="C25" s="40"/>
      <c r="D25" s="40"/>
      <c r="E25" s="40"/>
      <c r="F25" s="40"/>
      <c r="G25" s="40"/>
      <c r="H25" s="43">
        <v>100</v>
      </c>
      <c r="I25" s="43">
        <v>97</v>
      </c>
      <c r="J25" s="50" t="s">
        <v>657</v>
      </c>
    </row>
    <row r="26" s="1" customFormat="1" ht="17" customHeight="1" spans="1:10">
      <c r="A26" s="44"/>
      <c r="B26" s="44"/>
      <c r="C26" s="44"/>
      <c r="D26" s="44"/>
      <c r="E26" s="44"/>
      <c r="F26" s="44"/>
      <c r="G26" s="44"/>
      <c r="H26" s="45"/>
      <c r="I26" s="45"/>
      <c r="J26" s="51"/>
    </row>
    <row r="27" s="1" customFormat="1" ht="29" customHeight="1" spans="1:10">
      <c r="A27" s="46" t="s">
        <v>613</v>
      </c>
      <c r="B27" s="44"/>
      <c r="C27" s="44"/>
      <c r="D27" s="44"/>
      <c r="E27" s="44"/>
      <c r="F27" s="44"/>
      <c r="G27" s="44"/>
      <c r="H27" s="45"/>
      <c r="I27" s="45"/>
      <c r="J27" s="51"/>
    </row>
    <row r="28" s="1" customFormat="1" ht="27" customHeight="1" spans="1:10">
      <c r="A28" s="46" t="s">
        <v>614</v>
      </c>
      <c r="B28" s="46"/>
      <c r="C28" s="46"/>
      <c r="D28" s="46"/>
      <c r="E28" s="46"/>
      <c r="F28" s="46"/>
      <c r="G28" s="46"/>
      <c r="H28" s="47"/>
      <c r="I28" s="47"/>
      <c r="J28" s="47"/>
    </row>
    <row r="29" s="1" customFormat="1" ht="19" customHeight="1" spans="1:10">
      <c r="A29" s="46" t="s">
        <v>615</v>
      </c>
      <c r="B29" s="46"/>
      <c r="C29" s="46"/>
      <c r="D29" s="46"/>
      <c r="E29" s="46"/>
      <c r="F29" s="46"/>
      <c r="G29" s="46"/>
      <c r="H29" s="47"/>
      <c r="I29" s="47"/>
      <c r="J29" s="47"/>
    </row>
    <row r="30" s="1" customFormat="1" ht="18" customHeight="1" spans="1:10">
      <c r="A30" s="46" t="s">
        <v>658</v>
      </c>
      <c r="B30" s="46"/>
      <c r="C30" s="46"/>
      <c r="D30" s="46"/>
      <c r="E30" s="46"/>
      <c r="F30" s="46"/>
      <c r="G30" s="46"/>
      <c r="H30" s="47"/>
      <c r="I30" s="47"/>
      <c r="J30" s="47"/>
    </row>
    <row r="31" s="1" customFormat="1" ht="18" customHeight="1" spans="1:10">
      <c r="A31" s="46" t="s">
        <v>659</v>
      </c>
      <c r="B31" s="46"/>
      <c r="C31" s="46"/>
      <c r="D31" s="46"/>
      <c r="E31" s="46"/>
      <c r="F31" s="46"/>
      <c r="G31" s="46"/>
      <c r="H31" s="47"/>
      <c r="I31" s="47"/>
      <c r="J31" s="47"/>
    </row>
    <row r="32" s="1" customFormat="1" ht="18" customHeight="1" spans="1:10">
      <c r="A32" s="46" t="s">
        <v>660</v>
      </c>
      <c r="B32" s="46"/>
      <c r="C32" s="46"/>
      <c r="D32" s="46"/>
      <c r="E32" s="46"/>
      <c r="F32" s="46"/>
      <c r="G32" s="46"/>
      <c r="H32" s="47"/>
      <c r="I32" s="47"/>
      <c r="J32" s="47"/>
    </row>
    <row r="33" s="1" customFormat="1" ht="24" customHeight="1" spans="1:10">
      <c r="A33" s="46" t="s">
        <v>661</v>
      </c>
      <c r="B33" s="46"/>
      <c r="C33" s="46"/>
      <c r="D33" s="46"/>
      <c r="E33" s="46"/>
      <c r="F33" s="46"/>
      <c r="G33" s="46"/>
      <c r="H33" s="47"/>
      <c r="I33" s="47"/>
      <c r="J33" s="47"/>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3"/>
  <sheetViews>
    <sheetView showZeros="0" workbookViewId="0">
      <pane xSplit="4" ySplit="9" topLeftCell="E10" activePane="bottomRight" state="frozen"/>
      <selection/>
      <selection pane="topRight"/>
      <selection pane="bottomLeft"/>
      <selection pane="bottomRight" activeCell="L13" sqref="L13"/>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7:7">
      <c r="G1" s="203" t="s">
        <v>114</v>
      </c>
    </row>
    <row r="2" ht="14.25" spans="12:12">
      <c r="L2" s="189" t="s">
        <v>115</v>
      </c>
    </row>
    <row r="3" ht="14.25" spans="1:12">
      <c r="A3" s="189" t="s">
        <v>2</v>
      </c>
      <c r="L3" s="189" t="s">
        <v>3</v>
      </c>
    </row>
    <row r="4" ht="19.5" customHeight="1" spans="1:12">
      <c r="A4" s="190" t="s">
        <v>6</v>
      </c>
      <c r="B4" s="190"/>
      <c r="C4" s="190"/>
      <c r="D4" s="190"/>
      <c r="E4" s="197" t="s">
        <v>97</v>
      </c>
      <c r="F4" s="197" t="s">
        <v>116</v>
      </c>
      <c r="G4" s="197" t="s">
        <v>117</v>
      </c>
      <c r="H4" s="197" t="s">
        <v>118</v>
      </c>
      <c r="I4" s="197"/>
      <c r="J4" s="197" t="s">
        <v>119</v>
      </c>
      <c r="K4" s="197" t="s">
        <v>120</v>
      </c>
      <c r="L4" s="197" t="s">
        <v>121</v>
      </c>
    </row>
    <row r="5" ht="19.5" customHeight="1" spans="1:12">
      <c r="A5" s="197" t="s">
        <v>122</v>
      </c>
      <c r="B5" s="197"/>
      <c r="C5" s="197"/>
      <c r="D5" s="190" t="s">
        <v>123</v>
      </c>
      <c r="E5" s="197"/>
      <c r="F5" s="197"/>
      <c r="G5" s="197"/>
      <c r="H5" s="197" t="s">
        <v>124</v>
      </c>
      <c r="I5" s="197" t="s">
        <v>125</v>
      </c>
      <c r="J5" s="197"/>
      <c r="K5" s="197"/>
      <c r="L5" s="197" t="s">
        <v>124</v>
      </c>
    </row>
    <row r="6" ht="19.5" customHeight="1" spans="1:12">
      <c r="A6" s="197"/>
      <c r="B6" s="197"/>
      <c r="C6" s="197"/>
      <c r="D6" s="190"/>
      <c r="E6" s="197"/>
      <c r="F6" s="197"/>
      <c r="G6" s="197"/>
      <c r="H6" s="197"/>
      <c r="I6" s="197"/>
      <c r="J6" s="197"/>
      <c r="K6" s="197"/>
      <c r="L6" s="197"/>
    </row>
    <row r="7" ht="19.5" customHeight="1" spans="1:12">
      <c r="A7" s="197"/>
      <c r="B7" s="197"/>
      <c r="C7" s="197"/>
      <c r="D7" s="190"/>
      <c r="E7" s="197"/>
      <c r="F7" s="197"/>
      <c r="G7" s="197"/>
      <c r="H7" s="197"/>
      <c r="I7" s="197"/>
      <c r="J7" s="197"/>
      <c r="K7" s="197"/>
      <c r="L7" s="197"/>
    </row>
    <row r="8" ht="19.5" customHeight="1" spans="1:12">
      <c r="A8" s="190" t="s">
        <v>126</v>
      </c>
      <c r="B8" s="190" t="s">
        <v>127</v>
      </c>
      <c r="C8" s="190" t="s">
        <v>128</v>
      </c>
      <c r="D8" s="190" t="s">
        <v>10</v>
      </c>
      <c r="E8" s="197">
        <v>1</v>
      </c>
      <c r="F8" s="197">
        <v>2</v>
      </c>
      <c r="G8" s="197">
        <v>3</v>
      </c>
      <c r="H8" s="197">
        <v>4</v>
      </c>
      <c r="I8" s="197">
        <v>5</v>
      </c>
      <c r="J8" s="197">
        <v>6</v>
      </c>
      <c r="K8" s="197">
        <v>7</v>
      </c>
      <c r="L8" s="197">
        <v>8</v>
      </c>
    </row>
    <row r="9" ht="19.5" customHeight="1" spans="1:12">
      <c r="A9" s="190"/>
      <c r="B9" s="190"/>
      <c r="C9" s="190"/>
      <c r="D9" s="190" t="s">
        <v>129</v>
      </c>
      <c r="E9" s="207">
        <v>158618.31</v>
      </c>
      <c r="F9" s="207">
        <v>149931.62</v>
      </c>
      <c r="G9" s="193">
        <v>0</v>
      </c>
      <c r="H9" s="207">
        <v>1194.09</v>
      </c>
      <c r="I9" s="193">
        <v>993.39</v>
      </c>
      <c r="J9" s="193">
        <v>0</v>
      </c>
      <c r="K9" s="193">
        <v>0</v>
      </c>
      <c r="L9" s="207">
        <v>7492.6</v>
      </c>
    </row>
    <row r="10" ht="19.5" customHeight="1" spans="1:12">
      <c r="A10" s="204" t="s">
        <v>130</v>
      </c>
      <c r="B10" s="204"/>
      <c r="C10" s="204"/>
      <c r="D10" s="204" t="s">
        <v>131</v>
      </c>
      <c r="E10" s="194">
        <v>5.4</v>
      </c>
      <c r="F10" s="194">
        <v>5.4</v>
      </c>
      <c r="G10" s="193">
        <v>0</v>
      </c>
      <c r="H10" s="193">
        <v>0</v>
      </c>
      <c r="I10" s="193"/>
      <c r="J10" s="193">
        <v>0</v>
      </c>
      <c r="K10" s="193">
        <v>0</v>
      </c>
      <c r="L10" s="193">
        <v>0</v>
      </c>
    </row>
    <row r="11" ht="19.5" customHeight="1" spans="1:12">
      <c r="A11" s="204" t="s">
        <v>132</v>
      </c>
      <c r="B11" s="204"/>
      <c r="C11" s="204"/>
      <c r="D11" s="204" t="s">
        <v>133</v>
      </c>
      <c r="E11" s="193">
        <v>2.38</v>
      </c>
      <c r="F11" s="193">
        <v>2.38</v>
      </c>
      <c r="G11" s="193">
        <v>0</v>
      </c>
      <c r="H11" s="193">
        <v>0</v>
      </c>
      <c r="I11" s="193"/>
      <c r="J11" s="193">
        <v>0</v>
      </c>
      <c r="K11" s="193">
        <v>0</v>
      </c>
      <c r="L11" s="193">
        <v>0</v>
      </c>
    </row>
    <row r="12" ht="19.5" customHeight="1" spans="1:12">
      <c r="A12" s="204" t="s">
        <v>134</v>
      </c>
      <c r="B12" s="204"/>
      <c r="C12" s="204"/>
      <c r="D12" s="204" t="s">
        <v>135</v>
      </c>
      <c r="E12" s="193">
        <v>2.38</v>
      </c>
      <c r="F12" s="193">
        <v>2.38</v>
      </c>
      <c r="G12" s="193">
        <v>0</v>
      </c>
      <c r="H12" s="193">
        <v>0</v>
      </c>
      <c r="I12" s="193"/>
      <c r="J12" s="193">
        <v>0</v>
      </c>
      <c r="K12" s="193">
        <v>0</v>
      </c>
      <c r="L12" s="193">
        <v>0</v>
      </c>
    </row>
    <row r="13" ht="19.5" customHeight="1" spans="1:12">
      <c r="A13" s="204" t="s">
        <v>136</v>
      </c>
      <c r="B13" s="204"/>
      <c r="C13" s="204"/>
      <c r="D13" s="204" t="s">
        <v>137</v>
      </c>
      <c r="E13" s="193">
        <v>0.51</v>
      </c>
      <c r="F13" s="193">
        <v>0.51</v>
      </c>
      <c r="G13" s="193">
        <v>0</v>
      </c>
      <c r="H13" s="193">
        <v>0</v>
      </c>
      <c r="I13" s="193"/>
      <c r="J13" s="193">
        <v>0</v>
      </c>
      <c r="K13" s="193">
        <v>0</v>
      </c>
      <c r="L13" s="193">
        <v>0</v>
      </c>
    </row>
    <row r="14" ht="19.5" customHeight="1" spans="1:12">
      <c r="A14" s="204" t="s">
        <v>138</v>
      </c>
      <c r="B14" s="204"/>
      <c r="C14" s="204"/>
      <c r="D14" s="204" t="s">
        <v>135</v>
      </c>
      <c r="E14" s="193">
        <v>0.51</v>
      </c>
      <c r="F14" s="193">
        <v>0.51</v>
      </c>
      <c r="G14" s="193">
        <v>0</v>
      </c>
      <c r="H14" s="193">
        <v>0</v>
      </c>
      <c r="I14" s="193"/>
      <c r="J14" s="193">
        <v>0</v>
      </c>
      <c r="K14" s="193">
        <v>0</v>
      </c>
      <c r="L14" s="193">
        <v>0</v>
      </c>
    </row>
    <row r="15" ht="19.5" customHeight="1" spans="1:12">
      <c r="A15" s="204" t="s">
        <v>139</v>
      </c>
      <c r="B15" s="204"/>
      <c r="C15" s="204"/>
      <c r="D15" s="204" t="s">
        <v>140</v>
      </c>
      <c r="E15" s="193">
        <v>2.38</v>
      </c>
      <c r="F15" s="193">
        <v>2.38</v>
      </c>
      <c r="G15" s="193">
        <v>0</v>
      </c>
      <c r="H15" s="193">
        <v>0</v>
      </c>
      <c r="I15" s="193"/>
      <c r="J15" s="193">
        <v>0</v>
      </c>
      <c r="K15" s="193">
        <v>0</v>
      </c>
      <c r="L15" s="193">
        <v>0</v>
      </c>
    </row>
    <row r="16" ht="19.5" customHeight="1" spans="1:12">
      <c r="A16" s="204" t="s">
        <v>141</v>
      </c>
      <c r="B16" s="204"/>
      <c r="C16" s="204"/>
      <c r="D16" s="204" t="s">
        <v>140</v>
      </c>
      <c r="E16" s="193">
        <v>2.38</v>
      </c>
      <c r="F16" s="193">
        <v>2.38</v>
      </c>
      <c r="G16" s="193">
        <v>0</v>
      </c>
      <c r="H16" s="193">
        <v>0</v>
      </c>
      <c r="I16" s="193"/>
      <c r="J16" s="193">
        <v>0</v>
      </c>
      <c r="K16" s="193">
        <v>0</v>
      </c>
      <c r="L16" s="193">
        <v>0</v>
      </c>
    </row>
    <row r="17" ht="19.5" customHeight="1" spans="1:12">
      <c r="A17" s="204" t="s">
        <v>142</v>
      </c>
      <c r="B17" s="204"/>
      <c r="C17" s="204"/>
      <c r="D17" s="204" t="s">
        <v>143</v>
      </c>
      <c r="E17" s="193">
        <v>0.13</v>
      </c>
      <c r="F17" s="193">
        <v>0.13</v>
      </c>
      <c r="G17" s="193">
        <v>0</v>
      </c>
      <c r="H17" s="193">
        <v>0</v>
      </c>
      <c r="I17" s="193"/>
      <c r="J17" s="193">
        <v>0</v>
      </c>
      <c r="K17" s="193">
        <v>0</v>
      </c>
      <c r="L17" s="193">
        <v>0</v>
      </c>
    </row>
    <row r="18" ht="19.5" customHeight="1" spans="1:12">
      <c r="A18" s="204" t="s">
        <v>144</v>
      </c>
      <c r="B18" s="204"/>
      <c r="C18" s="204"/>
      <c r="D18" s="204" t="s">
        <v>143</v>
      </c>
      <c r="E18" s="193">
        <v>0.13</v>
      </c>
      <c r="F18" s="193">
        <v>0.13</v>
      </c>
      <c r="G18" s="193">
        <v>0</v>
      </c>
      <c r="H18" s="193">
        <v>0</v>
      </c>
      <c r="I18" s="193"/>
      <c r="J18" s="193">
        <v>0</v>
      </c>
      <c r="K18" s="193">
        <v>0</v>
      </c>
      <c r="L18" s="193">
        <v>0</v>
      </c>
    </row>
    <row r="19" ht="19.5" customHeight="1" spans="1:12">
      <c r="A19" s="204" t="s">
        <v>145</v>
      </c>
      <c r="B19" s="204"/>
      <c r="C19" s="204"/>
      <c r="D19" s="204" t="s">
        <v>146</v>
      </c>
      <c r="E19" s="207">
        <v>124639.28</v>
      </c>
      <c r="F19" s="207">
        <v>116190.83</v>
      </c>
      <c r="G19" s="193">
        <v>0</v>
      </c>
      <c r="H19" s="207">
        <v>1194.09</v>
      </c>
      <c r="I19" s="193">
        <v>993.39</v>
      </c>
      <c r="J19" s="193">
        <v>0</v>
      </c>
      <c r="K19" s="193">
        <v>0</v>
      </c>
      <c r="L19" s="207">
        <v>7254.36</v>
      </c>
    </row>
    <row r="20" ht="19.5" customHeight="1" spans="1:12">
      <c r="A20" s="204" t="s">
        <v>147</v>
      </c>
      <c r="B20" s="204"/>
      <c r="C20" s="204"/>
      <c r="D20" s="204" t="s">
        <v>148</v>
      </c>
      <c r="E20" s="207">
        <v>1211.55</v>
      </c>
      <c r="F20" s="207">
        <v>1199.05</v>
      </c>
      <c r="G20" s="193">
        <v>0</v>
      </c>
      <c r="H20" s="194">
        <v>12.5</v>
      </c>
      <c r="I20" s="193"/>
      <c r="J20" s="193">
        <v>0</v>
      </c>
      <c r="K20" s="193">
        <v>0</v>
      </c>
      <c r="L20" s="193">
        <v>0</v>
      </c>
    </row>
    <row r="21" ht="19.5" customHeight="1" spans="1:12">
      <c r="A21" s="204" t="s">
        <v>149</v>
      </c>
      <c r="B21" s="204"/>
      <c r="C21" s="204"/>
      <c r="D21" s="204" t="s">
        <v>150</v>
      </c>
      <c r="E21" s="193">
        <v>553.92</v>
      </c>
      <c r="F21" s="193">
        <v>553.92</v>
      </c>
      <c r="G21" s="193">
        <v>0</v>
      </c>
      <c r="H21" s="193">
        <v>0</v>
      </c>
      <c r="I21" s="193"/>
      <c r="J21" s="193">
        <v>0</v>
      </c>
      <c r="K21" s="193">
        <v>0</v>
      </c>
      <c r="L21" s="193">
        <v>0</v>
      </c>
    </row>
    <row r="22" ht="19.5" customHeight="1" spans="1:12">
      <c r="A22" s="204" t="s">
        <v>151</v>
      </c>
      <c r="B22" s="204"/>
      <c r="C22" s="204"/>
      <c r="D22" s="204" t="s">
        <v>135</v>
      </c>
      <c r="E22" s="193">
        <v>16.14</v>
      </c>
      <c r="F22" s="193">
        <v>16.14</v>
      </c>
      <c r="G22" s="193">
        <v>0</v>
      </c>
      <c r="H22" s="193">
        <v>0</v>
      </c>
      <c r="I22" s="193"/>
      <c r="J22" s="193">
        <v>0</v>
      </c>
      <c r="K22" s="193">
        <v>0</v>
      </c>
      <c r="L22" s="193">
        <v>0</v>
      </c>
    </row>
    <row r="23" ht="19.5" customHeight="1" spans="1:12">
      <c r="A23" s="204" t="s">
        <v>152</v>
      </c>
      <c r="B23" s="204"/>
      <c r="C23" s="204"/>
      <c r="D23" s="204" t="s">
        <v>153</v>
      </c>
      <c r="E23" s="193">
        <v>89.24</v>
      </c>
      <c r="F23" s="193">
        <v>76.74</v>
      </c>
      <c r="G23" s="193">
        <v>0</v>
      </c>
      <c r="H23" s="194">
        <v>12.5</v>
      </c>
      <c r="I23" s="193"/>
      <c r="J23" s="193">
        <v>0</v>
      </c>
      <c r="K23" s="193">
        <v>0</v>
      </c>
      <c r="L23" s="193">
        <v>0</v>
      </c>
    </row>
    <row r="24" ht="19.5" customHeight="1" spans="1:12">
      <c r="A24" s="204" t="s">
        <v>154</v>
      </c>
      <c r="B24" s="204"/>
      <c r="C24" s="204"/>
      <c r="D24" s="204" t="s">
        <v>155</v>
      </c>
      <c r="E24" s="193">
        <v>552.25</v>
      </c>
      <c r="F24" s="193">
        <v>552.25</v>
      </c>
      <c r="G24" s="193">
        <v>0</v>
      </c>
      <c r="H24" s="193">
        <v>0</v>
      </c>
      <c r="I24" s="193"/>
      <c r="J24" s="193">
        <v>0</v>
      </c>
      <c r="K24" s="193">
        <v>0</v>
      </c>
      <c r="L24" s="193">
        <v>0</v>
      </c>
    </row>
    <row r="25" ht="19.5" customHeight="1" spans="1:12">
      <c r="A25" s="204" t="s">
        <v>156</v>
      </c>
      <c r="B25" s="204"/>
      <c r="C25" s="204"/>
      <c r="D25" s="204" t="s">
        <v>157</v>
      </c>
      <c r="E25" s="207">
        <v>116558.93</v>
      </c>
      <c r="F25" s="207">
        <v>108292.35</v>
      </c>
      <c r="G25" s="193">
        <v>0</v>
      </c>
      <c r="H25" s="207">
        <v>1181.59</v>
      </c>
      <c r="I25" s="193">
        <v>993.39</v>
      </c>
      <c r="J25" s="193">
        <v>0</v>
      </c>
      <c r="K25" s="193">
        <v>0</v>
      </c>
      <c r="L25" s="207">
        <v>7084.99</v>
      </c>
    </row>
    <row r="26" ht="19.5" customHeight="1" spans="1:12">
      <c r="A26" s="204" t="s">
        <v>158</v>
      </c>
      <c r="B26" s="204"/>
      <c r="C26" s="204"/>
      <c r="D26" s="204" t="s">
        <v>159</v>
      </c>
      <c r="E26" s="207">
        <v>11624.19</v>
      </c>
      <c r="F26" s="207">
        <v>11620.73</v>
      </c>
      <c r="G26" s="193">
        <v>0</v>
      </c>
      <c r="H26" s="193">
        <v>0</v>
      </c>
      <c r="I26" s="193">
        <v>0</v>
      </c>
      <c r="J26" s="193">
        <v>0</v>
      </c>
      <c r="K26" s="193">
        <v>0</v>
      </c>
      <c r="L26" s="193">
        <v>3.46</v>
      </c>
    </row>
    <row r="27" ht="19.5" customHeight="1" spans="1:12">
      <c r="A27" s="204" t="s">
        <v>160</v>
      </c>
      <c r="B27" s="204"/>
      <c r="C27" s="204"/>
      <c r="D27" s="204" t="s">
        <v>161</v>
      </c>
      <c r="E27" s="207">
        <v>45079.7</v>
      </c>
      <c r="F27" s="207">
        <v>44470.55</v>
      </c>
      <c r="G27" s="193">
        <v>0</v>
      </c>
      <c r="H27" s="193">
        <v>0</v>
      </c>
      <c r="I27" s="193">
        <v>0</v>
      </c>
      <c r="J27" s="193">
        <v>0</v>
      </c>
      <c r="K27" s="193">
        <v>0</v>
      </c>
      <c r="L27" s="193">
        <v>609.15</v>
      </c>
    </row>
    <row r="28" ht="19.5" customHeight="1" spans="1:12">
      <c r="A28" s="204" t="s">
        <v>162</v>
      </c>
      <c r="B28" s="204"/>
      <c r="C28" s="204"/>
      <c r="D28" s="204" t="s">
        <v>163</v>
      </c>
      <c r="E28" s="207">
        <v>22319.19</v>
      </c>
      <c r="F28" s="207">
        <v>21027.55</v>
      </c>
      <c r="G28" s="193">
        <v>0</v>
      </c>
      <c r="H28" s="193">
        <v>0</v>
      </c>
      <c r="I28" s="193">
        <v>0</v>
      </c>
      <c r="J28" s="193">
        <v>0</v>
      </c>
      <c r="K28" s="193">
        <v>0</v>
      </c>
      <c r="L28" s="207">
        <v>1291.64</v>
      </c>
    </row>
    <row r="29" ht="19.5" customHeight="1" spans="1:12">
      <c r="A29" s="204" t="s">
        <v>164</v>
      </c>
      <c r="B29" s="204"/>
      <c r="C29" s="204"/>
      <c r="D29" s="204" t="s">
        <v>165</v>
      </c>
      <c r="E29" s="207">
        <v>9610.28</v>
      </c>
      <c r="F29" s="207">
        <v>8614.37</v>
      </c>
      <c r="G29" s="193">
        <v>0</v>
      </c>
      <c r="H29" s="193">
        <v>993.39</v>
      </c>
      <c r="I29" s="193">
        <v>993.39</v>
      </c>
      <c r="J29" s="193">
        <v>0</v>
      </c>
      <c r="K29" s="193">
        <v>0</v>
      </c>
      <c r="L29" s="193">
        <v>2.52</v>
      </c>
    </row>
    <row r="30" ht="19.5" customHeight="1" spans="1:12">
      <c r="A30" s="204" t="s">
        <v>166</v>
      </c>
      <c r="B30" s="204"/>
      <c r="C30" s="204"/>
      <c r="D30" s="204" t="s">
        <v>167</v>
      </c>
      <c r="E30" s="207">
        <v>27925.57</v>
      </c>
      <c r="F30" s="207">
        <v>22559.15</v>
      </c>
      <c r="G30" s="193">
        <v>0</v>
      </c>
      <c r="H30" s="194">
        <v>188.2</v>
      </c>
      <c r="I30" s="193">
        <v>0</v>
      </c>
      <c r="J30" s="193">
        <v>0</v>
      </c>
      <c r="K30" s="193">
        <v>0</v>
      </c>
      <c r="L30" s="207">
        <v>5178.22</v>
      </c>
    </row>
    <row r="31" ht="19.5" customHeight="1" spans="1:12">
      <c r="A31" s="204" t="s">
        <v>168</v>
      </c>
      <c r="B31" s="204"/>
      <c r="C31" s="204"/>
      <c r="D31" s="204" t="s">
        <v>169</v>
      </c>
      <c r="E31" s="207">
        <v>2080.71</v>
      </c>
      <c r="F31" s="207">
        <v>2074.21</v>
      </c>
      <c r="G31" s="193">
        <v>0</v>
      </c>
      <c r="H31" s="193">
        <v>0</v>
      </c>
      <c r="I31" s="193"/>
      <c r="J31" s="193">
        <v>0</v>
      </c>
      <c r="K31" s="193">
        <v>0</v>
      </c>
      <c r="L31" s="194">
        <v>6.5</v>
      </c>
    </row>
    <row r="32" ht="19.5" customHeight="1" spans="1:12">
      <c r="A32" s="204" t="s">
        <v>170</v>
      </c>
      <c r="B32" s="204"/>
      <c r="C32" s="204"/>
      <c r="D32" s="204" t="s">
        <v>171</v>
      </c>
      <c r="E32" s="207">
        <v>2080.71</v>
      </c>
      <c r="F32" s="207">
        <v>2074.21</v>
      </c>
      <c r="G32" s="193">
        <v>0</v>
      </c>
      <c r="H32" s="193">
        <v>0</v>
      </c>
      <c r="I32" s="193"/>
      <c r="J32" s="193">
        <v>0</v>
      </c>
      <c r="K32" s="193">
        <v>0</v>
      </c>
      <c r="L32" s="194">
        <v>6.5</v>
      </c>
    </row>
    <row r="33" ht="19.5" customHeight="1" spans="1:12">
      <c r="A33" s="204" t="s">
        <v>172</v>
      </c>
      <c r="B33" s="204"/>
      <c r="C33" s="204"/>
      <c r="D33" s="204" t="s">
        <v>173</v>
      </c>
      <c r="E33" s="207">
        <v>1038.51</v>
      </c>
      <c r="F33" s="207">
        <v>1038.51</v>
      </c>
      <c r="G33" s="193">
        <v>0</v>
      </c>
      <c r="H33" s="193">
        <v>0</v>
      </c>
      <c r="I33" s="193">
        <v>0</v>
      </c>
      <c r="J33" s="193">
        <v>0</v>
      </c>
      <c r="K33" s="193">
        <v>0</v>
      </c>
      <c r="L33" s="193">
        <v>0</v>
      </c>
    </row>
    <row r="34" ht="19.5" customHeight="1" spans="1:12">
      <c r="A34" s="204" t="s">
        <v>174</v>
      </c>
      <c r="B34" s="204"/>
      <c r="C34" s="204"/>
      <c r="D34" s="204" t="s">
        <v>175</v>
      </c>
      <c r="E34" s="207">
        <v>1038.51</v>
      </c>
      <c r="F34" s="207">
        <v>1038.51</v>
      </c>
      <c r="G34" s="193">
        <v>0</v>
      </c>
      <c r="H34" s="193">
        <v>0</v>
      </c>
      <c r="I34" s="193">
        <v>0</v>
      </c>
      <c r="J34" s="193">
        <v>0</v>
      </c>
      <c r="K34" s="193">
        <v>0</v>
      </c>
      <c r="L34" s="193">
        <v>0</v>
      </c>
    </row>
    <row r="35" ht="19.5" customHeight="1" spans="1:12">
      <c r="A35" s="204" t="s">
        <v>176</v>
      </c>
      <c r="B35" s="204"/>
      <c r="C35" s="204"/>
      <c r="D35" s="204" t="s">
        <v>177</v>
      </c>
      <c r="E35" s="193">
        <v>800.78</v>
      </c>
      <c r="F35" s="193">
        <v>800.78</v>
      </c>
      <c r="G35" s="193">
        <v>0</v>
      </c>
      <c r="H35" s="193">
        <v>0</v>
      </c>
      <c r="I35" s="193"/>
      <c r="J35" s="193">
        <v>0</v>
      </c>
      <c r="K35" s="193">
        <v>0</v>
      </c>
      <c r="L35" s="193">
        <v>0</v>
      </c>
    </row>
    <row r="36" ht="19.5" customHeight="1" spans="1:12">
      <c r="A36" s="204" t="s">
        <v>178</v>
      </c>
      <c r="B36" s="204"/>
      <c r="C36" s="204"/>
      <c r="D36" s="204" t="s">
        <v>179</v>
      </c>
      <c r="E36" s="193">
        <v>800.78</v>
      </c>
      <c r="F36" s="193">
        <v>800.78</v>
      </c>
      <c r="G36" s="193">
        <v>0</v>
      </c>
      <c r="H36" s="193">
        <v>0</v>
      </c>
      <c r="I36" s="193"/>
      <c r="J36" s="193">
        <v>0</v>
      </c>
      <c r="K36" s="193">
        <v>0</v>
      </c>
      <c r="L36" s="193">
        <v>0</v>
      </c>
    </row>
    <row r="37" ht="19.5" customHeight="1" spans="1:12">
      <c r="A37" s="204" t="s">
        <v>180</v>
      </c>
      <c r="B37" s="204"/>
      <c r="C37" s="204"/>
      <c r="D37" s="204" t="s">
        <v>181</v>
      </c>
      <c r="E37" s="207">
        <v>2330.89</v>
      </c>
      <c r="F37" s="207">
        <v>2168.02</v>
      </c>
      <c r="G37" s="193">
        <v>0</v>
      </c>
      <c r="H37" s="193">
        <v>0</v>
      </c>
      <c r="I37" s="193">
        <v>0</v>
      </c>
      <c r="J37" s="193">
        <v>0</v>
      </c>
      <c r="K37" s="193">
        <v>0</v>
      </c>
      <c r="L37" s="193">
        <v>162.87</v>
      </c>
    </row>
    <row r="38" ht="19.5" customHeight="1" spans="1:12">
      <c r="A38" s="204" t="s">
        <v>182</v>
      </c>
      <c r="B38" s="204"/>
      <c r="C38" s="204"/>
      <c r="D38" s="204" t="s">
        <v>183</v>
      </c>
      <c r="E38" s="207">
        <v>2330.89</v>
      </c>
      <c r="F38" s="207">
        <v>2168.02</v>
      </c>
      <c r="G38" s="193">
        <v>0</v>
      </c>
      <c r="H38" s="193">
        <v>0</v>
      </c>
      <c r="I38" s="193">
        <v>0</v>
      </c>
      <c r="J38" s="193">
        <v>0</v>
      </c>
      <c r="K38" s="193">
        <v>0</v>
      </c>
      <c r="L38" s="193">
        <v>162.87</v>
      </c>
    </row>
    <row r="39" ht="19.5" customHeight="1" spans="1:12">
      <c r="A39" s="204" t="s">
        <v>184</v>
      </c>
      <c r="B39" s="204"/>
      <c r="C39" s="204"/>
      <c r="D39" s="204" t="s">
        <v>185</v>
      </c>
      <c r="E39" s="193">
        <v>617.91</v>
      </c>
      <c r="F39" s="193">
        <v>617.91</v>
      </c>
      <c r="G39" s="193">
        <v>0</v>
      </c>
      <c r="H39" s="193">
        <v>0</v>
      </c>
      <c r="I39" s="193">
        <v>0</v>
      </c>
      <c r="J39" s="193">
        <v>0</v>
      </c>
      <c r="K39" s="193">
        <v>0</v>
      </c>
      <c r="L39" s="193">
        <v>0</v>
      </c>
    </row>
    <row r="40" ht="19.5" customHeight="1" spans="1:12">
      <c r="A40" s="204" t="s">
        <v>186</v>
      </c>
      <c r="B40" s="204"/>
      <c r="C40" s="204"/>
      <c r="D40" s="204" t="s">
        <v>185</v>
      </c>
      <c r="E40" s="193">
        <v>617.91</v>
      </c>
      <c r="F40" s="193">
        <v>617.91</v>
      </c>
      <c r="G40" s="193">
        <v>0</v>
      </c>
      <c r="H40" s="193">
        <v>0</v>
      </c>
      <c r="I40" s="193">
        <v>0</v>
      </c>
      <c r="J40" s="193">
        <v>0</v>
      </c>
      <c r="K40" s="193">
        <v>0</v>
      </c>
      <c r="L40" s="193">
        <v>0</v>
      </c>
    </row>
    <row r="41" ht="19.5" customHeight="1" spans="1:12">
      <c r="A41" s="204" t="s">
        <v>187</v>
      </c>
      <c r="B41" s="204"/>
      <c r="C41" s="204"/>
      <c r="D41" s="204" t="s">
        <v>188</v>
      </c>
      <c r="E41" s="193">
        <v>579.29</v>
      </c>
      <c r="F41" s="193">
        <v>579.29</v>
      </c>
      <c r="G41" s="193">
        <v>0</v>
      </c>
      <c r="H41" s="193">
        <v>0</v>
      </c>
      <c r="I41" s="193"/>
      <c r="J41" s="193">
        <v>0</v>
      </c>
      <c r="K41" s="193">
        <v>0</v>
      </c>
      <c r="L41" s="193">
        <v>0</v>
      </c>
    </row>
    <row r="42" ht="19.5" customHeight="1" spans="1:12">
      <c r="A42" s="204" t="s">
        <v>189</v>
      </c>
      <c r="B42" s="204"/>
      <c r="C42" s="204"/>
      <c r="D42" s="204" t="s">
        <v>190</v>
      </c>
      <c r="E42" s="193">
        <v>87.37</v>
      </c>
      <c r="F42" s="193">
        <v>87.37</v>
      </c>
      <c r="G42" s="193">
        <v>0</v>
      </c>
      <c r="H42" s="193">
        <v>0</v>
      </c>
      <c r="I42" s="193"/>
      <c r="J42" s="193">
        <v>0</v>
      </c>
      <c r="K42" s="193">
        <v>0</v>
      </c>
      <c r="L42" s="193">
        <v>0</v>
      </c>
    </row>
    <row r="43" ht="19.5" customHeight="1" spans="1:12">
      <c r="A43" s="204" t="s">
        <v>191</v>
      </c>
      <c r="B43" s="204"/>
      <c r="C43" s="204"/>
      <c r="D43" s="204" t="s">
        <v>192</v>
      </c>
      <c r="E43" s="193">
        <v>87.29</v>
      </c>
      <c r="F43" s="193">
        <v>87.29</v>
      </c>
      <c r="G43" s="193">
        <v>0</v>
      </c>
      <c r="H43" s="193">
        <v>0</v>
      </c>
      <c r="I43" s="193"/>
      <c r="J43" s="193">
        <v>0</v>
      </c>
      <c r="K43" s="193">
        <v>0</v>
      </c>
      <c r="L43" s="193">
        <v>0</v>
      </c>
    </row>
    <row r="44" ht="19.5" customHeight="1" spans="1:12">
      <c r="A44" s="204" t="s">
        <v>193</v>
      </c>
      <c r="B44" s="204"/>
      <c r="C44" s="204"/>
      <c r="D44" s="204" t="s">
        <v>194</v>
      </c>
      <c r="E44" s="193">
        <v>0.08</v>
      </c>
      <c r="F44" s="193">
        <v>0.08</v>
      </c>
      <c r="G44" s="193">
        <v>0</v>
      </c>
      <c r="H44" s="193">
        <v>0</v>
      </c>
      <c r="I44" s="193"/>
      <c r="J44" s="193">
        <v>0</v>
      </c>
      <c r="K44" s="193">
        <v>0</v>
      </c>
      <c r="L44" s="193">
        <v>0</v>
      </c>
    </row>
    <row r="45" ht="19.5" customHeight="1" spans="1:12">
      <c r="A45" s="204" t="s">
        <v>195</v>
      </c>
      <c r="B45" s="204"/>
      <c r="C45" s="204"/>
      <c r="D45" s="204" t="s">
        <v>196</v>
      </c>
      <c r="E45" s="193">
        <v>491.92</v>
      </c>
      <c r="F45" s="193">
        <v>491.92</v>
      </c>
      <c r="G45" s="193">
        <v>0</v>
      </c>
      <c r="H45" s="193">
        <v>0</v>
      </c>
      <c r="I45" s="193"/>
      <c r="J45" s="193">
        <v>0</v>
      </c>
      <c r="K45" s="193">
        <v>0</v>
      </c>
      <c r="L45" s="193">
        <v>0</v>
      </c>
    </row>
    <row r="46" ht="19.5" customHeight="1" spans="1:12">
      <c r="A46" s="204" t="s">
        <v>197</v>
      </c>
      <c r="B46" s="204"/>
      <c r="C46" s="204"/>
      <c r="D46" s="204" t="s">
        <v>198</v>
      </c>
      <c r="E46" s="193">
        <v>208.27</v>
      </c>
      <c r="F46" s="193">
        <v>208.27</v>
      </c>
      <c r="G46" s="193">
        <v>0</v>
      </c>
      <c r="H46" s="193">
        <v>0</v>
      </c>
      <c r="I46" s="193"/>
      <c r="J46" s="193">
        <v>0</v>
      </c>
      <c r="K46" s="193">
        <v>0</v>
      </c>
      <c r="L46" s="193">
        <v>0</v>
      </c>
    </row>
    <row r="47" ht="19.5" customHeight="1" spans="1:12">
      <c r="A47" s="204" t="s">
        <v>199</v>
      </c>
      <c r="B47" s="204"/>
      <c r="C47" s="204"/>
      <c r="D47" s="204" t="s">
        <v>200</v>
      </c>
      <c r="E47" s="193">
        <v>283.65</v>
      </c>
      <c r="F47" s="193">
        <v>283.65</v>
      </c>
      <c r="G47" s="193">
        <v>0</v>
      </c>
      <c r="H47" s="193">
        <v>0</v>
      </c>
      <c r="I47" s="193"/>
      <c r="J47" s="193">
        <v>0</v>
      </c>
      <c r="K47" s="193">
        <v>0</v>
      </c>
      <c r="L47" s="193">
        <v>0</v>
      </c>
    </row>
    <row r="48" ht="19.5" customHeight="1" spans="1:12">
      <c r="A48" s="204" t="s">
        <v>201</v>
      </c>
      <c r="B48" s="204"/>
      <c r="C48" s="204"/>
      <c r="D48" s="204" t="s">
        <v>202</v>
      </c>
      <c r="E48" s="207">
        <v>17042.53</v>
      </c>
      <c r="F48" s="207">
        <v>16804.44</v>
      </c>
      <c r="G48" s="193">
        <v>0</v>
      </c>
      <c r="H48" s="193">
        <v>0</v>
      </c>
      <c r="I48" s="193">
        <v>0</v>
      </c>
      <c r="J48" s="193">
        <v>0</v>
      </c>
      <c r="K48" s="193">
        <v>0</v>
      </c>
      <c r="L48" s="193">
        <v>238.09</v>
      </c>
    </row>
    <row r="49" ht="19.5" customHeight="1" spans="1:12">
      <c r="A49" s="204" t="s">
        <v>203</v>
      </c>
      <c r="B49" s="204"/>
      <c r="C49" s="204"/>
      <c r="D49" s="204" t="s">
        <v>204</v>
      </c>
      <c r="E49" s="207">
        <v>16388.44</v>
      </c>
      <c r="F49" s="207">
        <v>16150.35</v>
      </c>
      <c r="G49" s="193">
        <v>0</v>
      </c>
      <c r="H49" s="193">
        <v>0</v>
      </c>
      <c r="I49" s="193">
        <v>0</v>
      </c>
      <c r="J49" s="193">
        <v>0</v>
      </c>
      <c r="K49" s="193">
        <v>0</v>
      </c>
      <c r="L49" s="193">
        <v>238.09</v>
      </c>
    </row>
    <row r="50" ht="19.5" customHeight="1" spans="1:12">
      <c r="A50" s="204" t="s">
        <v>205</v>
      </c>
      <c r="B50" s="204"/>
      <c r="C50" s="204"/>
      <c r="D50" s="204" t="s">
        <v>206</v>
      </c>
      <c r="E50" s="193">
        <v>115.12</v>
      </c>
      <c r="F50" s="193">
        <v>115.12</v>
      </c>
      <c r="G50" s="193">
        <v>0</v>
      </c>
      <c r="H50" s="193">
        <v>0</v>
      </c>
      <c r="I50" s="193"/>
      <c r="J50" s="193">
        <v>0</v>
      </c>
      <c r="K50" s="193">
        <v>0</v>
      </c>
      <c r="L50" s="193">
        <v>0</v>
      </c>
    </row>
    <row r="51" ht="19.5" customHeight="1" spans="1:12">
      <c r="A51" s="204" t="s">
        <v>207</v>
      </c>
      <c r="B51" s="204"/>
      <c r="C51" s="204"/>
      <c r="D51" s="204" t="s">
        <v>208</v>
      </c>
      <c r="E51" s="207">
        <v>5255.12</v>
      </c>
      <c r="F51" s="207">
        <v>5255.12</v>
      </c>
      <c r="G51" s="193">
        <v>0</v>
      </c>
      <c r="H51" s="193">
        <v>0</v>
      </c>
      <c r="I51" s="193">
        <v>0</v>
      </c>
      <c r="J51" s="193">
        <v>0</v>
      </c>
      <c r="K51" s="193">
        <v>0</v>
      </c>
      <c r="L51" s="193">
        <v>0</v>
      </c>
    </row>
    <row r="52" ht="19.5" customHeight="1" spans="1:12">
      <c r="A52" s="204" t="s">
        <v>209</v>
      </c>
      <c r="B52" s="204"/>
      <c r="C52" s="204"/>
      <c r="D52" s="204" t="s">
        <v>210</v>
      </c>
      <c r="E52" s="207">
        <v>7864.58</v>
      </c>
      <c r="F52" s="207">
        <v>7823.7</v>
      </c>
      <c r="G52" s="193">
        <v>0</v>
      </c>
      <c r="H52" s="193">
        <v>0</v>
      </c>
      <c r="I52" s="193">
        <v>0</v>
      </c>
      <c r="J52" s="193">
        <v>0</v>
      </c>
      <c r="K52" s="193">
        <v>0</v>
      </c>
      <c r="L52" s="193">
        <v>40.88</v>
      </c>
    </row>
    <row r="53" ht="19.5" customHeight="1" spans="1:12">
      <c r="A53" s="204" t="s">
        <v>211</v>
      </c>
      <c r="B53" s="204"/>
      <c r="C53" s="204"/>
      <c r="D53" s="204" t="s">
        <v>212</v>
      </c>
      <c r="E53" s="207">
        <v>1342.62</v>
      </c>
      <c r="F53" s="207">
        <v>1342.62</v>
      </c>
      <c r="G53" s="193">
        <v>0</v>
      </c>
      <c r="H53" s="193">
        <v>0</v>
      </c>
      <c r="I53" s="193">
        <v>0</v>
      </c>
      <c r="J53" s="193">
        <v>0</v>
      </c>
      <c r="K53" s="193">
        <v>0</v>
      </c>
      <c r="L53" s="193">
        <v>0</v>
      </c>
    </row>
    <row r="54" ht="19.5" customHeight="1" spans="1:12">
      <c r="A54" s="204" t="s">
        <v>213</v>
      </c>
      <c r="B54" s="204"/>
      <c r="C54" s="204"/>
      <c r="D54" s="204" t="s">
        <v>214</v>
      </c>
      <c r="E54" s="207">
        <v>1811</v>
      </c>
      <c r="F54" s="207">
        <v>1613.79</v>
      </c>
      <c r="G54" s="193">
        <v>0</v>
      </c>
      <c r="H54" s="193">
        <v>0</v>
      </c>
      <c r="I54" s="193"/>
      <c r="J54" s="193">
        <v>0</v>
      </c>
      <c r="K54" s="193">
        <v>0</v>
      </c>
      <c r="L54" s="193">
        <v>197.21</v>
      </c>
    </row>
    <row r="55" ht="19.5" customHeight="1" spans="1:12">
      <c r="A55" s="204" t="s">
        <v>215</v>
      </c>
      <c r="B55" s="204"/>
      <c r="C55" s="204"/>
      <c r="D55" s="204" t="s">
        <v>216</v>
      </c>
      <c r="E55" s="193">
        <v>654.09</v>
      </c>
      <c r="F55" s="193">
        <v>654.09</v>
      </c>
      <c r="G55" s="193">
        <v>0</v>
      </c>
      <c r="H55" s="193">
        <v>0</v>
      </c>
      <c r="I55" s="193">
        <v>0</v>
      </c>
      <c r="J55" s="193">
        <v>0</v>
      </c>
      <c r="K55" s="193">
        <v>0</v>
      </c>
      <c r="L55" s="193">
        <v>0</v>
      </c>
    </row>
    <row r="56" ht="19.5" customHeight="1" spans="1:12">
      <c r="A56" s="204" t="s">
        <v>217</v>
      </c>
      <c r="B56" s="204"/>
      <c r="C56" s="204"/>
      <c r="D56" s="204" t="s">
        <v>218</v>
      </c>
      <c r="E56" s="193">
        <v>654.09</v>
      </c>
      <c r="F56" s="193">
        <v>654.09</v>
      </c>
      <c r="G56" s="193">
        <v>0</v>
      </c>
      <c r="H56" s="193">
        <v>0</v>
      </c>
      <c r="I56" s="193">
        <v>0</v>
      </c>
      <c r="J56" s="193">
        <v>0</v>
      </c>
      <c r="K56" s="193">
        <v>0</v>
      </c>
      <c r="L56" s="193">
        <v>0</v>
      </c>
    </row>
    <row r="57" ht="19.5" customHeight="1" spans="1:12">
      <c r="A57" s="204" t="s">
        <v>219</v>
      </c>
      <c r="B57" s="204"/>
      <c r="C57" s="204"/>
      <c r="D57" s="204" t="s">
        <v>220</v>
      </c>
      <c r="E57" s="207">
        <v>7833.44</v>
      </c>
      <c r="F57" s="207">
        <v>7833.44</v>
      </c>
      <c r="G57" s="193">
        <v>0</v>
      </c>
      <c r="H57" s="193">
        <v>0</v>
      </c>
      <c r="I57" s="193">
        <v>0</v>
      </c>
      <c r="J57" s="193">
        <v>0</v>
      </c>
      <c r="K57" s="193">
        <v>0</v>
      </c>
      <c r="L57" s="193">
        <v>0</v>
      </c>
    </row>
    <row r="58" ht="19.5" customHeight="1" spans="1:12">
      <c r="A58" s="204" t="s">
        <v>221</v>
      </c>
      <c r="B58" s="204"/>
      <c r="C58" s="204"/>
      <c r="D58" s="204" t="s">
        <v>222</v>
      </c>
      <c r="E58" s="207">
        <v>7833.44</v>
      </c>
      <c r="F58" s="207">
        <v>7833.44</v>
      </c>
      <c r="G58" s="193">
        <v>0</v>
      </c>
      <c r="H58" s="193">
        <v>0</v>
      </c>
      <c r="I58" s="193">
        <v>0</v>
      </c>
      <c r="J58" s="193">
        <v>0</v>
      </c>
      <c r="K58" s="193">
        <v>0</v>
      </c>
      <c r="L58" s="193">
        <v>0</v>
      </c>
    </row>
    <row r="59" ht="19.5" customHeight="1" spans="1:12">
      <c r="A59" s="204" t="s">
        <v>223</v>
      </c>
      <c r="B59" s="204"/>
      <c r="C59" s="204"/>
      <c r="D59" s="204" t="s">
        <v>224</v>
      </c>
      <c r="E59" s="193">
        <v>30.57</v>
      </c>
      <c r="F59" s="193">
        <v>30.57</v>
      </c>
      <c r="G59" s="193">
        <v>0</v>
      </c>
      <c r="H59" s="193">
        <v>0</v>
      </c>
      <c r="I59" s="193"/>
      <c r="J59" s="193">
        <v>0</v>
      </c>
      <c r="K59" s="193">
        <v>0</v>
      </c>
      <c r="L59" s="193">
        <v>0</v>
      </c>
    </row>
    <row r="60" ht="19.5" customHeight="1" spans="1:12">
      <c r="A60" s="204" t="s">
        <v>225</v>
      </c>
      <c r="B60" s="204"/>
      <c r="C60" s="204"/>
      <c r="D60" s="204" t="s">
        <v>226</v>
      </c>
      <c r="E60" s="207">
        <v>4117.73</v>
      </c>
      <c r="F60" s="207">
        <v>4117.73</v>
      </c>
      <c r="G60" s="193">
        <v>0</v>
      </c>
      <c r="H60" s="193">
        <v>0</v>
      </c>
      <c r="I60" s="193">
        <v>0</v>
      </c>
      <c r="J60" s="193">
        <v>0</v>
      </c>
      <c r="K60" s="193">
        <v>0</v>
      </c>
      <c r="L60" s="193">
        <v>0</v>
      </c>
    </row>
    <row r="61" ht="19.5" customHeight="1" spans="1:12">
      <c r="A61" s="204" t="s">
        <v>227</v>
      </c>
      <c r="B61" s="204"/>
      <c r="C61" s="204"/>
      <c r="D61" s="204" t="s">
        <v>228</v>
      </c>
      <c r="E61" s="207">
        <v>3365.22</v>
      </c>
      <c r="F61" s="207">
        <v>3365.22</v>
      </c>
      <c r="G61" s="193">
        <v>0</v>
      </c>
      <c r="H61" s="193">
        <v>0</v>
      </c>
      <c r="I61" s="193">
        <v>0</v>
      </c>
      <c r="J61" s="193">
        <v>0</v>
      </c>
      <c r="K61" s="193">
        <v>0</v>
      </c>
      <c r="L61" s="193">
        <v>0</v>
      </c>
    </row>
    <row r="62" ht="19.5" customHeight="1" spans="1:12">
      <c r="A62" s="204" t="s">
        <v>229</v>
      </c>
      <c r="B62" s="204"/>
      <c r="C62" s="204"/>
      <c r="D62" s="204" t="s">
        <v>230</v>
      </c>
      <c r="E62" s="193">
        <v>319.92</v>
      </c>
      <c r="F62" s="193">
        <v>319.92</v>
      </c>
      <c r="G62" s="193">
        <v>0</v>
      </c>
      <c r="H62" s="193">
        <v>0</v>
      </c>
      <c r="I62" s="193">
        <v>0</v>
      </c>
      <c r="J62" s="193">
        <v>0</v>
      </c>
      <c r="K62" s="193">
        <v>0</v>
      </c>
      <c r="L62" s="193">
        <v>0</v>
      </c>
    </row>
    <row r="63" ht="19.5" customHeight="1" spans="1:12">
      <c r="A63" s="204" t="s">
        <v>231</v>
      </c>
      <c r="B63" s="204"/>
      <c r="C63" s="204"/>
      <c r="D63" s="204" t="s">
        <v>232</v>
      </c>
      <c r="E63" s="207">
        <v>8220.7</v>
      </c>
      <c r="F63" s="207">
        <v>8220.7</v>
      </c>
      <c r="G63" s="193">
        <v>0</v>
      </c>
      <c r="H63" s="193">
        <v>0</v>
      </c>
      <c r="I63" s="193">
        <v>0</v>
      </c>
      <c r="J63" s="193">
        <v>0</v>
      </c>
      <c r="K63" s="193">
        <v>0</v>
      </c>
      <c r="L63" s="193">
        <v>0</v>
      </c>
    </row>
    <row r="64" ht="19.5" customHeight="1" spans="1:12">
      <c r="A64" s="204" t="s">
        <v>233</v>
      </c>
      <c r="B64" s="204"/>
      <c r="C64" s="204"/>
      <c r="D64" s="204" t="s">
        <v>234</v>
      </c>
      <c r="E64" s="207">
        <v>8220.7</v>
      </c>
      <c r="F64" s="207">
        <v>8220.7</v>
      </c>
      <c r="G64" s="193">
        <v>0</v>
      </c>
      <c r="H64" s="193">
        <v>0</v>
      </c>
      <c r="I64" s="193">
        <v>0</v>
      </c>
      <c r="J64" s="193">
        <v>0</v>
      </c>
      <c r="K64" s="193">
        <v>0</v>
      </c>
      <c r="L64" s="193">
        <v>0</v>
      </c>
    </row>
    <row r="65" ht="19.5" customHeight="1" spans="1:12">
      <c r="A65" s="204" t="s">
        <v>235</v>
      </c>
      <c r="B65" s="204"/>
      <c r="C65" s="204"/>
      <c r="D65" s="204" t="s">
        <v>236</v>
      </c>
      <c r="E65" s="207">
        <v>8220.7</v>
      </c>
      <c r="F65" s="207">
        <v>8220.7</v>
      </c>
      <c r="G65" s="193">
        <v>0</v>
      </c>
      <c r="H65" s="193">
        <v>0</v>
      </c>
      <c r="I65" s="193">
        <v>0</v>
      </c>
      <c r="J65" s="193">
        <v>0</v>
      </c>
      <c r="K65" s="193">
        <v>0</v>
      </c>
      <c r="L65" s="193">
        <v>0</v>
      </c>
    </row>
    <row r="66" ht="19.5" customHeight="1" spans="1:12">
      <c r="A66" s="204" t="s">
        <v>237</v>
      </c>
      <c r="B66" s="204"/>
      <c r="C66" s="204"/>
      <c r="D66" s="204" t="s">
        <v>238</v>
      </c>
      <c r="E66" s="193">
        <v>297.67</v>
      </c>
      <c r="F66" s="193">
        <v>297.52</v>
      </c>
      <c r="G66" s="193">
        <v>0</v>
      </c>
      <c r="H66" s="193">
        <v>0</v>
      </c>
      <c r="I66" s="193">
        <v>0</v>
      </c>
      <c r="J66" s="193">
        <v>0</v>
      </c>
      <c r="K66" s="193">
        <v>0</v>
      </c>
      <c r="L66" s="193">
        <v>0.15</v>
      </c>
    </row>
    <row r="67" ht="19.5" customHeight="1" spans="1:12">
      <c r="A67" s="204" t="s">
        <v>239</v>
      </c>
      <c r="B67" s="204"/>
      <c r="C67" s="204"/>
      <c r="D67" s="204" t="s">
        <v>240</v>
      </c>
      <c r="E67" s="193">
        <v>285.52</v>
      </c>
      <c r="F67" s="193">
        <v>285.52</v>
      </c>
      <c r="G67" s="193">
        <v>0</v>
      </c>
      <c r="H67" s="193">
        <v>0</v>
      </c>
      <c r="I67" s="193">
        <v>0</v>
      </c>
      <c r="J67" s="193">
        <v>0</v>
      </c>
      <c r="K67" s="193">
        <v>0</v>
      </c>
      <c r="L67" s="193">
        <v>0</v>
      </c>
    </row>
    <row r="68" ht="19.5" customHeight="1" spans="1:12">
      <c r="A68" s="204" t="s">
        <v>241</v>
      </c>
      <c r="B68" s="204"/>
      <c r="C68" s="204"/>
      <c r="D68" s="204" t="s">
        <v>242</v>
      </c>
      <c r="E68" s="212">
        <v>15</v>
      </c>
      <c r="F68" s="212">
        <v>15</v>
      </c>
      <c r="G68" s="193">
        <v>0</v>
      </c>
      <c r="H68" s="193">
        <v>0</v>
      </c>
      <c r="I68" s="193"/>
      <c r="J68" s="193">
        <v>0</v>
      </c>
      <c r="K68" s="193">
        <v>0</v>
      </c>
      <c r="L68" s="193">
        <v>0</v>
      </c>
    </row>
    <row r="69" ht="19.5" customHeight="1" spans="1:12">
      <c r="A69" s="204" t="s">
        <v>243</v>
      </c>
      <c r="B69" s="204"/>
      <c r="C69" s="204"/>
      <c r="D69" s="204" t="s">
        <v>244</v>
      </c>
      <c r="E69" s="193">
        <v>269.16</v>
      </c>
      <c r="F69" s="193">
        <v>269.16</v>
      </c>
      <c r="G69" s="193">
        <v>0</v>
      </c>
      <c r="H69" s="193">
        <v>0</v>
      </c>
      <c r="I69" s="193"/>
      <c r="J69" s="193">
        <v>0</v>
      </c>
      <c r="K69" s="193">
        <v>0</v>
      </c>
      <c r="L69" s="193">
        <v>0</v>
      </c>
    </row>
    <row r="70" ht="19.5" customHeight="1" spans="1:12">
      <c r="A70" s="204" t="s">
        <v>245</v>
      </c>
      <c r="B70" s="204"/>
      <c r="C70" s="204"/>
      <c r="D70" s="204" t="s">
        <v>246</v>
      </c>
      <c r="E70" s="193">
        <v>1.36</v>
      </c>
      <c r="F70" s="193">
        <v>1.36</v>
      </c>
      <c r="G70" s="193">
        <v>0</v>
      </c>
      <c r="H70" s="193">
        <v>0</v>
      </c>
      <c r="I70" s="193">
        <v>0</v>
      </c>
      <c r="J70" s="193">
        <v>0</v>
      </c>
      <c r="K70" s="193">
        <v>0</v>
      </c>
      <c r="L70" s="193">
        <v>0</v>
      </c>
    </row>
    <row r="71" ht="19.5" customHeight="1" spans="1:12">
      <c r="A71" s="204" t="s">
        <v>247</v>
      </c>
      <c r="B71" s="204"/>
      <c r="C71" s="204"/>
      <c r="D71" s="204" t="s">
        <v>238</v>
      </c>
      <c r="E71" s="193">
        <v>12.15</v>
      </c>
      <c r="F71" s="212">
        <v>12</v>
      </c>
      <c r="G71" s="193">
        <v>0</v>
      </c>
      <c r="H71" s="193">
        <v>0</v>
      </c>
      <c r="I71" s="193"/>
      <c r="J71" s="193">
        <v>0</v>
      </c>
      <c r="K71" s="193">
        <v>0</v>
      </c>
      <c r="L71" s="193">
        <v>0.15</v>
      </c>
    </row>
    <row r="72" ht="19.5" customHeight="1" spans="1:12">
      <c r="A72" s="204" t="s">
        <v>248</v>
      </c>
      <c r="B72" s="204"/>
      <c r="C72" s="204"/>
      <c r="D72" s="204" t="s">
        <v>238</v>
      </c>
      <c r="E72" s="193">
        <v>12.15</v>
      </c>
      <c r="F72" s="212">
        <v>12</v>
      </c>
      <c r="G72" s="193">
        <v>0</v>
      </c>
      <c r="H72" s="193">
        <v>0</v>
      </c>
      <c r="I72" s="193"/>
      <c r="J72" s="193">
        <v>0</v>
      </c>
      <c r="K72" s="193">
        <v>0</v>
      </c>
      <c r="L72" s="193">
        <v>0.15</v>
      </c>
    </row>
    <row r="73" ht="19.5" customHeight="1" spans="1:12">
      <c r="A73" s="204" t="s">
        <v>249</v>
      </c>
      <c r="B73" s="204"/>
      <c r="C73" s="204"/>
      <c r="D73" s="204"/>
      <c r="E73" s="204"/>
      <c r="F73" s="204"/>
      <c r="G73" s="204"/>
      <c r="H73" s="204"/>
      <c r="I73" s="204"/>
      <c r="J73" s="204"/>
      <c r="K73" s="204"/>
      <c r="L73" s="204"/>
    </row>
  </sheetData>
  <mergeCells count="7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L7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7"/>
  <sheetViews>
    <sheetView showZeros="0" workbookViewId="0">
      <pane xSplit="4" ySplit="9" topLeftCell="E10" activePane="bottomRight" state="frozen"/>
      <selection/>
      <selection pane="topRight"/>
      <selection pane="bottomLeft"/>
      <selection pane="bottomRight" activeCell="J23" sqref="J23"/>
    </sheetView>
  </sheetViews>
  <sheetFormatPr defaultColWidth="9" defaultRowHeight="13.5"/>
  <cols>
    <col min="1" max="3" width="3.25833333333333" customWidth="1"/>
    <col min="4" max="4" width="32.7583333333333" customWidth="1"/>
    <col min="5" max="10" width="18.7583333333333" customWidth="1"/>
  </cols>
  <sheetData>
    <row r="1" ht="27" spans="6:6">
      <c r="F1" s="203" t="s">
        <v>250</v>
      </c>
    </row>
    <row r="2" ht="14.25" spans="10:10">
      <c r="J2" s="189" t="s">
        <v>251</v>
      </c>
    </row>
    <row r="3" ht="14.25" spans="1:10">
      <c r="A3" s="189" t="s">
        <v>2</v>
      </c>
      <c r="J3" s="189" t="s">
        <v>3</v>
      </c>
    </row>
    <row r="4" ht="19.5" customHeight="1" spans="1:10">
      <c r="A4" s="190" t="s">
        <v>6</v>
      </c>
      <c r="B4" s="190"/>
      <c r="C4" s="190"/>
      <c r="D4" s="190"/>
      <c r="E4" s="197" t="s">
        <v>99</v>
      </c>
      <c r="F4" s="197" t="s">
        <v>252</v>
      </c>
      <c r="G4" s="197" t="s">
        <v>253</v>
      </c>
      <c r="H4" s="197" t="s">
        <v>254</v>
      </c>
      <c r="I4" s="197" t="s">
        <v>255</v>
      </c>
      <c r="J4" s="197" t="s">
        <v>256</v>
      </c>
    </row>
    <row r="5" ht="19.5" customHeight="1" spans="1:10">
      <c r="A5" s="197" t="s">
        <v>122</v>
      </c>
      <c r="B5" s="197"/>
      <c r="C5" s="197"/>
      <c r="D5" s="190" t="s">
        <v>123</v>
      </c>
      <c r="E5" s="197"/>
      <c r="F5" s="197"/>
      <c r="G5" s="197"/>
      <c r="H5" s="197"/>
      <c r="I5" s="197"/>
      <c r="J5" s="197"/>
    </row>
    <row r="6" ht="19.5" customHeight="1" spans="1:10">
      <c r="A6" s="197"/>
      <c r="B6" s="197"/>
      <c r="C6" s="197"/>
      <c r="D6" s="190"/>
      <c r="E6" s="197"/>
      <c r="F6" s="197"/>
      <c r="G6" s="197"/>
      <c r="H6" s="197"/>
      <c r="I6" s="197"/>
      <c r="J6" s="197"/>
    </row>
    <row r="7" ht="19.5" customHeight="1" spans="1:10">
      <c r="A7" s="197"/>
      <c r="B7" s="197"/>
      <c r="C7" s="197"/>
      <c r="D7" s="190"/>
      <c r="E7" s="197"/>
      <c r="F7" s="197"/>
      <c r="G7" s="197"/>
      <c r="H7" s="197"/>
      <c r="I7" s="197"/>
      <c r="J7" s="197"/>
    </row>
    <row r="8" ht="19.5" customHeight="1" spans="1:10">
      <c r="A8" s="190" t="s">
        <v>126</v>
      </c>
      <c r="B8" s="190" t="s">
        <v>127</v>
      </c>
      <c r="C8" s="190" t="s">
        <v>128</v>
      </c>
      <c r="D8" s="190" t="s">
        <v>10</v>
      </c>
      <c r="E8" s="197">
        <v>1</v>
      </c>
      <c r="F8" s="197">
        <v>2</v>
      </c>
      <c r="G8" s="197">
        <v>3</v>
      </c>
      <c r="H8" s="197">
        <v>4</v>
      </c>
      <c r="I8" s="197">
        <v>5</v>
      </c>
      <c r="J8" s="197">
        <v>6</v>
      </c>
    </row>
    <row r="9" ht="19.5" customHeight="1" spans="1:10">
      <c r="A9" s="190"/>
      <c r="B9" s="190"/>
      <c r="C9" s="190"/>
      <c r="D9" s="190" t="s">
        <v>129</v>
      </c>
      <c r="E9" s="207">
        <v>165170.96</v>
      </c>
      <c r="F9" s="207">
        <v>106057.82</v>
      </c>
      <c r="G9" s="207">
        <v>59113.14</v>
      </c>
      <c r="H9" s="193">
        <v>0</v>
      </c>
      <c r="I9" s="193"/>
      <c r="J9" s="193">
        <v>0</v>
      </c>
    </row>
    <row r="10" ht="19.5" customHeight="1" spans="1:10">
      <c r="A10" s="204">
        <v>201</v>
      </c>
      <c r="B10" s="204"/>
      <c r="C10" s="204"/>
      <c r="D10" s="204" t="s">
        <v>131</v>
      </c>
      <c r="E10" s="194">
        <v>5.4</v>
      </c>
      <c r="F10" s="194"/>
      <c r="G10" s="194">
        <v>5.4</v>
      </c>
      <c r="H10" s="193"/>
      <c r="I10" s="193"/>
      <c r="J10" s="193"/>
    </row>
    <row r="11" ht="19.5" customHeight="1" spans="1:10">
      <c r="A11" s="204">
        <v>20132</v>
      </c>
      <c r="B11" s="204"/>
      <c r="C11" s="204"/>
      <c r="D11" s="204" t="s">
        <v>133</v>
      </c>
      <c r="E11" s="193">
        <v>2.38</v>
      </c>
      <c r="F11" s="193"/>
      <c r="G11" s="193">
        <v>2.38</v>
      </c>
      <c r="H11" s="193"/>
      <c r="I11" s="193"/>
      <c r="J11" s="193"/>
    </row>
    <row r="12" ht="19.5" customHeight="1" spans="1:10">
      <c r="A12" s="204">
        <v>2013202</v>
      </c>
      <c r="B12" s="204"/>
      <c r="C12" s="204"/>
      <c r="D12" s="204" t="s">
        <v>135</v>
      </c>
      <c r="E12" s="193">
        <v>2.38</v>
      </c>
      <c r="F12" s="193"/>
      <c r="G12" s="193">
        <v>2.38</v>
      </c>
      <c r="H12" s="193"/>
      <c r="I12" s="193"/>
      <c r="J12" s="193"/>
    </row>
    <row r="13" ht="19.5" customHeight="1" spans="1:10">
      <c r="A13" s="204">
        <v>20133</v>
      </c>
      <c r="B13" s="204"/>
      <c r="C13" s="204"/>
      <c r="D13" s="204" t="s">
        <v>137</v>
      </c>
      <c r="E13" s="193">
        <v>0.51</v>
      </c>
      <c r="F13" s="193"/>
      <c r="G13" s="193">
        <v>0.51</v>
      </c>
      <c r="H13" s="193"/>
      <c r="I13" s="193"/>
      <c r="J13" s="193"/>
    </row>
    <row r="14" ht="19.5" customHeight="1" spans="1:10">
      <c r="A14" s="204">
        <v>2013302</v>
      </c>
      <c r="B14" s="204"/>
      <c r="C14" s="204"/>
      <c r="D14" s="204" t="s">
        <v>135</v>
      </c>
      <c r="E14" s="193">
        <v>0.51</v>
      </c>
      <c r="F14" s="193"/>
      <c r="G14" s="193">
        <v>0.51</v>
      </c>
      <c r="H14" s="193"/>
      <c r="I14" s="193"/>
      <c r="J14" s="193"/>
    </row>
    <row r="15" ht="19.5" customHeight="1" spans="1:10">
      <c r="A15" s="204">
        <v>20136</v>
      </c>
      <c r="B15" s="204"/>
      <c r="C15" s="204"/>
      <c r="D15" s="204" t="s">
        <v>140</v>
      </c>
      <c r="E15" s="193">
        <v>2.38</v>
      </c>
      <c r="F15" s="193"/>
      <c r="G15" s="193">
        <v>2.38</v>
      </c>
      <c r="H15" s="193"/>
      <c r="I15" s="193"/>
      <c r="J15" s="193"/>
    </row>
    <row r="16" ht="19.5" customHeight="1" spans="1:10">
      <c r="A16" s="204">
        <v>2013699</v>
      </c>
      <c r="B16" s="204"/>
      <c r="C16" s="204"/>
      <c r="D16" s="204" t="s">
        <v>140</v>
      </c>
      <c r="E16" s="193">
        <v>2.38</v>
      </c>
      <c r="F16" s="193"/>
      <c r="G16" s="193">
        <v>2.38</v>
      </c>
      <c r="H16" s="193"/>
      <c r="I16" s="193"/>
      <c r="J16" s="193"/>
    </row>
    <row r="17" ht="19.5" customHeight="1" spans="1:10">
      <c r="A17" s="204">
        <v>20199</v>
      </c>
      <c r="B17" s="204"/>
      <c r="C17" s="204"/>
      <c r="D17" s="204" t="s">
        <v>143</v>
      </c>
      <c r="E17" s="193">
        <v>0.13</v>
      </c>
      <c r="F17" s="193"/>
      <c r="G17" s="193">
        <v>0.13</v>
      </c>
      <c r="H17" s="193"/>
      <c r="I17" s="193"/>
      <c r="J17" s="193"/>
    </row>
    <row r="18" ht="19.5" customHeight="1" spans="1:10">
      <c r="A18" s="204">
        <v>2019999</v>
      </c>
      <c r="B18" s="204"/>
      <c r="C18" s="204"/>
      <c r="D18" s="204" t="s">
        <v>143</v>
      </c>
      <c r="E18" s="193">
        <v>0.13</v>
      </c>
      <c r="F18" s="193"/>
      <c r="G18" s="193">
        <v>0.13</v>
      </c>
      <c r="H18" s="193"/>
      <c r="I18" s="193"/>
      <c r="J18" s="193"/>
    </row>
    <row r="19" ht="19.5" customHeight="1" spans="1:10">
      <c r="A19" s="204">
        <v>205</v>
      </c>
      <c r="B19" s="204"/>
      <c r="C19" s="204"/>
      <c r="D19" s="204" t="s">
        <v>146</v>
      </c>
      <c r="E19" s="207">
        <v>131105.57</v>
      </c>
      <c r="F19" s="207">
        <v>74461.33</v>
      </c>
      <c r="G19" s="207">
        <v>56644.24</v>
      </c>
      <c r="H19" s="193">
        <v>0</v>
      </c>
      <c r="I19" s="193"/>
      <c r="J19" s="193">
        <v>0</v>
      </c>
    </row>
    <row r="20" ht="19.5" customHeight="1" spans="1:10">
      <c r="A20" s="204">
        <v>20501</v>
      </c>
      <c r="B20" s="204"/>
      <c r="C20" s="204"/>
      <c r="D20" s="204" t="s">
        <v>148</v>
      </c>
      <c r="E20" s="207">
        <v>1218.9</v>
      </c>
      <c r="F20" s="207">
        <v>1161.2</v>
      </c>
      <c r="G20" s="194">
        <v>57.7</v>
      </c>
      <c r="H20" s="193"/>
      <c r="I20" s="193"/>
      <c r="J20" s="193"/>
    </row>
    <row r="21" ht="19.5" customHeight="1" spans="1:10">
      <c r="A21" s="204">
        <v>2050101</v>
      </c>
      <c r="B21" s="204"/>
      <c r="C21" s="204"/>
      <c r="D21" s="204" t="s">
        <v>150</v>
      </c>
      <c r="E21" s="193">
        <v>553.92</v>
      </c>
      <c r="F21" s="193">
        <v>553.92</v>
      </c>
      <c r="G21" s="193"/>
      <c r="H21" s="193"/>
      <c r="I21" s="193"/>
      <c r="J21" s="193"/>
    </row>
    <row r="22" ht="19.5" customHeight="1" spans="1:10">
      <c r="A22" s="204">
        <v>2050102</v>
      </c>
      <c r="B22" s="204"/>
      <c r="C22" s="204"/>
      <c r="D22" s="204" t="s">
        <v>135</v>
      </c>
      <c r="E22" s="193">
        <v>16.14</v>
      </c>
      <c r="F22" s="193"/>
      <c r="G22" s="193">
        <v>16.14</v>
      </c>
      <c r="H22" s="193"/>
      <c r="I22" s="193"/>
      <c r="J22" s="193"/>
    </row>
    <row r="23" ht="19.5" customHeight="1" spans="1:10">
      <c r="A23" s="204">
        <v>2050103</v>
      </c>
      <c r="B23" s="204"/>
      <c r="C23" s="204"/>
      <c r="D23" s="204" t="s">
        <v>153</v>
      </c>
      <c r="E23" s="193">
        <v>79.73</v>
      </c>
      <c r="F23" s="193">
        <v>76.74</v>
      </c>
      <c r="G23" s="193">
        <v>2.99</v>
      </c>
      <c r="H23" s="193"/>
      <c r="I23" s="193"/>
      <c r="J23" s="193"/>
    </row>
    <row r="24" ht="19.5" customHeight="1" spans="1:10">
      <c r="A24" s="204">
        <v>2050199</v>
      </c>
      <c r="B24" s="204"/>
      <c r="C24" s="204"/>
      <c r="D24" s="204" t="s">
        <v>155</v>
      </c>
      <c r="E24" s="193">
        <v>569.11</v>
      </c>
      <c r="F24" s="193">
        <v>530.54</v>
      </c>
      <c r="G24" s="193">
        <v>38.57</v>
      </c>
      <c r="H24" s="193"/>
      <c r="I24" s="193"/>
      <c r="J24" s="193"/>
    </row>
    <row r="25" ht="19.5" customHeight="1" spans="1:10">
      <c r="A25" s="204">
        <v>20502</v>
      </c>
      <c r="B25" s="204"/>
      <c r="C25" s="204"/>
      <c r="D25" s="204" t="s">
        <v>157</v>
      </c>
      <c r="E25" s="207">
        <v>121614.39</v>
      </c>
      <c r="F25" s="207">
        <v>70044.5</v>
      </c>
      <c r="G25" s="207">
        <v>51569.89</v>
      </c>
      <c r="H25" s="193">
        <v>0</v>
      </c>
      <c r="I25" s="193"/>
      <c r="J25" s="193">
        <v>0</v>
      </c>
    </row>
    <row r="26" ht="19.5" customHeight="1" spans="1:10">
      <c r="A26" s="204">
        <v>2050201</v>
      </c>
      <c r="B26" s="204"/>
      <c r="C26" s="204"/>
      <c r="D26" s="204" t="s">
        <v>159</v>
      </c>
      <c r="E26" s="207">
        <v>11650.84</v>
      </c>
      <c r="F26" s="207">
        <v>7547.48</v>
      </c>
      <c r="G26" s="207">
        <v>4103.36</v>
      </c>
      <c r="H26" s="193"/>
      <c r="I26" s="193"/>
      <c r="J26" s="193"/>
    </row>
    <row r="27" ht="19.5" customHeight="1" spans="1:10">
      <c r="A27" s="204">
        <v>2050202</v>
      </c>
      <c r="B27" s="204"/>
      <c r="C27" s="204"/>
      <c r="D27" s="204" t="s">
        <v>161</v>
      </c>
      <c r="E27" s="207">
        <v>45080.86</v>
      </c>
      <c r="F27" s="207">
        <v>37942.68</v>
      </c>
      <c r="G27" s="207">
        <v>7138.18</v>
      </c>
      <c r="H27" s="193">
        <v>0</v>
      </c>
      <c r="I27" s="193"/>
      <c r="J27" s="193">
        <v>0</v>
      </c>
    </row>
    <row r="28" ht="19.5" customHeight="1" spans="1:10">
      <c r="A28" s="204">
        <v>2050203</v>
      </c>
      <c r="B28" s="204"/>
      <c r="C28" s="204"/>
      <c r="D28" s="204" t="s">
        <v>163</v>
      </c>
      <c r="E28" s="207">
        <v>22364.79</v>
      </c>
      <c r="F28" s="207">
        <v>16549.98</v>
      </c>
      <c r="G28" s="207">
        <v>5814.81</v>
      </c>
      <c r="H28" s="193"/>
      <c r="I28" s="193"/>
      <c r="J28" s="193"/>
    </row>
    <row r="29" ht="19.5" customHeight="1" spans="1:10">
      <c r="A29" s="204">
        <v>2050204</v>
      </c>
      <c r="B29" s="204"/>
      <c r="C29" s="204"/>
      <c r="D29" s="204" t="s">
        <v>165</v>
      </c>
      <c r="E29" s="207">
        <v>10037.63</v>
      </c>
      <c r="F29" s="207">
        <v>7882.42</v>
      </c>
      <c r="G29" s="207">
        <v>2155.21</v>
      </c>
      <c r="H29" s="193"/>
      <c r="I29" s="193"/>
      <c r="J29" s="193"/>
    </row>
    <row r="30" ht="19.5" customHeight="1" spans="1:10">
      <c r="A30" s="204">
        <v>2050299</v>
      </c>
      <c r="B30" s="204"/>
      <c r="C30" s="204"/>
      <c r="D30" s="204" t="s">
        <v>167</v>
      </c>
      <c r="E30" s="207">
        <v>32480.27</v>
      </c>
      <c r="F30" s="193">
        <v>121.94</v>
      </c>
      <c r="G30" s="207">
        <v>32358.33</v>
      </c>
      <c r="H30" s="193">
        <v>0</v>
      </c>
      <c r="I30" s="193"/>
      <c r="J30" s="193">
        <v>0</v>
      </c>
    </row>
    <row r="31" ht="19.5" customHeight="1" spans="1:10">
      <c r="A31" s="204">
        <v>20503</v>
      </c>
      <c r="B31" s="204"/>
      <c r="C31" s="204"/>
      <c r="D31" s="204" t="s">
        <v>169</v>
      </c>
      <c r="E31" s="207">
        <v>2266.94</v>
      </c>
      <c r="F31" s="207">
        <v>1663.39</v>
      </c>
      <c r="G31" s="193">
        <v>603.55</v>
      </c>
      <c r="H31" s="193"/>
      <c r="I31" s="193"/>
      <c r="J31" s="193"/>
    </row>
    <row r="32" ht="19.5" customHeight="1" spans="1:10">
      <c r="A32" s="204">
        <v>2050302</v>
      </c>
      <c r="B32" s="204"/>
      <c r="C32" s="204"/>
      <c r="D32" s="204" t="s">
        <v>171</v>
      </c>
      <c r="E32" s="207">
        <v>2266.94</v>
      </c>
      <c r="F32" s="207">
        <v>1663.39</v>
      </c>
      <c r="G32" s="193">
        <v>603.55</v>
      </c>
      <c r="H32" s="193"/>
      <c r="I32" s="193"/>
      <c r="J32" s="193"/>
    </row>
    <row r="33" ht="19.5" customHeight="1" spans="1:10">
      <c r="A33" s="204">
        <v>20507</v>
      </c>
      <c r="B33" s="204"/>
      <c r="C33" s="204"/>
      <c r="D33" s="204" t="s">
        <v>173</v>
      </c>
      <c r="E33" s="207">
        <v>1053.39</v>
      </c>
      <c r="F33" s="194">
        <v>791.5</v>
      </c>
      <c r="G33" s="193">
        <v>261.89</v>
      </c>
      <c r="H33" s="193">
        <v>0</v>
      </c>
      <c r="I33" s="193"/>
      <c r="J33" s="193">
        <v>0</v>
      </c>
    </row>
    <row r="34" ht="19.5" customHeight="1" spans="1:10">
      <c r="A34" s="204">
        <v>2050701</v>
      </c>
      <c r="B34" s="204"/>
      <c r="C34" s="204"/>
      <c r="D34" s="204" t="s">
        <v>175</v>
      </c>
      <c r="E34" s="207">
        <v>1052.7</v>
      </c>
      <c r="F34" s="194">
        <v>791.5</v>
      </c>
      <c r="G34" s="194">
        <v>261.2</v>
      </c>
      <c r="H34" s="193">
        <v>0</v>
      </c>
      <c r="I34" s="193"/>
      <c r="J34" s="193">
        <v>0</v>
      </c>
    </row>
    <row r="35" ht="19.5" customHeight="1" spans="1:10">
      <c r="A35" s="204">
        <v>2050799</v>
      </c>
      <c r="B35" s="204"/>
      <c r="C35" s="204"/>
      <c r="D35" s="204" t="s">
        <v>257</v>
      </c>
      <c r="E35" s="193">
        <v>0.69</v>
      </c>
      <c r="F35" s="193"/>
      <c r="G35" s="193">
        <v>0.69</v>
      </c>
      <c r="H35" s="193"/>
      <c r="I35" s="193"/>
      <c r="J35" s="193"/>
    </row>
    <row r="36" ht="19.5" customHeight="1" spans="1:10">
      <c r="A36" s="204">
        <v>20508</v>
      </c>
      <c r="B36" s="204"/>
      <c r="C36" s="204"/>
      <c r="D36" s="204" t="s">
        <v>177</v>
      </c>
      <c r="E36" s="193">
        <v>802.59</v>
      </c>
      <c r="F36" s="193">
        <v>800.74</v>
      </c>
      <c r="G36" s="193">
        <v>1.85</v>
      </c>
      <c r="H36" s="193"/>
      <c r="I36" s="193"/>
      <c r="J36" s="193"/>
    </row>
    <row r="37" ht="19.5" customHeight="1" spans="1:10">
      <c r="A37" s="204">
        <v>2050801</v>
      </c>
      <c r="B37" s="204"/>
      <c r="C37" s="204"/>
      <c r="D37" s="204" t="s">
        <v>179</v>
      </c>
      <c r="E37" s="193">
        <v>800.74</v>
      </c>
      <c r="F37" s="193">
        <v>800.74</v>
      </c>
      <c r="G37" s="193"/>
      <c r="H37" s="193"/>
      <c r="I37" s="193"/>
      <c r="J37" s="193"/>
    </row>
    <row r="38" ht="19.5" customHeight="1" spans="1:10">
      <c r="A38" s="204">
        <v>2050803</v>
      </c>
      <c r="B38" s="204"/>
      <c r="C38" s="204"/>
      <c r="D38" s="204" t="s">
        <v>258</v>
      </c>
      <c r="E38" s="193">
        <v>1.85</v>
      </c>
      <c r="F38" s="193"/>
      <c r="G38" s="193">
        <v>1.85</v>
      </c>
      <c r="H38" s="193"/>
      <c r="I38" s="193"/>
      <c r="J38" s="193"/>
    </row>
    <row r="39" ht="19.5" customHeight="1" spans="1:10">
      <c r="A39" s="204">
        <v>20509</v>
      </c>
      <c r="B39" s="204"/>
      <c r="C39" s="204"/>
      <c r="D39" s="204" t="s">
        <v>181</v>
      </c>
      <c r="E39" s="207">
        <v>3297.16</v>
      </c>
      <c r="F39" s="193"/>
      <c r="G39" s="207">
        <v>3297.16</v>
      </c>
      <c r="H39" s="193"/>
      <c r="I39" s="193"/>
      <c r="J39" s="193"/>
    </row>
    <row r="40" ht="19.5" customHeight="1" spans="1:10">
      <c r="A40" s="204">
        <v>2050999</v>
      </c>
      <c r="B40" s="204"/>
      <c r="C40" s="204"/>
      <c r="D40" s="204" t="s">
        <v>183</v>
      </c>
      <c r="E40" s="207">
        <v>3297.16</v>
      </c>
      <c r="F40" s="193"/>
      <c r="G40" s="207">
        <v>3297.16</v>
      </c>
      <c r="H40" s="193"/>
      <c r="I40" s="193"/>
      <c r="J40" s="193"/>
    </row>
    <row r="41" ht="19.5" customHeight="1" spans="1:10">
      <c r="A41" s="204">
        <v>20599</v>
      </c>
      <c r="B41" s="204"/>
      <c r="C41" s="204"/>
      <c r="D41" s="204" t="s">
        <v>185</v>
      </c>
      <c r="E41" s="194">
        <v>852.2</v>
      </c>
      <c r="F41" s="194"/>
      <c r="G41" s="194">
        <v>852.2</v>
      </c>
      <c r="H41" s="193"/>
      <c r="I41" s="193"/>
      <c r="J41" s="193"/>
    </row>
    <row r="42" ht="19.5" customHeight="1" spans="1:10">
      <c r="A42" s="204">
        <v>2059999</v>
      </c>
      <c r="B42" s="204"/>
      <c r="C42" s="204"/>
      <c r="D42" s="204" t="s">
        <v>185</v>
      </c>
      <c r="E42" s="194">
        <v>852.2</v>
      </c>
      <c r="F42" s="194"/>
      <c r="G42" s="194">
        <v>852.2</v>
      </c>
      <c r="H42" s="193"/>
      <c r="I42" s="193"/>
      <c r="J42" s="193"/>
    </row>
    <row r="43" ht="19.5" customHeight="1" spans="1:10">
      <c r="A43" s="204">
        <v>207</v>
      </c>
      <c r="B43" s="204"/>
      <c r="C43" s="204"/>
      <c r="D43" s="204" t="s">
        <v>188</v>
      </c>
      <c r="E43" s="193">
        <v>594.28</v>
      </c>
      <c r="F43" s="193">
        <v>474.78</v>
      </c>
      <c r="G43" s="193">
        <v>119.5</v>
      </c>
      <c r="H43" s="193"/>
      <c r="I43" s="193"/>
      <c r="J43" s="193"/>
    </row>
    <row r="44" ht="19.5" customHeight="1" spans="1:10">
      <c r="A44" s="204">
        <v>20701</v>
      </c>
      <c r="B44" s="204"/>
      <c r="C44" s="204"/>
      <c r="D44" s="204" t="s">
        <v>190</v>
      </c>
      <c r="E44" s="193">
        <v>87.37</v>
      </c>
      <c r="F44" s="193">
        <v>87.29</v>
      </c>
      <c r="G44" s="193">
        <v>0.08</v>
      </c>
      <c r="H44" s="193"/>
      <c r="I44" s="193"/>
      <c r="J44" s="193"/>
    </row>
    <row r="45" ht="19.5" customHeight="1" spans="1:10">
      <c r="A45" s="204">
        <v>2070107</v>
      </c>
      <c r="B45" s="204"/>
      <c r="C45" s="204"/>
      <c r="D45" s="204" t="s">
        <v>192</v>
      </c>
      <c r="E45" s="193">
        <v>87.29</v>
      </c>
      <c r="F45" s="193">
        <v>87.29</v>
      </c>
      <c r="G45" s="193"/>
      <c r="H45" s="193"/>
      <c r="I45" s="193"/>
      <c r="J45" s="193"/>
    </row>
    <row r="46" ht="19.5" customHeight="1" spans="1:10">
      <c r="A46" s="204">
        <v>2070109</v>
      </c>
      <c r="B46" s="204"/>
      <c r="C46" s="204"/>
      <c r="D46" s="204" t="s">
        <v>194</v>
      </c>
      <c r="E46" s="193">
        <v>0.08</v>
      </c>
      <c r="F46" s="193"/>
      <c r="G46" s="193">
        <v>0.08</v>
      </c>
      <c r="H46" s="193"/>
      <c r="I46" s="193"/>
      <c r="J46" s="193"/>
    </row>
    <row r="47" ht="19.5" customHeight="1" spans="1:10">
      <c r="A47" s="204">
        <v>20703</v>
      </c>
      <c r="B47" s="204"/>
      <c r="C47" s="204"/>
      <c r="D47" s="204" t="s">
        <v>196</v>
      </c>
      <c r="E47" s="193">
        <v>506.91</v>
      </c>
      <c r="F47" s="193">
        <v>387.49</v>
      </c>
      <c r="G47" s="193">
        <v>119.42</v>
      </c>
      <c r="H47" s="193"/>
      <c r="I47" s="193"/>
      <c r="J47" s="193"/>
    </row>
    <row r="48" ht="19.5" customHeight="1" spans="1:10">
      <c r="A48" s="204">
        <v>2070305</v>
      </c>
      <c r="B48" s="204"/>
      <c r="C48" s="204"/>
      <c r="D48" s="204" t="s">
        <v>259</v>
      </c>
      <c r="E48" s="193">
        <v>1.24</v>
      </c>
      <c r="F48" s="193"/>
      <c r="G48" s="193">
        <v>1.24</v>
      </c>
      <c r="H48" s="193"/>
      <c r="I48" s="193"/>
      <c r="J48" s="193"/>
    </row>
    <row r="49" ht="19.5" customHeight="1" spans="1:10">
      <c r="A49" s="204">
        <v>2070307</v>
      </c>
      <c r="B49" s="204"/>
      <c r="C49" s="204"/>
      <c r="D49" s="204" t="s">
        <v>198</v>
      </c>
      <c r="E49" s="193">
        <v>208.27</v>
      </c>
      <c r="F49" s="193">
        <v>208.27</v>
      </c>
      <c r="G49" s="193"/>
      <c r="H49" s="193"/>
      <c r="I49" s="193"/>
      <c r="J49" s="193"/>
    </row>
    <row r="50" ht="19.5" customHeight="1" spans="1:10">
      <c r="A50" s="204">
        <v>2070308</v>
      </c>
      <c r="B50" s="204"/>
      <c r="C50" s="204"/>
      <c r="D50" s="204" t="s">
        <v>200</v>
      </c>
      <c r="E50" s="194">
        <v>297.4</v>
      </c>
      <c r="F50" s="193">
        <v>179.22</v>
      </c>
      <c r="G50" s="193">
        <v>118.18</v>
      </c>
      <c r="H50" s="193"/>
      <c r="I50" s="193"/>
      <c r="J50" s="193"/>
    </row>
    <row r="51" ht="19.5" customHeight="1" spans="1:10">
      <c r="A51" s="204">
        <v>208</v>
      </c>
      <c r="B51" s="204"/>
      <c r="C51" s="204"/>
      <c r="D51" s="204" t="s">
        <v>202</v>
      </c>
      <c r="E51" s="207">
        <v>17102.24</v>
      </c>
      <c r="F51" s="207">
        <v>15092.27</v>
      </c>
      <c r="G51" s="207">
        <v>2009.97</v>
      </c>
      <c r="H51" s="193">
        <v>0</v>
      </c>
      <c r="I51" s="193"/>
      <c r="J51" s="193">
        <v>0</v>
      </c>
    </row>
    <row r="52" ht="19.5" customHeight="1" spans="1:10">
      <c r="A52" s="204">
        <v>20805</v>
      </c>
      <c r="B52" s="204"/>
      <c r="C52" s="204"/>
      <c r="D52" s="204" t="s">
        <v>204</v>
      </c>
      <c r="E52" s="207">
        <v>16448.15</v>
      </c>
      <c r="F52" s="207">
        <v>14438.18</v>
      </c>
      <c r="G52" s="207">
        <v>2009.97</v>
      </c>
      <c r="H52" s="193">
        <v>0</v>
      </c>
      <c r="I52" s="193"/>
      <c r="J52" s="193">
        <v>0</v>
      </c>
    </row>
    <row r="53" ht="19.5" customHeight="1" spans="1:10">
      <c r="A53" s="204">
        <v>2080501</v>
      </c>
      <c r="B53" s="204"/>
      <c r="C53" s="204"/>
      <c r="D53" s="204" t="s">
        <v>206</v>
      </c>
      <c r="E53" s="193">
        <v>115.11</v>
      </c>
      <c r="F53" s="193">
        <v>115.11</v>
      </c>
      <c r="G53" s="193"/>
      <c r="H53" s="193"/>
      <c r="I53" s="193"/>
      <c r="J53" s="193"/>
    </row>
    <row r="54" ht="19.5" customHeight="1" spans="1:10">
      <c r="A54" s="204">
        <v>2080502</v>
      </c>
      <c r="B54" s="204"/>
      <c r="C54" s="204"/>
      <c r="D54" s="204" t="s">
        <v>208</v>
      </c>
      <c r="E54" s="207">
        <v>5255.12</v>
      </c>
      <c r="F54" s="207">
        <v>5255.12</v>
      </c>
      <c r="G54" s="193"/>
      <c r="H54" s="193">
        <v>0</v>
      </c>
      <c r="I54" s="193"/>
      <c r="J54" s="193">
        <v>0</v>
      </c>
    </row>
    <row r="55" ht="19.5" customHeight="1" spans="1:10">
      <c r="A55" s="204">
        <v>2080505</v>
      </c>
      <c r="B55" s="204"/>
      <c r="C55" s="204"/>
      <c r="D55" s="204" t="s">
        <v>210</v>
      </c>
      <c r="E55" s="207">
        <v>7829.77</v>
      </c>
      <c r="F55" s="207">
        <v>7638.47</v>
      </c>
      <c r="G55" s="194">
        <v>191.3</v>
      </c>
      <c r="H55" s="193">
        <v>0</v>
      </c>
      <c r="I55" s="193"/>
      <c r="J55" s="193">
        <v>0</v>
      </c>
    </row>
    <row r="56" ht="19.5" customHeight="1" spans="1:10">
      <c r="A56" s="204">
        <v>2080506</v>
      </c>
      <c r="B56" s="204"/>
      <c r="C56" s="204"/>
      <c r="D56" s="204" t="s">
        <v>212</v>
      </c>
      <c r="E56" s="207">
        <v>1429.48</v>
      </c>
      <c r="F56" s="207">
        <v>1429.48</v>
      </c>
      <c r="G56" s="193"/>
      <c r="H56" s="193">
        <v>0</v>
      </c>
      <c r="I56" s="193"/>
      <c r="J56" s="193">
        <v>0</v>
      </c>
    </row>
    <row r="57" ht="19.5" customHeight="1" spans="1:10">
      <c r="A57" s="204">
        <v>2080599</v>
      </c>
      <c r="B57" s="204"/>
      <c r="C57" s="204"/>
      <c r="D57" s="204" t="s">
        <v>214</v>
      </c>
      <c r="E57" s="207">
        <v>1818.67</v>
      </c>
      <c r="F57" s="193"/>
      <c r="G57" s="207">
        <v>1818.67</v>
      </c>
      <c r="H57" s="193"/>
      <c r="I57" s="193"/>
      <c r="J57" s="193"/>
    </row>
    <row r="58" ht="19.5" customHeight="1" spans="1:10">
      <c r="A58" s="204">
        <v>20808</v>
      </c>
      <c r="B58" s="204"/>
      <c r="C58" s="204"/>
      <c r="D58" s="204" t="s">
        <v>216</v>
      </c>
      <c r="E58" s="193">
        <v>654.09</v>
      </c>
      <c r="F58" s="193">
        <v>654.09</v>
      </c>
      <c r="G58" s="193"/>
      <c r="H58" s="193">
        <v>0</v>
      </c>
      <c r="I58" s="193"/>
      <c r="J58" s="193">
        <v>0</v>
      </c>
    </row>
    <row r="59" ht="19.5" customHeight="1" spans="1:10">
      <c r="A59" s="204">
        <v>2080801</v>
      </c>
      <c r="B59" s="204"/>
      <c r="C59" s="204"/>
      <c r="D59" s="204" t="s">
        <v>218</v>
      </c>
      <c r="E59" s="193">
        <v>654.09</v>
      </c>
      <c r="F59" s="193">
        <v>654.09</v>
      </c>
      <c r="G59" s="193"/>
      <c r="H59" s="193">
        <v>0</v>
      </c>
      <c r="I59" s="193"/>
      <c r="J59" s="193">
        <v>0</v>
      </c>
    </row>
    <row r="60" ht="19.5" customHeight="1" spans="1:10">
      <c r="A60" s="204">
        <v>210</v>
      </c>
      <c r="B60" s="204"/>
      <c r="C60" s="204"/>
      <c r="D60" s="204" t="s">
        <v>220</v>
      </c>
      <c r="E60" s="207">
        <v>7819.64</v>
      </c>
      <c r="F60" s="207">
        <v>7810.84</v>
      </c>
      <c r="G60" s="194">
        <v>8.8</v>
      </c>
      <c r="H60" s="193">
        <v>0</v>
      </c>
      <c r="I60" s="193"/>
      <c r="J60" s="193">
        <v>0</v>
      </c>
    </row>
    <row r="61" ht="19.5" customHeight="1" spans="1:10">
      <c r="A61" s="204">
        <v>21011</v>
      </c>
      <c r="B61" s="204"/>
      <c r="C61" s="204"/>
      <c r="D61" s="204" t="s">
        <v>222</v>
      </c>
      <c r="E61" s="207">
        <v>7819.64</v>
      </c>
      <c r="F61" s="207">
        <v>7810.84</v>
      </c>
      <c r="G61" s="194">
        <v>8.8</v>
      </c>
      <c r="H61" s="193">
        <v>0</v>
      </c>
      <c r="I61" s="193"/>
      <c r="J61" s="193">
        <v>0</v>
      </c>
    </row>
    <row r="62" ht="19.5" customHeight="1" spans="1:10">
      <c r="A62" s="204">
        <v>2101101</v>
      </c>
      <c r="B62" s="204"/>
      <c r="C62" s="204"/>
      <c r="D62" s="204" t="s">
        <v>224</v>
      </c>
      <c r="E62" s="193">
        <v>30.57</v>
      </c>
      <c r="F62" s="193">
        <v>30.57</v>
      </c>
      <c r="G62" s="194"/>
      <c r="H62" s="193"/>
      <c r="I62" s="193"/>
      <c r="J62" s="193"/>
    </row>
    <row r="63" ht="19.5" customHeight="1" spans="1:10">
      <c r="A63" s="204">
        <v>2101102</v>
      </c>
      <c r="B63" s="204"/>
      <c r="C63" s="204"/>
      <c r="D63" s="204" t="s">
        <v>226</v>
      </c>
      <c r="E63" s="207">
        <v>4105.74</v>
      </c>
      <c r="F63" s="207">
        <v>4096.94</v>
      </c>
      <c r="G63" s="194">
        <v>8.8</v>
      </c>
      <c r="H63" s="193">
        <v>0</v>
      </c>
      <c r="I63" s="193"/>
      <c r="J63" s="193">
        <v>0</v>
      </c>
    </row>
    <row r="64" ht="19.5" customHeight="1" spans="1:10">
      <c r="A64" s="204">
        <v>2101103</v>
      </c>
      <c r="B64" s="204"/>
      <c r="C64" s="204"/>
      <c r="D64" s="204" t="s">
        <v>228</v>
      </c>
      <c r="E64" s="207">
        <v>3364.82</v>
      </c>
      <c r="F64" s="207">
        <v>3364.82</v>
      </c>
      <c r="G64" s="193"/>
      <c r="H64" s="193">
        <v>0</v>
      </c>
      <c r="I64" s="193"/>
      <c r="J64" s="193">
        <v>0</v>
      </c>
    </row>
    <row r="65" ht="19.5" customHeight="1" spans="1:10">
      <c r="A65" s="204">
        <v>2101199</v>
      </c>
      <c r="B65" s="204"/>
      <c r="C65" s="204"/>
      <c r="D65" s="204" t="s">
        <v>230</v>
      </c>
      <c r="E65" s="193">
        <v>318.51</v>
      </c>
      <c r="F65" s="193">
        <v>318.51</v>
      </c>
      <c r="G65" s="193"/>
      <c r="H65" s="193">
        <v>0</v>
      </c>
      <c r="I65" s="193"/>
      <c r="J65" s="193">
        <v>0</v>
      </c>
    </row>
    <row r="66" ht="19.5" customHeight="1" spans="1:10">
      <c r="A66" s="204">
        <v>221</v>
      </c>
      <c r="B66" s="204"/>
      <c r="C66" s="204"/>
      <c r="D66" s="204" t="s">
        <v>232</v>
      </c>
      <c r="E66" s="207">
        <v>8218.6</v>
      </c>
      <c r="F66" s="207">
        <v>8218.6</v>
      </c>
      <c r="G66" s="193"/>
      <c r="H66" s="193">
        <v>0</v>
      </c>
      <c r="I66" s="193"/>
      <c r="J66" s="193">
        <v>0</v>
      </c>
    </row>
    <row r="67" ht="19.5" customHeight="1" spans="1:10">
      <c r="A67" s="204">
        <v>22102</v>
      </c>
      <c r="B67" s="204"/>
      <c r="C67" s="204"/>
      <c r="D67" s="204" t="s">
        <v>234</v>
      </c>
      <c r="E67" s="207">
        <v>8218.6</v>
      </c>
      <c r="F67" s="207">
        <v>8218.6</v>
      </c>
      <c r="G67" s="193"/>
      <c r="H67" s="193">
        <v>0</v>
      </c>
      <c r="I67" s="193"/>
      <c r="J67" s="193">
        <v>0</v>
      </c>
    </row>
    <row r="68" ht="19.5" customHeight="1" spans="1:10">
      <c r="A68" s="204">
        <v>2210201</v>
      </c>
      <c r="B68" s="204"/>
      <c r="C68" s="204"/>
      <c r="D68" s="204" t="s">
        <v>236</v>
      </c>
      <c r="E68" s="207">
        <v>8218.6</v>
      </c>
      <c r="F68" s="207">
        <v>8218.6</v>
      </c>
      <c r="G68" s="193"/>
      <c r="H68" s="193">
        <v>0</v>
      </c>
      <c r="I68" s="193"/>
      <c r="J68" s="193">
        <v>0</v>
      </c>
    </row>
    <row r="69" ht="19.5" customHeight="1" spans="1:10">
      <c r="A69" s="204">
        <v>229</v>
      </c>
      <c r="B69" s="204"/>
      <c r="C69" s="204"/>
      <c r="D69" s="204" t="s">
        <v>238</v>
      </c>
      <c r="E69" s="193">
        <v>325.23</v>
      </c>
      <c r="F69" s="193"/>
      <c r="G69" s="193">
        <v>325.23</v>
      </c>
      <c r="H69" s="193">
        <v>0</v>
      </c>
      <c r="I69" s="193"/>
      <c r="J69" s="193">
        <v>0</v>
      </c>
    </row>
    <row r="70" ht="19.5" customHeight="1" spans="1:10">
      <c r="A70" s="204">
        <v>22960</v>
      </c>
      <c r="B70" s="204"/>
      <c r="C70" s="204"/>
      <c r="D70" s="204" t="s">
        <v>240</v>
      </c>
      <c r="E70" s="193">
        <v>312.47</v>
      </c>
      <c r="F70" s="193"/>
      <c r="G70" s="193">
        <v>312.47</v>
      </c>
      <c r="H70" s="193">
        <v>0</v>
      </c>
      <c r="I70" s="193"/>
      <c r="J70" s="193">
        <v>0</v>
      </c>
    </row>
    <row r="71" ht="19.5" customHeight="1" spans="1:10">
      <c r="A71" s="204">
        <v>2296002</v>
      </c>
      <c r="B71" s="204"/>
      <c r="C71" s="204"/>
      <c r="D71" s="204" t="s">
        <v>242</v>
      </c>
      <c r="E71" s="212">
        <v>15</v>
      </c>
      <c r="F71" s="212"/>
      <c r="G71" s="212">
        <v>15</v>
      </c>
      <c r="H71" s="193"/>
      <c r="I71" s="193"/>
      <c r="J71" s="193"/>
    </row>
    <row r="72" ht="19.5" customHeight="1" spans="1:10">
      <c r="A72" s="204">
        <v>2296003</v>
      </c>
      <c r="B72" s="204"/>
      <c r="C72" s="204"/>
      <c r="D72" s="204" t="s">
        <v>244</v>
      </c>
      <c r="E72" s="193">
        <v>290.15</v>
      </c>
      <c r="F72" s="193"/>
      <c r="G72" s="193">
        <v>290.15</v>
      </c>
      <c r="H72" s="193"/>
      <c r="I72" s="193"/>
      <c r="J72" s="193"/>
    </row>
    <row r="73" ht="19.5" customHeight="1" spans="1:10">
      <c r="A73" s="204">
        <v>2296010</v>
      </c>
      <c r="B73" s="204"/>
      <c r="C73" s="204"/>
      <c r="D73" s="204" t="s">
        <v>260</v>
      </c>
      <c r="E73" s="194">
        <v>5.9</v>
      </c>
      <c r="F73" s="194"/>
      <c r="G73" s="194">
        <v>5.9</v>
      </c>
      <c r="H73" s="193"/>
      <c r="I73" s="193"/>
      <c r="J73" s="193"/>
    </row>
    <row r="74" ht="19.5" customHeight="1" spans="1:10">
      <c r="A74" s="204">
        <v>2296099</v>
      </c>
      <c r="B74" s="204"/>
      <c r="C74" s="204"/>
      <c r="D74" s="204" t="s">
        <v>246</v>
      </c>
      <c r="E74" s="193">
        <v>1.42</v>
      </c>
      <c r="F74" s="193"/>
      <c r="G74" s="193">
        <v>1.42</v>
      </c>
      <c r="H74" s="193">
        <v>0</v>
      </c>
      <c r="I74" s="193"/>
      <c r="J74" s="193">
        <v>0</v>
      </c>
    </row>
    <row r="75" ht="19.5" customHeight="1" spans="1:10">
      <c r="A75" s="204">
        <v>22999</v>
      </c>
      <c r="B75" s="204"/>
      <c r="C75" s="204"/>
      <c r="D75" s="204" t="s">
        <v>238</v>
      </c>
      <c r="E75" s="193">
        <v>12.76</v>
      </c>
      <c r="F75" s="193"/>
      <c r="G75" s="193">
        <v>12.76</v>
      </c>
      <c r="H75" s="193"/>
      <c r="I75" s="193"/>
      <c r="J75" s="193"/>
    </row>
    <row r="76" ht="19.5" customHeight="1" spans="1:10">
      <c r="A76" s="204">
        <v>2299999</v>
      </c>
      <c r="B76" s="204"/>
      <c r="C76" s="204"/>
      <c r="D76" s="204" t="s">
        <v>238</v>
      </c>
      <c r="E76" s="193">
        <v>12.76</v>
      </c>
      <c r="F76" s="193"/>
      <c r="G76" s="193">
        <v>12.76</v>
      </c>
      <c r="H76" s="193"/>
      <c r="I76" s="193"/>
      <c r="J76" s="193"/>
    </row>
    <row r="77" ht="19.5" customHeight="1" spans="1:10">
      <c r="A77" s="204" t="s">
        <v>261</v>
      </c>
      <c r="B77" s="204"/>
      <c r="C77" s="204"/>
      <c r="D77" s="204"/>
      <c r="E77" s="204"/>
      <c r="F77" s="204"/>
      <c r="G77" s="204"/>
      <c r="H77" s="204"/>
      <c r="I77" s="204"/>
      <c r="J77" s="204"/>
    </row>
  </sheetData>
  <mergeCells count="8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J77"/>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H37" sqref="H37"/>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4:4">
      <c r="D1" s="203" t="s">
        <v>262</v>
      </c>
    </row>
    <row r="2" ht="14.25" spans="9:9">
      <c r="I2" s="189" t="s">
        <v>263</v>
      </c>
    </row>
    <row r="3" ht="14.25" spans="1:9">
      <c r="A3" s="189" t="s">
        <v>2</v>
      </c>
      <c r="I3" s="189" t="s">
        <v>3</v>
      </c>
    </row>
    <row r="4" ht="19.5" customHeight="1" spans="1:9">
      <c r="A4" s="190" t="s">
        <v>264</v>
      </c>
      <c r="B4" s="190"/>
      <c r="C4" s="190"/>
      <c r="D4" s="190" t="s">
        <v>265</v>
      </c>
      <c r="E4" s="190"/>
      <c r="F4" s="190"/>
      <c r="G4" s="190"/>
      <c r="H4" s="190"/>
      <c r="I4" s="190"/>
    </row>
    <row r="5" ht="19.5" customHeight="1" spans="1:9">
      <c r="A5" s="197" t="s">
        <v>266</v>
      </c>
      <c r="B5" s="197" t="s">
        <v>7</v>
      </c>
      <c r="C5" s="197" t="s">
        <v>267</v>
      </c>
      <c r="D5" s="197" t="s">
        <v>268</v>
      </c>
      <c r="E5" s="197" t="s">
        <v>7</v>
      </c>
      <c r="F5" s="190" t="s">
        <v>129</v>
      </c>
      <c r="G5" s="197" t="s">
        <v>269</v>
      </c>
      <c r="H5" s="197" t="s">
        <v>270</v>
      </c>
      <c r="I5" s="197" t="s">
        <v>271</v>
      </c>
    </row>
    <row r="6" ht="19.5" customHeight="1" spans="1:9">
      <c r="A6" s="197"/>
      <c r="B6" s="197"/>
      <c r="C6" s="197"/>
      <c r="D6" s="197"/>
      <c r="E6" s="197"/>
      <c r="F6" s="190" t="s">
        <v>124</v>
      </c>
      <c r="G6" s="197" t="s">
        <v>269</v>
      </c>
      <c r="H6" s="197"/>
      <c r="I6" s="197"/>
    </row>
    <row r="7" ht="19.5" customHeight="1" spans="1:9">
      <c r="A7" s="190" t="s">
        <v>272</v>
      </c>
      <c r="B7" s="190"/>
      <c r="C7" s="190" t="s">
        <v>11</v>
      </c>
      <c r="D7" s="190" t="s">
        <v>272</v>
      </c>
      <c r="E7" s="190"/>
      <c r="F7" s="190" t="s">
        <v>12</v>
      </c>
      <c r="G7" s="190" t="s">
        <v>20</v>
      </c>
      <c r="H7" s="190" t="s">
        <v>24</v>
      </c>
      <c r="I7" s="190" t="s">
        <v>28</v>
      </c>
    </row>
    <row r="8" ht="19.5" customHeight="1" spans="1:9">
      <c r="A8" s="191" t="s">
        <v>273</v>
      </c>
      <c r="B8" s="190" t="s">
        <v>11</v>
      </c>
      <c r="C8" s="207">
        <v>149646.1</v>
      </c>
      <c r="D8" s="191" t="s">
        <v>14</v>
      </c>
      <c r="E8" s="190">
        <v>33</v>
      </c>
      <c r="F8" s="194">
        <v>5.4</v>
      </c>
      <c r="G8" s="194">
        <v>5.4</v>
      </c>
      <c r="H8" s="193"/>
      <c r="I8" s="193"/>
    </row>
    <row r="9" ht="19.5" customHeight="1" spans="1:9">
      <c r="A9" s="191" t="s">
        <v>274</v>
      </c>
      <c r="B9" s="190" t="s">
        <v>12</v>
      </c>
      <c r="C9" s="193">
        <v>285.52</v>
      </c>
      <c r="D9" s="191" t="s">
        <v>17</v>
      </c>
      <c r="E9" s="190">
        <v>34</v>
      </c>
      <c r="F9" s="193"/>
      <c r="G9" s="193"/>
      <c r="H9" s="193"/>
      <c r="I9" s="193"/>
    </row>
    <row r="10" ht="19.5" customHeight="1" spans="1:9">
      <c r="A10" s="191" t="s">
        <v>275</v>
      </c>
      <c r="B10" s="190" t="s">
        <v>20</v>
      </c>
      <c r="C10" s="193"/>
      <c r="D10" s="191" t="s">
        <v>21</v>
      </c>
      <c r="E10" s="190">
        <v>35</v>
      </c>
      <c r="F10" s="193"/>
      <c r="G10" s="193"/>
      <c r="H10" s="193"/>
      <c r="I10" s="193"/>
    </row>
    <row r="11" ht="19.5" customHeight="1" spans="1:9">
      <c r="A11" s="191"/>
      <c r="B11" s="190" t="s">
        <v>24</v>
      </c>
      <c r="C11" s="193"/>
      <c r="D11" s="191" t="s">
        <v>25</v>
      </c>
      <c r="E11" s="190">
        <v>36</v>
      </c>
      <c r="F11" s="193"/>
      <c r="G11" s="193"/>
      <c r="H11" s="193"/>
      <c r="I11" s="193"/>
    </row>
    <row r="12" ht="19.5" customHeight="1" spans="1:9">
      <c r="A12" s="191"/>
      <c r="B12" s="190" t="s">
        <v>28</v>
      </c>
      <c r="C12" s="193"/>
      <c r="D12" s="191" t="s">
        <v>29</v>
      </c>
      <c r="E12" s="190">
        <v>37</v>
      </c>
      <c r="F12" s="207">
        <v>116669.18</v>
      </c>
      <c r="G12" s="207">
        <v>116669.18</v>
      </c>
      <c r="H12" s="193"/>
      <c r="I12" s="193"/>
    </row>
    <row r="13" ht="19.5" customHeight="1" spans="1:9">
      <c r="A13" s="191"/>
      <c r="B13" s="190" t="s">
        <v>32</v>
      </c>
      <c r="C13" s="193"/>
      <c r="D13" s="191" t="s">
        <v>33</v>
      </c>
      <c r="E13" s="190">
        <v>38</v>
      </c>
      <c r="F13" s="193"/>
      <c r="G13" s="193"/>
      <c r="H13" s="193"/>
      <c r="I13" s="193"/>
    </row>
    <row r="14" ht="19.5" customHeight="1" spans="1:9">
      <c r="A14" s="191"/>
      <c r="B14" s="190" t="s">
        <v>36</v>
      </c>
      <c r="C14" s="193"/>
      <c r="D14" s="191" t="s">
        <v>37</v>
      </c>
      <c r="E14" s="190">
        <v>39</v>
      </c>
      <c r="F14" s="193">
        <v>580.41</v>
      </c>
      <c r="G14" s="193">
        <v>580.41</v>
      </c>
      <c r="H14" s="193"/>
      <c r="I14" s="193"/>
    </row>
    <row r="15" ht="19.5" customHeight="1" spans="1:9">
      <c r="A15" s="191"/>
      <c r="B15" s="190" t="s">
        <v>40</v>
      </c>
      <c r="C15" s="193"/>
      <c r="D15" s="191" t="s">
        <v>41</v>
      </c>
      <c r="E15" s="190">
        <v>40</v>
      </c>
      <c r="F15" s="207">
        <v>16884.08</v>
      </c>
      <c r="G15" s="207">
        <v>16884.08</v>
      </c>
      <c r="H15" s="193"/>
      <c r="I15" s="193"/>
    </row>
    <row r="16" ht="19.5" customHeight="1" spans="1:9">
      <c r="A16" s="191"/>
      <c r="B16" s="190" t="s">
        <v>43</v>
      </c>
      <c r="C16" s="193"/>
      <c r="D16" s="191" t="s">
        <v>44</v>
      </c>
      <c r="E16" s="190">
        <v>41</v>
      </c>
      <c r="F16" s="207">
        <v>7819.64</v>
      </c>
      <c r="G16" s="207">
        <v>7819.64</v>
      </c>
      <c r="H16" s="193"/>
      <c r="I16" s="193"/>
    </row>
    <row r="17" ht="19.5" customHeight="1" spans="1:9">
      <c r="A17" s="191"/>
      <c r="B17" s="190" t="s">
        <v>46</v>
      </c>
      <c r="C17" s="193"/>
      <c r="D17" s="191" t="s">
        <v>47</v>
      </c>
      <c r="E17" s="190">
        <v>42</v>
      </c>
      <c r="F17" s="193"/>
      <c r="G17" s="193"/>
      <c r="H17" s="193"/>
      <c r="I17" s="193"/>
    </row>
    <row r="18" ht="19.5" customHeight="1" spans="1:9">
      <c r="A18" s="191"/>
      <c r="B18" s="190" t="s">
        <v>49</v>
      </c>
      <c r="C18" s="193"/>
      <c r="D18" s="191" t="s">
        <v>50</v>
      </c>
      <c r="E18" s="190">
        <v>43</v>
      </c>
      <c r="F18" s="193"/>
      <c r="G18" s="193"/>
      <c r="H18" s="193"/>
      <c r="I18" s="193"/>
    </row>
    <row r="19" ht="19.5" customHeight="1" spans="1:9">
      <c r="A19" s="191"/>
      <c r="B19" s="190" t="s">
        <v>52</v>
      </c>
      <c r="C19" s="193"/>
      <c r="D19" s="191" t="s">
        <v>53</v>
      </c>
      <c r="E19" s="190">
        <v>44</v>
      </c>
      <c r="F19" s="193"/>
      <c r="G19" s="193"/>
      <c r="H19" s="193"/>
      <c r="I19" s="193"/>
    </row>
    <row r="20" ht="19.5" customHeight="1" spans="1:9">
      <c r="A20" s="191"/>
      <c r="B20" s="190" t="s">
        <v>55</v>
      </c>
      <c r="C20" s="193"/>
      <c r="D20" s="191" t="s">
        <v>56</v>
      </c>
      <c r="E20" s="190">
        <v>45</v>
      </c>
      <c r="F20" s="193"/>
      <c r="G20" s="193"/>
      <c r="H20" s="193"/>
      <c r="I20" s="193"/>
    </row>
    <row r="21" ht="19.5" customHeight="1" spans="1:9">
      <c r="A21" s="191"/>
      <c r="B21" s="190" t="s">
        <v>58</v>
      </c>
      <c r="C21" s="193"/>
      <c r="D21" s="191" t="s">
        <v>59</v>
      </c>
      <c r="E21" s="190">
        <v>46</v>
      </c>
      <c r="F21" s="193"/>
      <c r="G21" s="193"/>
      <c r="H21" s="193"/>
      <c r="I21" s="193"/>
    </row>
    <row r="22" ht="19.5" customHeight="1" spans="1:9">
      <c r="A22" s="191"/>
      <c r="B22" s="190" t="s">
        <v>61</v>
      </c>
      <c r="C22" s="193"/>
      <c r="D22" s="191" t="s">
        <v>62</v>
      </c>
      <c r="E22" s="190">
        <v>47</v>
      </c>
      <c r="F22" s="193"/>
      <c r="G22" s="193"/>
      <c r="H22" s="193"/>
      <c r="I22" s="193"/>
    </row>
    <row r="23" ht="19.5" customHeight="1" spans="1:9">
      <c r="A23" s="191"/>
      <c r="B23" s="190" t="s">
        <v>64</v>
      </c>
      <c r="C23" s="193"/>
      <c r="D23" s="191" t="s">
        <v>65</v>
      </c>
      <c r="E23" s="190">
        <v>48</v>
      </c>
      <c r="F23" s="193"/>
      <c r="G23" s="193"/>
      <c r="H23" s="193"/>
      <c r="I23" s="193"/>
    </row>
    <row r="24" ht="19.5" customHeight="1" spans="1:9">
      <c r="A24" s="191"/>
      <c r="B24" s="190" t="s">
        <v>67</v>
      </c>
      <c r="C24" s="193"/>
      <c r="D24" s="191" t="s">
        <v>68</v>
      </c>
      <c r="E24" s="190">
        <v>49</v>
      </c>
      <c r="F24" s="193"/>
      <c r="G24" s="193"/>
      <c r="H24" s="193"/>
      <c r="I24" s="193"/>
    </row>
    <row r="25" ht="19.5" customHeight="1" spans="1:9">
      <c r="A25" s="191"/>
      <c r="B25" s="190" t="s">
        <v>70</v>
      </c>
      <c r="C25" s="193"/>
      <c r="D25" s="191" t="s">
        <v>71</v>
      </c>
      <c r="E25" s="190">
        <v>50</v>
      </c>
      <c r="F25" s="193"/>
      <c r="G25" s="193"/>
      <c r="H25" s="193"/>
      <c r="I25" s="193"/>
    </row>
    <row r="26" ht="19.5" customHeight="1" spans="1:9">
      <c r="A26" s="191"/>
      <c r="B26" s="190" t="s">
        <v>73</v>
      </c>
      <c r="C26" s="193"/>
      <c r="D26" s="191" t="s">
        <v>74</v>
      </c>
      <c r="E26" s="190">
        <v>51</v>
      </c>
      <c r="F26" s="207">
        <v>8218.6</v>
      </c>
      <c r="G26" s="207">
        <v>8218.6</v>
      </c>
      <c r="H26" s="193"/>
      <c r="I26" s="193"/>
    </row>
    <row r="27" ht="19.5" customHeight="1" spans="1:9">
      <c r="A27" s="191"/>
      <c r="B27" s="190" t="s">
        <v>76</v>
      </c>
      <c r="C27" s="193"/>
      <c r="D27" s="191" t="s">
        <v>77</v>
      </c>
      <c r="E27" s="190">
        <v>52</v>
      </c>
      <c r="F27" s="193"/>
      <c r="G27" s="193"/>
      <c r="H27" s="193"/>
      <c r="I27" s="193"/>
    </row>
    <row r="28" ht="19.5" customHeight="1" spans="1:9">
      <c r="A28" s="191"/>
      <c r="B28" s="190" t="s">
        <v>79</v>
      </c>
      <c r="C28" s="193"/>
      <c r="D28" s="191" t="s">
        <v>80</v>
      </c>
      <c r="E28" s="190">
        <v>53</v>
      </c>
      <c r="F28" s="193"/>
      <c r="G28" s="193"/>
      <c r="H28" s="193"/>
      <c r="I28" s="193"/>
    </row>
    <row r="29" ht="19.5" customHeight="1" spans="1:9">
      <c r="A29" s="191"/>
      <c r="B29" s="190" t="s">
        <v>82</v>
      </c>
      <c r="C29" s="193"/>
      <c r="D29" s="191" t="s">
        <v>83</v>
      </c>
      <c r="E29" s="190">
        <v>54</v>
      </c>
      <c r="F29" s="193"/>
      <c r="G29" s="193"/>
      <c r="H29" s="193"/>
      <c r="I29" s="193"/>
    </row>
    <row r="30" ht="19.5" customHeight="1" spans="1:9">
      <c r="A30" s="191"/>
      <c r="B30" s="190" t="s">
        <v>85</v>
      </c>
      <c r="C30" s="193"/>
      <c r="D30" s="191" t="s">
        <v>86</v>
      </c>
      <c r="E30" s="190">
        <v>55</v>
      </c>
      <c r="F30" s="193">
        <v>297.94</v>
      </c>
      <c r="G30" s="194">
        <v>12</v>
      </c>
      <c r="H30" s="193">
        <v>285.94</v>
      </c>
      <c r="I30" s="193"/>
    </row>
    <row r="31" ht="19.5" customHeight="1" spans="1:9">
      <c r="A31" s="191"/>
      <c r="B31" s="190" t="s">
        <v>88</v>
      </c>
      <c r="C31" s="193"/>
      <c r="D31" s="191" t="s">
        <v>89</v>
      </c>
      <c r="E31" s="190">
        <v>56</v>
      </c>
      <c r="F31" s="193"/>
      <c r="G31" s="193"/>
      <c r="H31" s="193"/>
      <c r="I31" s="193"/>
    </row>
    <row r="32" ht="19.5" customHeight="1" spans="1:9">
      <c r="A32" s="191"/>
      <c r="B32" s="190" t="s">
        <v>91</v>
      </c>
      <c r="C32" s="193"/>
      <c r="D32" s="191" t="s">
        <v>92</v>
      </c>
      <c r="E32" s="190">
        <v>57</v>
      </c>
      <c r="F32" s="193"/>
      <c r="G32" s="193"/>
      <c r="H32" s="193"/>
      <c r="I32" s="193"/>
    </row>
    <row r="33" ht="19.5" customHeight="1" spans="1:9">
      <c r="A33" s="191"/>
      <c r="B33" s="190" t="s">
        <v>94</v>
      </c>
      <c r="C33" s="193"/>
      <c r="D33" s="191" t="s">
        <v>95</v>
      </c>
      <c r="E33" s="190">
        <v>58</v>
      </c>
      <c r="F33" s="193"/>
      <c r="G33" s="193"/>
      <c r="H33" s="193"/>
      <c r="I33" s="193"/>
    </row>
    <row r="34" ht="19.5" customHeight="1" spans="1:9">
      <c r="A34" s="190" t="s">
        <v>97</v>
      </c>
      <c r="B34" s="190" t="s">
        <v>98</v>
      </c>
      <c r="C34" s="207">
        <v>149931.62</v>
      </c>
      <c r="D34" s="190" t="s">
        <v>99</v>
      </c>
      <c r="E34" s="190">
        <v>59</v>
      </c>
      <c r="F34" s="207">
        <v>150475.25</v>
      </c>
      <c r="G34" s="207">
        <v>150189.31</v>
      </c>
      <c r="H34" s="193">
        <v>285.94</v>
      </c>
      <c r="I34" s="193"/>
    </row>
    <row r="35" ht="19.5" customHeight="1" spans="1:9">
      <c r="A35" s="191" t="s">
        <v>276</v>
      </c>
      <c r="B35" s="190" t="s">
        <v>102</v>
      </c>
      <c r="C35" s="207">
        <v>1330.91</v>
      </c>
      <c r="D35" s="191" t="s">
        <v>277</v>
      </c>
      <c r="E35" s="190">
        <v>60</v>
      </c>
      <c r="F35" s="193">
        <v>787.28</v>
      </c>
      <c r="G35" s="193">
        <v>783.81</v>
      </c>
      <c r="H35" s="193">
        <v>3.47</v>
      </c>
      <c r="I35" s="193"/>
    </row>
    <row r="36" ht="19.5" customHeight="1" spans="1:9">
      <c r="A36" s="191" t="s">
        <v>273</v>
      </c>
      <c r="B36" s="190" t="s">
        <v>106</v>
      </c>
      <c r="C36" s="207">
        <v>1327.02</v>
      </c>
      <c r="D36" s="191"/>
      <c r="E36" s="190">
        <v>61</v>
      </c>
      <c r="F36" s="193"/>
      <c r="G36" s="193"/>
      <c r="H36" s="193"/>
      <c r="I36" s="193"/>
    </row>
    <row r="37" ht="19.5" customHeight="1" spans="1:9">
      <c r="A37" s="191" t="s">
        <v>274</v>
      </c>
      <c r="B37" s="190" t="s">
        <v>110</v>
      </c>
      <c r="C37" s="193">
        <v>3.89</v>
      </c>
      <c r="D37" s="190"/>
      <c r="E37" s="190">
        <v>62</v>
      </c>
      <c r="F37" s="193"/>
      <c r="G37" s="193"/>
      <c r="H37" s="193"/>
      <c r="I37" s="193"/>
    </row>
    <row r="38" ht="19.5" customHeight="1" spans="1:9">
      <c r="A38" s="191" t="s">
        <v>275</v>
      </c>
      <c r="B38" s="190" t="s">
        <v>15</v>
      </c>
      <c r="C38" s="193"/>
      <c r="D38" s="191"/>
      <c r="E38" s="190">
        <v>63</v>
      </c>
      <c r="F38" s="193"/>
      <c r="G38" s="193"/>
      <c r="H38" s="193"/>
      <c r="I38" s="193"/>
    </row>
    <row r="39" ht="19.5" customHeight="1" spans="1:9">
      <c r="A39" s="190" t="s">
        <v>109</v>
      </c>
      <c r="B39" s="190" t="s">
        <v>18</v>
      </c>
      <c r="C39" s="207">
        <v>151262.53</v>
      </c>
      <c r="D39" s="190" t="s">
        <v>109</v>
      </c>
      <c r="E39" s="190">
        <v>64</v>
      </c>
      <c r="F39" s="207">
        <v>151262.53</v>
      </c>
      <c r="G39" s="207">
        <v>150973.12</v>
      </c>
      <c r="H39" s="193">
        <v>289.41</v>
      </c>
      <c r="I39" s="193"/>
    </row>
    <row r="40" ht="19.5" customHeight="1" spans="1:9">
      <c r="A40" s="204" t="s">
        <v>278</v>
      </c>
      <c r="B40" s="204"/>
      <c r="C40" s="204"/>
      <c r="D40" s="204"/>
      <c r="E40" s="204"/>
      <c r="F40" s="204"/>
      <c r="G40" s="204"/>
      <c r="H40" s="204"/>
      <c r="I40" s="20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7"/>
  <sheetViews>
    <sheetView showZeros="0" tabSelected="1" workbookViewId="0">
      <pane xSplit="4" ySplit="9" topLeftCell="E24" activePane="bottomRight" state="frozen"/>
      <selection/>
      <selection pane="topRight"/>
      <selection pane="bottomLeft"/>
      <selection pane="bottomRight" activeCell="I28" sqref="I28"/>
    </sheetView>
  </sheetViews>
  <sheetFormatPr defaultColWidth="9" defaultRowHeight="13.5"/>
  <cols>
    <col min="1" max="3" width="2.75833333333333" customWidth="1"/>
    <col min="4" max="4" width="26.2583333333333"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203" t="s">
        <v>279</v>
      </c>
    </row>
    <row r="2" ht="14.25" spans="20:20">
      <c r="T2" s="189" t="s">
        <v>280</v>
      </c>
    </row>
    <row r="3" ht="14.25" spans="1:20">
      <c r="A3" s="189" t="s">
        <v>2</v>
      </c>
      <c r="T3" s="189" t="s">
        <v>3</v>
      </c>
    </row>
    <row r="4" ht="19.5" customHeight="1" spans="1:20">
      <c r="A4" s="197" t="s">
        <v>6</v>
      </c>
      <c r="B4" s="197"/>
      <c r="C4" s="197"/>
      <c r="D4" s="197"/>
      <c r="E4" s="197" t="s">
        <v>281</v>
      </c>
      <c r="F4" s="197"/>
      <c r="G4" s="197"/>
      <c r="H4" s="197" t="s">
        <v>282</v>
      </c>
      <c r="I4" s="197"/>
      <c r="J4" s="197"/>
      <c r="K4" s="197" t="s">
        <v>283</v>
      </c>
      <c r="L4" s="197"/>
      <c r="M4" s="197"/>
      <c r="N4" s="197"/>
      <c r="O4" s="197"/>
      <c r="P4" s="197" t="s">
        <v>107</v>
      </c>
      <c r="Q4" s="197"/>
      <c r="R4" s="197"/>
      <c r="S4" s="197"/>
      <c r="T4" s="197"/>
    </row>
    <row r="5" ht="19.5" customHeight="1" spans="1:20">
      <c r="A5" s="197" t="s">
        <v>122</v>
      </c>
      <c r="B5" s="197"/>
      <c r="C5" s="197"/>
      <c r="D5" s="197" t="s">
        <v>123</v>
      </c>
      <c r="E5" s="197" t="s">
        <v>129</v>
      </c>
      <c r="F5" s="197" t="s">
        <v>284</v>
      </c>
      <c r="G5" s="197" t="s">
        <v>285</v>
      </c>
      <c r="H5" s="197" t="s">
        <v>129</v>
      </c>
      <c r="I5" s="197" t="s">
        <v>252</v>
      </c>
      <c r="J5" s="197" t="s">
        <v>253</v>
      </c>
      <c r="K5" s="197" t="s">
        <v>129</v>
      </c>
      <c r="L5" s="197" t="s">
        <v>252</v>
      </c>
      <c r="M5" s="197"/>
      <c r="N5" s="197" t="s">
        <v>252</v>
      </c>
      <c r="O5" s="197" t="s">
        <v>253</v>
      </c>
      <c r="P5" s="197" t="s">
        <v>129</v>
      </c>
      <c r="Q5" s="197" t="s">
        <v>284</v>
      </c>
      <c r="R5" s="197" t="s">
        <v>285</v>
      </c>
      <c r="S5" s="197" t="s">
        <v>285</v>
      </c>
      <c r="T5" s="197"/>
    </row>
    <row r="6" ht="19.5" customHeight="1" spans="1:20">
      <c r="A6" s="197"/>
      <c r="B6" s="197"/>
      <c r="C6" s="197"/>
      <c r="D6" s="197"/>
      <c r="E6" s="197"/>
      <c r="F6" s="197"/>
      <c r="G6" s="197" t="s">
        <v>124</v>
      </c>
      <c r="H6" s="197"/>
      <c r="I6" s="197" t="s">
        <v>286</v>
      </c>
      <c r="J6" s="197" t="s">
        <v>124</v>
      </c>
      <c r="K6" s="197"/>
      <c r="L6" s="197" t="s">
        <v>124</v>
      </c>
      <c r="M6" s="197" t="s">
        <v>287</v>
      </c>
      <c r="N6" s="197" t="s">
        <v>286</v>
      </c>
      <c r="O6" s="197" t="s">
        <v>124</v>
      </c>
      <c r="P6" s="197"/>
      <c r="Q6" s="197"/>
      <c r="R6" s="197" t="s">
        <v>124</v>
      </c>
      <c r="S6" s="197" t="s">
        <v>288</v>
      </c>
      <c r="T6" s="197" t="s">
        <v>289</v>
      </c>
    </row>
    <row r="7" ht="19.5" customHeight="1" spans="1:20">
      <c r="A7" s="197"/>
      <c r="B7" s="197"/>
      <c r="C7" s="197"/>
      <c r="D7" s="197"/>
      <c r="E7" s="197"/>
      <c r="F7" s="197"/>
      <c r="G7" s="197"/>
      <c r="H7" s="197"/>
      <c r="I7" s="197"/>
      <c r="J7" s="197"/>
      <c r="K7" s="197"/>
      <c r="L7" s="197"/>
      <c r="M7" s="197"/>
      <c r="N7" s="197"/>
      <c r="O7" s="197"/>
      <c r="P7" s="197"/>
      <c r="Q7" s="197"/>
      <c r="R7" s="197"/>
      <c r="S7" s="197"/>
      <c r="T7" s="197"/>
    </row>
    <row r="8" ht="19.5" customHeight="1" spans="1:20">
      <c r="A8" s="197" t="s">
        <v>126</v>
      </c>
      <c r="B8" s="197" t="s">
        <v>127</v>
      </c>
      <c r="C8" s="197" t="s">
        <v>128</v>
      </c>
      <c r="D8" s="197" t="s">
        <v>10</v>
      </c>
      <c r="E8" s="190" t="s">
        <v>11</v>
      </c>
      <c r="F8" s="190" t="s">
        <v>12</v>
      </c>
      <c r="G8" s="190" t="s">
        <v>20</v>
      </c>
      <c r="H8" s="190" t="s">
        <v>24</v>
      </c>
      <c r="I8" s="190" t="s">
        <v>28</v>
      </c>
      <c r="J8" s="190" t="s">
        <v>32</v>
      </c>
      <c r="K8" s="190" t="s">
        <v>36</v>
      </c>
      <c r="L8" s="190" t="s">
        <v>40</v>
      </c>
      <c r="M8" s="190" t="s">
        <v>43</v>
      </c>
      <c r="N8" s="190" t="s">
        <v>46</v>
      </c>
      <c r="O8" s="190" t="s">
        <v>49</v>
      </c>
      <c r="P8" s="190" t="s">
        <v>52</v>
      </c>
      <c r="Q8" s="190" t="s">
        <v>55</v>
      </c>
      <c r="R8" s="190" t="s">
        <v>58</v>
      </c>
      <c r="S8" s="190" t="s">
        <v>61</v>
      </c>
      <c r="T8" s="190" t="s">
        <v>64</v>
      </c>
    </row>
    <row r="9" ht="19.5" customHeight="1" spans="1:20">
      <c r="A9" s="197"/>
      <c r="B9" s="197"/>
      <c r="C9" s="197"/>
      <c r="D9" s="197" t="s">
        <v>129</v>
      </c>
      <c r="E9" s="207">
        <v>1327.02</v>
      </c>
      <c r="F9" s="193">
        <v>182.86</v>
      </c>
      <c r="G9" s="207">
        <v>1144.16</v>
      </c>
      <c r="H9" s="207">
        <v>149646.1</v>
      </c>
      <c r="I9" s="207">
        <v>105866.04</v>
      </c>
      <c r="J9" s="207">
        <v>43780.06</v>
      </c>
      <c r="K9" s="207">
        <v>150189.31</v>
      </c>
      <c r="L9" s="207">
        <v>105927.06</v>
      </c>
      <c r="M9" s="207">
        <v>103179.94</v>
      </c>
      <c r="N9" s="207">
        <v>2747.12</v>
      </c>
      <c r="O9" s="207">
        <v>44262.25</v>
      </c>
      <c r="P9" s="193">
        <f>E9+H9-K9</f>
        <v>783.809999999998</v>
      </c>
      <c r="Q9" s="193">
        <v>121.88</v>
      </c>
      <c r="R9" s="193">
        <v>661.93</v>
      </c>
      <c r="S9" s="193">
        <v>661.93</v>
      </c>
      <c r="T9" s="193">
        <v>0</v>
      </c>
    </row>
    <row r="10" ht="19.5" customHeight="1" spans="1:20">
      <c r="A10" s="204" t="s">
        <v>130</v>
      </c>
      <c r="B10" s="204"/>
      <c r="C10" s="204"/>
      <c r="D10" s="204" t="s">
        <v>131</v>
      </c>
      <c r="E10" s="193">
        <v>0</v>
      </c>
      <c r="F10" s="193">
        <v>0</v>
      </c>
      <c r="G10" s="193">
        <v>0</v>
      </c>
      <c r="H10" s="194">
        <v>5.4</v>
      </c>
      <c r="I10" s="194"/>
      <c r="J10" s="194">
        <v>5.4</v>
      </c>
      <c r="K10" s="194">
        <v>5.4</v>
      </c>
      <c r="L10" s="194"/>
      <c r="M10" s="194"/>
      <c r="N10" s="194"/>
      <c r="O10" s="194">
        <v>5.4</v>
      </c>
      <c r="P10" s="193">
        <f t="shared" ref="P10:P41" si="0">E10+H10-K10</f>
        <v>0</v>
      </c>
      <c r="Q10" s="193">
        <v>0</v>
      </c>
      <c r="R10" s="193">
        <v>0</v>
      </c>
      <c r="S10" s="193">
        <v>0</v>
      </c>
      <c r="T10" s="193">
        <v>0</v>
      </c>
    </row>
    <row r="11" ht="19.5" customHeight="1" spans="1:20">
      <c r="A11" s="204" t="s">
        <v>132</v>
      </c>
      <c r="B11" s="204"/>
      <c r="C11" s="204"/>
      <c r="D11" s="204" t="s">
        <v>133</v>
      </c>
      <c r="E11" s="193">
        <v>0</v>
      </c>
      <c r="F11" s="193">
        <v>0</v>
      </c>
      <c r="G11" s="193">
        <v>0</v>
      </c>
      <c r="H11" s="193">
        <v>2.38</v>
      </c>
      <c r="I11" s="193"/>
      <c r="J11" s="193">
        <v>2.38</v>
      </c>
      <c r="K11" s="193">
        <v>2.38</v>
      </c>
      <c r="L11" s="193"/>
      <c r="M11" s="193"/>
      <c r="N11" s="193"/>
      <c r="O11" s="193">
        <v>2.38</v>
      </c>
      <c r="P11" s="193">
        <f t="shared" si="0"/>
        <v>0</v>
      </c>
      <c r="Q11" s="193">
        <v>0</v>
      </c>
      <c r="R11" s="193">
        <v>0</v>
      </c>
      <c r="S11" s="193">
        <v>0</v>
      </c>
      <c r="T11" s="193">
        <v>0</v>
      </c>
    </row>
    <row r="12" ht="19.5" customHeight="1" spans="1:20">
      <c r="A12" s="204" t="s">
        <v>134</v>
      </c>
      <c r="B12" s="204"/>
      <c r="C12" s="204"/>
      <c r="D12" s="204" t="s">
        <v>135</v>
      </c>
      <c r="E12" s="193">
        <v>0</v>
      </c>
      <c r="F12" s="193">
        <v>0</v>
      </c>
      <c r="G12" s="193">
        <v>0</v>
      </c>
      <c r="H12" s="193">
        <v>2.38</v>
      </c>
      <c r="I12" s="193"/>
      <c r="J12" s="193">
        <v>2.38</v>
      </c>
      <c r="K12" s="193">
        <v>2.38</v>
      </c>
      <c r="L12" s="193"/>
      <c r="M12" s="193"/>
      <c r="N12" s="193"/>
      <c r="O12" s="193">
        <v>2.38</v>
      </c>
      <c r="P12" s="193">
        <f t="shared" si="0"/>
        <v>0</v>
      </c>
      <c r="Q12" s="193">
        <v>0</v>
      </c>
      <c r="R12" s="193">
        <v>0</v>
      </c>
      <c r="S12" s="193">
        <v>0</v>
      </c>
      <c r="T12" s="193">
        <v>0</v>
      </c>
    </row>
    <row r="13" ht="19.5" customHeight="1" spans="1:20">
      <c r="A13" s="204" t="s">
        <v>136</v>
      </c>
      <c r="B13" s="204"/>
      <c r="C13" s="204"/>
      <c r="D13" s="204" t="s">
        <v>137</v>
      </c>
      <c r="E13" s="193">
        <v>0</v>
      </c>
      <c r="F13" s="193">
        <v>0</v>
      </c>
      <c r="G13" s="193">
        <v>0</v>
      </c>
      <c r="H13" s="193">
        <v>0.51</v>
      </c>
      <c r="I13" s="193"/>
      <c r="J13" s="193">
        <v>0.51</v>
      </c>
      <c r="K13" s="193">
        <v>0.51</v>
      </c>
      <c r="L13" s="193"/>
      <c r="M13" s="193"/>
      <c r="N13" s="193"/>
      <c r="O13" s="193">
        <v>0.51</v>
      </c>
      <c r="P13" s="193">
        <f t="shared" si="0"/>
        <v>0</v>
      </c>
      <c r="Q13" s="193">
        <v>0</v>
      </c>
      <c r="R13" s="193">
        <v>0</v>
      </c>
      <c r="S13" s="193">
        <v>0</v>
      </c>
      <c r="T13" s="193">
        <v>0</v>
      </c>
    </row>
    <row r="14" ht="19.5" customHeight="1" spans="1:20">
      <c r="A14" s="204" t="s">
        <v>138</v>
      </c>
      <c r="B14" s="204"/>
      <c r="C14" s="204"/>
      <c r="D14" s="204" t="s">
        <v>135</v>
      </c>
      <c r="E14" s="193">
        <v>0</v>
      </c>
      <c r="F14" s="193">
        <v>0</v>
      </c>
      <c r="G14" s="193">
        <v>0</v>
      </c>
      <c r="H14" s="193">
        <v>0.51</v>
      </c>
      <c r="I14" s="193"/>
      <c r="J14" s="193">
        <v>0.51</v>
      </c>
      <c r="K14" s="193">
        <v>0.51</v>
      </c>
      <c r="L14" s="193"/>
      <c r="M14" s="193"/>
      <c r="N14" s="193"/>
      <c r="O14" s="193">
        <v>0.51</v>
      </c>
      <c r="P14" s="193">
        <f t="shared" si="0"/>
        <v>0</v>
      </c>
      <c r="Q14" s="193">
        <v>0</v>
      </c>
      <c r="R14" s="193">
        <v>0</v>
      </c>
      <c r="S14" s="193">
        <v>0</v>
      </c>
      <c r="T14" s="193">
        <v>0</v>
      </c>
    </row>
    <row r="15" ht="19.5" customHeight="1" spans="1:20">
      <c r="A15" s="204" t="s">
        <v>139</v>
      </c>
      <c r="B15" s="204"/>
      <c r="C15" s="204"/>
      <c r="D15" s="204" t="s">
        <v>140</v>
      </c>
      <c r="E15" s="193">
        <v>0</v>
      </c>
      <c r="F15" s="193">
        <v>0</v>
      </c>
      <c r="G15" s="193">
        <v>0</v>
      </c>
      <c r="H15" s="193">
        <v>2.38</v>
      </c>
      <c r="I15" s="193"/>
      <c r="J15" s="193">
        <v>2.38</v>
      </c>
      <c r="K15" s="193">
        <v>2.38</v>
      </c>
      <c r="L15" s="193"/>
      <c r="M15" s="193"/>
      <c r="N15" s="193"/>
      <c r="O15" s="193">
        <v>2.38</v>
      </c>
      <c r="P15" s="193">
        <f t="shared" si="0"/>
        <v>0</v>
      </c>
      <c r="Q15" s="193">
        <v>0</v>
      </c>
      <c r="R15" s="193">
        <v>0</v>
      </c>
      <c r="S15" s="193">
        <v>0</v>
      </c>
      <c r="T15" s="193">
        <v>0</v>
      </c>
    </row>
    <row r="16" ht="19.5" customHeight="1" spans="1:20">
      <c r="A16" s="204" t="s">
        <v>141</v>
      </c>
      <c r="B16" s="204"/>
      <c r="C16" s="204"/>
      <c r="D16" s="204" t="s">
        <v>140</v>
      </c>
      <c r="E16" s="193">
        <v>0</v>
      </c>
      <c r="F16" s="193">
        <v>0</v>
      </c>
      <c r="G16" s="193">
        <v>0</v>
      </c>
      <c r="H16" s="193">
        <v>2.38</v>
      </c>
      <c r="I16" s="193"/>
      <c r="J16" s="193">
        <v>2.38</v>
      </c>
      <c r="K16" s="193">
        <v>2.38</v>
      </c>
      <c r="L16" s="193"/>
      <c r="M16" s="193"/>
      <c r="N16" s="193"/>
      <c r="O16" s="193">
        <v>2.38</v>
      </c>
      <c r="P16" s="193">
        <f t="shared" si="0"/>
        <v>0</v>
      </c>
      <c r="Q16" s="193">
        <v>0</v>
      </c>
      <c r="R16" s="193">
        <v>0</v>
      </c>
      <c r="S16" s="193">
        <v>0</v>
      </c>
      <c r="T16" s="193">
        <v>0</v>
      </c>
    </row>
    <row r="17" ht="19.5" customHeight="1" spans="1:20">
      <c r="A17" s="204" t="s">
        <v>142</v>
      </c>
      <c r="B17" s="204"/>
      <c r="C17" s="204"/>
      <c r="D17" s="204" t="s">
        <v>143</v>
      </c>
      <c r="E17" s="193">
        <v>0</v>
      </c>
      <c r="F17" s="193">
        <v>0</v>
      </c>
      <c r="G17" s="193">
        <v>0</v>
      </c>
      <c r="H17" s="193">
        <v>0.13</v>
      </c>
      <c r="I17" s="193"/>
      <c r="J17" s="193">
        <v>0.13</v>
      </c>
      <c r="K17" s="193">
        <v>0.13</v>
      </c>
      <c r="L17" s="193"/>
      <c r="M17" s="193"/>
      <c r="N17" s="193"/>
      <c r="O17" s="193">
        <v>0.13</v>
      </c>
      <c r="P17" s="193">
        <f t="shared" si="0"/>
        <v>0</v>
      </c>
      <c r="Q17" s="193">
        <v>0</v>
      </c>
      <c r="R17" s="193">
        <v>0</v>
      </c>
      <c r="S17" s="193">
        <v>0</v>
      </c>
      <c r="T17" s="193">
        <v>0</v>
      </c>
    </row>
    <row r="18" ht="19.5" customHeight="1" spans="1:20">
      <c r="A18" s="204" t="s">
        <v>144</v>
      </c>
      <c r="B18" s="204"/>
      <c r="C18" s="204"/>
      <c r="D18" s="204" t="s">
        <v>143</v>
      </c>
      <c r="E18" s="193">
        <v>0</v>
      </c>
      <c r="F18" s="193">
        <v>0</v>
      </c>
      <c r="G18" s="193">
        <v>0</v>
      </c>
      <c r="H18" s="193">
        <v>0.13</v>
      </c>
      <c r="I18" s="193"/>
      <c r="J18" s="193">
        <v>0.13</v>
      </c>
      <c r="K18" s="193">
        <v>0.13</v>
      </c>
      <c r="L18" s="193"/>
      <c r="M18" s="193"/>
      <c r="N18" s="193"/>
      <c r="O18" s="193">
        <v>0.13</v>
      </c>
      <c r="P18" s="193">
        <f t="shared" si="0"/>
        <v>0</v>
      </c>
      <c r="Q18" s="193">
        <v>0</v>
      </c>
      <c r="R18" s="193">
        <v>0</v>
      </c>
      <c r="S18" s="193">
        <v>0</v>
      </c>
      <c r="T18" s="193">
        <v>0</v>
      </c>
    </row>
    <row r="19" ht="19.5" customHeight="1" spans="1:20">
      <c r="A19" s="204" t="s">
        <v>145</v>
      </c>
      <c r="B19" s="204"/>
      <c r="C19" s="204"/>
      <c r="D19" s="204" t="s">
        <v>146</v>
      </c>
      <c r="E19" s="207">
        <v>1132.07</v>
      </c>
      <c r="F19" s="193">
        <v>1.62</v>
      </c>
      <c r="G19" s="207">
        <v>1130.45</v>
      </c>
      <c r="H19" s="207">
        <v>116190.83</v>
      </c>
      <c r="I19" s="207">
        <v>74342</v>
      </c>
      <c r="J19" s="207">
        <v>41848.83</v>
      </c>
      <c r="K19" s="207">
        <v>116669.17</v>
      </c>
      <c r="L19" s="207">
        <v>74339.39</v>
      </c>
      <c r="M19" s="207">
        <v>71697.14</v>
      </c>
      <c r="N19" s="207">
        <v>2642.25</v>
      </c>
      <c r="O19" s="207">
        <v>42329.78</v>
      </c>
      <c r="P19" s="193">
        <v>653.72</v>
      </c>
      <c r="Q19" s="193">
        <v>4.26</v>
      </c>
      <c r="R19" s="193">
        <v>649.46</v>
      </c>
      <c r="S19" s="193">
        <v>649.46</v>
      </c>
      <c r="T19" s="193">
        <v>0</v>
      </c>
    </row>
    <row r="20" ht="19.5" customHeight="1" spans="1:20">
      <c r="A20" s="204" t="s">
        <v>147</v>
      </c>
      <c r="B20" s="204"/>
      <c r="C20" s="204"/>
      <c r="D20" s="204" t="s">
        <v>148</v>
      </c>
      <c r="E20" s="193">
        <v>0.18</v>
      </c>
      <c r="F20" s="193">
        <v>0</v>
      </c>
      <c r="G20" s="193">
        <v>0.18</v>
      </c>
      <c r="H20" s="207">
        <v>1199.05</v>
      </c>
      <c r="I20" s="207">
        <v>1161.19</v>
      </c>
      <c r="J20" s="193">
        <v>37.86</v>
      </c>
      <c r="K20" s="207">
        <v>1199.03</v>
      </c>
      <c r="L20" s="207">
        <v>1161.19</v>
      </c>
      <c r="M20" s="207">
        <v>1064.33</v>
      </c>
      <c r="N20" s="193">
        <v>96.86</v>
      </c>
      <c r="O20" s="193">
        <v>37.84</v>
      </c>
      <c r="P20" s="194">
        <f t="shared" si="0"/>
        <v>0.200000000000045</v>
      </c>
      <c r="Q20" s="194">
        <v>0</v>
      </c>
      <c r="R20" s="194">
        <v>0.2</v>
      </c>
      <c r="S20" s="194">
        <v>0.2</v>
      </c>
      <c r="T20" s="193">
        <v>0</v>
      </c>
    </row>
    <row r="21" ht="19.5" customHeight="1" spans="1:20">
      <c r="A21" s="204" t="s">
        <v>149</v>
      </c>
      <c r="B21" s="204"/>
      <c r="C21" s="204"/>
      <c r="D21" s="204" t="s">
        <v>150</v>
      </c>
      <c r="E21" s="193">
        <v>0</v>
      </c>
      <c r="F21" s="193">
        <v>0</v>
      </c>
      <c r="G21" s="193">
        <v>0</v>
      </c>
      <c r="H21" s="193">
        <v>553.92</v>
      </c>
      <c r="I21" s="193">
        <v>553.92</v>
      </c>
      <c r="J21" s="193"/>
      <c r="K21" s="193">
        <v>553.92</v>
      </c>
      <c r="L21" s="193">
        <v>553.92</v>
      </c>
      <c r="M21" s="193">
        <v>481.88</v>
      </c>
      <c r="N21" s="193">
        <v>72.04</v>
      </c>
      <c r="O21" s="193"/>
      <c r="P21" s="193">
        <f t="shared" si="0"/>
        <v>0</v>
      </c>
      <c r="Q21" s="193">
        <v>0</v>
      </c>
      <c r="R21" s="193">
        <v>0</v>
      </c>
      <c r="S21" s="193">
        <v>0</v>
      </c>
      <c r="T21" s="193">
        <v>0</v>
      </c>
    </row>
    <row r="22" ht="19.5" customHeight="1" spans="1:20">
      <c r="A22" s="204" t="s">
        <v>151</v>
      </c>
      <c r="B22" s="204"/>
      <c r="C22" s="204"/>
      <c r="D22" s="204" t="s">
        <v>135</v>
      </c>
      <c r="E22" s="193">
        <v>0</v>
      </c>
      <c r="F22" s="193">
        <v>0</v>
      </c>
      <c r="G22" s="193">
        <v>0</v>
      </c>
      <c r="H22" s="193">
        <v>16.14</v>
      </c>
      <c r="I22" s="193"/>
      <c r="J22" s="193">
        <v>16.14</v>
      </c>
      <c r="K22" s="193">
        <v>16.12</v>
      </c>
      <c r="L22" s="193"/>
      <c r="M22" s="193"/>
      <c r="N22" s="193"/>
      <c r="O22" s="193">
        <v>16.12</v>
      </c>
      <c r="P22" s="193">
        <f t="shared" si="0"/>
        <v>0.0199999999999996</v>
      </c>
      <c r="Q22" s="193">
        <v>0</v>
      </c>
      <c r="R22" s="193">
        <v>0</v>
      </c>
      <c r="S22" s="193">
        <v>0</v>
      </c>
      <c r="T22" s="193">
        <v>0</v>
      </c>
    </row>
    <row r="23" ht="19.5" customHeight="1" spans="1:20">
      <c r="A23" s="204" t="s">
        <v>152</v>
      </c>
      <c r="B23" s="204"/>
      <c r="C23" s="204"/>
      <c r="D23" s="204" t="s">
        <v>153</v>
      </c>
      <c r="E23" s="193">
        <v>0</v>
      </c>
      <c r="F23" s="193">
        <v>0</v>
      </c>
      <c r="G23" s="193">
        <v>0</v>
      </c>
      <c r="H23" s="193">
        <v>76.74</v>
      </c>
      <c r="I23" s="193">
        <v>76.74</v>
      </c>
      <c r="J23" s="193"/>
      <c r="K23" s="193">
        <v>76.74</v>
      </c>
      <c r="L23" s="193">
        <v>76.74</v>
      </c>
      <c r="M23" s="193">
        <v>71.13</v>
      </c>
      <c r="N23" s="193">
        <v>5.61</v>
      </c>
      <c r="O23" s="193"/>
      <c r="P23" s="193">
        <f t="shared" si="0"/>
        <v>0</v>
      </c>
      <c r="Q23" s="193">
        <v>0</v>
      </c>
      <c r="R23" s="193">
        <v>0</v>
      </c>
      <c r="S23" s="193">
        <v>0</v>
      </c>
      <c r="T23" s="193">
        <v>0</v>
      </c>
    </row>
    <row r="24" ht="19.5" customHeight="1" spans="1:20">
      <c r="A24" s="204" t="s">
        <v>154</v>
      </c>
      <c r="B24" s="204"/>
      <c r="C24" s="204"/>
      <c r="D24" s="204" t="s">
        <v>155</v>
      </c>
      <c r="E24" s="193">
        <v>0.18</v>
      </c>
      <c r="F24" s="193">
        <v>0</v>
      </c>
      <c r="G24" s="193">
        <v>0.18</v>
      </c>
      <c r="H24" s="193">
        <v>552.25</v>
      </c>
      <c r="I24" s="193">
        <v>530.53</v>
      </c>
      <c r="J24" s="193">
        <v>21.72</v>
      </c>
      <c r="K24" s="193">
        <v>552.25</v>
      </c>
      <c r="L24" s="193">
        <v>530.53</v>
      </c>
      <c r="M24" s="193">
        <v>511.32</v>
      </c>
      <c r="N24" s="193">
        <v>19.21</v>
      </c>
      <c r="O24" s="193">
        <v>21.72</v>
      </c>
      <c r="P24" s="193">
        <f t="shared" si="0"/>
        <v>0.17999999999995</v>
      </c>
      <c r="Q24" s="193">
        <v>0</v>
      </c>
      <c r="R24" s="193">
        <v>0.18</v>
      </c>
      <c r="S24" s="193">
        <v>0.18</v>
      </c>
      <c r="T24" s="193">
        <v>0</v>
      </c>
    </row>
    <row r="25" ht="19.5" customHeight="1" spans="1:20">
      <c r="A25" s="204" t="s">
        <v>156</v>
      </c>
      <c r="B25" s="204"/>
      <c r="C25" s="204"/>
      <c r="D25" s="204" t="s">
        <v>157</v>
      </c>
      <c r="E25" s="193">
        <v>430.55</v>
      </c>
      <c r="F25" s="193">
        <v>1.62</v>
      </c>
      <c r="G25" s="193">
        <v>428.93</v>
      </c>
      <c r="H25" s="207">
        <v>108292.36</v>
      </c>
      <c r="I25" s="207">
        <v>69924.76</v>
      </c>
      <c r="J25" s="207">
        <v>38367.6</v>
      </c>
      <c r="K25" s="207">
        <v>108350.49</v>
      </c>
      <c r="L25" s="207">
        <v>69922.53</v>
      </c>
      <c r="M25" s="207">
        <v>67548.86</v>
      </c>
      <c r="N25" s="207">
        <v>2373.67</v>
      </c>
      <c r="O25" s="207">
        <v>38427.96</v>
      </c>
      <c r="P25" s="193">
        <v>372.43</v>
      </c>
      <c r="Q25" s="193">
        <v>3.88</v>
      </c>
      <c r="R25" s="193">
        <v>368.55</v>
      </c>
      <c r="S25" s="193">
        <v>368.55</v>
      </c>
      <c r="T25" s="193">
        <v>0</v>
      </c>
    </row>
    <row r="26" ht="19.5" customHeight="1" spans="1:20">
      <c r="A26" s="204" t="s">
        <v>158</v>
      </c>
      <c r="B26" s="204"/>
      <c r="C26" s="204"/>
      <c r="D26" s="204" t="s">
        <v>159</v>
      </c>
      <c r="E26" s="193">
        <v>0</v>
      </c>
      <c r="F26" s="193">
        <v>0</v>
      </c>
      <c r="G26" s="193">
        <v>0</v>
      </c>
      <c r="H26" s="207">
        <v>11620.72</v>
      </c>
      <c r="I26" s="207">
        <v>7547.44</v>
      </c>
      <c r="J26" s="207">
        <v>4073.28</v>
      </c>
      <c r="K26" s="207">
        <v>11619.58</v>
      </c>
      <c r="L26" s="207">
        <v>7547.45</v>
      </c>
      <c r="M26" s="207">
        <v>7293.31</v>
      </c>
      <c r="N26" s="193">
        <v>254.14</v>
      </c>
      <c r="O26" s="207">
        <v>4072.13</v>
      </c>
      <c r="P26" s="193">
        <v>1.14</v>
      </c>
      <c r="Q26" s="193">
        <v>0</v>
      </c>
      <c r="R26" s="193">
        <v>1.14</v>
      </c>
      <c r="S26" s="193">
        <v>1.14</v>
      </c>
      <c r="T26" s="193">
        <v>0</v>
      </c>
    </row>
    <row r="27" ht="19.5" customHeight="1" spans="1:20">
      <c r="A27" s="204" t="s">
        <v>160</v>
      </c>
      <c r="B27" s="204"/>
      <c r="C27" s="204"/>
      <c r="D27" s="204" t="s">
        <v>161</v>
      </c>
      <c r="E27" s="193">
        <v>3.69</v>
      </c>
      <c r="F27" s="193">
        <v>1.62</v>
      </c>
      <c r="G27" s="193">
        <v>2.07</v>
      </c>
      <c r="H27" s="207">
        <v>44470.55</v>
      </c>
      <c r="I27" s="207">
        <v>37942.52</v>
      </c>
      <c r="J27" s="207">
        <v>6528.03</v>
      </c>
      <c r="K27" s="207">
        <v>44472.77</v>
      </c>
      <c r="L27" s="207">
        <v>37942.68</v>
      </c>
      <c r="M27" s="207">
        <v>36679.11</v>
      </c>
      <c r="N27" s="207">
        <v>1263.57</v>
      </c>
      <c r="O27" s="207">
        <v>6530.09</v>
      </c>
      <c r="P27" s="193">
        <v>1.47</v>
      </c>
      <c r="Q27" s="193">
        <v>1.47</v>
      </c>
      <c r="R27" s="193"/>
      <c r="S27" s="193"/>
      <c r="T27" s="193">
        <v>0</v>
      </c>
    </row>
    <row r="28" ht="19.5" customHeight="1" spans="1:20">
      <c r="A28" s="204" t="s">
        <v>162</v>
      </c>
      <c r="B28" s="204"/>
      <c r="C28" s="204"/>
      <c r="D28" s="204" t="s">
        <v>163</v>
      </c>
      <c r="E28" s="193">
        <v>0</v>
      </c>
      <c r="F28" s="193">
        <v>0</v>
      </c>
      <c r="G28" s="193">
        <v>0</v>
      </c>
      <c r="H28" s="207">
        <v>21027.57</v>
      </c>
      <c r="I28" s="207">
        <v>16551.05</v>
      </c>
      <c r="J28" s="207">
        <v>4476.52</v>
      </c>
      <c r="K28" s="207">
        <v>21026.51</v>
      </c>
      <c r="L28" s="207">
        <v>16549.99</v>
      </c>
      <c r="M28" s="207">
        <v>15968.77</v>
      </c>
      <c r="N28" s="193">
        <v>581.22</v>
      </c>
      <c r="O28" s="207">
        <v>4476.52</v>
      </c>
      <c r="P28" s="193">
        <v>1.07</v>
      </c>
      <c r="Q28" s="193">
        <v>1.07</v>
      </c>
      <c r="R28" s="193">
        <v>0</v>
      </c>
      <c r="S28" s="193">
        <v>0</v>
      </c>
      <c r="T28" s="193">
        <v>0</v>
      </c>
    </row>
    <row r="29" ht="19.5" customHeight="1" spans="1:20">
      <c r="A29" s="204" t="s">
        <v>164</v>
      </c>
      <c r="B29" s="204"/>
      <c r="C29" s="204"/>
      <c r="D29" s="204" t="s">
        <v>165</v>
      </c>
      <c r="E29" s="193">
        <v>0</v>
      </c>
      <c r="F29" s="193">
        <v>0</v>
      </c>
      <c r="G29" s="193">
        <v>0</v>
      </c>
      <c r="H29" s="207">
        <v>8614.37</v>
      </c>
      <c r="I29" s="207">
        <v>7883.75</v>
      </c>
      <c r="J29" s="193">
        <v>730.62</v>
      </c>
      <c r="K29" s="207">
        <v>8613.03</v>
      </c>
      <c r="L29" s="207">
        <v>7882.41</v>
      </c>
      <c r="M29" s="207">
        <v>7607.67</v>
      </c>
      <c r="N29" s="193">
        <v>274.74</v>
      </c>
      <c r="O29" s="193">
        <v>730.62</v>
      </c>
      <c r="P29" s="193">
        <v>1.34</v>
      </c>
      <c r="Q29" s="193">
        <v>1.34</v>
      </c>
      <c r="R29" s="193">
        <v>0</v>
      </c>
      <c r="S29" s="193">
        <v>0</v>
      </c>
      <c r="T29" s="193">
        <v>0</v>
      </c>
    </row>
    <row r="30" ht="19.5" customHeight="1" spans="1:20">
      <c r="A30" s="204" t="s">
        <v>290</v>
      </c>
      <c r="B30" s="204"/>
      <c r="C30" s="204"/>
      <c r="D30" s="204" t="s">
        <v>291</v>
      </c>
      <c r="E30" s="193">
        <v>0</v>
      </c>
      <c r="F30" s="193">
        <v>0</v>
      </c>
      <c r="G30" s="193">
        <v>0</v>
      </c>
      <c r="H30" s="193"/>
      <c r="I30" s="193"/>
      <c r="J30" s="193"/>
      <c r="K30" s="193"/>
      <c r="L30" s="193"/>
      <c r="M30" s="193"/>
      <c r="N30" s="193"/>
      <c r="O30" s="193"/>
      <c r="P30" s="193">
        <f t="shared" si="0"/>
        <v>0</v>
      </c>
      <c r="Q30" s="193">
        <v>0</v>
      </c>
      <c r="R30" s="193"/>
      <c r="S30" s="193"/>
      <c r="T30" s="193"/>
    </row>
    <row r="31" ht="19.5" customHeight="1" spans="1:20">
      <c r="A31" s="204" t="s">
        <v>166</v>
      </c>
      <c r="B31" s="204"/>
      <c r="C31" s="204"/>
      <c r="D31" s="204" t="s">
        <v>167</v>
      </c>
      <c r="E31" s="193">
        <v>426.86</v>
      </c>
      <c r="F31" s="193">
        <v>0</v>
      </c>
      <c r="G31" s="193">
        <v>426.86</v>
      </c>
      <c r="H31" s="207">
        <v>22559.15</v>
      </c>
      <c r="I31" s="193">
        <v>0</v>
      </c>
      <c r="J31" s="207">
        <v>22559.15</v>
      </c>
      <c r="K31" s="207">
        <v>22618.6</v>
      </c>
      <c r="L31" s="193"/>
      <c r="M31" s="193"/>
      <c r="N31" s="193"/>
      <c r="O31" s="207">
        <v>22618.6</v>
      </c>
      <c r="P31" s="193">
        <v>367.41</v>
      </c>
      <c r="Q31" s="193">
        <v>0</v>
      </c>
      <c r="R31" s="193">
        <v>367.41</v>
      </c>
      <c r="S31" s="193">
        <v>367.41</v>
      </c>
      <c r="T31" s="193">
        <v>0</v>
      </c>
    </row>
    <row r="32" ht="19.5" customHeight="1" spans="1:20">
      <c r="A32" s="204" t="s">
        <v>168</v>
      </c>
      <c r="B32" s="204"/>
      <c r="C32" s="204"/>
      <c r="D32" s="204" t="s">
        <v>169</v>
      </c>
      <c r="E32" s="193">
        <v>0</v>
      </c>
      <c r="F32" s="193">
        <v>0</v>
      </c>
      <c r="G32" s="193">
        <v>0</v>
      </c>
      <c r="H32" s="207">
        <v>2074.2</v>
      </c>
      <c r="I32" s="207">
        <v>1663.4</v>
      </c>
      <c r="J32" s="193">
        <v>410.8</v>
      </c>
      <c r="K32" s="207">
        <v>2074.2</v>
      </c>
      <c r="L32" s="207">
        <v>1663.4</v>
      </c>
      <c r="M32" s="207">
        <v>1570.52</v>
      </c>
      <c r="N32" s="193">
        <v>92.88</v>
      </c>
      <c r="O32" s="194">
        <v>410.8</v>
      </c>
      <c r="P32" s="193">
        <f t="shared" si="0"/>
        <v>0</v>
      </c>
      <c r="Q32" s="193">
        <v>0</v>
      </c>
      <c r="R32" s="193">
        <v>0</v>
      </c>
      <c r="S32" s="193">
        <v>0</v>
      </c>
      <c r="T32" s="193">
        <v>0</v>
      </c>
    </row>
    <row r="33" ht="19.5" customHeight="1" spans="1:20">
      <c r="A33" s="204" t="s">
        <v>170</v>
      </c>
      <c r="B33" s="204"/>
      <c r="C33" s="204"/>
      <c r="D33" s="204" t="s">
        <v>171</v>
      </c>
      <c r="E33" s="193">
        <v>0</v>
      </c>
      <c r="F33" s="193">
        <v>0</v>
      </c>
      <c r="G33" s="193">
        <v>0</v>
      </c>
      <c r="H33" s="207">
        <v>2074.2</v>
      </c>
      <c r="I33" s="207">
        <v>1663.4</v>
      </c>
      <c r="J33" s="193">
        <v>410.8</v>
      </c>
      <c r="K33" s="207">
        <v>2074.2</v>
      </c>
      <c r="L33" s="207">
        <v>1663.4</v>
      </c>
      <c r="M33" s="207">
        <v>1570.52</v>
      </c>
      <c r="N33" s="193">
        <v>92.88</v>
      </c>
      <c r="O33" s="194">
        <v>410.8</v>
      </c>
      <c r="P33" s="193">
        <f t="shared" si="0"/>
        <v>0</v>
      </c>
      <c r="Q33" s="193">
        <v>0</v>
      </c>
      <c r="R33" s="193">
        <v>0</v>
      </c>
      <c r="S33" s="193">
        <v>0</v>
      </c>
      <c r="T33" s="193">
        <v>0</v>
      </c>
    </row>
    <row r="34" ht="19.5" customHeight="1" spans="1:20">
      <c r="A34" s="204" t="s">
        <v>292</v>
      </c>
      <c r="B34" s="204"/>
      <c r="C34" s="204"/>
      <c r="D34" s="204" t="s">
        <v>293</v>
      </c>
      <c r="E34" s="193">
        <v>0</v>
      </c>
      <c r="F34" s="193">
        <v>0</v>
      </c>
      <c r="G34" s="193">
        <v>0</v>
      </c>
      <c r="H34" s="193"/>
      <c r="I34" s="193"/>
      <c r="J34" s="193"/>
      <c r="K34" s="193"/>
      <c r="L34" s="193"/>
      <c r="M34" s="193"/>
      <c r="N34" s="193"/>
      <c r="O34" s="193"/>
      <c r="P34" s="193">
        <f t="shared" si="0"/>
        <v>0</v>
      </c>
      <c r="Q34" s="193">
        <v>0</v>
      </c>
      <c r="R34" s="193"/>
      <c r="S34" s="193"/>
      <c r="T34" s="193"/>
    </row>
    <row r="35" ht="19.5" customHeight="1" spans="1:20">
      <c r="A35" s="204" t="s">
        <v>172</v>
      </c>
      <c r="B35" s="204"/>
      <c r="C35" s="204"/>
      <c r="D35" s="204" t="s">
        <v>173</v>
      </c>
      <c r="E35" s="193">
        <v>2.67</v>
      </c>
      <c r="F35" s="193">
        <v>0</v>
      </c>
      <c r="G35" s="193">
        <v>2.67</v>
      </c>
      <c r="H35" s="207">
        <v>1038.51</v>
      </c>
      <c r="I35" s="193">
        <v>791.87</v>
      </c>
      <c r="J35" s="193">
        <v>246.64</v>
      </c>
      <c r="K35" s="207">
        <v>1038.13</v>
      </c>
      <c r="L35" s="193">
        <v>791.49</v>
      </c>
      <c r="M35" s="193">
        <v>760.28</v>
      </c>
      <c r="N35" s="193">
        <v>31.21</v>
      </c>
      <c r="O35" s="193">
        <v>246.64</v>
      </c>
      <c r="P35" s="193">
        <f t="shared" si="0"/>
        <v>3.04999999999995</v>
      </c>
      <c r="Q35" s="193">
        <v>0.38</v>
      </c>
      <c r="R35" s="193">
        <v>2.67</v>
      </c>
      <c r="S35" s="193">
        <v>2.67</v>
      </c>
      <c r="T35" s="193">
        <v>0</v>
      </c>
    </row>
    <row r="36" ht="19.5" customHeight="1" spans="1:20">
      <c r="A36" s="204" t="s">
        <v>174</v>
      </c>
      <c r="B36" s="204"/>
      <c r="C36" s="204"/>
      <c r="D36" s="204" t="s">
        <v>175</v>
      </c>
      <c r="E36" s="193">
        <v>2.67</v>
      </c>
      <c r="F36" s="193">
        <v>0</v>
      </c>
      <c r="G36" s="193">
        <v>2.67</v>
      </c>
      <c r="H36" s="207">
        <v>1038.51</v>
      </c>
      <c r="I36" s="193">
        <v>791.87</v>
      </c>
      <c r="J36" s="193">
        <v>246.64</v>
      </c>
      <c r="K36" s="207">
        <v>1038.13</v>
      </c>
      <c r="L36" s="193">
        <v>791.49</v>
      </c>
      <c r="M36" s="193">
        <v>760.28</v>
      </c>
      <c r="N36" s="193">
        <v>31.21</v>
      </c>
      <c r="O36" s="193">
        <v>246.64</v>
      </c>
      <c r="P36" s="193">
        <f t="shared" si="0"/>
        <v>3.04999999999995</v>
      </c>
      <c r="Q36" s="193">
        <v>0.38</v>
      </c>
      <c r="R36" s="193">
        <v>2.67</v>
      </c>
      <c r="S36" s="193">
        <v>2.67</v>
      </c>
      <c r="T36" s="193">
        <v>0</v>
      </c>
    </row>
    <row r="37" ht="19.5" customHeight="1" spans="1:20">
      <c r="A37" s="204" t="s">
        <v>294</v>
      </c>
      <c r="B37" s="204"/>
      <c r="C37" s="204"/>
      <c r="D37" s="204" t="s">
        <v>257</v>
      </c>
      <c r="E37" s="193">
        <v>0</v>
      </c>
      <c r="F37" s="193">
        <v>0</v>
      </c>
      <c r="G37" s="193">
        <v>0</v>
      </c>
      <c r="H37" s="193"/>
      <c r="I37" s="193"/>
      <c r="J37" s="193"/>
      <c r="K37" s="193"/>
      <c r="L37" s="193"/>
      <c r="M37" s="193"/>
      <c r="N37" s="193"/>
      <c r="O37" s="193"/>
      <c r="P37" s="193">
        <f t="shared" si="0"/>
        <v>0</v>
      </c>
      <c r="Q37" s="193">
        <v>0</v>
      </c>
      <c r="R37" s="193"/>
      <c r="S37" s="193"/>
      <c r="T37" s="193"/>
    </row>
    <row r="38" ht="19.5" customHeight="1" spans="1:20">
      <c r="A38" s="204" t="s">
        <v>176</v>
      </c>
      <c r="B38" s="204"/>
      <c r="C38" s="204"/>
      <c r="D38" s="204" t="s">
        <v>177</v>
      </c>
      <c r="E38" s="193">
        <v>0</v>
      </c>
      <c r="F38" s="193">
        <v>0</v>
      </c>
      <c r="G38" s="193">
        <v>0</v>
      </c>
      <c r="H38" s="193">
        <v>800.78</v>
      </c>
      <c r="I38" s="193">
        <v>800.78</v>
      </c>
      <c r="J38" s="193"/>
      <c r="K38" s="193">
        <v>800.78</v>
      </c>
      <c r="L38" s="193">
        <v>800.78</v>
      </c>
      <c r="M38" s="193">
        <v>753.15</v>
      </c>
      <c r="N38" s="193">
        <v>47.63</v>
      </c>
      <c r="O38" s="193"/>
      <c r="P38" s="193">
        <f t="shared" si="0"/>
        <v>0</v>
      </c>
      <c r="Q38" s="193">
        <v>0</v>
      </c>
      <c r="R38" s="193">
        <v>0</v>
      </c>
      <c r="S38" s="193">
        <v>0</v>
      </c>
      <c r="T38" s="193">
        <v>0</v>
      </c>
    </row>
    <row r="39" ht="19.5" customHeight="1" spans="1:20">
      <c r="A39" s="204" t="s">
        <v>178</v>
      </c>
      <c r="B39" s="204"/>
      <c r="C39" s="204"/>
      <c r="D39" s="204" t="s">
        <v>179</v>
      </c>
      <c r="E39" s="193">
        <v>0</v>
      </c>
      <c r="F39" s="193">
        <v>0</v>
      </c>
      <c r="G39" s="193">
        <v>0</v>
      </c>
      <c r="H39" s="193">
        <v>800.78</v>
      </c>
      <c r="I39" s="193">
        <v>800.78</v>
      </c>
      <c r="J39" s="193"/>
      <c r="K39" s="193">
        <v>800.78</v>
      </c>
      <c r="L39" s="193">
        <v>800.78</v>
      </c>
      <c r="M39" s="193">
        <v>753.15</v>
      </c>
      <c r="N39" s="193">
        <v>47.63</v>
      </c>
      <c r="O39" s="193"/>
      <c r="P39" s="193">
        <f t="shared" si="0"/>
        <v>0</v>
      </c>
      <c r="Q39" s="193">
        <v>0</v>
      </c>
      <c r="R39" s="193">
        <v>0</v>
      </c>
      <c r="S39" s="193">
        <v>0</v>
      </c>
      <c r="T39" s="193">
        <v>0</v>
      </c>
    </row>
    <row r="40" ht="19.5" customHeight="1" spans="1:20">
      <c r="A40" s="204" t="s">
        <v>180</v>
      </c>
      <c r="B40" s="204"/>
      <c r="C40" s="204"/>
      <c r="D40" s="204" t="s">
        <v>181</v>
      </c>
      <c r="E40" s="193">
        <v>697.71</v>
      </c>
      <c r="F40" s="193">
        <v>0</v>
      </c>
      <c r="G40" s="193">
        <v>697.71</v>
      </c>
      <c r="H40" s="207">
        <v>2168.02</v>
      </c>
      <c r="I40" s="193">
        <v>0</v>
      </c>
      <c r="J40" s="207">
        <v>2168.02</v>
      </c>
      <c r="K40" s="207">
        <v>2588.63</v>
      </c>
      <c r="L40" s="193"/>
      <c r="M40" s="193"/>
      <c r="N40" s="193"/>
      <c r="O40" s="207">
        <v>2588.63</v>
      </c>
      <c r="P40" s="194">
        <f t="shared" si="0"/>
        <v>277.1</v>
      </c>
      <c r="Q40" s="194">
        <v>0</v>
      </c>
      <c r="R40" s="194">
        <v>277.1</v>
      </c>
      <c r="S40" s="194">
        <v>277.1</v>
      </c>
      <c r="T40" s="193">
        <v>0</v>
      </c>
    </row>
    <row r="41" ht="19.5" customHeight="1" spans="1:20">
      <c r="A41" s="204" t="s">
        <v>182</v>
      </c>
      <c r="B41" s="204"/>
      <c r="C41" s="204"/>
      <c r="D41" s="204" t="s">
        <v>183</v>
      </c>
      <c r="E41" s="193">
        <v>697.71</v>
      </c>
      <c r="F41" s="193">
        <v>0</v>
      </c>
      <c r="G41" s="193">
        <v>697.71</v>
      </c>
      <c r="H41" s="207">
        <v>2168.02</v>
      </c>
      <c r="I41" s="193">
        <v>0</v>
      </c>
      <c r="J41" s="207">
        <v>2168.02</v>
      </c>
      <c r="K41" s="207">
        <v>2588.63</v>
      </c>
      <c r="L41" s="193"/>
      <c r="M41" s="193"/>
      <c r="N41" s="193"/>
      <c r="O41" s="207">
        <v>2588.63</v>
      </c>
      <c r="P41" s="194">
        <f t="shared" si="0"/>
        <v>277.1</v>
      </c>
      <c r="Q41" s="194">
        <v>0</v>
      </c>
      <c r="R41" s="194">
        <v>277.1</v>
      </c>
      <c r="S41" s="194">
        <v>277.1</v>
      </c>
      <c r="T41" s="193">
        <v>0</v>
      </c>
    </row>
    <row r="42" ht="19.5" customHeight="1" spans="1:20">
      <c r="A42" s="204" t="s">
        <v>184</v>
      </c>
      <c r="B42" s="204"/>
      <c r="C42" s="204"/>
      <c r="D42" s="204" t="s">
        <v>185</v>
      </c>
      <c r="E42" s="193">
        <v>0.94</v>
      </c>
      <c r="F42" s="193">
        <v>0</v>
      </c>
      <c r="G42" s="193">
        <v>0.94</v>
      </c>
      <c r="H42" s="193">
        <v>617.91</v>
      </c>
      <c r="I42" s="193">
        <v>0</v>
      </c>
      <c r="J42" s="193">
        <v>617.91</v>
      </c>
      <c r="K42" s="193">
        <v>617.91</v>
      </c>
      <c r="L42" s="193"/>
      <c r="M42" s="193"/>
      <c r="N42" s="193"/>
      <c r="O42" s="193">
        <v>617.91</v>
      </c>
      <c r="P42" s="193">
        <f t="shared" ref="P42:P73" si="1">E42+H42-K42</f>
        <v>0.940000000000055</v>
      </c>
      <c r="Q42" s="193">
        <v>0</v>
      </c>
      <c r="R42" s="193">
        <v>0.94</v>
      </c>
      <c r="S42" s="193">
        <v>0.94</v>
      </c>
      <c r="T42" s="193">
        <v>0</v>
      </c>
    </row>
    <row r="43" ht="19.5" customHeight="1" spans="1:20">
      <c r="A43" s="204" t="s">
        <v>186</v>
      </c>
      <c r="B43" s="204"/>
      <c r="C43" s="204"/>
      <c r="D43" s="204" t="s">
        <v>185</v>
      </c>
      <c r="E43" s="193">
        <v>0.94</v>
      </c>
      <c r="F43" s="193">
        <v>0</v>
      </c>
      <c r="G43" s="193">
        <v>0.94</v>
      </c>
      <c r="H43" s="193">
        <v>617.91</v>
      </c>
      <c r="I43" s="193">
        <v>0</v>
      </c>
      <c r="J43" s="193">
        <v>617.91</v>
      </c>
      <c r="K43" s="193">
        <v>617.91</v>
      </c>
      <c r="L43" s="193"/>
      <c r="M43" s="193"/>
      <c r="N43" s="193"/>
      <c r="O43" s="193">
        <v>617.91</v>
      </c>
      <c r="P43" s="193">
        <f t="shared" si="1"/>
        <v>0.940000000000055</v>
      </c>
      <c r="Q43" s="193">
        <v>0</v>
      </c>
      <c r="R43" s="193">
        <v>0.94</v>
      </c>
      <c r="S43" s="193">
        <v>0.94</v>
      </c>
      <c r="T43" s="193">
        <v>0</v>
      </c>
    </row>
    <row r="44" ht="19.5" customHeight="1" spans="1:20">
      <c r="A44" s="204" t="s">
        <v>187</v>
      </c>
      <c r="B44" s="204"/>
      <c r="C44" s="204"/>
      <c r="D44" s="204" t="s">
        <v>188</v>
      </c>
      <c r="E44" s="193">
        <v>14.38</v>
      </c>
      <c r="F44" s="193">
        <v>0.67</v>
      </c>
      <c r="G44" s="193">
        <v>13.71</v>
      </c>
      <c r="H44" s="193">
        <v>579.29</v>
      </c>
      <c r="I44" s="193">
        <v>474.9</v>
      </c>
      <c r="J44" s="193">
        <v>104.39</v>
      </c>
      <c r="K44" s="193">
        <v>580.41</v>
      </c>
      <c r="L44" s="193">
        <v>474.78</v>
      </c>
      <c r="M44" s="193">
        <v>373.24</v>
      </c>
      <c r="N44" s="193">
        <v>101.54</v>
      </c>
      <c r="O44" s="193">
        <v>105.63</v>
      </c>
      <c r="P44" s="193">
        <v>13.26</v>
      </c>
      <c r="Q44" s="193">
        <f>F44+I44-L44</f>
        <v>0.79000000000002</v>
      </c>
      <c r="R44" s="193">
        <v>12.47</v>
      </c>
      <c r="S44" s="193">
        <v>12.47</v>
      </c>
      <c r="T44" s="193">
        <v>0</v>
      </c>
    </row>
    <row r="45" ht="19.5" customHeight="1" spans="1:20">
      <c r="A45" s="204" t="s">
        <v>189</v>
      </c>
      <c r="B45" s="204"/>
      <c r="C45" s="204"/>
      <c r="D45" s="204" t="s">
        <v>190</v>
      </c>
      <c r="E45" s="193">
        <v>0</v>
      </c>
      <c r="F45" s="193">
        <v>0</v>
      </c>
      <c r="G45" s="193">
        <v>0</v>
      </c>
      <c r="H45" s="193">
        <v>87.37</v>
      </c>
      <c r="I45" s="193">
        <v>87.29</v>
      </c>
      <c r="J45" s="193">
        <v>0.08</v>
      </c>
      <c r="K45" s="193">
        <v>87.37</v>
      </c>
      <c r="L45" s="193">
        <v>87.29</v>
      </c>
      <c r="M45" s="193">
        <v>53.31</v>
      </c>
      <c r="N45" s="193">
        <v>33.98</v>
      </c>
      <c r="O45" s="193">
        <v>0.08</v>
      </c>
      <c r="P45" s="193">
        <f t="shared" si="1"/>
        <v>0</v>
      </c>
      <c r="Q45" s="193">
        <v>0</v>
      </c>
      <c r="R45" s="193">
        <v>0</v>
      </c>
      <c r="S45" s="193">
        <v>0</v>
      </c>
      <c r="T45" s="193">
        <v>0</v>
      </c>
    </row>
    <row r="46" ht="19.5" customHeight="1" spans="1:20">
      <c r="A46" s="204" t="s">
        <v>191</v>
      </c>
      <c r="B46" s="204"/>
      <c r="C46" s="204"/>
      <c r="D46" s="204" t="s">
        <v>192</v>
      </c>
      <c r="E46" s="193">
        <v>0</v>
      </c>
      <c r="F46" s="193"/>
      <c r="G46" s="193">
        <v>0</v>
      </c>
      <c r="H46" s="193">
        <v>87.29</v>
      </c>
      <c r="I46" s="193">
        <v>87.29</v>
      </c>
      <c r="J46" s="193"/>
      <c r="K46" s="193">
        <v>87.29</v>
      </c>
      <c r="L46" s="193">
        <v>87.29</v>
      </c>
      <c r="M46" s="193">
        <v>53.31</v>
      </c>
      <c r="N46" s="193">
        <v>33.98</v>
      </c>
      <c r="O46" s="193"/>
      <c r="P46" s="193">
        <f t="shared" si="1"/>
        <v>0</v>
      </c>
      <c r="Q46" s="193">
        <v>0</v>
      </c>
      <c r="R46" s="193">
        <v>0</v>
      </c>
      <c r="S46" s="193">
        <v>0</v>
      </c>
      <c r="T46" s="193">
        <v>0</v>
      </c>
    </row>
    <row r="47" ht="19.5" customHeight="1" spans="1:20">
      <c r="A47" s="204" t="s">
        <v>193</v>
      </c>
      <c r="B47" s="204"/>
      <c r="C47" s="204"/>
      <c r="D47" s="204" t="s">
        <v>194</v>
      </c>
      <c r="E47" s="193">
        <v>0</v>
      </c>
      <c r="F47" s="193">
        <v>0</v>
      </c>
      <c r="G47" s="193">
        <v>0</v>
      </c>
      <c r="H47" s="193">
        <v>0.08</v>
      </c>
      <c r="I47" s="193"/>
      <c r="J47" s="193">
        <v>0.08</v>
      </c>
      <c r="K47" s="193">
        <v>0.08</v>
      </c>
      <c r="L47" s="193"/>
      <c r="M47" s="193"/>
      <c r="N47" s="193"/>
      <c r="O47" s="193">
        <v>0.08</v>
      </c>
      <c r="P47" s="193">
        <f t="shared" si="1"/>
        <v>0</v>
      </c>
      <c r="Q47" s="193">
        <v>0</v>
      </c>
      <c r="R47" s="193">
        <v>0</v>
      </c>
      <c r="S47" s="193">
        <v>0</v>
      </c>
      <c r="T47" s="193">
        <v>0</v>
      </c>
    </row>
    <row r="48" ht="19.5" customHeight="1" spans="1:20">
      <c r="A48" s="204" t="s">
        <v>195</v>
      </c>
      <c r="B48" s="204"/>
      <c r="C48" s="204"/>
      <c r="D48" s="204" t="s">
        <v>196</v>
      </c>
      <c r="E48" s="193">
        <v>14.38</v>
      </c>
      <c r="F48" s="193">
        <v>0.67</v>
      </c>
      <c r="G48" s="193">
        <v>13.71</v>
      </c>
      <c r="H48" s="193">
        <v>491.91</v>
      </c>
      <c r="I48" s="193">
        <v>387.61</v>
      </c>
      <c r="J48" s="193">
        <v>104.3</v>
      </c>
      <c r="K48" s="193">
        <v>493.03</v>
      </c>
      <c r="L48" s="193">
        <v>387.48</v>
      </c>
      <c r="M48" s="193">
        <v>319.93</v>
      </c>
      <c r="N48" s="193">
        <v>67.55</v>
      </c>
      <c r="O48" s="193">
        <v>105.55</v>
      </c>
      <c r="P48" s="193">
        <f t="shared" si="1"/>
        <v>13.26</v>
      </c>
      <c r="Q48" s="193">
        <v>0.79</v>
      </c>
      <c r="R48" s="193">
        <v>12.47</v>
      </c>
      <c r="S48" s="193">
        <v>12.47</v>
      </c>
      <c r="T48" s="193">
        <v>0</v>
      </c>
    </row>
    <row r="49" ht="19.5" customHeight="1" spans="1:20">
      <c r="A49" s="204" t="s">
        <v>295</v>
      </c>
      <c r="B49" s="204"/>
      <c r="C49" s="204"/>
      <c r="D49" s="204" t="s">
        <v>259</v>
      </c>
      <c r="E49" s="193">
        <v>1.71</v>
      </c>
      <c r="F49" s="193">
        <v>0</v>
      </c>
      <c r="G49" s="193">
        <v>1.71</v>
      </c>
      <c r="H49" s="193"/>
      <c r="I49" s="193"/>
      <c r="J49" s="193"/>
      <c r="K49" s="193">
        <v>1.24</v>
      </c>
      <c r="L49" s="193"/>
      <c r="M49" s="193"/>
      <c r="N49" s="193"/>
      <c r="O49" s="193">
        <v>1.24</v>
      </c>
      <c r="P49" s="193">
        <f t="shared" si="1"/>
        <v>0.47</v>
      </c>
      <c r="Q49" s="193">
        <v>0</v>
      </c>
      <c r="R49" s="193">
        <v>0.47</v>
      </c>
      <c r="S49" s="193">
        <v>0.47</v>
      </c>
      <c r="T49" s="193">
        <v>0</v>
      </c>
    </row>
    <row r="50" ht="19.5" customHeight="1" spans="1:20">
      <c r="A50" s="204" t="s">
        <v>197</v>
      </c>
      <c r="B50" s="204"/>
      <c r="C50" s="204"/>
      <c r="D50" s="204" t="s">
        <v>198</v>
      </c>
      <c r="E50" s="193">
        <v>0</v>
      </c>
      <c r="F50" s="193"/>
      <c r="G50" s="193">
        <v>0</v>
      </c>
      <c r="H50" s="193">
        <v>208.27</v>
      </c>
      <c r="I50" s="193">
        <v>208.27</v>
      </c>
      <c r="J50" s="193"/>
      <c r="K50" s="193">
        <v>208.27</v>
      </c>
      <c r="L50" s="193">
        <v>208.27</v>
      </c>
      <c r="M50" s="193">
        <v>150.5</v>
      </c>
      <c r="N50" s="193">
        <v>57.77</v>
      </c>
      <c r="O50" s="193"/>
      <c r="P50" s="193">
        <f t="shared" si="1"/>
        <v>0</v>
      </c>
      <c r="Q50" s="193">
        <v>0</v>
      </c>
      <c r="R50" s="193">
        <v>0</v>
      </c>
      <c r="S50" s="193">
        <v>0</v>
      </c>
      <c r="T50" s="193">
        <v>0</v>
      </c>
    </row>
    <row r="51" ht="19.5" customHeight="1" spans="1:20">
      <c r="A51" s="204" t="s">
        <v>199</v>
      </c>
      <c r="B51" s="204"/>
      <c r="C51" s="204"/>
      <c r="D51" s="204" t="s">
        <v>200</v>
      </c>
      <c r="E51" s="193">
        <v>12.67</v>
      </c>
      <c r="F51" s="193">
        <v>0.67</v>
      </c>
      <c r="G51" s="194">
        <v>12</v>
      </c>
      <c r="H51" s="193">
        <v>283.64</v>
      </c>
      <c r="I51" s="193">
        <v>179.34</v>
      </c>
      <c r="J51" s="193">
        <v>104.3</v>
      </c>
      <c r="K51" s="193">
        <v>283.52</v>
      </c>
      <c r="L51" s="193">
        <v>179.21</v>
      </c>
      <c r="M51" s="193">
        <v>169.43</v>
      </c>
      <c r="N51" s="193">
        <v>9.78</v>
      </c>
      <c r="O51" s="193">
        <v>104.31</v>
      </c>
      <c r="P51" s="193">
        <f t="shared" si="1"/>
        <v>12.79</v>
      </c>
      <c r="Q51" s="193">
        <v>0.79</v>
      </c>
      <c r="R51" s="194">
        <v>12</v>
      </c>
      <c r="S51" s="194">
        <v>12</v>
      </c>
      <c r="T51" s="193">
        <v>0</v>
      </c>
    </row>
    <row r="52" ht="19.5" customHeight="1" spans="1:20">
      <c r="A52" s="204" t="s">
        <v>201</v>
      </c>
      <c r="B52" s="204"/>
      <c r="C52" s="204"/>
      <c r="D52" s="204" t="s">
        <v>202</v>
      </c>
      <c r="E52" s="194">
        <v>161.9</v>
      </c>
      <c r="F52" s="194">
        <v>161.9</v>
      </c>
      <c r="G52" s="193">
        <v>0</v>
      </c>
      <c r="H52" s="207">
        <v>16804.45</v>
      </c>
      <c r="I52" s="207">
        <v>15003.81</v>
      </c>
      <c r="J52" s="207">
        <v>1800.64</v>
      </c>
      <c r="K52" s="207">
        <v>16884.09</v>
      </c>
      <c r="L52" s="207">
        <v>15083.45</v>
      </c>
      <c r="M52" s="207">
        <v>15080.12</v>
      </c>
      <c r="N52" s="193">
        <v>3.33</v>
      </c>
      <c r="O52" s="207">
        <v>1800.64</v>
      </c>
      <c r="P52" s="193">
        <v>82.27</v>
      </c>
      <c r="Q52" s="193">
        <v>82.27</v>
      </c>
      <c r="R52" s="193">
        <v>0</v>
      </c>
      <c r="S52" s="193">
        <v>0</v>
      </c>
      <c r="T52" s="193">
        <v>0</v>
      </c>
    </row>
    <row r="53" ht="19.5" customHeight="1" spans="1:20">
      <c r="A53" s="204" t="s">
        <v>203</v>
      </c>
      <c r="B53" s="204"/>
      <c r="C53" s="204"/>
      <c r="D53" s="204" t="s">
        <v>204</v>
      </c>
      <c r="E53" s="194">
        <v>161.9</v>
      </c>
      <c r="F53" s="194">
        <v>161.9</v>
      </c>
      <c r="G53" s="193">
        <v>0</v>
      </c>
      <c r="H53" s="207">
        <v>16150.35</v>
      </c>
      <c r="I53" s="207">
        <v>14349.71</v>
      </c>
      <c r="J53" s="207">
        <v>1800.64</v>
      </c>
      <c r="K53" s="207">
        <v>16229.99</v>
      </c>
      <c r="L53" s="207">
        <v>14429.35</v>
      </c>
      <c r="M53" s="207">
        <v>14426.02</v>
      </c>
      <c r="N53" s="193">
        <v>3.33</v>
      </c>
      <c r="O53" s="207">
        <v>1800.64</v>
      </c>
      <c r="P53" s="193">
        <v>82.27</v>
      </c>
      <c r="Q53" s="193">
        <v>82.27</v>
      </c>
      <c r="R53" s="193">
        <v>0</v>
      </c>
      <c r="S53" s="193">
        <v>0</v>
      </c>
      <c r="T53" s="193">
        <v>0</v>
      </c>
    </row>
    <row r="54" ht="19.5" customHeight="1" spans="1:20">
      <c r="A54" s="204" t="s">
        <v>205</v>
      </c>
      <c r="B54" s="204"/>
      <c r="C54" s="204"/>
      <c r="D54" s="204" t="s">
        <v>206</v>
      </c>
      <c r="E54" s="193">
        <v>0</v>
      </c>
      <c r="F54" s="193">
        <v>0</v>
      </c>
      <c r="G54" s="193">
        <v>0</v>
      </c>
      <c r="H54" s="193">
        <v>115.11</v>
      </c>
      <c r="I54" s="193">
        <v>115.11</v>
      </c>
      <c r="J54" s="193"/>
      <c r="K54" s="193">
        <v>115.11</v>
      </c>
      <c r="L54" s="193">
        <v>115.11</v>
      </c>
      <c r="M54" s="193">
        <v>115.11</v>
      </c>
      <c r="N54" s="193">
        <v>0</v>
      </c>
      <c r="O54" s="193"/>
      <c r="P54" s="193">
        <f t="shared" si="1"/>
        <v>0</v>
      </c>
      <c r="Q54" s="193">
        <v>0</v>
      </c>
      <c r="R54" s="193">
        <v>0</v>
      </c>
      <c r="S54" s="193">
        <v>0</v>
      </c>
      <c r="T54" s="193">
        <v>0</v>
      </c>
    </row>
    <row r="55" ht="19.5" customHeight="1" spans="1:20">
      <c r="A55" s="204" t="s">
        <v>207</v>
      </c>
      <c r="B55" s="204"/>
      <c r="C55" s="204"/>
      <c r="D55" s="204" t="s">
        <v>208</v>
      </c>
      <c r="E55" s="193">
        <v>0.86</v>
      </c>
      <c r="F55" s="193">
        <v>0.86</v>
      </c>
      <c r="G55" s="193">
        <v>0</v>
      </c>
      <c r="H55" s="207">
        <v>5255.12</v>
      </c>
      <c r="I55" s="207">
        <v>5255.12</v>
      </c>
      <c r="J55" s="193">
        <v>0</v>
      </c>
      <c r="K55" s="207">
        <v>5255.12</v>
      </c>
      <c r="L55" s="207">
        <v>5255.12</v>
      </c>
      <c r="M55" s="207">
        <v>5251.79</v>
      </c>
      <c r="N55" s="193">
        <v>3.33</v>
      </c>
      <c r="O55" s="193"/>
      <c r="P55" s="193">
        <v>0.86</v>
      </c>
      <c r="Q55" s="193">
        <v>0.86</v>
      </c>
      <c r="R55" s="193">
        <v>0</v>
      </c>
      <c r="S55" s="193">
        <v>0</v>
      </c>
      <c r="T55" s="193">
        <v>0</v>
      </c>
    </row>
    <row r="56" ht="19.5" customHeight="1" spans="1:20">
      <c r="A56" s="204" t="s">
        <v>209</v>
      </c>
      <c r="B56" s="204"/>
      <c r="C56" s="204"/>
      <c r="D56" s="204" t="s">
        <v>210</v>
      </c>
      <c r="E56" s="193">
        <v>27.01</v>
      </c>
      <c r="F56" s="193">
        <v>27.01</v>
      </c>
      <c r="G56" s="193">
        <v>0</v>
      </c>
      <c r="H56" s="207">
        <v>7823.71</v>
      </c>
      <c r="I56" s="207">
        <v>7636.86</v>
      </c>
      <c r="J56" s="193">
        <v>186.85</v>
      </c>
      <c r="K56" s="207">
        <v>7816.5</v>
      </c>
      <c r="L56" s="207">
        <v>7629.65</v>
      </c>
      <c r="M56" s="207">
        <v>7629.65</v>
      </c>
      <c r="N56" s="193">
        <v>0</v>
      </c>
      <c r="O56" s="193">
        <v>186.86</v>
      </c>
      <c r="P56" s="193">
        <v>34.23</v>
      </c>
      <c r="Q56" s="193">
        <v>34.23</v>
      </c>
      <c r="R56" s="193">
        <v>0</v>
      </c>
      <c r="S56" s="193">
        <v>0</v>
      </c>
      <c r="T56" s="193">
        <v>0</v>
      </c>
    </row>
    <row r="57" ht="19.5" customHeight="1" spans="1:20">
      <c r="A57" s="204" t="s">
        <v>211</v>
      </c>
      <c r="B57" s="204"/>
      <c r="C57" s="204"/>
      <c r="D57" s="204" t="s">
        <v>212</v>
      </c>
      <c r="E57" s="193">
        <v>134.03</v>
      </c>
      <c r="F57" s="193">
        <v>134.03</v>
      </c>
      <c r="G57" s="193">
        <v>0</v>
      </c>
      <c r="H57" s="207">
        <v>1342.62</v>
      </c>
      <c r="I57" s="207">
        <v>1342.62</v>
      </c>
      <c r="J57" s="193">
        <v>0</v>
      </c>
      <c r="K57" s="207">
        <v>1429.47</v>
      </c>
      <c r="L57" s="207">
        <v>1429.47</v>
      </c>
      <c r="M57" s="207">
        <v>1429.47</v>
      </c>
      <c r="N57" s="193">
        <v>0</v>
      </c>
      <c r="O57" s="193"/>
      <c r="P57" s="193">
        <v>47.18</v>
      </c>
      <c r="Q57" s="193">
        <v>47.18</v>
      </c>
      <c r="R57" s="193">
        <v>0</v>
      </c>
      <c r="S57" s="193">
        <v>0</v>
      </c>
      <c r="T57" s="193">
        <v>0</v>
      </c>
    </row>
    <row r="58" ht="19.5" customHeight="1" spans="1:20">
      <c r="A58" s="204" t="s">
        <v>213</v>
      </c>
      <c r="B58" s="204"/>
      <c r="C58" s="204"/>
      <c r="D58" s="204" t="s">
        <v>214</v>
      </c>
      <c r="E58" s="193">
        <v>0</v>
      </c>
      <c r="F58" s="193">
        <v>0</v>
      </c>
      <c r="G58" s="193">
        <v>0</v>
      </c>
      <c r="H58" s="207">
        <v>1613.79</v>
      </c>
      <c r="I58" s="193">
        <v>0</v>
      </c>
      <c r="J58" s="207">
        <v>1613.79</v>
      </c>
      <c r="K58" s="207">
        <v>1613.79</v>
      </c>
      <c r="L58" s="193"/>
      <c r="M58" s="193"/>
      <c r="N58" s="193"/>
      <c r="O58" s="207">
        <v>1613.78</v>
      </c>
      <c r="P58" s="193">
        <f t="shared" si="1"/>
        <v>0</v>
      </c>
      <c r="Q58" s="193">
        <v>0</v>
      </c>
      <c r="R58" s="193">
        <v>0</v>
      </c>
      <c r="S58" s="193">
        <v>0</v>
      </c>
      <c r="T58" s="193">
        <v>0</v>
      </c>
    </row>
    <row r="59" ht="19.5" customHeight="1" spans="1:20">
      <c r="A59" s="204" t="s">
        <v>215</v>
      </c>
      <c r="B59" s="204"/>
      <c r="C59" s="204"/>
      <c r="D59" s="204" t="s">
        <v>216</v>
      </c>
      <c r="E59" s="193">
        <v>0</v>
      </c>
      <c r="F59" s="193">
        <v>0</v>
      </c>
      <c r="G59" s="193">
        <v>0</v>
      </c>
      <c r="H59" s="194">
        <v>654.1</v>
      </c>
      <c r="I59" s="194">
        <v>654.1</v>
      </c>
      <c r="J59" s="193">
        <v>0</v>
      </c>
      <c r="K59" s="194">
        <v>654.1</v>
      </c>
      <c r="L59" s="194">
        <v>654.1</v>
      </c>
      <c r="M59" s="194">
        <v>654.1</v>
      </c>
      <c r="N59" s="193">
        <v>0</v>
      </c>
      <c r="O59" s="193"/>
      <c r="P59" s="193">
        <f t="shared" si="1"/>
        <v>0</v>
      </c>
      <c r="Q59" s="193">
        <v>0</v>
      </c>
      <c r="R59" s="193">
        <v>0</v>
      </c>
      <c r="S59" s="193">
        <v>0</v>
      </c>
      <c r="T59" s="193">
        <v>0</v>
      </c>
    </row>
    <row r="60" ht="19.5" customHeight="1" spans="1:20">
      <c r="A60" s="204" t="s">
        <v>217</v>
      </c>
      <c r="B60" s="204"/>
      <c r="C60" s="204"/>
      <c r="D60" s="204" t="s">
        <v>218</v>
      </c>
      <c r="E60" s="193">
        <v>0</v>
      </c>
      <c r="F60" s="193">
        <v>0</v>
      </c>
      <c r="G60" s="193">
        <v>0</v>
      </c>
      <c r="H60" s="194">
        <v>654.1</v>
      </c>
      <c r="I60" s="194">
        <v>654.1</v>
      </c>
      <c r="J60" s="193">
        <v>0</v>
      </c>
      <c r="K60" s="194">
        <v>654.1</v>
      </c>
      <c r="L60" s="194">
        <v>654.1</v>
      </c>
      <c r="M60" s="194">
        <v>654.1</v>
      </c>
      <c r="N60" s="193">
        <v>0</v>
      </c>
      <c r="O60" s="193"/>
      <c r="P60" s="193">
        <f t="shared" si="1"/>
        <v>0</v>
      </c>
      <c r="Q60" s="193">
        <v>0</v>
      </c>
      <c r="R60" s="193">
        <v>0</v>
      </c>
      <c r="S60" s="193">
        <v>0</v>
      </c>
      <c r="T60" s="193">
        <v>0</v>
      </c>
    </row>
    <row r="61" ht="19.5" customHeight="1" spans="1:20">
      <c r="A61" s="204" t="s">
        <v>219</v>
      </c>
      <c r="B61" s="204"/>
      <c r="C61" s="204"/>
      <c r="D61" s="204" t="s">
        <v>220</v>
      </c>
      <c r="E61" s="193">
        <v>16.11</v>
      </c>
      <c r="F61" s="193">
        <v>16.11</v>
      </c>
      <c r="G61" s="193">
        <v>0</v>
      </c>
      <c r="H61" s="207">
        <v>7833.43</v>
      </c>
      <c r="I61" s="207">
        <v>7824.63</v>
      </c>
      <c r="J61" s="194">
        <v>8.8</v>
      </c>
      <c r="K61" s="207">
        <v>7819.64</v>
      </c>
      <c r="L61" s="207">
        <v>7810.84</v>
      </c>
      <c r="M61" s="207">
        <v>7810.84</v>
      </c>
      <c r="N61" s="193">
        <v>0</v>
      </c>
      <c r="O61" s="194">
        <v>8.8</v>
      </c>
      <c r="P61" s="194">
        <v>29.91</v>
      </c>
      <c r="Q61" s="194">
        <v>29.91</v>
      </c>
      <c r="R61" s="193">
        <v>0</v>
      </c>
      <c r="S61" s="193">
        <v>0</v>
      </c>
      <c r="T61" s="193">
        <v>0</v>
      </c>
    </row>
    <row r="62" ht="19.5" customHeight="1" spans="1:20">
      <c r="A62" s="204" t="s">
        <v>221</v>
      </c>
      <c r="B62" s="204"/>
      <c r="C62" s="204"/>
      <c r="D62" s="204" t="s">
        <v>222</v>
      </c>
      <c r="E62" s="193">
        <v>16.11</v>
      </c>
      <c r="F62" s="193">
        <v>16.11</v>
      </c>
      <c r="G62" s="193">
        <v>0</v>
      </c>
      <c r="H62" s="207">
        <v>7833.43</v>
      </c>
      <c r="I62" s="207">
        <v>7824.63</v>
      </c>
      <c r="J62" s="194">
        <v>8.8</v>
      </c>
      <c r="K62" s="207">
        <v>7819.64</v>
      </c>
      <c r="L62" s="207">
        <v>7810.84</v>
      </c>
      <c r="M62" s="207">
        <v>7810.84</v>
      </c>
      <c r="N62" s="193">
        <v>0</v>
      </c>
      <c r="O62" s="194">
        <v>8.8</v>
      </c>
      <c r="P62" s="194">
        <v>29.91</v>
      </c>
      <c r="Q62" s="194">
        <v>29.91</v>
      </c>
      <c r="R62" s="193">
        <v>0</v>
      </c>
      <c r="S62" s="193">
        <v>0</v>
      </c>
      <c r="T62" s="193">
        <v>0</v>
      </c>
    </row>
    <row r="63" ht="19.5" customHeight="1" spans="1:20">
      <c r="A63" s="204" t="s">
        <v>223</v>
      </c>
      <c r="B63" s="204"/>
      <c r="C63" s="204"/>
      <c r="D63" s="204" t="s">
        <v>224</v>
      </c>
      <c r="E63" s="193">
        <v>0</v>
      </c>
      <c r="F63" s="193">
        <v>0</v>
      </c>
      <c r="G63" s="193">
        <v>0</v>
      </c>
      <c r="H63" s="193">
        <v>30.57</v>
      </c>
      <c r="I63" s="193">
        <v>30.57</v>
      </c>
      <c r="J63" s="194"/>
      <c r="K63" s="193">
        <v>30.57</v>
      </c>
      <c r="L63" s="193">
        <v>30.57</v>
      </c>
      <c r="M63" s="193">
        <v>30.57</v>
      </c>
      <c r="N63" s="193">
        <v>0</v>
      </c>
      <c r="O63" s="194"/>
      <c r="P63" s="194">
        <f t="shared" si="1"/>
        <v>0</v>
      </c>
      <c r="Q63" s="193">
        <v>0</v>
      </c>
      <c r="R63" s="193">
        <v>0</v>
      </c>
      <c r="S63" s="193">
        <v>0</v>
      </c>
      <c r="T63" s="193">
        <v>0</v>
      </c>
    </row>
    <row r="64" ht="19.5" customHeight="1" spans="1:20">
      <c r="A64" s="204" t="s">
        <v>225</v>
      </c>
      <c r="B64" s="204"/>
      <c r="C64" s="204"/>
      <c r="D64" s="204" t="s">
        <v>226</v>
      </c>
      <c r="E64" s="193">
        <v>14.91</v>
      </c>
      <c r="F64" s="193">
        <v>14.91</v>
      </c>
      <c r="G64" s="193">
        <v>0</v>
      </c>
      <c r="H64" s="207">
        <v>4117.73</v>
      </c>
      <c r="I64" s="207">
        <v>4108.93</v>
      </c>
      <c r="J64" s="194">
        <v>8.8</v>
      </c>
      <c r="K64" s="207">
        <v>4105.74</v>
      </c>
      <c r="L64" s="207">
        <v>4096.94</v>
      </c>
      <c r="M64" s="207">
        <v>4096.94</v>
      </c>
      <c r="N64" s="193">
        <v>0</v>
      </c>
      <c r="O64" s="194">
        <v>8.8</v>
      </c>
      <c r="P64" s="194">
        <v>26.9</v>
      </c>
      <c r="Q64" s="194">
        <v>26.9</v>
      </c>
      <c r="R64" s="193">
        <v>0</v>
      </c>
      <c r="S64" s="193">
        <v>0</v>
      </c>
      <c r="T64" s="193">
        <v>0</v>
      </c>
    </row>
    <row r="65" ht="19.5" customHeight="1" spans="1:20">
      <c r="A65" s="204" t="s">
        <v>227</v>
      </c>
      <c r="B65" s="204"/>
      <c r="C65" s="204"/>
      <c r="D65" s="204" t="s">
        <v>228</v>
      </c>
      <c r="E65" s="194">
        <v>1.2</v>
      </c>
      <c r="F65" s="194">
        <v>1.2</v>
      </c>
      <c r="G65" s="193">
        <v>0</v>
      </c>
      <c r="H65" s="207">
        <v>3365.22</v>
      </c>
      <c r="I65" s="207">
        <v>3365.22</v>
      </c>
      <c r="J65" s="194">
        <v>0</v>
      </c>
      <c r="K65" s="207">
        <v>3364.82</v>
      </c>
      <c r="L65" s="207">
        <v>3364.82</v>
      </c>
      <c r="M65" s="207">
        <v>3364.82</v>
      </c>
      <c r="N65" s="193">
        <v>0</v>
      </c>
      <c r="O65" s="193"/>
      <c r="P65" s="194">
        <v>1.6</v>
      </c>
      <c r="Q65" s="194">
        <v>1.6</v>
      </c>
      <c r="R65" s="193">
        <v>0</v>
      </c>
      <c r="S65" s="193">
        <v>0</v>
      </c>
      <c r="T65" s="193">
        <v>0</v>
      </c>
    </row>
    <row r="66" ht="19.5" customHeight="1" spans="1:20">
      <c r="A66" s="204" t="s">
        <v>229</v>
      </c>
      <c r="B66" s="204"/>
      <c r="C66" s="204"/>
      <c r="D66" s="204" t="s">
        <v>230</v>
      </c>
      <c r="E66" s="193">
        <v>0</v>
      </c>
      <c r="F66" s="193">
        <v>0</v>
      </c>
      <c r="G66" s="193">
        <v>0</v>
      </c>
      <c r="H66" s="193">
        <v>319.91</v>
      </c>
      <c r="I66" s="193">
        <v>319.91</v>
      </c>
      <c r="J66" s="193">
        <v>0</v>
      </c>
      <c r="K66" s="193">
        <v>318.51</v>
      </c>
      <c r="L66" s="193">
        <v>318.51</v>
      </c>
      <c r="M66" s="193">
        <v>318.51</v>
      </c>
      <c r="N66" s="193">
        <v>0</v>
      </c>
      <c r="O66" s="193"/>
      <c r="P66" s="194">
        <v>1.41</v>
      </c>
      <c r="Q66" s="194">
        <v>1.41</v>
      </c>
      <c r="R66" s="193">
        <v>0</v>
      </c>
      <c r="S66" s="193">
        <v>0</v>
      </c>
      <c r="T66" s="193">
        <v>0</v>
      </c>
    </row>
    <row r="67" ht="19.5" customHeight="1" spans="1:20">
      <c r="A67" s="204" t="s">
        <v>296</v>
      </c>
      <c r="B67" s="204"/>
      <c r="C67" s="204"/>
      <c r="D67" s="204" t="s">
        <v>297</v>
      </c>
      <c r="E67" s="193">
        <v>0</v>
      </c>
      <c r="F67" s="193">
        <v>0</v>
      </c>
      <c r="G67" s="193">
        <v>0</v>
      </c>
      <c r="H67" s="193"/>
      <c r="I67" s="193"/>
      <c r="J67" s="193"/>
      <c r="K67" s="193"/>
      <c r="L67" s="193"/>
      <c r="M67" s="193"/>
      <c r="N67" s="193"/>
      <c r="O67" s="193"/>
      <c r="P67" s="193">
        <f t="shared" si="1"/>
        <v>0</v>
      </c>
      <c r="Q67" s="193">
        <v>0</v>
      </c>
      <c r="R67" s="193"/>
      <c r="S67" s="193"/>
      <c r="T67" s="193"/>
    </row>
    <row r="68" ht="19.5" customHeight="1" spans="1:20">
      <c r="A68" s="204" t="s">
        <v>298</v>
      </c>
      <c r="B68" s="204"/>
      <c r="C68" s="204"/>
      <c r="D68" s="204" t="s">
        <v>299</v>
      </c>
      <c r="E68" s="193">
        <v>0</v>
      </c>
      <c r="F68" s="193">
        <v>0</v>
      </c>
      <c r="G68" s="193">
        <v>0</v>
      </c>
      <c r="H68" s="193"/>
      <c r="I68" s="193"/>
      <c r="J68" s="193"/>
      <c r="K68" s="193"/>
      <c r="L68" s="193"/>
      <c r="M68" s="193"/>
      <c r="N68" s="193"/>
      <c r="O68" s="193"/>
      <c r="P68" s="193">
        <f t="shared" si="1"/>
        <v>0</v>
      </c>
      <c r="Q68" s="193">
        <v>0</v>
      </c>
      <c r="R68" s="193"/>
      <c r="S68" s="193"/>
      <c r="T68" s="193"/>
    </row>
    <row r="69" ht="19.5" customHeight="1" spans="1:20">
      <c r="A69" s="204" t="s">
        <v>300</v>
      </c>
      <c r="B69" s="204"/>
      <c r="C69" s="204"/>
      <c r="D69" s="204" t="s">
        <v>301</v>
      </c>
      <c r="E69" s="193">
        <v>0</v>
      </c>
      <c r="F69" s="193">
        <v>0</v>
      </c>
      <c r="G69" s="193">
        <v>0</v>
      </c>
      <c r="H69" s="193"/>
      <c r="I69" s="193"/>
      <c r="J69" s="193"/>
      <c r="K69" s="193"/>
      <c r="L69" s="193"/>
      <c r="M69" s="193"/>
      <c r="N69" s="193"/>
      <c r="O69" s="193"/>
      <c r="P69" s="193">
        <f t="shared" si="1"/>
        <v>0</v>
      </c>
      <c r="Q69" s="193">
        <v>0</v>
      </c>
      <c r="R69" s="193"/>
      <c r="S69" s="193"/>
      <c r="T69" s="193"/>
    </row>
    <row r="70" ht="19.5" customHeight="1" spans="1:20">
      <c r="A70" s="204" t="s">
        <v>302</v>
      </c>
      <c r="B70" s="204"/>
      <c r="C70" s="204"/>
      <c r="D70" s="204" t="s">
        <v>303</v>
      </c>
      <c r="E70" s="193">
        <v>0</v>
      </c>
      <c r="F70" s="193">
        <v>0</v>
      </c>
      <c r="G70" s="193">
        <v>0</v>
      </c>
      <c r="H70" s="193"/>
      <c r="I70" s="193"/>
      <c r="J70" s="193"/>
      <c r="K70" s="193"/>
      <c r="L70" s="193"/>
      <c r="M70" s="193"/>
      <c r="N70" s="193"/>
      <c r="O70" s="193"/>
      <c r="P70" s="193">
        <f t="shared" si="1"/>
        <v>0</v>
      </c>
      <c r="Q70" s="193">
        <v>0</v>
      </c>
      <c r="R70" s="193"/>
      <c r="S70" s="193"/>
      <c r="T70" s="193"/>
    </row>
    <row r="71" ht="19.5" customHeight="1" spans="1:20">
      <c r="A71" s="204" t="s">
        <v>231</v>
      </c>
      <c r="B71" s="204"/>
      <c r="C71" s="204"/>
      <c r="D71" s="204" t="s">
        <v>232</v>
      </c>
      <c r="E71" s="193">
        <v>2.56</v>
      </c>
      <c r="F71" s="193">
        <v>2.56</v>
      </c>
      <c r="G71" s="193">
        <v>0</v>
      </c>
      <c r="H71" s="207">
        <v>8220.7</v>
      </c>
      <c r="I71" s="207">
        <v>8220.7</v>
      </c>
      <c r="J71" s="193">
        <v>0</v>
      </c>
      <c r="K71" s="207">
        <v>8218.6</v>
      </c>
      <c r="L71" s="207">
        <v>8218.6</v>
      </c>
      <c r="M71" s="207">
        <v>8218.6</v>
      </c>
      <c r="N71" s="193">
        <v>0</v>
      </c>
      <c r="O71" s="193"/>
      <c r="P71" s="193">
        <v>4.65</v>
      </c>
      <c r="Q71" s="193">
        <v>4.65</v>
      </c>
      <c r="R71" s="193">
        <v>0</v>
      </c>
      <c r="S71" s="193">
        <v>0</v>
      </c>
      <c r="T71" s="193">
        <v>0</v>
      </c>
    </row>
    <row r="72" ht="19.5" customHeight="1" spans="1:20">
      <c r="A72" s="204" t="s">
        <v>233</v>
      </c>
      <c r="B72" s="204"/>
      <c r="C72" s="204"/>
      <c r="D72" s="204" t="s">
        <v>234</v>
      </c>
      <c r="E72" s="193">
        <v>2.56</v>
      </c>
      <c r="F72" s="193">
        <v>2.56</v>
      </c>
      <c r="G72" s="193">
        <v>0</v>
      </c>
      <c r="H72" s="207">
        <v>8220.7</v>
      </c>
      <c r="I72" s="207">
        <v>8220.7</v>
      </c>
      <c r="J72" s="193">
        <v>0</v>
      </c>
      <c r="K72" s="207">
        <v>8218.6</v>
      </c>
      <c r="L72" s="207">
        <v>8218.6</v>
      </c>
      <c r="M72" s="207">
        <v>8218.6</v>
      </c>
      <c r="N72" s="193">
        <v>0</v>
      </c>
      <c r="O72" s="193"/>
      <c r="P72" s="193">
        <v>4.65</v>
      </c>
      <c r="Q72" s="193">
        <v>4.65</v>
      </c>
      <c r="R72" s="193">
        <v>0</v>
      </c>
      <c r="S72" s="193">
        <v>0</v>
      </c>
      <c r="T72" s="193">
        <v>0</v>
      </c>
    </row>
    <row r="73" ht="19.5" customHeight="1" spans="1:20">
      <c r="A73" s="204" t="s">
        <v>235</v>
      </c>
      <c r="B73" s="204"/>
      <c r="C73" s="204"/>
      <c r="D73" s="204" t="s">
        <v>236</v>
      </c>
      <c r="E73" s="193">
        <v>2.56</v>
      </c>
      <c r="F73" s="193">
        <v>2.56</v>
      </c>
      <c r="G73" s="193">
        <v>0</v>
      </c>
      <c r="H73" s="207">
        <v>8220.7</v>
      </c>
      <c r="I73" s="207">
        <v>8220.7</v>
      </c>
      <c r="J73" s="193">
        <v>0</v>
      </c>
      <c r="K73" s="207">
        <v>8218.6</v>
      </c>
      <c r="L73" s="207">
        <v>8218.6</v>
      </c>
      <c r="M73" s="207">
        <v>8218.6</v>
      </c>
      <c r="N73" s="193">
        <v>0</v>
      </c>
      <c r="O73" s="193"/>
      <c r="P73" s="193">
        <v>4.65</v>
      </c>
      <c r="Q73" s="193">
        <v>4.65</v>
      </c>
      <c r="R73" s="193">
        <v>0</v>
      </c>
      <c r="S73" s="193">
        <v>0</v>
      </c>
      <c r="T73" s="193">
        <v>0</v>
      </c>
    </row>
    <row r="74" ht="19.5" customHeight="1" spans="1:20">
      <c r="A74" s="204" t="s">
        <v>237</v>
      </c>
      <c r="B74" s="204"/>
      <c r="C74" s="204"/>
      <c r="D74" s="204" t="s">
        <v>238</v>
      </c>
      <c r="E74" s="193">
        <v>0</v>
      </c>
      <c r="F74" s="193">
        <v>0</v>
      </c>
      <c r="G74" s="193">
        <v>0</v>
      </c>
      <c r="H74" s="194">
        <v>12</v>
      </c>
      <c r="I74" s="194"/>
      <c r="J74" s="194">
        <v>12</v>
      </c>
      <c r="K74" s="194">
        <v>12</v>
      </c>
      <c r="L74" s="194"/>
      <c r="M74" s="194"/>
      <c r="N74" s="194"/>
      <c r="O74" s="194">
        <v>12</v>
      </c>
      <c r="P74" s="193">
        <f>E74+H74-K74</f>
        <v>0</v>
      </c>
      <c r="Q74" s="193">
        <v>0</v>
      </c>
      <c r="R74" s="193">
        <v>0</v>
      </c>
      <c r="S74" s="193">
        <v>0</v>
      </c>
      <c r="T74" s="193">
        <v>0</v>
      </c>
    </row>
    <row r="75" ht="19.5" customHeight="1" spans="1:20">
      <c r="A75" s="204" t="s">
        <v>247</v>
      </c>
      <c r="B75" s="204"/>
      <c r="C75" s="204"/>
      <c r="D75" s="204" t="s">
        <v>238</v>
      </c>
      <c r="E75" s="193">
        <v>0</v>
      </c>
      <c r="F75" s="193">
        <v>0</v>
      </c>
      <c r="G75" s="193">
        <v>0</v>
      </c>
      <c r="H75" s="194">
        <v>12</v>
      </c>
      <c r="I75" s="194"/>
      <c r="J75" s="194">
        <v>12</v>
      </c>
      <c r="K75" s="194">
        <v>12</v>
      </c>
      <c r="L75" s="194"/>
      <c r="M75" s="194"/>
      <c r="N75" s="194"/>
      <c r="O75" s="194">
        <v>12</v>
      </c>
      <c r="P75" s="193">
        <f>E75+H75-K75</f>
        <v>0</v>
      </c>
      <c r="Q75" s="193">
        <v>0</v>
      </c>
      <c r="R75" s="193">
        <v>0</v>
      </c>
      <c r="S75" s="193">
        <v>0</v>
      </c>
      <c r="T75" s="193">
        <v>0</v>
      </c>
    </row>
    <row r="76" ht="19.5" customHeight="1" spans="1:20">
      <c r="A76" s="204" t="s">
        <v>248</v>
      </c>
      <c r="B76" s="204"/>
      <c r="C76" s="204"/>
      <c r="D76" s="204" t="s">
        <v>238</v>
      </c>
      <c r="E76" s="193">
        <v>0</v>
      </c>
      <c r="F76" s="193">
        <v>0</v>
      </c>
      <c r="G76" s="193">
        <v>0</v>
      </c>
      <c r="H76" s="194">
        <v>12</v>
      </c>
      <c r="I76" s="194"/>
      <c r="J76" s="194">
        <v>12</v>
      </c>
      <c r="K76" s="194">
        <v>12</v>
      </c>
      <c r="L76" s="194"/>
      <c r="M76" s="194"/>
      <c r="N76" s="194"/>
      <c r="O76" s="194">
        <v>12</v>
      </c>
      <c r="P76" s="193">
        <f>E76+H76-K76</f>
        <v>0</v>
      </c>
      <c r="Q76" s="193">
        <v>0</v>
      </c>
      <c r="R76" s="193">
        <v>0</v>
      </c>
      <c r="S76" s="193">
        <v>0</v>
      </c>
      <c r="T76" s="193">
        <v>0</v>
      </c>
    </row>
    <row r="77" ht="19.5" customHeight="1" spans="1:20">
      <c r="A77" s="204" t="s">
        <v>304</v>
      </c>
      <c r="B77" s="204"/>
      <c r="C77" s="204"/>
      <c r="D77" s="204"/>
      <c r="E77" s="204"/>
      <c r="F77" s="204"/>
      <c r="G77" s="204"/>
      <c r="H77" s="204"/>
      <c r="I77" s="204"/>
      <c r="J77" s="204"/>
      <c r="K77" s="204"/>
      <c r="L77" s="204"/>
      <c r="M77" s="204"/>
      <c r="N77" s="204"/>
      <c r="O77" s="204"/>
      <c r="P77" s="204"/>
      <c r="Q77" s="204"/>
      <c r="R77" s="204"/>
      <c r="S77" s="204"/>
      <c r="T77" s="204"/>
    </row>
  </sheetData>
  <mergeCells count="9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T7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showZeros="0" topLeftCell="A6" workbookViewId="0">
      <selection activeCell="I37" sqref="I37"/>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5:5">
      <c r="E1" s="203" t="s">
        <v>305</v>
      </c>
    </row>
    <row r="2" spans="9:9">
      <c r="I2" s="206" t="s">
        <v>306</v>
      </c>
    </row>
    <row r="3" spans="1:9">
      <c r="A3" s="206" t="s">
        <v>2</v>
      </c>
      <c r="I3" s="206" t="s">
        <v>3</v>
      </c>
    </row>
    <row r="4" ht="19.5" customHeight="1" spans="1:9">
      <c r="A4" s="197" t="s">
        <v>287</v>
      </c>
      <c r="B4" s="197"/>
      <c r="C4" s="197"/>
      <c r="D4" s="197" t="s">
        <v>286</v>
      </c>
      <c r="E4" s="197"/>
      <c r="F4" s="197"/>
      <c r="G4" s="197"/>
      <c r="H4" s="197"/>
      <c r="I4" s="197"/>
    </row>
    <row r="5" ht="19.5" customHeight="1" spans="1:9">
      <c r="A5" s="197" t="s">
        <v>307</v>
      </c>
      <c r="B5" s="197" t="s">
        <v>123</v>
      </c>
      <c r="C5" s="197" t="s">
        <v>8</v>
      </c>
      <c r="D5" s="197" t="s">
        <v>307</v>
      </c>
      <c r="E5" s="197" t="s">
        <v>123</v>
      </c>
      <c r="F5" s="197" t="s">
        <v>8</v>
      </c>
      <c r="G5" s="197" t="s">
        <v>307</v>
      </c>
      <c r="H5" s="197" t="s">
        <v>123</v>
      </c>
      <c r="I5" s="197" t="s">
        <v>8</v>
      </c>
    </row>
    <row r="6" ht="19.5" customHeight="1" spans="1:9">
      <c r="A6" s="197"/>
      <c r="B6" s="197"/>
      <c r="C6" s="197"/>
      <c r="D6" s="197"/>
      <c r="E6" s="197"/>
      <c r="F6" s="197"/>
      <c r="G6" s="197"/>
      <c r="H6" s="197"/>
      <c r="I6" s="197"/>
    </row>
    <row r="7" ht="19.5" customHeight="1" spans="1:9">
      <c r="A7" s="191" t="s">
        <v>308</v>
      </c>
      <c r="B7" s="191" t="s">
        <v>309</v>
      </c>
      <c r="C7" s="207">
        <v>97137.22</v>
      </c>
      <c r="D7" s="191">
        <v>302</v>
      </c>
      <c r="E7" s="191" t="s">
        <v>310</v>
      </c>
      <c r="F7" s="207">
        <v>2744.33</v>
      </c>
      <c r="G7" s="191">
        <v>310</v>
      </c>
      <c r="H7" s="191" t="s">
        <v>311</v>
      </c>
      <c r="I7" s="193">
        <v>2.79</v>
      </c>
    </row>
    <row r="8" ht="19.5" customHeight="1" spans="1:9">
      <c r="A8" s="191" t="s">
        <v>312</v>
      </c>
      <c r="B8" s="191" t="s">
        <v>313</v>
      </c>
      <c r="C8" s="207">
        <v>23863.02</v>
      </c>
      <c r="D8" s="191">
        <v>30201</v>
      </c>
      <c r="E8" s="191" t="s">
        <v>314</v>
      </c>
      <c r="F8" s="193">
        <v>418.25</v>
      </c>
      <c r="G8" s="191">
        <v>31001</v>
      </c>
      <c r="H8" s="191" t="s">
        <v>315</v>
      </c>
      <c r="I8" s="193">
        <v>0</v>
      </c>
    </row>
    <row r="9" ht="19.5" customHeight="1" spans="1:9">
      <c r="A9" s="191" t="s">
        <v>316</v>
      </c>
      <c r="B9" s="191" t="s">
        <v>317</v>
      </c>
      <c r="C9" s="207">
        <v>2688.82</v>
      </c>
      <c r="D9" s="191">
        <v>30202</v>
      </c>
      <c r="E9" s="191" t="s">
        <v>318</v>
      </c>
      <c r="F9" s="193">
        <v>3.28</v>
      </c>
      <c r="G9" s="191">
        <v>31002</v>
      </c>
      <c r="H9" s="191" t="s">
        <v>319</v>
      </c>
      <c r="I9" s="193">
        <v>2.79</v>
      </c>
    </row>
    <row r="10" ht="19.5" customHeight="1" spans="1:9">
      <c r="A10" s="191" t="s">
        <v>320</v>
      </c>
      <c r="B10" s="191" t="s">
        <v>321</v>
      </c>
      <c r="C10" s="207">
        <v>8970.05</v>
      </c>
      <c r="D10" s="191">
        <v>30203</v>
      </c>
      <c r="E10" s="191" t="s">
        <v>322</v>
      </c>
      <c r="F10" s="193">
        <v>2.96</v>
      </c>
      <c r="G10" s="191">
        <v>31003</v>
      </c>
      <c r="H10" s="191" t="s">
        <v>323</v>
      </c>
      <c r="I10" s="193">
        <v>0</v>
      </c>
    </row>
    <row r="11" ht="19.5" customHeight="1" spans="1:9">
      <c r="A11" s="191" t="s">
        <v>324</v>
      </c>
      <c r="B11" s="191" t="s">
        <v>325</v>
      </c>
      <c r="C11" s="193">
        <v>0</v>
      </c>
      <c r="D11" s="191">
        <v>30204</v>
      </c>
      <c r="E11" s="191" t="s">
        <v>326</v>
      </c>
      <c r="F11" s="193">
        <v>0</v>
      </c>
      <c r="G11" s="191">
        <v>31005</v>
      </c>
      <c r="H11" s="191" t="s">
        <v>327</v>
      </c>
      <c r="I11" s="193">
        <v>0</v>
      </c>
    </row>
    <row r="12" ht="19.5" customHeight="1" spans="1:9">
      <c r="A12" s="191" t="s">
        <v>328</v>
      </c>
      <c r="B12" s="191" t="s">
        <v>329</v>
      </c>
      <c r="C12" s="207">
        <v>35730.66</v>
      </c>
      <c r="D12" s="191">
        <v>30205</v>
      </c>
      <c r="E12" s="191" t="s">
        <v>330</v>
      </c>
      <c r="F12" s="193">
        <v>5.36</v>
      </c>
      <c r="G12" s="191">
        <v>31006</v>
      </c>
      <c r="H12" s="191" t="s">
        <v>331</v>
      </c>
      <c r="I12" s="193">
        <v>0</v>
      </c>
    </row>
    <row r="13" ht="19.5" customHeight="1" spans="1:9">
      <c r="A13" s="191" t="s">
        <v>332</v>
      </c>
      <c r="B13" s="191" t="s">
        <v>333</v>
      </c>
      <c r="C13" s="207">
        <v>7629.65</v>
      </c>
      <c r="D13" s="191">
        <v>30206</v>
      </c>
      <c r="E13" s="191" t="s">
        <v>334</v>
      </c>
      <c r="F13" s="193">
        <v>4.27</v>
      </c>
      <c r="G13" s="191">
        <v>31007</v>
      </c>
      <c r="H13" s="191" t="s">
        <v>335</v>
      </c>
      <c r="I13" s="193">
        <v>0</v>
      </c>
    </row>
    <row r="14" ht="19.5" customHeight="1" spans="1:9">
      <c r="A14" s="191" t="s">
        <v>336</v>
      </c>
      <c r="B14" s="191" t="s">
        <v>337</v>
      </c>
      <c r="C14" s="207">
        <v>1429.48</v>
      </c>
      <c r="D14" s="191">
        <v>30207</v>
      </c>
      <c r="E14" s="191" t="s">
        <v>338</v>
      </c>
      <c r="F14" s="193">
        <v>9.91</v>
      </c>
      <c r="G14" s="191">
        <v>31008</v>
      </c>
      <c r="H14" s="191" t="s">
        <v>339</v>
      </c>
      <c r="I14" s="193">
        <v>0</v>
      </c>
    </row>
    <row r="15" ht="19.5" customHeight="1" spans="1:9">
      <c r="A15" s="191" t="s">
        <v>340</v>
      </c>
      <c r="B15" s="191" t="s">
        <v>341</v>
      </c>
      <c r="C15" s="207">
        <v>4188.47</v>
      </c>
      <c r="D15" s="191">
        <v>30208</v>
      </c>
      <c r="E15" s="191" t="s">
        <v>342</v>
      </c>
      <c r="F15" s="193">
        <v>0</v>
      </c>
      <c r="G15" s="191">
        <v>31009</v>
      </c>
      <c r="H15" s="191" t="s">
        <v>343</v>
      </c>
      <c r="I15" s="193">
        <v>0</v>
      </c>
    </row>
    <row r="16" ht="19.5" customHeight="1" spans="1:9">
      <c r="A16" s="191" t="s">
        <v>344</v>
      </c>
      <c r="B16" s="191" t="s">
        <v>345</v>
      </c>
      <c r="C16" s="207">
        <v>3351.18</v>
      </c>
      <c r="D16" s="191">
        <v>30209</v>
      </c>
      <c r="E16" s="191" t="s">
        <v>346</v>
      </c>
      <c r="F16" s="193">
        <v>0.29</v>
      </c>
      <c r="G16" s="191">
        <v>31010</v>
      </c>
      <c r="H16" s="191" t="s">
        <v>347</v>
      </c>
      <c r="I16" s="193">
        <v>0</v>
      </c>
    </row>
    <row r="17" ht="19.5" customHeight="1" spans="1:9">
      <c r="A17" s="191" t="s">
        <v>348</v>
      </c>
      <c r="B17" s="191" t="s">
        <v>349</v>
      </c>
      <c r="C17" s="207">
        <v>1067.29</v>
      </c>
      <c r="D17" s="191">
        <v>30211</v>
      </c>
      <c r="E17" s="191" t="s">
        <v>350</v>
      </c>
      <c r="F17" s="193">
        <v>20.88</v>
      </c>
      <c r="G17" s="191">
        <v>31011</v>
      </c>
      <c r="H17" s="191" t="s">
        <v>351</v>
      </c>
      <c r="I17" s="193">
        <v>0</v>
      </c>
    </row>
    <row r="18" ht="19.5" customHeight="1" spans="1:9">
      <c r="A18" s="191" t="s">
        <v>352</v>
      </c>
      <c r="B18" s="191" t="s">
        <v>353</v>
      </c>
      <c r="C18" s="207">
        <v>8218.6</v>
      </c>
      <c r="D18" s="191">
        <v>30212</v>
      </c>
      <c r="E18" s="191" t="s">
        <v>354</v>
      </c>
      <c r="F18" s="193">
        <v>0</v>
      </c>
      <c r="G18" s="191">
        <v>31012</v>
      </c>
      <c r="H18" s="191" t="s">
        <v>355</v>
      </c>
      <c r="I18" s="193">
        <v>0</v>
      </c>
    </row>
    <row r="19" ht="19.5" customHeight="1" spans="1:9">
      <c r="A19" s="191" t="s">
        <v>356</v>
      </c>
      <c r="B19" s="191" t="s">
        <v>357</v>
      </c>
      <c r="C19" s="193">
        <v>0</v>
      </c>
      <c r="D19" s="191">
        <v>30213</v>
      </c>
      <c r="E19" s="191" t="s">
        <v>358</v>
      </c>
      <c r="F19" s="193">
        <v>18.82</v>
      </c>
      <c r="G19" s="191">
        <v>31013</v>
      </c>
      <c r="H19" s="191" t="s">
        <v>359</v>
      </c>
      <c r="I19" s="193">
        <v>0</v>
      </c>
    </row>
    <row r="20" ht="19.5" customHeight="1" spans="1:9">
      <c r="A20" s="191" t="s">
        <v>360</v>
      </c>
      <c r="B20" s="191" t="s">
        <v>361</v>
      </c>
      <c r="C20" s="193">
        <v>0</v>
      </c>
      <c r="D20" s="191">
        <v>30214</v>
      </c>
      <c r="E20" s="191" t="s">
        <v>362</v>
      </c>
      <c r="F20" s="193">
        <v>1.11</v>
      </c>
      <c r="G20" s="191">
        <v>31019</v>
      </c>
      <c r="H20" s="191" t="s">
        <v>363</v>
      </c>
      <c r="I20" s="193">
        <v>0</v>
      </c>
    </row>
    <row r="21" ht="19.5" customHeight="1" spans="1:9">
      <c r="A21" s="191" t="s">
        <v>364</v>
      </c>
      <c r="B21" s="191" t="s">
        <v>365</v>
      </c>
      <c r="C21" s="207">
        <v>6042.72</v>
      </c>
      <c r="D21" s="191">
        <v>30215</v>
      </c>
      <c r="E21" s="191" t="s">
        <v>366</v>
      </c>
      <c r="F21" s="193">
        <v>0</v>
      </c>
      <c r="G21" s="191">
        <v>31021</v>
      </c>
      <c r="H21" s="191" t="s">
        <v>367</v>
      </c>
      <c r="I21" s="193">
        <v>0</v>
      </c>
    </row>
    <row r="22" ht="19.5" customHeight="1" spans="1:9">
      <c r="A22" s="191" t="s">
        <v>368</v>
      </c>
      <c r="B22" s="191" t="s">
        <v>369</v>
      </c>
      <c r="C22" s="193">
        <v>155.43</v>
      </c>
      <c r="D22" s="191">
        <v>30216</v>
      </c>
      <c r="E22" s="191" t="s">
        <v>370</v>
      </c>
      <c r="F22" s="193">
        <v>5.29</v>
      </c>
      <c r="G22" s="191">
        <v>31022</v>
      </c>
      <c r="H22" s="191" t="s">
        <v>371</v>
      </c>
      <c r="I22" s="193">
        <v>0</v>
      </c>
    </row>
    <row r="23" ht="19.5" customHeight="1" spans="1:9">
      <c r="A23" s="191" t="s">
        <v>372</v>
      </c>
      <c r="B23" s="191" t="s">
        <v>373</v>
      </c>
      <c r="C23" s="193">
        <v>195.67</v>
      </c>
      <c r="D23" s="191">
        <v>30217</v>
      </c>
      <c r="E23" s="191" t="s">
        <v>374</v>
      </c>
      <c r="F23" s="193">
        <v>0.33</v>
      </c>
      <c r="G23" s="191">
        <v>31099</v>
      </c>
      <c r="H23" s="191" t="s">
        <v>375</v>
      </c>
      <c r="I23" s="193">
        <v>0</v>
      </c>
    </row>
    <row r="24" ht="19.5" customHeight="1" spans="1:9">
      <c r="A24" s="191" t="s">
        <v>376</v>
      </c>
      <c r="B24" s="191" t="s">
        <v>377</v>
      </c>
      <c r="C24" s="193">
        <v>0</v>
      </c>
      <c r="D24" s="191">
        <v>30218</v>
      </c>
      <c r="E24" s="191" t="s">
        <v>378</v>
      </c>
      <c r="F24" s="193">
        <v>0</v>
      </c>
      <c r="G24" s="191">
        <v>312</v>
      </c>
      <c r="H24" s="191" t="s">
        <v>379</v>
      </c>
      <c r="I24" s="193">
        <v>0</v>
      </c>
    </row>
    <row r="25" ht="19.5" customHeight="1" spans="1:9">
      <c r="A25" s="191" t="s">
        <v>380</v>
      </c>
      <c r="B25" s="191" t="s">
        <v>381</v>
      </c>
      <c r="C25" s="193">
        <v>603.32</v>
      </c>
      <c r="D25" s="191">
        <v>30224</v>
      </c>
      <c r="E25" s="191" t="s">
        <v>382</v>
      </c>
      <c r="F25" s="193">
        <v>0</v>
      </c>
      <c r="G25" s="191">
        <v>31201</v>
      </c>
      <c r="H25" s="191" t="s">
        <v>383</v>
      </c>
      <c r="I25" s="193">
        <v>0</v>
      </c>
    </row>
    <row r="26" ht="19.5" customHeight="1" spans="1:9">
      <c r="A26" s="191" t="s">
        <v>384</v>
      </c>
      <c r="B26" s="191" t="s">
        <v>385</v>
      </c>
      <c r="C26" s="207">
        <v>5059.97</v>
      </c>
      <c r="D26" s="191">
        <v>30225</v>
      </c>
      <c r="E26" s="191" t="s">
        <v>386</v>
      </c>
      <c r="F26" s="193">
        <v>0</v>
      </c>
      <c r="G26" s="191">
        <v>31203</v>
      </c>
      <c r="H26" s="191" t="s">
        <v>387</v>
      </c>
      <c r="I26" s="193">
        <v>0</v>
      </c>
    </row>
    <row r="27" ht="19.5" customHeight="1" spans="1:9">
      <c r="A27" s="191" t="s">
        <v>388</v>
      </c>
      <c r="B27" s="191" t="s">
        <v>389</v>
      </c>
      <c r="C27" s="193">
        <v>0</v>
      </c>
      <c r="D27" s="191">
        <v>30226</v>
      </c>
      <c r="E27" s="191" t="s">
        <v>390</v>
      </c>
      <c r="F27" s="194">
        <v>29.4</v>
      </c>
      <c r="G27" s="191">
        <v>31204</v>
      </c>
      <c r="H27" s="191" t="s">
        <v>391</v>
      </c>
      <c r="I27" s="193">
        <v>0</v>
      </c>
    </row>
    <row r="28" ht="19.5" customHeight="1" spans="1:9">
      <c r="A28" s="191" t="s">
        <v>392</v>
      </c>
      <c r="B28" s="191" t="s">
        <v>393</v>
      </c>
      <c r="C28" s="194">
        <v>4.4</v>
      </c>
      <c r="D28" s="191">
        <v>30227</v>
      </c>
      <c r="E28" s="191" t="s">
        <v>394</v>
      </c>
      <c r="F28" s="193">
        <v>4.14</v>
      </c>
      <c r="G28" s="191">
        <v>31205</v>
      </c>
      <c r="H28" s="191" t="s">
        <v>395</v>
      </c>
      <c r="I28" s="193">
        <v>0</v>
      </c>
    </row>
    <row r="29" ht="19.5" customHeight="1" spans="1:9">
      <c r="A29" s="191" t="s">
        <v>396</v>
      </c>
      <c r="B29" s="191" t="s">
        <v>397</v>
      </c>
      <c r="C29" s="194">
        <v>18.9</v>
      </c>
      <c r="D29" s="191">
        <v>30228</v>
      </c>
      <c r="E29" s="191" t="s">
        <v>398</v>
      </c>
      <c r="F29" s="193">
        <v>360.32</v>
      </c>
      <c r="G29" s="191">
        <v>31299</v>
      </c>
      <c r="H29" s="191" t="s">
        <v>399</v>
      </c>
      <c r="I29" s="193">
        <v>0</v>
      </c>
    </row>
    <row r="30" ht="19.5" customHeight="1" spans="1:9">
      <c r="A30" s="191" t="s">
        <v>400</v>
      </c>
      <c r="B30" s="191" t="s">
        <v>401</v>
      </c>
      <c r="C30" s="193">
        <v>0</v>
      </c>
      <c r="D30" s="191">
        <v>30229</v>
      </c>
      <c r="E30" s="191" t="s">
        <v>402</v>
      </c>
      <c r="F30" s="207">
        <v>1760.25</v>
      </c>
      <c r="G30" s="191">
        <v>399</v>
      </c>
      <c r="H30" s="191" t="s">
        <v>238</v>
      </c>
      <c r="I30" s="193">
        <v>0</v>
      </c>
    </row>
    <row r="31" ht="19.5" customHeight="1" spans="1:9">
      <c r="A31" s="191" t="s">
        <v>403</v>
      </c>
      <c r="B31" s="191" t="s">
        <v>404</v>
      </c>
      <c r="C31" s="193">
        <v>0</v>
      </c>
      <c r="D31" s="191">
        <v>30231</v>
      </c>
      <c r="E31" s="191" t="s">
        <v>405</v>
      </c>
      <c r="F31" s="194">
        <v>6.9</v>
      </c>
      <c r="G31" s="191">
        <v>39907</v>
      </c>
      <c r="H31" s="191" t="s">
        <v>406</v>
      </c>
      <c r="I31" s="193">
        <v>0</v>
      </c>
    </row>
    <row r="32" ht="19.5" customHeight="1" spans="1:9">
      <c r="A32" s="191" t="s">
        <v>407</v>
      </c>
      <c r="B32" s="191" t="s">
        <v>408</v>
      </c>
      <c r="C32" s="193">
        <v>0</v>
      </c>
      <c r="D32" s="191">
        <v>30239</v>
      </c>
      <c r="E32" s="191" t="s">
        <v>409</v>
      </c>
      <c r="F32" s="193">
        <v>28.49</v>
      </c>
      <c r="G32" s="191">
        <v>39908</v>
      </c>
      <c r="H32" s="191" t="s">
        <v>410</v>
      </c>
      <c r="I32" s="193">
        <v>0</v>
      </c>
    </row>
    <row r="33" ht="19.5" customHeight="1" spans="1:9">
      <c r="A33" s="191" t="s">
        <v>411</v>
      </c>
      <c r="B33" s="191" t="s">
        <v>412</v>
      </c>
      <c r="C33" s="193">
        <v>5.03</v>
      </c>
      <c r="D33" s="191">
        <v>30240</v>
      </c>
      <c r="E33" s="191" t="s">
        <v>413</v>
      </c>
      <c r="F33" s="193">
        <v>0</v>
      </c>
      <c r="G33" s="191">
        <v>39909</v>
      </c>
      <c r="H33" s="191" t="s">
        <v>414</v>
      </c>
      <c r="I33" s="193">
        <v>0</v>
      </c>
    </row>
    <row r="34" ht="19.5" customHeight="1" spans="1:9">
      <c r="A34" s="191"/>
      <c r="B34" s="191"/>
      <c r="C34" s="193"/>
      <c r="D34" s="191">
        <v>30299</v>
      </c>
      <c r="E34" s="191" t="s">
        <v>415</v>
      </c>
      <c r="F34" s="193">
        <v>64.08</v>
      </c>
      <c r="G34" s="191">
        <v>39910</v>
      </c>
      <c r="H34" s="191" t="s">
        <v>416</v>
      </c>
      <c r="I34" s="193">
        <v>0</v>
      </c>
    </row>
    <row r="35" ht="19.5" customHeight="1" spans="1:9">
      <c r="A35" s="191"/>
      <c r="B35" s="191"/>
      <c r="C35" s="193"/>
      <c r="D35" s="191">
        <v>307</v>
      </c>
      <c r="E35" s="191" t="s">
        <v>417</v>
      </c>
      <c r="F35" s="193">
        <v>0</v>
      </c>
      <c r="G35" s="191">
        <v>39999</v>
      </c>
      <c r="H35" s="191" t="s">
        <v>418</v>
      </c>
      <c r="I35" s="193">
        <v>0</v>
      </c>
    </row>
    <row r="36" ht="19.5" customHeight="1" spans="1:9">
      <c r="A36" s="191"/>
      <c r="B36" s="191"/>
      <c r="C36" s="193"/>
      <c r="D36" s="191">
        <v>30701</v>
      </c>
      <c r="E36" s="191" t="s">
        <v>419</v>
      </c>
      <c r="F36" s="193">
        <v>0</v>
      </c>
      <c r="G36" s="191"/>
      <c r="H36" s="191"/>
      <c r="I36" s="193"/>
    </row>
    <row r="37" ht="19.5" customHeight="1" spans="1:9">
      <c r="A37" s="191"/>
      <c r="B37" s="191"/>
      <c r="C37" s="193"/>
      <c r="D37" s="191">
        <v>30702</v>
      </c>
      <c r="E37" s="191" t="s">
        <v>420</v>
      </c>
      <c r="F37" s="193">
        <v>0</v>
      </c>
      <c r="G37" s="191"/>
      <c r="H37" s="191"/>
      <c r="I37" s="193"/>
    </row>
    <row r="38" ht="19.5" customHeight="1" spans="1:9">
      <c r="A38" s="191"/>
      <c r="B38" s="191"/>
      <c r="C38" s="193"/>
      <c r="D38" s="191">
        <v>30703</v>
      </c>
      <c r="E38" s="191" t="s">
        <v>421</v>
      </c>
      <c r="F38" s="193">
        <v>0</v>
      </c>
      <c r="G38" s="191"/>
      <c r="H38" s="191"/>
      <c r="I38" s="193"/>
    </row>
    <row r="39" ht="19.5" customHeight="1" spans="1:9">
      <c r="A39" s="191"/>
      <c r="B39" s="191"/>
      <c r="C39" s="193"/>
      <c r="D39" s="191">
        <v>30704</v>
      </c>
      <c r="E39" s="191" t="s">
        <v>422</v>
      </c>
      <c r="F39" s="193">
        <v>0</v>
      </c>
      <c r="G39" s="191"/>
      <c r="H39" s="191"/>
      <c r="I39" s="193"/>
    </row>
    <row r="40" ht="19.5" customHeight="1" spans="1:9">
      <c r="A40" s="190" t="s">
        <v>423</v>
      </c>
      <c r="B40" s="190"/>
      <c r="C40" s="207">
        <v>103179.94</v>
      </c>
      <c r="D40" s="190" t="s">
        <v>424</v>
      </c>
      <c r="E40" s="190"/>
      <c r="F40" s="190"/>
      <c r="G40" s="190"/>
      <c r="H40" s="190"/>
      <c r="I40" s="207">
        <v>2747.12</v>
      </c>
    </row>
    <row r="41" ht="19.5" customHeight="1" spans="1:9">
      <c r="A41" s="204" t="s">
        <v>425</v>
      </c>
      <c r="B41" s="204"/>
      <c r="C41" s="204"/>
      <c r="D41" s="204"/>
      <c r="E41" s="204"/>
      <c r="F41" s="204"/>
      <c r="G41" s="204"/>
      <c r="H41" s="204"/>
      <c r="I41" s="20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showZeros="0" topLeftCell="B9" workbookViewId="0">
      <selection activeCell="L33" sqref="L33"/>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205" t="s">
        <v>426</v>
      </c>
    </row>
    <row r="2" spans="12:12">
      <c r="L2" s="206" t="s">
        <v>427</v>
      </c>
    </row>
    <row r="3" spans="1:12">
      <c r="A3" s="206" t="s">
        <v>2</v>
      </c>
      <c r="L3" s="206" t="s">
        <v>3</v>
      </c>
    </row>
    <row r="4" ht="15" customHeight="1" spans="1:12">
      <c r="A4" s="190" t="s">
        <v>428</v>
      </c>
      <c r="B4" s="190"/>
      <c r="C4" s="190"/>
      <c r="D4" s="190"/>
      <c r="E4" s="190"/>
      <c r="F4" s="190"/>
      <c r="G4" s="190"/>
      <c r="H4" s="190"/>
      <c r="I4" s="190"/>
      <c r="J4" s="190"/>
      <c r="K4" s="190"/>
      <c r="L4" s="190"/>
    </row>
    <row r="5" ht="15" customHeight="1" spans="1:12">
      <c r="A5" s="190" t="s">
        <v>307</v>
      </c>
      <c r="B5" s="190" t="s">
        <v>123</v>
      </c>
      <c r="C5" s="190" t="s">
        <v>8</v>
      </c>
      <c r="D5" s="190" t="s">
        <v>307</v>
      </c>
      <c r="E5" s="190" t="s">
        <v>123</v>
      </c>
      <c r="F5" s="190" t="s">
        <v>8</v>
      </c>
      <c r="G5" s="190" t="s">
        <v>307</v>
      </c>
      <c r="H5" s="190" t="s">
        <v>123</v>
      </c>
      <c r="I5" s="190" t="s">
        <v>8</v>
      </c>
      <c r="J5" s="190" t="s">
        <v>307</v>
      </c>
      <c r="K5" s="190" t="s">
        <v>123</v>
      </c>
      <c r="L5" s="190" t="s">
        <v>8</v>
      </c>
    </row>
    <row r="6" ht="15" customHeight="1" spans="1:12">
      <c r="A6" s="191">
        <v>301</v>
      </c>
      <c r="B6" s="191" t="s">
        <v>309</v>
      </c>
      <c r="C6" s="193">
        <v>233.99</v>
      </c>
      <c r="D6" s="191">
        <v>302</v>
      </c>
      <c r="E6" s="191" t="s">
        <v>310</v>
      </c>
      <c r="F6" s="207">
        <v>41253.49</v>
      </c>
      <c r="G6" s="191">
        <v>309</v>
      </c>
      <c r="H6" s="191" t="s">
        <v>429</v>
      </c>
      <c r="I6" s="193">
        <v>400.76</v>
      </c>
      <c r="J6" s="191">
        <v>311</v>
      </c>
      <c r="K6" s="191" t="s">
        <v>430</v>
      </c>
      <c r="L6" s="193">
        <v>0</v>
      </c>
    </row>
    <row r="7" ht="15" customHeight="1" spans="1:12">
      <c r="A7" s="191">
        <v>30101</v>
      </c>
      <c r="B7" s="191" t="s">
        <v>313</v>
      </c>
      <c r="C7" s="193">
        <v>0</v>
      </c>
      <c r="D7" s="191">
        <v>30201</v>
      </c>
      <c r="E7" s="191" t="s">
        <v>314</v>
      </c>
      <c r="F7" s="207">
        <v>32084.72</v>
      </c>
      <c r="G7" s="191">
        <v>30901</v>
      </c>
      <c r="H7" s="191" t="s">
        <v>315</v>
      </c>
      <c r="I7" s="193">
        <v>0</v>
      </c>
      <c r="J7" s="191">
        <v>31101</v>
      </c>
      <c r="K7" s="191" t="s">
        <v>383</v>
      </c>
      <c r="L7" s="193">
        <v>0</v>
      </c>
    </row>
    <row r="8" ht="15" customHeight="1" spans="1:12">
      <c r="A8" s="191">
        <v>30102</v>
      </c>
      <c r="B8" s="191" t="s">
        <v>317</v>
      </c>
      <c r="C8" s="193">
        <v>0</v>
      </c>
      <c r="D8" s="191">
        <v>30202</v>
      </c>
      <c r="E8" s="191" t="s">
        <v>318</v>
      </c>
      <c r="F8" s="193">
        <v>58.47</v>
      </c>
      <c r="G8" s="191">
        <v>30902</v>
      </c>
      <c r="H8" s="191" t="s">
        <v>319</v>
      </c>
      <c r="I8" s="193">
        <v>0</v>
      </c>
      <c r="J8" s="191">
        <v>31199</v>
      </c>
      <c r="K8" s="191" t="s">
        <v>399</v>
      </c>
      <c r="L8" s="193">
        <v>0</v>
      </c>
    </row>
    <row r="9" ht="15" customHeight="1" spans="1:12">
      <c r="A9" s="191">
        <v>30103</v>
      </c>
      <c r="B9" s="191" t="s">
        <v>321</v>
      </c>
      <c r="C9" s="193">
        <v>29.26</v>
      </c>
      <c r="D9" s="191">
        <v>30203</v>
      </c>
      <c r="E9" s="191" t="s">
        <v>322</v>
      </c>
      <c r="F9" s="193">
        <v>0</v>
      </c>
      <c r="G9" s="191">
        <v>30903</v>
      </c>
      <c r="H9" s="191" t="s">
        <v>323</v>
      </c>
      <c r="I9" s="193">
        <v>0</v>
      </c>
      <c r="J9" s="191">
        <v>312</v>
      </c>
      <c r="K9" s="191" t="s">
        <v>379</v>
      </c>
      <c r="L9" s="193">
        <v>0</v>
      </c>
    </row>
    <row r="10" ht="15" customHeight="1" spans="1:12">
      <c r="A10" s="191">
        <v>30106</v>
      </c>
      <c r="B10" s="191" t="s">
        <v>325</v>
      </c>
      <c r="C10" s="193">
        <v>0</v>
      </c>
      <c r="D10" s="191">
        <v>30204</v>
      </c>
      <c r="E10" s="191" t="s">
        <v>326</v>
      </c>
      <c r="F10" s="193">
        <v>0.01</v>
      </c>
      <c r="G10" s="191">
        <v>30905</v>
      </c>
      <c r="H10" s="191" t="s">
        <v>327</v>
      </c>
      <c r="I10" s="193">
        <v>400.76</v>
      </c>
      <c r="J10" s="191">
        <v>31201</v>
      </c>
      <c r="K10" s="191" t="s">
        <v>383</v>
      </c>
      <c r="L10" s="193">
        <v>0</v>
      </c>
    </row>
    <row r="11" ht="15" customHeight="1" spans="1:12">
      <c r="A11" s="191">
        <v>30107</v>
      </c>
      <c r="B11" s="191" t="s">
        <v>329</v>
      </c>
      <c r="C11" s="193">
        <v>3.59</v>
      </c>
      <c r="D11" s="191">
        <v>30205</v>
      </c>
      <c r="E11" s="191" t="s">
        <v>330</v>
      </c>
      <c r="F11" s="193">
        <v>241.21</v>
      </c>
      <c r="G11" s="191">
        <v>30906</v>
      </c>
      <c r="H11" s="191" t="s">
        <v>331</v>
      </c>
      <c r="I11" s="193">
        <v>0</v>
      </c>
      <c r="J11" s="191">
        <v>31203</v>
      </c>
      <c r="K11" s="191" t="s">
        <v>387</v>
      </c>
      <c r="L11" s="193">
        <v>0</v>
      </c>
    </row>
    <row r="12" ht="15" customHeight="1" spans="1:12">
      <c r="A12" s="191">
        <v>30108</v>
      </c>
      <c r="B12" s="191" t="s">
        <v>333</v>
      </c>
      <c r="C12" s="193">
        <v>186.85</v>
      </c>
      <c r="D12" s="191">
        <v>30206</v>
      </c>
      <c r="E12" s="191" t="s">
        <v>334</v>
      </c>
      <c r="F12" s="193">
        <v>329.18</v>
      </c>
      <c r="G12" s="191">
        <v>30907</v>
      </c>
      <c r="H12" s="191" t="s">
        <v>335</v>
      </c>
      <c r="I12" s="193">
        <v>0</v>
      </c>
      <c r="J12" s="191">
        <v>31204</v>
      </c>
      <c r="K12" s="191" t="s">
        <v>391</v>
      </c>
      <c r="L12" s="193">
        <v>0</v>
      </c>
    </row>
    <row r="13" ht="15" customHeight="1" spans="1:12">
      <c r="A13" s="191">
        <v>30109</v>
      </c>
      <c r="B13" s="191" t="s">
        <v>337</v>
      </c>
      <c r="C13" s="193">
        <v>0</v>
      </c>
      <c r="D13" s="191">
        <v>30207</v>
      </c>
      <c r="E13" s="191" t="s">
        <v>338</v>
      </c>
      <c r="F13" s="193">
        <v>48.49</v>
      </c>
      <c r="G13" s="191">
        <v>30908</v>
      </c>
      <c r="H13" s="191" t="s">
        <v>339</v>
      </c>
      <c r="I13" s="193">
        <v>0</v>
      </c>
      <c r="J13" s="191">
        <v>31205</v>
      </c>
      <c r="K13" s="191" t="s">
        <v>395</v>
      </c>
      <c r="L13" s="193">
        <v>0</v>
      </c>
    </row>
    <row r="14" ht="15" customHeight="1" spans="1:12">
      <c r="A14" s="191">
        <v>30110</v>
      </c>
      <c r="B14" s="191" t="s">
        <v>341</v>
      </c>
      <c r="C14" s="193">
        <v>0.54</v>
      </c>
      <c r="D14" s="191">
        <v>30208</v>
      </c>
      <c r="E14" s="191" t="s">
        <v>342</v>
      </c>
      <c r="F14" s="193">
        <v>0</v>
      </c>
      <c r="G14" s="191">
        <v>30913</v>
      </c>
      <c r="H14" s="191" t="s">
        <v>359</v>
      </c>
      <c r="I14" s="193">
        <v>0</v>
      </c>
      <c r="J14" s="191">
        <v>31299</v>
      </c>
      <c r="K14" s="191" t="s">
        <v>399</v>
      </c>
      <c r="L14" s="193">
        <v>0</v>
      </c>
    </row>
    <row r="15" ht="15" customHeight="1" spans="1:12">
      <c r="A15" s="191">
        <v>30111</v>
      </c>
      <c r="B15" s="191" t="s">
        <v>345</v>
      </c>
      <c r="C15" s="193">
        <v>9.55</v>
      </c>
      <c r="D15" s="191">
        <v>30209</v>
      </c>
      <c r="E15" s="191" t="s">
        <v>346</v>
      </c>
      <c r="F15" s="193">
        <v>506.07</v>
      </c>
      <c r="G15" s="191">
        <v>30919</v>
      </c>
      <c r="H15" s="191" t="s">
        <v>363</v>
      </c>
      <c r="I15" s="193">
        <v>0</v>
      </c>
      <c r="J15" s="191">
        <v>313</v>
      </c>
      <c r="K15" s="191" t="s">
        <v>431</v>
      </c>
      <c r="L15" s="193">
        <v>0</v>
      </c>
    </row>
    <row r="16" ht="15" customHeight="1" spans="1:12">
      <c r="A16" s="191">
        <v>30112</v>
      </c>
      <c r="B16" s="191" t="s">
        <v>349</v>
      </c>
      <c r="C16" s="193">
        <v>0.02</v>
      </c>
      <c r="D16" s="191">
        <v>30211</v>
      </c>
      <c r="E16" s="191" t="s">
        <v>350</v>
      </c>
      <c r="F16" s="194">
        <v>120.4</v>
      </c>
      <c r="G16" s="191">
        <v>30921</v>
      </c>
      <c r="H16" s="191" t="s">
        <v>367</v>
      </c>
      <c r="I16" s="193">
        <v>0</v>
      </c>
      <c r="J16" s="191">
        <v>31302</v>
      </c>
      <c r="K16" s="191" t="s">
        <v>432</v>
      </c>
      <c r="L16" s="193">
        <v>0</v>
      </c>
    </row>
    <row r="17" ht="15" customHeight="1" spans="1:12">
      <c r="A17" s="191">
        <v>30113</v>
      </c>
      <c r="B17" s="191" t="s">
        <v>353</v>
      </c>
      <c r="C17" s="193">
        <v>4.18</v>
      </c>
      <c r="D17" s="191">
        <v>30212</v>
      </c>
      <c r="E17" s="191" t="s">
        <v>354</v>
      </c>
      <c r="F17" s="193">
        <v>0</v>
      </c>
      <c r="G17" s="191">
        <v>30922</v>
      </c>
      <c r="H17" s="191" t="s">
        <v>371</v>
      </c>
      <c r="I17" s="193">
        <v>0</v>
      </c>
      <c r="J17" s="191">
        <v>31303</v>
      </c>
      <c r="K17" s="191" t="s">
        <v>433</v>
      </c>
      <c r="L17" s="193">
        <v>0</v>
      </c>
    </row>
    <row r="18" ht="15" customHeight="1" spans="1:12">
      <c r="A18" s="191">
        <v>30114</v>
      </c>
      <c r="B18" s="191" t="s">
        <v>357</v>
      </c>
      <c r="C18" s="193">
        <v>0</v>
      </c>
      <c r="D18" s="191">
        <v>30213</v>
      </c>
      <c r="E18" s="191" t="s">
        <v>358</v>
      </c>
      <c r="F18" s="193">
        <v>489.63</v>
      </c>
      <c r="G18" s="191">
        <v>30999</v>
      </c>
      <c r="H18" s="191" t="s">
        <v>434</v>
      </c>
      <c r="I18" s="193">
        <v>0</v>
      </c>
      <c r="J18" s="191">
        <v>31304</v>
      </c>
      <c r="K18" s="191" t="s">
        <v>435</v>
      </c>
      <c r="L18" s="193">
        <v>0</v>
      </c>
    </row>
    <row r="19" ht="15" customHeight="1" spans="1:12">
      <c r="A19" s="191">
        <v>30199</v>
      </c>
      <c r="B19" s="191" t="s">
        <v>361</v>
      </c>
      <c r="C19" s="193">
        <v>0</v>
      </c>
      <c r="D19" s="191">
        <v>30214</v>
      </c>
      <c r="E19" s="191" t="s">
        <v>362</v>
      </c>
      <c r="F19" s="193">
        <v>17.11</v>
      </c>
      <c r="G19" s="191">
        <v>310</v>
      </c>
      <c r="H19" s="191" t="s">
        <v>311</v>
      </c>
      <c r="I19" s="193">
        <v>995.45</v>
      </c>
      <c r="J19" s="191">
        <v>399</v>
      </c>
      <c r="K19" s="191" t="s">
        <v>238</v>
      </c>
      <c r="L19" s="193">
        <v>0</v>
      </c>
    </row>
    <row r="20" ht="15" customHeight="1" spans="1:12">
      <c r="A20" s="191">
        <v>303</v>
      </c>
      <c r="B20" s="191" t="s">
        <v>365</v>
      </c>
      <c r="C20" s="207">
        <v>1378.57</v>
      </c>
      <c r="D20" s="191">
        <v>30215</v>
      </c>
      <c r="E20" s="191" t="s">
        <v>366</v>
      </c>
      <c r="F20" s="194">
        <v>0.8</v>
      </c>
      <c r="G20" s="191">
        <v>31001</v>
      </c>
      <c r="H20" s="191" t="s">
        <v>315</v>
      </c>
      <c r="I20" s="193">
        <v>0</v>
      </c>
      <c r="J20" s="191">
        <v>39907</v>
      </c>
      <c r="K20" s="191" t="s">
        <v>406</v>
      </c>
      <c r="L20" s="193">
        <v>0</v>
      </c>
    </row>
    <row r="21" ht="15" customHeight="1" spans="1:12">
      <c r="A21" s="191">
        <v>30301</v>
      </c>
      <c r="B21" s="191" t="s">
        <v>369</v>
      </c>
      <c r="C21" s="193">
        <v>0</v>
      </c>
      <c r="D21" s="191">
        <v>30216</v>
      </c>
      <c r="E21" s="191" t="s">
        <v>370</v>
      </c>
      <c r="F21" s="193">
        <v>100.12</v>
      </c>
      <c r="G21" s="191">
        <v>31002</v>
      </c>
      <c r="H21" s="191" t="s">
        <v>319</v>
      </c>
      <c r="I21" s="193">
        <v>306.14</v>
      </c>
      <c r="J21" s="191">
        <v>39908</v>
      </c>
      <c r="K21" s="191" t="s">
        <v>410</v>
      </c>
      <c r="L21" s="193">
        <v>0</v>
      </c>
    </row>
    <row r="22" ht="15" customHeight="1" spans="1:12">
      <c r="A22" s="191">
        <v>30302</v>
      </c>
      <c r="B22" s="191" t="s">
        <v>373</v>
      </c>
      <c r="C22" s="193">
        <v>577.86</v>
      </c>
      <c r="D22" s="191">
        <v>30217</v>
      </c>
      <c r="E22" s="191" t="s">
        <v>374</v>
      </c>
      <c r="F22" s="193">
        <v>0</v>
      </c>
      <c r="G22" s="191">
        <v>31003</v>
      </c>
      <c r="H22" s="191" t="s">
        <v>323</v>
      </c>
      <c r="I22" s="193">
        <v>588.44</v>
      </c>
      <c r="J22" s="191">
        <v>39909</v>
      </c>
      <c r="K22" s="191" t="s">
        <v>414</v>
      </c>
      <c r="L22" s="193">
        <v>0</v>
      </c>
    </row>
    <row r="23" ht="15" customHeight="1" spans="1:12">
      <c r="A23" s="191">
        <v>30303</v>
      </c>
      <c r="B23" s="191" t="s">
        <v>377</v>
      </c>
      <c r="C23" s="193">
        <v>0</v>
      </c>
      <c r="D23" s="191">
        <v>30218</v>
      </c>
      <c r="E23" s="191" t="s">
        <v>378</v>
      </c>
      <c r="F23" s="193">
        <v>9.09</v>
      </c>
      <c r="G23" s="191">
        <v>31005</v>
      </c>
      <c r="H23" s="191" t="s">
        <v>327</v>
      </c>
      <c r="I23" s="193">
        <v>0</v>
      </c>
      <c r="J23" s="191">
        <v>39910</v>
      </c>
      <c r="K23" s="191" t="s">
        <v>416</v>
      </c>
      <c r="L23" s="193">
        <v>0</v>
      </c>
    </row>
    <row r="24" ht="15" customHeight="1" spans="1:12">
      <c r="A24" s="191">
        <v>30304</v>
      </c>
      <c r="B24" s="191" t="s">
        <v>381</v>
      </c>
      <c r="C24" s="193">
        <v>0</v>
      </c>
      <c r="D24" s="191">
        <v>30224</v>
      </c>
      <c r="E24" s="191" t="s">
        <v>382</v>
      </c>
      <c r="F24" s="193">
        <v>0</v>
      </c>
      <c r="G24" s="191">
        <v>31006</v>
      </c>
      <c r="H24" s="191" t="s">
        <v>331</v>
      </c>
      <c r="I24" s="193">
        <v>52.75</v>
      </c>
      <c r="J24" s="191">
        <v>39999</v>
      </c>
      <c r="K24" s="191" t="s">
        <v>418</v>
      </c>
      <c r="L24" s="193">
        <v>0</v>
      </c>
    </row>
    <row r="25" ht="15" customHeight="1" spans="1:12">
      <c r="A25" s="191">
        <v>30305</v>
      </c>
      <c r="B25" s="191" t="s">
        <v>385</v>
      </c>
      <c r="C25" s="194">
        <v>577.9</v>
      </c>
      <c r="D25" s="191">
        <v>30225</v>
      </c>
      <c r="E25" s="191" t="s">
        <v>386</v>
      </c>
      <c r="F25" s="193">
        <v>0</v>
      </c>
      <c r="G25" s="191">
        <v>31007</v>
      </c>
      <c r="H25" s="191" t="s">
        <v>335</v>
      </c>
      <c r="I25" s="193">
        <v>39.72</v>
      </c>
      <c r="J25" s="191"/>
      <c r="K25" s="191"/>
      <c r="L25" s="192"/>
    </row>
    <row r="26" ht="15" customHeight="1" spans="1:12">
      <c r="A26" s="191">
        <v>30306</v>
      </c>
      <c r="B26" s="191" t="s">
        <v>389</v>
      </c>
      <c r="C26" s="193">
        <v>0</v>
      </c>
      <c r="D26" s="191">
        <v>30226</v>
      </c>
      <c r="E26" s="191" t="s">
        <v>390</v>
      </c>
      <c r="F26" s="207">
        <v>7050.36</v>
      </c>
      <c r="G26" s="191">
        <v>31008</v>
      </c>
      <c r="H26" s="191" t="s">
        <v>339</v>
      </c>
      <c r="I26" s="193">
        <v>0</v>
      </c>
      <c r="J26" s="191"/>
      <c r="K26" s="191"/>
      <c r="L26" s="192"/>
    </row>
    <row r="27" ht="15" customHeight="1" spans="1:12">
      <c r="A27" s="191">
        <v>30307</v>
      </c>
      <c r="B27" s="191" t="s">
        <v>393</v>
      </c>
      <c r="C27" s="194">
        <v>8.8</v>
      </c>
      <c r="D27" s="191">
        <v>30227</v>
      </c>
      <c r="E27" s="191" t="s">
        <v>394</v>
      </c>
      <c r="F27" s="193">
        <v>161.67</v>
      </c>
      <c r="G27" s="191">
        <v>31009</v>
      </c>
      <c r="H27" s="191" t="s">
        <v>343</v>
      </c>
      <c r="I27" s="193">
        <v>0</v>
      </c>
      <c r="J27" s="191"/>
      <c r="K27" s="191"/>
      <c r="L27" s="192"/>
    </row>
    <row r="28" ht="15" customHeight="1" spans="1:12">
      <c r="A28" s="191">
        <v>30308</v>
      </c>
      <c r="B28" s="191" t="s">
        <v>397</v>
      </c>
      <c r="C28" s="193">
        <v>212.01</v>
      </c>
      <c r="D28" s="191">
        <v>30228</v>
      </c>
      <c r="E28" s="191" t="s">
        <v>398</v>
      </c>
      <c r="F28" s="193">
        <v>0</v>
      </c>
      <c r="G28" s="191">
        <v>31010</v>
      </c>
      <c r="H28" s="191" t="s">
        <v>347</v>
      </c>
      <c r="I28" s="193">
        <v>0</v>
      </c>
      <c r="J28" s="191"/>
      <c r="K28" s="191"/>
      <c r="L28" s="192"/>
    </row>
    <row r="29" ht="15" customHeight="1" spans="1:12">
      <c r="A29" s="191">
        <v>30309</v>
      </c>
      <c r="B29" s="191" t="s">
        <v>401</v>
      </c>
      <c r="C29" s="193">
        <v>0</v>
      </c>
      <c r="D29" s="191">
        <v>30229</v>
      </c>
      <c r="E29" s="191" t="s">
        <v>402</v>
      </c>
      <c r="F29" s="193">
        <v>16.54</v>
      </c>
      <c r="G29" s="191">
        <v>31011</v>
      </c>
      <c r="H29" s="191" t="s">
        <v>351</v>
      </c>
      <c r="I29" s="193">
        <v>0</v>
      </c>
      <c r="J29" s="191"/>
      <c r="K29" s="191"/>
      <c r="L29" s="192"/>
    </row>
    <row r="30" ht="15" customHeight="1" spans="1:12">
      <c r="A30" s="191">
        <v>30310</v>
      </c>
      <c r="B30" s="191" t="s">
        <v>404</v>
      </c>
      <c r="C30" s="193">
        <v>0</v>
      </c>
      <c r="D30" s="191">
        <v>30231</v>
      </c>
      <c r="E30" s="191" t="s">
        <v>405</v>
      </c>
      <c r="F30" s="193">
        <v>0.61</v>
      </c>
      <c r="G30" s="191">
        <v>31012</v>
      </c>
      <c r="H30" s="191" t="s">
        <v>355</v>
      </c>
      <c r="I30" s="193">
        <v>0</v>
      </c>
      <c r="J30" s="191"/>
      <c r="K30" s="191"/>
      <c r="L30" s="192"/>
    </row>
    <row r="31" ht="15" customHeight="1" spans="1:12">
      <c r="A31" s="191">
        <v>30311</v>
      </c>
      <c r="B31" s="191" t="s">
        <v>408</v>
      </c>
      <c r="C31" s="193">
        <v>0</v>
      </c>
      <c r="D31" s="191">
        <v>30239</v>
      </c>
      <c r="E31" s="191" t="s">
        <v>409</v>
      </c>
      <c r="F31" s="193">
        <v>1.33</v>
      </c>
      <c r="G31" s="191">
        <v>31013</v>
      </c>
      <c r="H31" s="191" t="s">
        <v>359</v>
      </c>
      <c r="I31" s="193">
        <v>0</v>
      </c>
      <c r="J31" s="191"/>
      <c r="K31" s="191"/>
      <c r="L31" s="192"/>
    </row>
    <row r="32" ht="15" customHeight="1" spans="1:12">
      <c r="A32" s="191">
        <v>30399</v>
      </c>
      <c r="B32" s="191" t="s">
        <v>436</v>
      </c>
      <c r="C32" s="194">
        <v>2</v>
      </c>
      <c r="D32" s="191">
        <v>30240</v>
      </c>
      <c r="E32" s="191" t="s">
        <v>413</v>
      </c>
      <c r="F32" s="193">
        <v>0</v>
      </c>
      <c r="G32" s="191">
        <v>31019</v>
      </c>
      <c r="H32" s="191" t="s">
        <v>363</v>
      </c>
      <c r="I32" s="193">
        <v>0</v>
      </c>
      <c r="J32" s="191"/>
      <c r="K32" s="191"/>
      <c r="L32" s="192"/>
    </row>
    <row r="33" ht="15" customHeight="1" spans="1:12">
      <c r="A33" s="191"/>
      <c r="B33" s="191"/>
      <c r="C33" s="192"/>
      <c r="D33" s="191">
        <v>30299</v>
      </c>
      <c r="E33" s="191" t="s">
        <v>415</v>
      </c>
      <c r="F33" s="193">
        <v>17.68</v>
      </c>
      <c r="G33" s="191">
        <v>31021</v>
      </c>
      <c r="H33" s="191" t="s">
        <v>367</v>
      </c>
      <c r="I33" s="193">
        <v>0</v>
      </c>
      <c r="J33" s="191"/>
      <c r="K33" s="191"/>
      <c r="L33" s="192"/>
    </row>
    <row r="34" ht="15" customHeight="1" spans="1:12">
      <c r="A34" s="191"/>
      <c r="B34" s="191"/>
      <c r="C34" s="192"/>
      <c r="D34" s="191">
        <v>307</v>
      </c>
      <c r="E34" s="191" t="s">
        <v>417</v>
      </c>
      <c r="F34" s="193">
        <v>0</v>
      </c>
      <c r="G34" s="191">
        <v>31022</v>
      </c>
      <c r="H34" s="191" t="s">
        <v>371</v>
      </c>
      <c r="I34" s="193">
        <v>0</v>
      </c>
      <c r="J34" s="191"/>
      <c r="K34" s="191"/>
      <c r="L34" s="192"/>
    </row>
    <row r="35" ht="15" customHeight="1" spans="1:12">
      <c r="A35" s="191"/>
      <c r="B35" s="191"/>
      <c r="C35" s="192"/>
      <c r="D35" s="191">
        <v>30701</v>
      </c>
      <c r="E35" s="191" t="s">
        <v>419</v>
      </c>
      <c r="F35" s="193">
        <v>0</v>
      </c>
      <c r="G35" s="191">
        <v>31099</v>
      </c>
      <c r="H35" s="191" t="s">
        <v>375</v>
      </c>
      <c r="I35" s="194">
        <v>8.4</v>
      </c>
      <c r="J35" s="191"/>
      <c r="K35" s="191"/>
      <c r="L35" s="192"/>
    </row>
    <row r="36" ht="15" customHeight="1" spans="1:12">
      <c r="A36" s="191"/>
      <c r="B36" s="191"/>
      <c r="C36" s="192"/>
      <c r="D36" s="191">
        <v>30702</v>
      </c>
      <c r="E36" s="191" t="s">
        <v>420</v>
      </c>
      <c r="F36" s="193">
        <v>0</v>
      </c>
      <c r="G36" s="191"/>
      <c r="H36" s="191"/>
      <c r="I36" s="192"/>
      <c r="J36" s="191"/>
      <c r="K36" s="191"/>
      <c r="L36" s="192"/>
    </row>
    <row r="37" ht="15" customHeight="1" spans="1:12">
      <c r="A37" s="191"/>
      <c r="B37" s="191"/>
      <c r="C37" s="192"/>
      <c r="D37" s="191">
        <v>30703</v>
      </c>
      <c r="E37" s="191" t="s">
        <v>421</v>
      </c>
      <c r="F37" s="193">
        <v>0</v>
      </c>
      <c r="G37" s="191"/>
      <c r="H37" s="191"/>
      <c r="I37" s="192"/>
      <c r="J37" s="191"/>
      <c r="K37" s="191"/>
      <c r="L37" s="192"/>
    </row>
    <row r="38" ht="15" customHeight="1" spans="1:12">
      <c r="A38" s="191"/>
      <c r="B38" s="191"/>
      <c r="C38" s="192"/>
      <c r="D38" s="191">
        <v>30704</v>
      </c>
      <c r="E38" s="191" t="s">
        <v>422</v>
      </c>
      <c r="F38" s="193">
        <v>0</v>
      </c>
      <c r="G38" s="191"/>
      <c r="H38" s="191"/>
      <c r="I38" s="192"/>
      <c r="J38" s="191"/>
      <c r="K38" s="191"/>
      <c r="L38" s="192"/>
    </row>
    <row r="39" ht="15" customHeight="1" spans="1:12">
      <c r="A39" s="191"/>
      <c r="B39" s="191" t="s">
        <v>423</v>
      </c>
      <c r="C39" s="192">
        <f>C6+C20</f>
        <v>1612.56</v>
      </c>
      <c r="D39" s="191"/>
      <c r="E39" s="208" t="s">
        <v>424</v>
      </c>
      <c r="F39" s="209"/>
      <c r="G39" s="209"/>
      <c r="H39" s="209"/>
      <c r="I39" s="209"/>
      <c r="J39" s="209"/>
      <c r="K39" s="210"/>
      <c r="L39" s="211">
        <f>F6+I6+I19</f>
        <v>42649.7</v>
      </c>
    </row>
    <row r="40" ht="15" customHeight="1" spans="1:12">
      <c r="A40" s="204" t="s">
        <v>437</v>
      </c>
      <c r="B40" s="204"/>
      <c r="C40" s="204"/>
      <c r="D40" s="204"/>
      <c r="E40" s="204"/>
      <c r="F40" s="204"/>
      <c r="G40" s="204"/>
      <c r="H40" s="204"/>
      <c r="I40" s="204"/>
      <c r="J40" s="204"/>
      <c r="K40" s="204"/>
      <c r="L40" s="204"/>
    </row>
  </sheetData>
  <mergeCells count="3">
    <mergeCell ref="A4:L4"/>
    <mergeCell ref="E39:K39"/>
    <mergeCell ref="A40:L4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showZeros="0" workbookViewId="0">
      <pane xSplit="4" ySplit="9" topLeftCell="E10" activePane="bottomRight" state="frozen"/>
      <selection/>
      <selection pane="topRight"/>
      <selection pane="bottomLeft"/>
      <selection pane="bottomRight" activeCell="I14" sqref="I14"/>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03" t="s">
        <v>438</v>
      </c>
    </row>
    <row r="2" ht="14.25" spans="20:20">
      <c r="T2" s="189" t="s">
        <v>439</v>
      </c>
    </row>
    <row r="3" ht="14.25" spans="1:20">
      <c r="A3" s="189" t="s">
        <v>2</v>
      </c>
      <c r="T3" s="189" t="s">
        <v>3</v>
      </c>
    </row>
    <row r="4" ht="19.5" customHeight="1" spans="1:20">
      <c r="A4" s="197" t="s">
        <v>6</v>
      </c>
      <c r="B4" s="197"/>
      <c r="C4" s="197"/>
      <c r="D4" s="197"/>
      <c r="E4" s="197" t="s">
        <v>281</v>
      </c>
      <c r="F4" s="197"/>
      <c r="G4" s="197"/>
      <c r="H4" s="197" t="s">
        <v>282</v>
      </c>
      <c r="I4" s="197"/>
      <c r="J4" s="197"/>
      <c r="K4" s="197" t="s">
        <v>283</v>
      </c>
      <c r="L4" s="197"/>
      <c r="M4" s="197"/>
      <c r="N4" s="197"/>
      <c r="O4" s="197"/>
      <c r="P4" s="197" t="s">
        <v>107</v>
      </c>
      <c r="Q4" s="197"/>
      <c r="R4" s="197"/>
      <c r="S4" s="197"/>
      <c r="T4" s="197"/>
    </row>
    <row r="5" ht="19.5" customHeight="1" spans="1:20">
      <c r="A5" s="197" t="s">
        <v>122</v>
      </c>
      <c r="B5" s="197"/>
      <c r="C5" s="197"/>
      <c r="D5" s="197" t="s">
        <v>123</v>
      </c>
      <c r="E5" s="197" t="s">
        <v>129</v>
      </c>
      <c r="F5" s="197" t="s">
        <v>284</v>
      </c>
      <c r="G5" s="197" t="s">
        <v>285</v>
      </c>
      <c r="H5" s="197" t="s">
        <v>129</v>
      </c>
      <c r="I5" s="197" t="s">
        <v>252</v>
      </c>
      <c r="J5" s="197" t="s">
        <v>253</v>
      </c>
      <c r="K5" s="197" t="s">
        <v>129</v>
      </c>
      <c r="L5" s="197" t="s">
        <v>252</v>
      </c>
      <c r="M5" s="197"/>
      <c r="N5" s="197" t="s">
        <v>252</v>
      </c>
      <c r="O5" s="197" t="s">
        <v>253</v>
      </c>
      <c r="P5" s="197" t="s">
        <v>129</v>
      </c>
      <c r="Q5" s="197" t="s">
        <v>284</v>
      </c>
      <c r="R5" s="197" t="s">
        <v>285</v>
      </c>
      <c r="S5" s="197" t="s">
        <v>285</v>
      </c>
      <c r="T5" s="197"/>
    </row>
    <row r="6" ht="19.5" customHeight="1" spans="1:20">
      <c r="A6" s="197"/>
      <c r="B6" s="197"/>
      <c r="C6" s="197"/>
      <c r="D6" s="197"/>
      <c r="E6" s="197"/>
      <c r="F6" s="197"/>
      <c r="G6" s="197" t="s">
        <v>124</v>
      </c>
      <c r="H6" s="197"/>
      <c r="I6" s="197"/>
      <c r="J6" s="197" t="s">
        <v>124</v>
      </c>
      <c r="K6" s="197"/>
      <c r="L6" s="197" t="s">
        <v>124</v>
      </c>
      <c r="M6" s="197" t="s">
        <v>287</v>
      </c>
      <c r="N6" s="197" t="s">
        <v>286</v>
      </c>
      <c r="O6" s="197" t="s">
        <v>124</v>
      </c>
      <c r="P6" s="197"/>
      <c r="Q6" s="197"/>
      <c r="R6" s="197" t="s">
        <v>124</v>
      </c>
      <c r="S6" s="197" t="s">
        <v>288</v>
      </c>
      <c r="T6" s="197" t="s">
        <v>289</v>
      </c>
    </row>
    <row r="7" ht="19.5" customHeight="1" spans="1:20">
      <c r="A7" s="197"/>
      <c r="B7" s="197"/>
      <c r="C7" s="197"/>
      <c r="D7" s="197"/>
      <c r="E7" s="197"/>
      <c r="F7" s="197"/>
      <c r="G7" s="197"/>
      <c r="H7" s="197"/>
      <c r="I7" s="197"/>
      <c r="J7" s="197"/>
      <c r="K7" s="197"/>
      <c r="L7" s="197"/>
      <c r="M7" s="197"/>
      <c r="N7" s="197"/>
      <c r="O7" s="197"/>
      <c r="P7" s="197"/>
      <c r="Q7" s="197"/>
      <c r="R7" s="197"/>
      <c r="S7" s="197"/>
      <c r="T7" s="197"/>
    </row>
    <row r="8" ht="19.5" customHeight="1" spans="1:20">
      <c r="A8" s="197" t="s">
        <v>126</v>
      </c>
      <c r="B8" s="197" t="s">
        <v>127</v>
      </c>
      <c r="C8" s="197" t="s">
        <v>128</v>
      </c>
      <c r="D8" s="197" t="s">
        <v>10</v>
      </c>
      <c r="E8" s="190">
        <v>1</v>
      </c>
      <c r="F8" s="190">
        <v>2</v>
      </c>
      <c r="G8" s="190">
        <v>3</v>
      </c>
      <c r="H8" s="190">
        <v>4</v>
      </c>
      <c r="I8" s="190">
        <v>5</v>
      </c>
      <c r="J8" s="190">
        <v>6</v>
      </c>
      <c r="K8" s="190">
        <v>7</v>
      </c>
      <c r="L8" s="190">
        <v>8</v>
      </c>
      <c r="M8" s="190">
        <v>9</v>
      </c>
      <c r="N8" s="190">
        <v>10</v>
      </c>
      <c r="O8" s="190">
        <v>11</v>
      </c>
      <c r="P8" s="190">
        <v>12</v>
      </c>
      <c r="Q8" s="190">
        <v>13</v>
      </c>
      <c r="R8" s="190">
        <v>14</v>
      </c>
      <c r="S8" s="190">
        <v>15</v>
      </c>
      <c r="T8" s="190">
        <v>16</v>
      </c>
    </row>
    <row r="9" ht="19.5" customHeight="1" spans="1:20">
      <c r="A9" s="197"/>
      <c r="B9" s="197"/>
      <c r="C9" s="197"/>
      <c r="D9" s="197" t="s">
        <v>129</v>
      </c>
      <c r="E9" s="193">
        <v>3.89</v>
      </c>
      <c r="F9" s="193">
        <v>0</v>
      </c>
      <c r="G9" s="193">
        <v>3.89</v>
      </c>
      <c r="H9" s="193">
        <v>285.52</v>
      </c>
      <c r="I9" s="193">
        <v>0</v>
      </c>
      <c r="J9" s="193">
        <v>285.52</v>
      </c>
      <c r="K9" s="193">
        <v>285.94</v>
      </c>
      <c r="L9" s="193"/>
      <c r="M9" s="193"/>
      <c r="N9" s="193"/>
      <c r="O9" s="193">
        <v>285.94</v>
      </c>
      <c r="P9" s="193">
        <v>3.47</v>
      </c>
      <c r="Q9" s="193">
        <v>0</v>
      </c>
      <c r="R9" s="193">
        <v>3.47</v>
      </c>
      <c r="S9" s="193">
        <v>3.47</v>
      </c>
      <c r="T9" s="193">
        <v>0</v>
      </c>
    </row>
    <row r="10" ht="19.5" customHeight="1" spans="1:20">
      <c r="A10" s="204">
        <v>229</v>
      </c>
      <c r="B10" s="204"/>
      <c r="C10" s="204"/>
      <c r="D10" s="204" t="s">
        <v>238</v>
      </c>
      <c r="E10" s="193">
        <v>3.89</v>
      </c>
      <c r="F10" s="193">
        <v>0</v>
      </c>
      <c r="G10" s="193">
        <v>3.89</v>
      </c>
      <c r="H10" s="193">
        <v>285.52</v>
      </c>
      <c r="I10" s="193">
        <v>0</v>
      </c>
      <c r="J10" s="193">
        <v>285.52</v>
      </c>
      <c r="K10" s="193">
        <v>285.94</v>
      </c>
      <c r="L10" s="193"/>
      <c r="M10" s="193"/>
      <c r="N10" s="193"/>
      <c r="O10" s="193">
        <v>285.94</v>
      </c>
      <c r="P10" s="193">
        <v>3.47</v>
      </c>
      <c r="Q10" s="193">
        <v>0</v>
      </c>
      <c r="R10" s="193">
        <v>3.47</v>
      </c>
      <c r="S10" s="193">
        <v>3.47</v>
      </c>
      <c r="T10" s="193">
        <v>0</v>
      </c>
    </row>
    <row r="11" ht="19.5" customHeight="1" spans="1:20">
      <c r="A11" s="204">
        <v>22960</v>
      </c>
      <c r="B11" s="204"/>
      <c r="C11" s="204"/>
      <c r="D11" s="204" t="s">
        <v>240</v>
      </c>
      <c r="E11" s="193">
        <v>3.89</v>
      </c>
      <c r="F11" s="193">
        <v>0</v>
      </c>
      <c r="G11" s="193">
        <v>3.89</v>
      </c>
      <c r="H11" s="193">
        <v>285.52</v>
      </c>
      <c r="I11" s="193">
        <v>0</v>
      </c>
      <c r="J11" s="193">
        <v>285.52</v>
      </c>
      <c r="K11" s="193">
        <v>285.94</v>
      </c>
      <c r="L11" s="193"/>
      <c r="M11" s="193"/>
      <c r="N11" s="193"/>
      <c r="O11" s="193">
        <v>285.94</v>
      </c>
      <c r="P11" s="193">
        <v>3.47</v>
      </c>
      <c r="Q11" s="193">
        <v>0</v>
      </c>
      <c r="R11" s="193">
        <v>3.47</v>
      </c>
      <c r="S11" s="193">
        <v>3.47</v>
      </c>
      <c r="T11" s="193">
        <v>0</v>
      </c>
    </row>
    <row r="12" ht="19.5" customHeight="1" spans="1:20">
      <c r="A12" s="204">
        <v>2296002</v>
      </c>
      <c r="B12" s="204"/>
      <c r="C12" s="204"/>
      <c r="D12" s="204" t="s">
        <v>242</v>
      </c>
      <c r="E12" s="193">
        <v>0</v>
      </c>
      <c r="F12" s="193">
        <v>0</v>
      </c>
      <c r="G12" s="193">
        <v>0</v>
      </c>
      <c r="H12" s="194">
        <v>15</v>
      </c>
      <c r="I12" s="194">
        <v>0</v>
      </c>
      <c r="J12" s="194">
        <v>15</v>
      </c>
      <c r="K12" s="194">
        <v>15</v>
      </c>
      <c r="L12" s="194"/>
      <c r="M12" s="194"/>
      <c r="N12" s="194"/>
      <c r="O12" s="194">
        <v>15</v>
      </c>
      <c r="P12" s="193">
        <v>0</v>
      </c>
      <c r="Q12" s="193">
        <v>0</v>
      </c>
      <c r="R12" s="193">
        <v>0</v>
      </c>
      <c r="S12" s="193">
        <v>0</v>
      </c>
      <c r="T12" s="193">
        <v>0</v>
      </c>
    </row>
    <row r="13" ht="19.5" customHeight="1" spans="1:20">
      <c r="A13" s="204">
        <v>2296003</v>
      </c>
      <c r="B13" s="204"/>
      <c r="C13" s="204"/>
      <c r="D13" s="204" t="s">
        <v>244</v>
      </c>
      <c r="E13" s="193">
        <v>3.89</v>
      </c>
      <c r="F13" s="193">
        <v>0</v>
      </c>
      <c r="G13" s="193">
        <v>3.89</v>
      </c>
      <c r="H13" s="193">
        <v>269.16</v>
      </c>
      <c r="I13" s="193"/>
      <c r="J13" s="193">
        <v>269.16</v>
      </c>
      <c r="K13" s="193">
        <v>269.58</v>
      </c>
      <c r="L13" s="193"/>
      <c r="M13" s="193"/>
      <c r="N13" s="193"/>
      <c r="O13" s="193">
        <v>269.58</v>
      </c>
      <c r="P13" s="193">
        <v>3.47</v>
      </c>
      <c r="Q13" s="193">
        <v>0</v>
      </c>
      <c r="R13" s="193">
        <v>3.47</v>
      </c>
      <c r="S13" s="193">
        <v>3.47</v>
      </c>
      <c r="T13" s="193">
        <v>0</v>
      </c>
    </row>
    <row r="14" ht="19.5" customHeight="1" spans="1:20">
      <c r="A14" s="204">
        <v>2296010</v>
      </c>
      <c r="B14" s="204"/>
      <c r="C14" s="204"/>
      <c r="D14" s="204" t="s">
        <v>260</v>
      </c>
      <c r="E14" s="193">
        <v>0</v>
      </c>
      <c r="F14" s="193">
        <v>0</v>
      </c>
      <c r="G14" s="193">
        <v>0</v>
      </c>
      <c r="H14" s="193"/>
      <c r="I14" s="193"/>
      <c r="J14" s="193"/>
      <c r="K14" s="193"/>
      <c r="L14" s="193"/>
      <c r="M14" s="193"/>
      <c r="N14" s="193"/>
      <c r="O14" s="193"/>
      <c r="P14" s="193">
        <v>0</v>
      </c>
      <c r="Q14" s="193">
        <v>0</v>
      </c>
      <c r="R14" s="193"/>
      <c r="S14" s="193"/>
      <c r="T14" s="193"/>
    </row>
    <row r="15" ht="19.5" customHeight="1" spans="1:20">
      <c r="A15" s="204">
        <v>2296099</v>
      </c>
      <c r="B15" s="204"/>
      <c r="C15" s="204"/>
      <c r="D15" s="204" t="s">
        <v>246</v>
      </c>
      <c r="E15" s="193">
        <v>0</v>
      </c>
      <c r="F15" s="193">
        <v>0</v>
      </c>
      <c r="G15" s="193">
        <v>0</v>
      </c>
      <c r="H15" s="193">
        <v>1.36</v>
      </c>
      <c r="I15" s="193">
        <v>0</v>
      </c>
      <c r="J15" s="193">
        <v>1.36</v>
      </c>
      <c r="K15" s="193">
        <v>1.36</v>
      </c>
      <c r="L15" s="193"/>
      <c r="M15" s="193"/>
      <c r="N15" s="193"/>
      <c r="O15" s="193">
        <v>1.36</v>
      </c>
      <c r="P15" s="193">
        <v>0</v>
      </c>
      <c r="Q15" s="193">
        <v>0</v>
      </c>
      <c r="R15" s="193">
        <v>0</v>
      </c>
      <c r="S15" s="193">
        <v>0</v>
      </c>
      <c r="T15" s="193">
        <v>0</v>
      </c>
    </row>
    <row r="16" ht="19.5" customHeight="1" spans="1:20">
      <c r="A16" s="204" t="s">
        <v>440</v>
      </c>
      <c r="B16" s="204"/>
      <c r="C16" s="204"/>
      <c r="D16" s="204"/>
      <c r="E16" s="204"/>
      <c r="F16" s="204"/>
      <c r="G16" s="204"/>
      <c r="H16" s="204"/>
      <c r="I16" s="204"/>
      <c r="J16" s="204"/>
      <c r="K16" s="204"/>
      <c r="L16" s="204"/>
      <c r="M16" s="204"/>
      <c r="N16" s="204"/>
      <c r="O16" s="204"/>
      <c r="P16" s="204"/>
      <c r="Q16" s="204"/>
      <c r="R16" s="204"/>
      <c r="S16" s="204"/>
      <c r="T16" s="204"/>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F23" sqref="F23"/>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203" t="s">
        <v>441</v>
      </c>
    </row>
    <row r="2" ht="14.25" spans="12:12">
      <c r="L2" s="189" t="s">
        <v>442</v>
      </c>
    </row>
    <row r="3" ht="14.25" spans="1:12">
      <c r="A3" s="189" t="s">
        <v>2</v>
      </c>
      <c r="L3" s="189" t="s">
        <v>3</v>
      </c>
    </row>
    <row r="4" ht="19.5" customHeight="1" spans="1:12">
      <c r="A4" s="197" t="s">
        <v>6</v>
      </c>
      <c r="B4" s="197"/>
      <c r="C4" s="197"/>
      <c r="D4" s="197"/>
      <c r="E4" s="197" t="s">
        <v>281</v>
      </c>
      <c r="F4" s="197"/>
      <c r="G4" s="197"/>
      <c r="H4" s="197" t="s">
        <v>282</v>
      </c>
      <c r="I4" s="197" t="s">
        <v>283</v>
      </c>
      <c r="J4" s="197" t="s">
        <v>107</v>
      </c>
      <c r="K4" s="197"/>
      <c r="L4" s="197"/>
    </row>
    <row r="5" ht="19.5" customHeight="1" spans="1:12">
      <c r="A5" s="197" t="s">
        <v>122</v>
      </c>
      <c r="B5" s="197"/>
      <c r="C5" s="197"/>
      <c r="D5" s="197" t="s">
        <v>123</v>
      </c>
      <c r="E5" s="197" t="s">
        <v>129</v>
      </c>
      <c r="F5" s="197" t="s">
        <v>443</v>
      </c>
      <c r="G5" s="197" t="s">
        <v>444</v>
      </c>
      <c r="H5" s="197"/>
      <c r="I5" s="197"/>
      <c r="J5" s="197" t="s">
        <v>129</v>
      </c>
      <c r="K5" s="197" t="s">
        <v>443</v>
      </c>
      <c r="L5" s="190" t="s">
        <v>444</v>
      </c>
    </row>
    <row r="6" ht="19.5" customHeight="1" spans="1:12">
      <c r="A6" s="197"/>
      <c r="B6" s="197"/>
      <c r="C6" s="197"/>
      <c r="D6" s="197"/>
      <c r="E6" s="197"/>
      <c r="F6" s="197"/>
      <c r="G6" s="197"/>
      <c r="H6" s="197"/>
      <c r="I6" s="197"/>
      <c r="J6" s="197"/>
      <c r="K6" s="197"/>
      <c r="L6" s="190" t="s">
        <v>288</v>
      </c>
    </row>
    <row r="7" ht="19.5" customHeight="1" spans="1:12">
      <c r="A7" s="197"/>
      <c r="B7" s="197"/>
      <c r="C7" s="197"/>
      <c r="D7" s="197"/>
      <c r="E7" s="197"/>
      <c r="F7" s="197"/>
      <c r="G7" s="197"/>
      <c r="H7" s="197"/>
      <c r="I7" s="197"/>
      <c r="J7" s="197"/>
      <c r="K7" s="197"/>
      <c r="L7" s="190"/>
    </row>
    <row r="8" ht="19.5" customHeight="1" spans="1:12">
      <c r="A8" s="197" t="s">
        <v>126</v>
      </c>
      <c r="B8" s="197" t="s">
        <v>127</v>
      </c>
      <c r="C8" s="197" t="s">
        <v>128</v>
      </c>
      <c r="D8" s="197" t="s">
        <v>10</v>
      </c>
      <c r="E8" s="190">
        <v>1</v>
      </c>
      <c r="F8" s="190">
        <v>2</v>
      </c>
      <c r="G8" s="190">
        <v>3</v>
      </c>
      <c r="H8" s="190">
        <v>4</v>
      </c>
      <c r="I8" s="190">
        <v>5</v>
      </c>
      <c r="J8" s="190">
        <v>6</v>
      </c>
      <c r="K8" s="190">
        <v>7</v>
      </c>
      <c r="L8" s="190">
        <v>8</v>
      </c>
    </row>
    <row r="9" ht="19.5" customHeight="1" spans="1:12">
      <c r="A9" s="197"/>
      <c r="B9" s="197"/>
      <c r="C9" s="197"/>
      <c r="D9" s="197" t="s">
        <v>129</v>
      </c>
      <c r="E9" s="193"/>
      <c r="F9" s="193"/>
      <c r="G9" s="193"/>
      <c r="H9" s="193"/>
      <c r="I9" s="193"/>
      <c r="J9" s="193"/>
      <c r="K9" s="193"/>
      <c r="L9" s="193"/>
    </row>
    <row r="10" ht="19.5" customHeight="1" spans="1:12">
      <c r="A10" s="204"/>
      <c r="B10" s="204"/>
      <c r="C10" s="204"/>
      <c r="D10" s="204"/>
      <c r="E10" s="193"/>
      <c r="F10" s="193"/>
      <c r="G10" s="193"/>
      <c r="H10" s="193"/>
      <c r="I10" s="193"/>
      <c r="J10" s="193"/>
      <c r="K10" s="193"/>
      <c r="L10" s="193"/>
    </row>
    <row r="11" ht="19.5" customHeight="1" spans="1:12">
      <c r="A11" s="204" t="s">
        <v>445</v>
      </c>
      <c r="B11" s="204"/>
      <c r="C11" s="204"/>
      <c r="D11" s="204"/>
      <c r="E11" s="204"/>
      <c r="F11" s="204"/>
      <c r="G11" s="204"/>
      <c r="H11" s="204"/>
      <c r="I11" s="204"/>
      <c r="J11" s="204"/>
      <c r="K11" s="204"/>
      <c r="L11" s="204"/>
    </row>
    <row r="13" spans="4:4">
      <c r="D13" t="s">
        <v>446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附件12 国有资产使用情况表</vt:lpstr>
      <vt:lpstr>附表13 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WPS_1538185056</cp:lastModifiedBy>
  <dcterms:created xsi:type="dcterms:W3CDTF">2024-10-11T07:01:00Z</dcterms:created>
  <dcterms:modified xsi:type="dcterms:W3CDTF">2025-02-10T03:33:40Z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2024-10-11T07:01:43.584Z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CBEC7C08A32046E7865DDA615199AC0D_12</vt:lpwstr>
  </property>
  <property fmtid="{D5CDD505-2E9C-101B-9397-08002B2CF9AE}" pid="10" name="KSOProductBuildVer">
    <vt:lpwstr>2052-12.1.0.19770</vt:lpwstr>
  </property>
</Properties>
</file>