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730" windowHeight="178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2025年区对下转移支付预算表09-1" sheetId="13" r:id="rId13"/>
    <sheet name="2025年区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'2025年区对下转移支付预算表09-1'!$A:$A,'2025年区对下转移支付预算表09-1'!$1:$1</definedName>
    <definedName name="_xlnm.Print_Titles" localSheetId="13">'2025年区对下转移支付绩效目标表09-2'!$A:$A,'2025年区对下转移支付绩效目标表09-2'!$1:$1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<sst xmlns="http://schemas.openxmlformats.org/spreadsheetml/2006/main" count="1468" uniqueCount="536">
  <si>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</si>
  <si>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</si>
  <si>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</si>
  <si>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</si>
  <si>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</si>
  <si>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</si>
  <si>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</si>
  <si>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</si>
  <si>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</si>
  <si>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</si>
  <si>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</si>
  <si>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</si>
  <si>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</si>
  <si>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</si>
  <si>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</si>
  <si>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</si>
  <si>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</si>
  <si>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</si>
  <si>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</si>
  <si>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</si>
  <si>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</si>
  <si>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</si>
  <si>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</si>
  <si>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</si>
  <si>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</si>
  <si>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</si>
  <si>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</si>
  <si>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</si>
  <si>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</si>
  <si>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</si>
  <si>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</si>
  <si>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</si>
  <si>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</si>
  <si>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</si>
  <si>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</si>
  <si>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</si>
  <si>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</si>
  <si>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</si>
  <si>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</si>
  <si>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</si>
  <si>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</si>
  <si>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</si>
  <si>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</si>
  <si>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</si>
  <si>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</si>
  <si>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</si>
  <si>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</si>
  <si>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</si>
  <si>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</si>
  <si>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</si>
  <si>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</si>
  <si>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</si>
  <si>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</si>
  <si>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</si>
  <si>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</si>
  <si>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</si>
  <si>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</si>
  <si>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</si>
  <si>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</si>
  <si>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</si>
  <si>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</si>
  <si>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</si>
  <si>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</si>
  <si>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</si>
  <si>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</si>
  <si>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</si>
  <si>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</si>
  <si>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</si>
  <si>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</si>
  <si>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129007</t>
  </si>
  <si>
    <t>昆明少年儿童图书馆</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</si>
  <si>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</si>
  <si>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</si>
  <si>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</si>
  <si>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</si>
  <si>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</si>
  <si>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</si>
  <si>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</si>
  <si>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</si>
  <si>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</si>
  <si>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</si>
  <si>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</si>
  <si>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</si>
  <si>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</si>
  <si>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</si>
  <si>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</si>
  <si>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</si>
  <si>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</si>
  <si>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</si>
  <si>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</si>
  <si>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</si>
  <si>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</si>
  <si>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</si>
  <si>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</si>
  <si>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</si>
  <si>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</si>
  <si>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</si>
  <si>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</si>
  <si>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</si>
  <si>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</si>
  <si>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</si>
  <si>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2070104</t>
  </si>
  <si>
    <t>图书馆</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</si>
  <si>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</si>
  <si>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</si>
  <si>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</si>
  <si>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</si>
  <si>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</si>
  <si>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</si>
  <si>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</si>
  <si>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</si>
  <si>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</si>
  <si>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</si>
  <si>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</si>
  <si>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</si>
  <si>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</si>
  <si>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</si>
  <si>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</si>
  <si>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</si>
  <si>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</si>
  <si>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</si>
  <si>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</si>
  <si>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</si>
  <si>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</si>
  <si>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</si>
  <si>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</si>
  <si>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</si>
  <si>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</si>
  <si>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</si>
  <si>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</si>
  <si>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</si>
  <si>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</si>
  <si>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</si>
  <si>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</si>
  <si>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</si>
  <si>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</si>
  <si>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</si>
  <si>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</si>
  <si>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</si>
  <si>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</si>
  <si>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</si>
  <si>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</si>
  <si>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</si>
  <si>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</si>
  <si>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</si>
  <si>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</si>
  <si>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</si>
  <si>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</si>
  <si>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</si>
  <si>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</si>
  <si>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</si>
  <si>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</si>
  <si>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</si>
  <si>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</si>
  <si>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</si>
  <si>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</si>
  <si>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</si>
  <si>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</si>
  <si>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</si>
  <si>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</si>
  <si>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</si>
  <si>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</si>
  <si>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</si>
  <si>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</si>
  <si>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</si>
  <si>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</si>
  <si>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</si>
  <si>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</si>
  <si>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</si>
  <si>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</si>
  <si>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</si>
  <si>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</si>
  <si>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</si>
  <si>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</si>
  <si>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</si>
  <si>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</si>
  <si>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</si>
  <si>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</si>
  <si>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</si>
  <si>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</si>
  <si>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</si>
  <si>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</si>
  <si>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</si>
  <si>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</si>
  <si>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</si>
  <si>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</si>
  <si>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</si>
  <si>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</si>
  <si>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</si>
  <si>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</si>
  <si>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</si>
  <si>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</si>
  <si>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昆明市盘龙区文化和旅游局</t>
  </si>
  <si>
    <t>530103210000000002230</t>
  </si>
  <si>
    <t>事业人员支出工资</t>
  </si>
  <si>
    <t>30101</t>
  </si>
  <si>
    <t>基本工资</t>
  </si>
  <si>
    <t>30102</t>
  </si>
  <si>
    <t>津贴补贴</t>
  </si>
  <si>
    <t>30103</t>
  </si>
  <si>
    <t>奖金</t>
  </si>
  <si>
    <t>30107</t>
  </si>
  <si>
    <t>绩效工资</t>
  </si>
  <si>
    <t>530103210000000002231</t>
  </si>
  <si>
    <t>社会保障缴费</t>
  </si>
  <si>
    <t>30108</t>
  </si>
  <si>
    <t>机关事业单位基本养老保险缴费</t>
  </si>
  <si>
    <t>30110</t>
  </si>
  <si>
    <t>职工基本医疗保险缴费</t>
  </si>
  <si>
    <t>30111</t>
  </si>
  <si>
    <t>公务员医疗补助缴费</t>
  </si>
  <si>
    <t>30112</t>
  </si>
  <si>
    <t>其他社会保障缴费</t>
  </si>
  <si>
    <t>530103210000000002232</t>
  </si>
  <si>
    <t>30113</t>
  </si>
  <si>
    <t>530103210000000002234</t>
  </si>
  <si>
    <t>30217</t>
  </si>
  <si>
    <t>530103210000000002238</t>
  </si>
  <si>
    <t>一般公用经费</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</si>
  <si>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</si>
  <si>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</si>
  <si>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</si>
  <si>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</si>
  <si>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</si>
  <si>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</si>
  <si>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</si>
  <si>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</si>
  <si>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</si>
  <si>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</si>
  <si>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</si>
  <si>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</si>
  <si>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</si>
  <si>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</si>
  <si>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</si>
  <si>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</si>
  <si>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530103210000000004939</t>
  </si>
  <si>
    <t>工会经费</t>
  </si>
  <si>
    <t>30228</t>
  </si>
  <si>
    <t>530103231100001381597</t>
  </si>
  <si>
    <t>残疾人保障金</t>
  </si>
  <si>
    <t>530103231100001414889</t>
  </si>
  <si>
    <t>离退休工会活动经费</t>
  </si>
  <si>
    <t>530103231100001414912</t>
  </si>
  <si>
    <t>事业人员绩效奖励</t>
  </si>
  <si>
    <t>530103241100002279414</t>
  </si>
  <si>
    <t>离退休人员支出</t>
  </si>
  <si>
    <t>30305</t>
  </si>
  <si>
    <t>生活补助</t>
  </si>
  <si>
    <t>530103241100002490359</t>
  </si>
  <si>
    <t>公务用车定额包干经费</t>
  </si>
  <si>
    <t>30239</t>
  </si>
  <si>
    <t>其他交通费用</t>
  </si>
  <si>
    <t>预算05-1表</t>
  </si>
  <si>
    <t>项目分类</t>
  </si>
  <si>
    <t>项目单位</t>
  </si>
  <si>
    <t>经济科目编码</t>
  </si>
  <si>
    <t>经济科目名称</t>
  </si>
  <si>
    <t>本年拨款</t>
  </si>
  <si>
    <t>其中：本次下达</t>
  </si>
  <si>
    <t>事业发展类</t>
  </si>
  <si>
    <t>530103210000000001457</t>
  </si>
  <si>
    <t>年购书经费</t>
  </si>
  <si>
    <t>31003</t>
  </si>
  <si>
    <t>专用设备购置</t>
  </si>
  <si>
    <t>530103210000000001477</t>
  </si>
  <si>
    <t>图书馆免费开放保障经费</t>
  </si>
  <si>
    <t>30227</t>
  </si>
  <si>
    <t>委托业务费</t>
  </si>
  <si>
    <t>530103210000000001639</t>
  </si>
  <si>
    <t>图书馆大楼网络维护经费</t>
  </si>
  <si>
    <t>530103210000000001700</t>
  </si>
  <si>
    <t>优秀传统文化阅读引领学科建设经费</t>
  </si>
  <si>
    <t>530103210000000001749</t>
  </si>
  <si>
    <t>未成年人绿色上网学科建设经费</t>
  </si>
  <si>
    <t>530103210000000001752</t>
  </si>
  <si>
    <t>农家书屋管理运行经费</t>
  </si>
  <si>
    <t>530103210000000002044</t>
  </si>
  <si>
    <t>盘龙区图书馆总分馆制建设（第一期）管理运行维护经费</t>
  </si>
  <si>
    <t>530103241100002829631</t>
  </si>
  <si>
    <t>图书馆大楼维护经费</t>
  </si>
  <si>
    <t>预算05-2表</t>
  </si>
  <si>
    <t>项目年度绩效目标</t>
  </si>
  <si>
    <t>一级指标</t>
  </si>
  <si>
    <t>二级指标</t>
  </si>
  <si>
    <t>三级指标</t>
  </si>
  <si>
    <t>指标性质</t>
  </si>
  <si>
    <t>指标值</t>
  </si>
  <si>
    <t>度量单位</t>
  </si>
  <si>
    <t>指标属性</t>
  </si>
  <si>
    <t>指标内容</t>
  </si>
  <si>
    <t>根据昆财教[2011]31号、云财教[2016]383号、[2017]33号文件精神，由地方财政补助免费开放保障经费25600元，专项用于公共图书馆免费开放运转并提供基本公共文化服务支出。公共图书馆是公共文化服务的重要阵地，应坚持公益性、基本性、均等性、便利性原则，利用本馆设施设备和文献资源为读者提供免费的基本文化服务，包括书刊借阅、参考咨询、展览、讲座和数字化等服务。</t>
  </si>
  <si>
    <t>产出指标</t>
  </si>
  <si>
    <t>数量指标</t>
  </si>
  <si>
    <t>进馆人次</t>
  </si>
  <si>
    <t>&gt;=</t>
  </si>
  <si>
    <t>80000</t>
  </si>
  <si>
    <t>人次</t>
  </si>
  <si>
    <t>定量指标</t>
  </si>
  <si>
    <t>反映进馆数量情况</t>
  </si>
  <si>
    <t>借阅量数量</t>
  </si>
  <si>
    <t>110000</t>
  </si>
  <si>
    <t>册</t>
  </si>
  <si>
    <t>反映图书馆年外借册的数量情况</t>
  </si>
  <si>
    <t>质量指标</t>
  </si>
  <si>
    <t>为读者提供优质图书</t>
  </si>
  <si>
    <t>=</t>
  </si>
  <si>
    <t>是/否</t>
  </si>
  <si>
    <t>定性指标</t>
  </si>
  <si>
    <t>购买正版优质图书，优化读者阅读体验</t>
  </si>
  <si>
    <t>时效指标</t>
  </si>
  <si>
    <t>完成时限</t>
  </si>
  <si>
    <t>&lt;=</t>
  </si>
  <si>
    <t>2025年度内</t>
  </si>
  <si>
    <t>年</t>
  </si>
  <si>
    <t>2025年1月至12月正常免费开放图书馆，每天开馆时间不少于8小时</t>
  </si>
  <si>
    <t>经济成本指标</t>
  </si>
  <si>
    <t>25600</t>
  </si>
  <si>
    <t>元</t>
  </si>
  <si>
    <t>成本控制在25600元内</t>
  </si>
  <si>
    <t>效益指标</t>
  </si>
  <si>
    <t>社会效益</t>
  </si>
  <si>
    <t>促进文化知识的传播，提高读者素质教育</t>
  </si>
  <si>
    <t>促进文化知识的传播</t>
  </si>
  <si>
    <t>反映该项目实施的社会影响和效果</t>
  </si>
  <si>
    <t>可持续影响</t>
  </si>
  <si>
    <t>严格按照计划进行开馆，丰富馆藏图书的质量和数量</t>
  </si>
  <si>
    <t>不断完善质量和图书馆的稳定发展，提高阅读群众的精神生活</t>
  </si>
  <si>
    <t>反映该项目实施的可持续影响和效果</t>
  </si>
  <si>
    <t>满意度指标</t>
  </si>
  <si>
    <t>服务对象满意度</t>
  </si>
  <si>
    <t>读者满意度</t>
  </si>
  <si>
    <t>90</t>
  </si>
  <si>
    <t>%</t>
  </si>
  <si>
    <t>反映读者满意度</t>
  </si>
  <si>
    <t>根据办公共发【2022】90号文件精神，2025年将通过采选、优选，从各种渠道收集推荐的好书，图书内容将涵盖科教、文化、动植物、百科，还有剪纸、传统戏剧、手工、皮影等非物质文化图书，使我馆馆藏得以不断丰富。</t>
  </si>
  <si>
    <t>购置各综合类图书</t>
  </si>
  <si>
    <t>10000</t>
  </si>
  <si>
    <t>反映购置图书数量情况</t>
  </si>
  <si>
    <t>年订报刊</t>
  </si>
  <si>
    <t>250</t>
  </si>
  <si>
    <t>种</t>
  </si>
  <si>
    <t>反映购置报刊数量情况</t>
  </si>
  <si>
    <t>盲人图书</t>
  </si>
  <si>
    <t>50</t>
  </si>
  <si>
    <t>反映购置盲人图书数量情况</t>
  </si>
  <si>
    <t>电子图书（电子绘本图书、有声读物）</t>
  </si>
  <si>
    <t>1800</t>
  </si>
  <si>
    <t>反映购置电子图书数量情况</t>
  </si>
  <si>
    <t>定点采购正版图书</t>
  </si>
  <si>
    <t>正版</t>
  </si>
  <si>
    <t>2025年12月31日前完成</t>
  </si>
  <si>
    <t>500000</t>
  </si>
  <si>
    <t>成本控制在500000元内</t>
  </si>
  <si>
    <t>鼓励群众读书读好书，丰富群众文化知识，促进社会文化发展</t>
  </si>
  <si>
    <t>提高群众阅读量</t>
  </si>
  <si>
    <t>实施该项目产生的社会效果和影响</t>
  </si>
  <si>
    <t>群众满意度</t>
  </si>
  <si>
    <t>对群众的满意度调查</t>
  </si>
  <si>
    <t>根据昆新出通〔2024〕5号关于做好农家书屋出版物更新工作的通知要求，提高政治站位，发挥主题出版引领作用，结合本地实际，严格执行国家工作标准，满足群众需求，促进精神生活共同富裕，规范采购行为，强化补充工作监督指导。</t>
  </si>
  <si>
    <t>购买图书数量</t>
  </si>
  <si>
    <t>60</t>
  </si>
  <si>
    <t>反映购买图书的数量情况</t>
  </si>
  <si>
    <t>根据昆新出通〔2024〕5号关于做好农家书屋出版物更新工作的通知要求，提升政治站位，发挥主题出版引领作用，结合本地实际，严格执行国家工作标准，满足群众需求，促进精神生活共同富裕，规范采购行为，强化补充工作监督指导。</t>
  </si>
  <si>
    <t>图书补充完成率</t>
  </si>
  <si>
    <t>反映图书采选、加工及配送的完成程度情况</t>
  </si>
  <si>
    <t>2025年12月31日以前</t>
  </si>
  <si>
    <t>2025年12月前完成图书采选、加工及配送</t>
  </si>
  <si>
    <t>82400</t>
  </si>
  <si>
    <t>成本控制在82400元内</t>
  </si>
  <si>
    <t>加强农村文化建设，满足广大群众的阅读需求</t>
  </si>
  <si>
    <t>满足广大群众的阅读需求</t>
  </si>
  <si>
    <t>切实发挥农家书屋的功能及作用，丰富农家书屋的图书储备量</t>
  </si>
  <si>
    <t>参照国家新闻出版署发布的《农家书屋重点出版物推荐目录》目录内比例建议为50%，目录外出版物应重点安排党的二十届三中全会精神学习辅导材料和我市优秀出版物，确保每个农家书屋补充更新图书不少于60种</t>
  </si>
  <si>
    <t>实施该项目产生的可持续性效果和影响</t>
  </si>
  <si>
    <t>社区居民及农民同志满意度</t>
  </si>
  <si>
    <t>反映社区居民及农民同志满意度</t>
  </si>
  <si>
    <t>根据中共中央办公厅 国务院办公厅印发《关于实施中华优秀传统文化传承发展工程的意见》和昆政发[2011]51号文件开展完成，精心采选广受读者和青少年喜爱的中华优秀传统文化书籍，不断增强中华优秀传统文化的生命力和影响力，提升优秀传统文化对阅读引领的积极作用，让更多的读者和青少年了解、认识和喜爱中华优秀传统文化。</t>
  </si>
  <si>
    <t>优秀传统文化书籍阅读活动数量</t>
  </si>
  <si>
    <t>场</t>
  </si>
  <si>
    <t>反映优秀传统文化书籍阅读活动数量情况</t>
  </si>
  <si>
    <t>优秀传统文化书籍朗诵会数量</t>
  </si>
  <si>
    <t>反映举办优秀传统文化书籍朗诵活动数量情况</t>
  </si>
  <si>
    <t>中华优秀传统文化书籍宣传覆盖率</t>
  </si>
  <si>
    <t>反映中华优秀传统文化书籍组织宣传的知晓率情况</t>
  </si>
  <si>
    <t>2025年12月31日</t>
  </si>
  <si>
    <t>2025年12月底前完成</t>
  </si>
  <si>
    <t>28800</t>
  </si>
  <si>
    <t>成本控制在28800元内</t>
  </si>
  <si>
    <t>深入宣传社会主义核心价值观，传承中华文化基因，不忘本来、吸收外来、面向未来，汲取中国智慧、弘扬中国精神、传播中国价值，不断增强中华优秀传统文化的生命力和影响力，提升优秀传统文化对阅读引领的积极作用</t>
  </si>
  <si>
    <t>正视优秀传统文化的价值，发掘它们蕴涵的现代性力量，不断增强中华优秀传统文化的生命力和影响力，提升优秀传统文化对阅读引领的积极作用，让更多的读者和青少年了解、认识和喜爱中华优秀传统文化</t>
  </si>
  <si>
    <t>实施优秀传统文化对阅读引领产生的社会效果和影响</t>
  </si>
  <si>
    <t>广大读者满意度</t>
  </si>
  <si>
    <t>反映广大读者满意度情况</t>
  </si>
  <si>
    <t>确保大楼保安、保洁、设施设备维护维修、房舍修葺、绿化养护和场地管理等工作正常进行，创造一个安全、整洁、有序和顺畅的办公及为民服务工作环境。</t>
  </si>
  <si>
    <t>保障图书馆大楼日常维护维修和管理</t>
  </si>
  <si>
    <t>图书馆大楼10家公共单位办公场地日常运行和管理工作，确保大楼保安、保洁、设施设备维护维修、房舍修葺、绿化养护和场地管理等工作正常进行</t>
  </si>
  <si>
    <t>达到《物业管理条例》（国务院令第379号）、《云南省物业管理规定》、《物业承接查验办法》（建房〔2010〕165号）、《保安服务管理条例》（国务院令第732号）、《财政部办公厅关于印发物业管理服务政府采购需求标准（办公场所类）（试行）的通知》（财办库 〔2024〕113号）和《机关办公区域物业服务监管和评价规范》（GB/T 43542-2023）标准</t>
  </si>
  <si>
    <t>《物业管理条例》（国务院令第379号）、《云南省物业管理规定》、《物业承接查验办法》（建房〔2010〕165号）、《保安服务管理条例》（国务院令第732号）、《财政部办公厅关于印发物业管理服务政府采购需求标准（办公场所类）（试行）的通知》（财办库 〔2024〕113号）和《机关办公区域物业服务监管和评价规范》（GB/T 43542-2023）要求</t>
  </si>
  <si>
    <t>反映图书馆日常维护维修和管理工作的具体记录和结果</t>
  </si>
  <si>
    <t>项目完成时限</t>
  </si>
  <si>
    <t>2025年底以前</t>
  </si>
  <si>
    <t>项目实际完成时间与计划完成时间的比较，用以反映和考核项目产出时效目标的实现程度。</t>
  </si>
  <si>
    <t>成本指标</t>
  </si>
  <si>
    <t>600000</t>
  </si>
  <si>
    <t>成本控制在600000元内</t>
  </si>
  <si>
    <t>完成图书馆大楼10家公共单位办公场地日常运行和管理工作，确保大楼保安、保洁、设施设备维护维修、房舍修葺、绿化养护和场地管理等工作正常进行，创造一个安全、整洁、有序和顺畅的办公及为民服务工作环境</t>
  </si>
  <si>
    <t>确保大楼保安、保洁、设施设备维护维修、房舍修葺、绿化养护和场地管理等工作正常进行</t>
  </si>
  <si>
    <t>维护图书馆环境环境，提高图书馆环境秩序</t>
  </si>
  <si>
    <t>保障图书馆大楼物业管理及设施的良好维护</t>
  </si>
  <si>
    <t>保障图书馆日常正常运行</t>
  </si>
  <si>
    <t>工作人员满意度</t>
  </si>
  <si>
    <t>反映工作人员满意度</t>
  </si>
  <si>
    <t>根据文社文发〔2010〕42号、办社文发〔2010〕31号、昆政发[2011]51号文件，在图书馆官方网站及微型端提供适合未成年人阅读学习的主题展览或优质电子书刊。满足未成年人的成长需求，保护未成年人的健康成长，同时符合国家发展的长远利益。</t>
  </si>
  <si>
    <t>电子书刊数量</t>
  </si>
  <si>
    <t>15000</t>
  </si>
  <si>
    <t>个</t>
  </si>
  <si>
    <t>主要用于购买电子书刊数量情况</t>
  </si>
  <si>
    <t>图书馆官方网站</t>
  </si>
  <si>
    <t>反映图书馆官方网站数量情况</t>
  </si>
  <si>
    <t>青少年读者人数增加率</t>
  </si>
  <si>
    <t>20</t>
  </si>
  <si>
    <t>反映为未成年人绿色上网人数的增加情况</t>
  </si>
  <si>
    <t>完成时间</t>
  </si>
  <si>
    <t>2025年12月31日以前完成</t>
  </si>
  <si>
    <t>200</t>
  </si>
  <si>
    <t>成本控制在200元内</t>
  </si>
  <si>
    <t>提供健康、安全、文明的知识内容， 实现未成年人在专区内利用互联网勤奋学习、健康娱乐、快乐成长</t>
  </si>
  <si>
    <t>实现未成年人在专区内利用互联网勤奋学习、健康娱乐、快乐成长</t>
  </si>
  <si>
    <t>广大少年儿童、家长满意度</t>
  </si>
  <si>
    <t>问卷及工作总结</t>
  </si>
  <si>
    <t>日常巡查、维护发现问题及时处理确保图书馆业务、办公设备和网络正常，满足读者及工作人员使用。全年1—12月份使用费共计15万元。</t>
  </si>
  <si>
    <t>签订网络服务公司数量</t>
  </si>
  <si>
    <t>反映签订图书馆网络维护的网络服务公司数量</t>
  </si>
  <si>
    <t>图书馆维护运转情况</t>
  </si>
  <si>
    <t>图书馆维护运转持续稳定</t>
  </si>
  <si>
    <t>反映图书馆维护运转情况</t>
  </si>
  <si>
    <t>提供持续稳定的网络传输</t>
  </si>
  <si>
    <t>保持网络不间断，及时处理故障</t>
  </si>
  <si>
    <t>反映提供持续稳定的网络传输情况</t>
  </si>
  <si>
    <t>反映该项目完成时间情况</t>
  </si>
  <si>
    <t>150000</t>
  </si>
  <si>
    <t>不超出预算金额15万元</t>
  </si>
  <si>
    <t>提升大楼内各单位行政办公和业务办公效率</t>
  </si>
  <si>
    <t>提升大楼内各单位行政办公和业务办公效率。</t>
  </si>
  <si>
    <t>读者及办事人员满意</t>
  </si>
  <si>
    <t>读者及办事人员满意满意度</t>
  </si>
  <si>
    <t>根据文化部、新闻出版广电总局、体育总局、发展改革委、财政部以文公共发〔2016〕38号印发《关于推进县级文化馆图书馆总分馆制建设的指导意见》、云文社【2016】11号、《云南省文化厅关于同意昆明盘龙区图书馆列为云南省县级图书馆分馆总分馆制建设试点单位的批复》、盘文体旅【2017】56号文件精神，盘龙区图书馆总分馆制建设及评估定级相关项目已建成并正常运行，2020年涉及到该项目的设备、系统及网站平台运行维护，包含：WAF（Web服务器反病毒防篡改系统）维护、图书馆微信公众服务平台运行管理、图书馆集群自动化管理系统（总馆）软件系统维护、读者服务平台(opac)软件系统维护、自助办证机RFID接口软件系统维护、RFID自助借还模块软件系统维护等。</t>
  </si>
  <si>
    <t>总分馆数量</t>
  </si>
  <si>
    <t>需要管理运行维护的总分馆数量情况</t>
  </si>
  <si>
    <t>管理运行维护和更新完成率</t>
  </si>
  <si>
    <t>反映管理运行维护和更新完成率情况</t>
  </si>
  <si>
    <t>2024年1月-12月</t>
  </si>
  <si>
    <t>2025年1月-12月维护到位，更新及时，内容丰富。</t>
  </si>
  <si>
    <t>48547</t>
  </si>
  <si>
    <t>成本控制在48547元内</t>
  </si>
  <si>
    <t>经济效益</t>
  </si>
  <si>
    <t>加强相关设施、设备和管理系统的维护</t>
  </si>
  <si>
    <t>拓展图书馆功能及图书资源，实现辖区内资源共享</t>
  </si>
  <si>
    <t>实施该项目产生的经济效果和影响</t>
  </si>
  <si>
    <t>拓展图书馆的功能及作用，整合辖区内有效图书资源</t>
  </si>
  <si>
    <t>实现辖区内的资源共享，让广大人民群众享受到公共文化服务的成果及便利</t>
  </si>
  <si>
    <t>反映群众满意度情况</t>
  </si>
  <si>
    <t>预算06表</t>
  </si>
  <si>
    <t>政府性基金预算支出预算表</t>
  </si>
  <si>
    <t>单位名称：昆明市发展和改革委员会</t>
  </si>
  <si>
    <t>政府性基金预算支出</t>
  </si>
  <si>
    <t>备注：昆明少年儿童图书馆2025年无部门政府性基金预算支出，故此表为空。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</si>
  <si>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</si>
  <si>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</si>
  <si>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</si>
  <si>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</si>
  <si>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</si>
  <si>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</si>
  <si>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</si>
  <si>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</si>
  <si>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</si>
  <si>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</si>
  <si>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</si>
  <si>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购买2025年复印纸</t>
  </si>
  <si>
    <t>复印纸</t>
  </si>
  <si>
    <t>批</t>
  </si>
  <si>
    <t>图书馆大楼物业管理服务采购项目</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</si>
  <si>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</si>
  <si>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</si>
  <si>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</si>
  <si>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</si>
  <si>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</si>
  <si>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</si>
  <si>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</si>
  <si>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</si>
  <si>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</si>
  <si>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备注：昆明少年儿童图书馆2025年无部门政府购买服务预算支出，故此表为空。</t>
  </si>
  <si>
    <t>预算09-1表</t>
  </si>
  <si>
    <t>2025年区对下转移支付预算表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</si>
  <si>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</si>
  <si>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</si>
  <si>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</si>
  <si>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</si>
  <si>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</si>
  <si>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</si>
  <si>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</si>
  <si>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</si>
  <si>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</si>
  <si>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</si>
  <si>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</si>
  <si>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</si>
  <si>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</si>
  <si>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</si>
  <si>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</si>
  <si>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</si>
  <si>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</si>
  <si>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</si>
  <si>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</si>
  <si>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</si>
  <si>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</si>
  <si>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</si>
  <si>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备注：昆明少年儿童图书馆2025年无部门对下转移支付预算支出，故此表为空。</t>
  </si>
  <si>
    <t>预算09-2表</t>
  </si>
  <si>
    <t>2025年区对下转移支付绩效目标表</t>
  </si>
  <si>
    <t xml:space="preserve">预算10表
</t>
  </si>
  <si>
    <t>资产类别</t>
  </si>
  <si>
    <t>资产分类代码.名称</t>
  </si>
  <si>
    <t>资产名称</t>
  </si>
  <si>
    <t>计量单位</t>
  </si>
  <si>
    <t>财政部门批复数（元）</t>
  </si>
  <si>
    <t>单价</t>
  </si>
  <si>
    <t>金额</t>
  </si>
  <si>
    <t>备注：昆明少年儿童图书馆2025年无部门新增资产配置预算支出，故此表为空。</t>
  </si>
  <si>
    <t>预算11表</t>
  </si>
  <si>
    <t>上级补助</t>
  </si>
  <si>
    <t>备注：昆明少年儿童图书馆2025年无部门上级转移支付补助项目预算支出，故此表为空。</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</si>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</sst>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5">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0" fillId="0" borderId="0" xfId="0" applyFont="1" applyBorder="1" applyAlignment="1">
      <alignment vertical="center"/>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D22" sqref="D22"/>
    </sheetView>
  </sheetViews>
  <sheetFormatPr defaultColWidth="8.57272727272727" defaultRowHeight="12.75" customHeight="1" outlineLevelCol="3"/>
  <cols>
    <col min="1" max="4" width="41" customWidth="1"/>
  </cols>
  <sheetData>
    <row r="1" customHeight="1" spans="1:4">
      <c r="A1" s="1"/>
      <c r="B1" s="1"/>
      <c r="C1" s="1"/>
      <c r="D1" s="1"/>
    </row>
    <row r="2" ht="15" customHeight="1" spans="1:4">
      <c r="A2" s="46"/>
      <c r="B2" s="46"/>
      <c r="C2" s="46"/>
      <c r="D2" s="63" t="s">
        <v>0</v>
      </c>
    </row>
    <row r="3" ht="41.25" customHeight="1" spans="1:1">
      <c r="A3" s="41" t="str">
        <f>"2025"&amp;"年部门财务收支预算总表"</f>
        <v>2025年部门财务收支预算总表</v>
      </c>
    </row>
    <row r="4" ht="17.25" customHeight="1" spans="1:4">
      <c r="A4" s="44" t="str">
        <f>"单位名称："&amp;"昆明少年儿童图书馆"</f>
        <v>单位名称：昆明少年儿童图书馆</v>
      </c>
      <c r="B4" s="160"/>
      <c r="D4" s="139" t="s">
        <v>1</v>
      </c>
    </row>
    <row r="5" ht="23.25" customHeight="1" spans="1:4">
      <c r="A5" s="161" t="s">
        <v>2</v>
      </c>
      <c r="B5" s="162"/>
      <c r="C5" s="161" t="s">
        <v>3</v>
      </c>
      <c r="D5" s="162"/>
    </row>
    <row r="6" ht="24" customHeight="1" spans="1:4">
      <c r="A6" s="161" t="s">
        <v>4</v>
      </c>
      <c r="B6" s="161" t="s">
        <v>5</v>
      </c>
      <c r="C6" s="161" t="s">
        <v>6</v>
      </c>
      <c r="D6" s="161" t="s">
        <v>5</v>
      </c>
    </row>
    <row r="7" ht="17.25" customHeight="1" spans="1:4">
      <c r="A7" s="163" t="s">
        <v>7</v>
      </c>
      <c r="B7" s="79">
        <v>4760106</v>
      </c>
      <c r="C7" s="163" t="s">
        <v>8</v>
      </c>
      <c r="D7" s="79"/>
    </row>
    <row r="8" ht="17.25" customHeight="1" spans="1:4">
      <c r="A8" s="163" t="s">
        <v>9</v>
      </c>
      <c r="B8" s="79"/>
      <c r="C8" s="163" t="s">
        <v>10</v>
      </c>
      <c r="D8" s="79"/>
    </row>
    <row r="9" ht="17.25" customHeight="1" spans="1:4">
      <c r="A9" s="163" t="s">
        <v>11</v>
      </c>
      <c r="B9" s="79"/>
      <c r="C9" s="194" t="s">
        <v>12</v>
      </c>
      <c r="D9" s="79"/>
    </row>
    <row r="10" ht="17.25" customHeight="1" spans="1:4">
      <c r="A10" s="163" t="s">
        <v>13</v>
      </c>
      <c r="B10" s="79"/>
      <c r="C10" s="194" t="s">
        <v>14</v>
      </c>
      <c r="D10" s="79"/>
    </row>
    <row r="11" ht="17.25" customHeight="1" spans="1:4">
      <c r="A11" s="163" t="s">
        <v>15</v>
      </c>
      <c r="B11" s="79"/>
      <c r="C11" s="194" t="s">
        <v>16</v>
      </c>
      <c r="D11" s="79"/>
    </row>
    <row r="12" ht="17.25" customHeight="1" spans="1:4">
      <c r="A12" s="163" t="s">
        <v>17</v>
      </c>
      <c r="B12" s="79"/>
      <c r="C12" s="194" t="s">
        <v>18</v>
      </c>
      <c r="D12" s="79"/>
    </row>
    <row r="13" ht="17.25" customHeight="1" spans="1:4">
      <c r="A13" s="163" t="s">
        <v>19</v>
      </c>
      <c r="B13" s="79"/>
      <c r="C13" s="32" t="s">
        <v>20</v>
      </c>
      <c r="D13" s="79">
        <v>3737518</v>
      </c>
    </row>
    <row r="14" ht="17.25" customHeight="1" spans="1:4">
      <c r="A14" s="163" t="s">
        <v>21</v>
      </c>
      <c r="B14" s="79"/>
      <c r="C14" s="32" t="s">
        <v>22</v>
      </c>
      <c r="D14" s="79">
        <v>528360</v>
      </c>
    </row>
    <row r="15" ht="17.25" customHeight="1" spans="1:4">
      <c r="A15" s="163" t="s">
        <v>23</v>
      </c>
      <c r="B15" s="79"/>
      <c r="C15" s="32" t="s">
        <v>24</v>
      </c>
      <c r="D15" s="79">
        <v>261800</v>
      </c>
    </row>
    <row r="16" ht="17.25" customHeight="1" spans="1:4">
      <c r="A16" s="163" t="s">
        <v>25</v>
      </c>
      <c r="B16" s="79"/>
      <c r="C16" s="32" t="s">
        <v>26</v>
      </c>
      <c r="D16" s="79"/>
    </row>
    <row r="17" ht="17.25" customHeight="1" spans="1:4">
      <c r="A17" s="144"/>
      <c r="B17" s="79"/>
      <c r="C17" s="32" t="s">
        <v>27</v>
      </c>
      <c r="D17" s="79"/>
    </row>
    <row r="18" ht="17.25" customHeight="1" spans="1:4">
      <c r="A18" s="164"/>
      <c r="B18" s="79"/>
      <c r="C18" s="32" t="s">
        <v>28</v>
      </c>
      <c r="D18" s="79"/>
    </row>
    <row r="19" ht="17.25" customHeight="1" spans="1:4">
      <c r="A19" s="164"/>
      <c r="B19" s="79"/>
      <c r="C19" s="32" t="s">
        <v>29</v>
      </c>
      <c r="D19" s="79"/>
    </row>
    <row r="20" ht="17.25" customHeight="1" spans="1:4">
      <c r="A20" s="164"/>
      <c r="B20" s="79"/>
      <c r="C20" s="32" t="s">
        <v>30</v>
      </c>
      <c r="D20" s="79"/>
    </row>
    <row r="21" ht="17.25" customHeight="1" spans="1:4">
      <c r="A21" s="164"/>
      <c r="B21" s="79"/>
      <c r="C21" s="32" t="s">
        <v>31</v>
      </c>
      <c r="D21" s="79"/>
    </row>
    <row r="22" ht="17.25" customHeight="1" spans="1:4">
      <c r="A22" s="164"/>
      <c r="B22" s="79"/>
      <c r="C22" s="32" t="s">
        <v>32</v>
      </c>
      <c r="D22" s="79"/>
    </row>
    <row r="23" ht="17.25" customHeight="1" spans="1:4">
      <c r="A23" s="164"/>
      <c r="B23" s="79"/>
      <c r="C23" s="32" t="s">
        <v>33</v>
      </c>
      <c r="D23" s="79"/>
    </row>
    <row r="24" ht="17.25" customHeight="1" spans="1:4">
      <c r="A24" s="164"/>
      <c r="B24" s="79"/>
      <c r="C24" s="32" t="s">
        <v>34</v>
      </c>
      <c r="D24" s="79"/>
    </row>
    <row r="25" ht="17.25" customHeight="1" spans="1:4">
      <c r="A25" s="164"/>
      <c r="B25" s="79"/>
      <c r="C25" s="32" t="s">
        <v>35</v>
      </c>
      <c r="D25" s="79">
        <v>232428</v>
      </c>
    </row>
    <row r="26" ht="17.25" customHeight="1" spans="1:4">
      <c r="A26" s="164"/>
      <c r="B26" s="79"/>
      <c r="C26" s="32" t="s">
        <v>36</v>
      </c>
      <c r="D26" s="79"/>
    </row>
    <row r="27" ht="17.25" customHeight="1" spans="1:4">
      <c r="A27" s="164"/>
      <c r="B27" s="79"/>
      <c r="C27" s="144" t="s">
        <v>37</v>
      </c>
      <c r="D27" s="79"/>
    </row>
    <row r="28" ht="17.25" customHeight="1" spans="1:4">
      <c r="A28" s="164"/>
      <c r="B28" s="79"/>
      <c r="C28" s="32" t="s">
        <v>38</v>
      </c>
      <c r="D28" s="79"/>
    </row>
    <row r="29" ht="16.5" customHeight="1" spans="1:4">
      <c r="A29" s="164"/>
      <c r="B29" s="79"/>
      <c r="C29" s="32" t="s">
        <v>39</v>
      </c>
      <c r="D29" s="79"/>
    </row>
    <row r="30" ht="16.5" customHeight="1" spans="1:4">
      <c r="A30" s="164"/>
      <c r="B30" s="79"/>
      <c r="C30" s="144" t="s">
        <v>40</v>
      </c>
      <c r="D30" s="79"/>
    </row>
    <row r="31" ht="17.25" customHeight="1" spans="1:4">
      <c r="A31" s="164"/>
      <c r="B31" s="79"/>
      <c r="C31" s="144" t="s">
        <v>41</v>
      </c>
      <c r="D31" s="79"/>
    </row>
    <row r="32" ht="17.25" customHeight="1" spans="1:4">
      <c r="A32" s="164"/>
      <c r="B32" s="79"/>
      <c r="C32" s="32" t="s">
        <v>42</v>
      </c>
      <c r="D32" s="79"/>
    </row>
    <row r="33" ht="16.5" customHeight="1" spans="1:4">
      <c r="A33" s="164" t="s">
        <v>43</v>
      </c>
      <c r="B33" s="79">
        <v>4760106</v>
      </c>
      <c r="C33" s="164" t="s">
        <v>44</v>
      </c>
      <c r="D33" s="79">
        <v>4760106</v>
      </c>
    </row>
    <row r="34" ht="16.5" customHeight="1" spans="1:4">
      <c r="A34" s="144" t="s">
        <v>45</v>
      </c>
      <c r="B34" s="79"/>
      <c r="C34" s="144" t="s">
        <v>46</v>
      </c>
      <c r="D34" s="79"/>
    </row>
    <row r="35" ht="16.5" customHeight="1" spans="1:4">
      <c r="A35" s="32" t="s">
        <v>47</v>
      </c>
      <c r="B35" s="79"/>
      <c r="C35" s="32" t="s">
        <v>47</v>
      </c>
      <c r="D35" s="79"/>
    </row>
    <row r="36" ht="16.5" customHeight="1" spans="1:4">
      <c r="A36" s="32" t="s">
        <v>48</v>
      </c>
      <c r="B36" s="79"/>
      <c r="C36" s="32" t="s">
        <v>49</v>
      </c>
      <c r="D36" s="79"/>
    </row>
    <row r="37" ht="16.5" customHeight="1" spans="1:4">
      <c r="A37" s="165" t="s">
        <v>50</v>
      </c>
      <c r="B37" s="79">
        <v>4760106</v>
      </c>
      <c r="C37" s="165" t="s">
        <v>51</v>
      </c>
      <c r="D37" s="79">
        <v>4760106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5" sqref="A15"/>
    </sheetView>
  </sheetViews>
  <sheetFormatPr defaultColWidth="9.14545454545454" defaultRowHeight="14.25" customHeight="1" outlineLevelCol="5"/>
  <cols>
    <col min="1" max="1" width="32.1454545454545" customWidth="1"/>
    <col min="2" max="2" width="20.7090909090909" customWidth="1"/>
    <col min="3" max="3" width="32.1454545454545" customWidth="1"/>
    <col min="4" max="4" width="27.7090909090909" customWidth="1"/>
    <col min="5" max="6" width="36.7090909090909" customWidth="1"/>
  </cols>
  <sheetData>
    <row r="1" customHeight="1" spans="1:6">
      <c r="A1" s="1"/>
      <c r="B1" s="1"/>
      <c r="C1" s="1"/>
      <c r="D1" s="1"/>
      <c r="E1" s="1"/>
      <c r="F1" s="1"/>
    </row>
    <row r="2" ht="12" customHeight="1" spans="1:6">
      <c r="A2" s="118">
        <v>1</v>
      </c>
      <c r="B2" s="119">
        <v>0</v>
      </c>
      <c r="C2" s="118">
        <v>1</v>
      </c>
      <c r="D2" s="120"/>
      <c r="E2" s="120"/>
      <c r="F2" s="117" t="s">
        <v>462</v>
      </c>
    </row>
    <row r="3" ht="42" customHeight="1" spans="1:6">
      <c r="A3" s="121" t="str">
        <f>"2025"&amp;"年部门政府性基金预算支出预算表"</f>
        <v>2025年部门政府性基金预算支出预算表</v>
      </c>
      <c r="B3" s="121" t="s">
        <v>463</v>
      </c>
      <c r="C3" s="122"/>
      <c r="D3" s="123"/>
      <c r="E3" s="123"/>
      <c r="F3" s="123"/>
    </row>
    <row r="4" ht="13.5" customHeight="1" spans="1:6">
      <c r="A4" s="5" t="str">
        <f>"单位名称："&amp;"昆明少年儿童图书馆"</f>
        <v>单位名称：昆明少年儿童图书馆</v>
      </c>
      <c r="B4" s="5" t="s">
        <v>464</v>
      </c>
      <c r="C4" s="118"/>
      <c r="D4" s="120"/>
      <c r="E4" s="120"/>
      <c r="F4" s="117" t="s">
        <v>1</v>
      </c>
    </row>
    <row r="5" ht="19.5" customHeight="1" spans="1:6">
      <c r="A5" s="124" t="s">
        <v>175</v>
      </c>
      <c r="B5" s="125" t="s">
        <v>72</v>
      </c>
      <c r="C5" s="124" t="s">
        <v>73</v>
      </c>
      <c r="D5" s="11" t="s">
        <v>465</v>
      </c>
      <c r="E5" s="12"/>
      <c r="F5" s="13"/>
    </row>
    <row r="6" ht="18.75" customHeight="1" spans="1:6">
      <c r="A6" s="126"/>
      <c r="B6" s="127"/>
      <c r="C6" s="126"/>
      <c r="D6" s="16" t="s">
        <v>55</v>
      </c>
      <c r="E6" s="11" t="s">
        <v>75</v>
      </c>
      <c r="F6" s="16" t="s">
        <v>76</v>
      </c>
    </row>
    <row r="7" ht="18.75" customHeight="1" spans="1:6">
      <c r="A7" s="67">
        <v>1</v>
      </c>
      <c r="B7" s="128" t="s">
        <v>83</v>
      </c>
      <c r="C7" s="67">
        <v>3</v>
      </c>
      <c r="D7" s="129">
        <v>4</v>
      </c>
      <c r="E7" s="129">
        <v>5</v>
      </c>
      <c r="F7" s="129">
        <v>6</v>
      </c>
    </row>
    <row r="8" ht="21" customHeight="1" spans="1:6">
      <c r="A8" s="21"/>
      <c r="B8" s="21"/>
      <c r="C8" s="21"/>
      <c r="D8" s="79"/>
      <c r="E8" s="79"/>
      <c r="F8" s="79"/>
    </row>
    <row r="9" ht="21" customHeight="1" spans="1:6">
      <c r="A9" s="21"/>
      <c r="B9" s="21"/>
      <c r="C9" s="21"/>
      <c r="D9" s="79"/>
      <c r="E9" s="79"/>
      <c r="F9" s="79"/>
    </row>
    <row r="10" ht="18.75" customHeight="1" spans="1:6">
      <c r="A10" s="130" t="s">
        <v>165</v>
      </c>
      <c r="B10" s="130" t="s">
        <v>165</v>
      </c>
      <c r="C10" s="131" t="s">
        <v>165</v>
      </c>
      <c r="D10" s="79"/>
      <c r="E10" s="79"/>
      <c r="F10" s="79"/>
    </row>
    <row r="11" customHeight="1" spans="1:1">
      <c r="A11" t="s">
        <v>466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A3" sqref="A3:S3"/>
    </sheetView>
  </sheetViews>
  <sheetFormatPr defaultColWidth="9.14545454545454" defaultRowHeight="14.25" customHeight="1"/>
  <cols>
    <col min="1" max="2" width="32.5727272727273" customWidth="1"/>
    <col min="3" max="3" width="41.1454545454545" customWidth="1"/>
    <col min="4" max="4" width="23.1272727272727"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467</v>
      </c>
    </row>
    <row r="3" ht="41.25" customHeight="1" spans="1:19">
      <c r="A3" s="72"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0" t="str">
        <f>"单位名称："&amp;"昆明少年儿童图书馆"</f>
        <v>单位名称：昆明少年儿童图书馆</v>
      </c>
      <c r="B4" s="85"/>
      <c r="C4" s="85"/>
      <c r="D4" s="7"/>
      <c r="E4" s="7"/>
      <c r="F4" s="7"/>
      <c r="G4" s="7"/>
      <c r="H4" s="7"/>
      <c r="I4" s="7"/>
      <c r="J4" s="7"/>
      <c r="K4" s="7"/>
      <c r="L4" s="7"/>
      <c r="R4" s="8"/>
      <c r="S4" s="117" t="s">
        <v>1</v>
      </c>
    </row>
    <row r="5" ht="15.75" customHeight="1" spans="1:19">
      <c r="A5" s="10" t="s">
        <v>174</v>
      </c>
      <c r="B5" s="86" t="s">
        <v>175</v>
      </c>
      <c r="C5" s="86" t="s">
        <v>468</v>
      </c>
      <c r="D5" s="87" t="s">
        <v>469</v>
      </c>
      <c r="E5" s="87" t="s">
        <v>470</v>
      </c>
      <c r="F5" s="87" t="s">
        <v>471</v>
      </c>
      <c r="G5" s="87" t="s">
        <v>472</v>
      </c>
      <c r="H5" s="87" t="s">
        <v>473</v>
      </c>
      <c r="I5" s="100" t="s">
        <v>182</v>
      </c>
      <c r="J5" s="100"/>
      <c r="K5" s="100"/>
      <c r="L5" s="100"/>
      <c r="M5" s="101"/>
      <c r="N5" s="100"/>
      <c r="O5" s="100"/>
      <c r="P5" s="80"/>
      <c r="Q5" s="100"/>
      <c r="R5" s="101"/>
      <c r="S5" s="81"/>
    </row>
    <row r="6" ht="17.25" customHeight="1" spans="1:19">
      <c r="A6" s="15"/>
      <c r="B6" s="88"/>
      <c r="C6" s="88"/>
      <c r="D6" s="89"/>
      <c r="E6" s="89"/>
      <c r="F6" s="89"/>
      <c r="G6" s="89"/>
      <c r="H6" s="89"/>
      <c r="I6" s="89" t="s">
        <v>55</v>
      </c>
      <c r="J6" s="89" t="s">
        <v>58</v>
      </c>
      <c r="K6" s="89" t="s">
        <v>474</v>
      </c>
      <c r="L6" s="89" t="s">
        <v>475</v>
      </c>
      <c r="M6" s="102" t="s">
        <v>476</v>
      </c>
      <c r="N6" s="103" t="s">
        <v>477</v>
      </c>
      <c r="O6" s="103"/>
      <c r="P6" s="108"/>
      <c r="Q6" s="103"/>
      <c r="R6" s="109"/>
      <c r="S6" s="90"/>
    </row>
    <row r="7" ht="54" customHeight="1" spans="1:19">
      <c r="A7" s="18"/>
      <c r="B7" s="90"/>
      <c r="C7" s="90"/>
      <c r="D7" s="91"/>
      <c r="E7" s="91"/>
      <c r="F7" s="91"/>
      <c r="G7" s="91"/>
      <c r="H7" s="91"/>
      <c r="I7" s="91"/>
      <c r="J7" s="91" t="s">
        <v>57</v>
      </c>
      <c r="K7" s="91"/>
      <c r="L7" s="91"/>
      <c r="M7" s="104"/>
      <c r="N7" s="91" t="s">
        <v>57</v>
      </c>
      <c r="O7" s="91" t="s">
        <v>64</v>
      </c>
      <c r="P7" s="90" t="s">
        <v>65</v>
      </c>
      <c r="Q7" s="91" t="s">
        <v>66</v>
      </c>
      <c r="R7" s="104" t="s">
        <v>67</v>
      </c>
      <c r="S7" s="90" t="s">
        <v>68</v>
      </c>
    </row>
    <row r="8" ht="18" customHeight="1" spans="1:19">
      <c r="A8" s="111">
        <v>1</v>
      </c>
      <c r="B8" s="111" t="s">
        <v>83</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2" t="s">
        <v>192</v>
      </c>
      <c r="B9" s="93" t="s">
        <v>70</v>
      </c>
      <c r="C9" s="93" t="s">
        <v>218</v>
      </c>
      <c r="D9" s="94" t="s">
        <v>478</v>
      </c>
      <c r="E9" s="94" t="s">
        <v>479</v>
      </c>
      <c r="F9" s="94" t="s">
        <v>480</v>
      </c>
      <c r="G9" s="113">
        <v>1</v>
      </c>
      <c r="H9" s="79">
        <v>2000</v>
      </c>
      <c r="I9" s="79">
        <v>2000</v>
      </c>
      <c r="J9" s="79">
        <v>2000</v>
      </c>
      <c r="K9" s="79"/>
      <c r="L9" s="79"/>
      <c r="M9" s="79"/>
      <c r="N9" s="79"/>
      <c r="O9" s="79"/>
      <c r="P9" s="79"/>
      <c r="Q9" s="79"/>
      <c r="R9" s="79"/>
      <c r="S9" s="79"/>
    </row>
    <row r="10" ht="21" customHeight="1" spans="1:19">
      <c r="A10" s="92" t="s">
        <v>192</v>
      </c>
      <c r="B10" s="93" t="s">
        <v>70</v>
      </c>
      <c r="C10" s="93" t="s">
        <v>279</v>
      </c>
      <c r="D10" s="94" t="s">
        <v>481</v>
      </c>
      <c r="E10" s="94" t="s">
        <v>482</v>
      </c>
      <c r="F10" s="94" t="s">
        <v>313</v>
      </c>
      <c r="G10" s="113">
        <v>1</v>
      </c>
      <c r="H10" s="79">
        <v>380000</v>
      </c>
      <c r="I10" s="79">
        <v>380000</v>
      </c>
      <c r="J10" s="79">
        <v>380000</v>
      </c>
      <c r="K10" s="79"/>
      <c r="L10" s="79"/>
      <c r="M10" s="79"/>
      <c r="N10" s="79"/>
      <c r="O10" s="79"/>
      <c r="P10" s="79"/>
      <c r="Q10" s="79"/>
      <c r="R10" s="79"/>
      <c r="S10" s="79"/>
    </row>
    <row r="11" ht="21" customHeight="1" spans="1:19">
      <c r="A11" s="95" t="s">
        <v>165</v>
      </c>
      <c r="B11" s="96"/>
      <c r="C11" s="96"/>
      <c r="D11" s="97"/>
      <c r="E11" s="97"/>
      <c r="F11" s="97"/>
      <c r="G11" s="114"/>
      <c r="H11" s="79">
        <v>382000</v>
      </c>
      <c r="I11" s="79">
        <v>382000</v>
      </c>
      <c r="J11" s="79">
        <v>382000</v>
      </c>
      <c r="K11" s="79"/>
      <c r="L11" s="79"/>
      <c r="M11" s="79"/>
      <c r="N11" s="79"/>
      <c r="O11" s="79"/>
      <c r="P11" s="79"/>
      <c r="Q11" s="79"/>
      <c r="R11" s="79"/>
      <c r="S11" s="79"/>
    </row>
    <row r="12" ht="21" customHeight="1" spans="1:19">
      <c r="A12" s="110" t="s">
        <v>483</v>
      </c>
      <c r="B12" s="5"/>
      <c r="C12" s="5"/>
      <c r="D12" s="110"/>
      <c r="E12" s="110"/>
      <c r="F12" s="110"/>
      <c r="G12" s="115"/>
      <c r="H12" s="116"/>
      <c r="I12" s="116"/>
      <c r="J12" s="116"/>
      <c r="K12" s="116"/>
      <c r="L12" s="116"/>
      <c r="M12" s="116"/>
      <c r="N12" s="116"/>
      <c r="O12" s="116"/>
      <c r="P12" s="116"/>
      <c r="Q12" s="116"/>
      <c r="R12" s="116"/>
      <c r="S12" s="116"/>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545454545454" defaultRowHeight="14.25" customHeight="1"/>
  <cols>
    <col min="1"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484</v>
      </c>
    </row>
    <row r="3" ht="41.25" customHeight="1" spans="1:20">
      <c r="A3" s="72" t="str">
        <f>"2025"&amp;"年部门政府购买服务预算表"</f>
        <v>2025年部门政府购买服务预算表</v>
      </c>
      <c r="B3" s="65"/>
      <c r="C3" s="65"/>
      <c r="D3" s="65"/>
      <c r="E3" s="65"/>
      <c r="F3" s="65"/>
      <c r="G3" s="65"/>
      <c r="H3" s="84"/>
      <c r="I3" s="84"/>
      <c r="J3" s="84"/>
      <c r="K3" s="84"/>
      <c r="L3" s="84"/>
      <c r="M3" s="84"/>
      <c r="N3" s="99"/>
      <c r="O3" s="84"/>
      <c r="P3" s="84"/>
      <c r="Q3" s="65"/>
      <c r="R3" s="84"/>
      <c r="S3" s="99"/>
      <c r="T3" s="65"/>
    </row>
    <row r="4" ht="22.5" customHeight="1" spans="1:20">
      <c r="A4" s="73" t="str">
        <f>"单位名称："&amp;"昆明少年儿童图书馆"</f>
        <v>单位名称：昆明少年儿童图书馆</v>
      </c>
      <c r="B4" s="85"/>
      <c r="C4" s="85"/>
      <c r="D4" s="85"/>
      <c r="E4" s="85"/>
      <c r="F4" s="85"/>
      <c r="G4" s="85"/>
      <c r="H4" s="74"/>
      <c r="I4" s="74"/>
      <c r="J4" s="74"/>
      <c r="K4" s="74"/>
      <c r="L4" s="74"/>
      <c r="M4" s="74"/>
      <c r="N4" s="98"/>
      <c r="O4" s="76"/>
      <c r="P4" s="76"/>
      <c r="Q4" s="83"/>
      <c r="R4" s="76"/>
      <c r="S4" s="107"/>
      <c r="T4" s="106" t="s">
        <v>1</v>
      </c>
    </row>
    <row r="5" ht="24" customHeight="1" spans="1:20">
      <c r="A5" s="10" t="s">
        <v>174</v>
      </c>
      <c r="B5" s="86" t="s">
        <v>175</v>
      </c>
      <c r="C5" s="86" t="s">
        <v>468</v>
      </c>
      <c r="D5" s="86" t="s">
        <v>485</v>
      </c>
      <c r="E5" s="86" t="s">
        <v>486</v>
      </c>
      <c r="F5" s="86" t="s">
        <v>487</v>
      </c>
      <c r="G5" s="86" t="s">
        <v>488</v>
      </c>
      <c r="H5" s="87" t="s">
        <v>489</v>
      </c>
      <c r="I5" s="87" t="s">
        <v>490</v>
      </c>
      <c r="J5" s="100" t="s">
        <v>182</v>
      </c>
      <c r="K5" s="100"/>
      <c r="L5" s="100"/>
      <c r="M5" s="100"/>
      <c r="N5" s="101"/>
      <c r="O5" s="100"/>
      <c r="P5" s="100"/>
      <c r="Q5" s="80"/>
      <c r="R5" s="100"/>
      <c r="S5" s="101"/>
      <c r="T5" s="81"/>
    </row>
    <row r="6" ht="24" customHeight="1" spans="1:20">
      <c r="A6" s="15"/>
      <c r="B6" s="88"/>
      <c r="C6" s="88"/>
      <c r="D6" s="88"/>
      <c r="E6" s="88"/>
      <c r="F6" s="88"/>
      <c r="G6" s="88"/>
      <c r="H6" s="89"/>
      <c r="I6" s="89"/>
      <c r="J6" s="89" t="s">
        <v>55</v>
      </c>
      <c r="K6" s="89" t="s">
        <v>58</v>
      </c>
      <c r="L6" s="89" t="s">
        <v>474</v>
      </c>
      <c r="M6" s="89" t="s">
        <v>475</v>
      </c>
      <c r="N6" s="102" t="s">
        <v>476</v>
      </c>
      <c r="O6" s="103" t="s">
        <v>477</v>
      </c>
      <c r="P6" s="103"/>
      <c r="Q6" s="108"/>
      <c r="R6" s="103"/>
      <c r="S6" s="109"/>
      <c r="T6" s="90"/>
    </row>
    <row r="7" ht="54" customHeight="1" spans="1:20">
      <c r="A7" s="18"/>
      <c r="B7" s="90"/>
      <c r="C7" s="90"/>
      <c r="D7" s="90"/>
      <c r="E7" s="90"/>
      <c r="F7" s="90"/>
      <c r="G7" s="90"/>
      <c r="H7" s="91"/>
      <c r="I7" s="91"/>
      <c r="J7" s="91"/>
      <c r="K7" s="91" t="s">
        <v>57</v>
      </c>
      <c r="L7" s="91"/>
      <c r="M7" s="91"/>
      <c r="N7" s="104"/>
      <c r="O7" s="91" t="s">
        <v>57</v>
      </c>
      <c r="P7" s="91" t="s">
        <v>64</v>
      </c>
      <c r="Q7" s="90" t="s">
        <v>65</v>
      </c>
      <c r="R7" s="91" t="s">
        <v>66</v>
      </c>
      <c r="S7" s="104" t="s">
        <v>67</v>
      </c>
      <c r="T7" s="90" t="s">
        <v>68</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165</v>
      </c>
      <c r="B10" s="96"/>
      <c r="C10" s="96"/>
      <c r="D10" s="96"/>
      <c r="E10" s="96"/>
      <c r="F10" s="96"/>
      <c r="G10" s="96"/>
      <c r="H10" s="97"/>
      <c r="I10" s="105"/>
      <c r="J10" s="79"/>
      <c r="K10" s="79"/>
      <c r="L10" s="79"/>
      <c r="M10" s="79"/>
      <c r="N10" s="79"/>
      <c r="O10" s="79"/>
      <c r="P10" s="79"/>
      <c r="Q10" s="79"/>
      <c r="R10" s="79"/>
      <c r="S10" s="79"/>
      <c r="T10" s="79"/>
    </row>
    <row r="11" customHeight="1" spans="1:1">
      <c r="A11" t="s">
        <v>491</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topLeftCell="F1" workbookViewId="0">
      <pane ySplit="1" topLeftCell="A2" activePane="bottomLeft" state="frozen"/>
      <selection/>
      <selection pane="bottomLeft" activeCell="A3" sqref="A3:X3"/>
    </sheetView>
  </sheetViews>
  <sheetFormatPr defaultColWidth="9.14545454545454" defaultRowHeight="14.25" customHeight="1"/>
  <cols>
    <col min="1" max="1" width="37.7090909090909"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492</v>
      </c>
    </row>
    <row r="3" ht="41.25" customHeight="1" spans="1:24">
      <c r="A3" s="72" t="s">
        <v>493</v>
      </c>
      <c r="B3" s="4"/>
      <c r="C3" s="4"/>
      <c r="D3" s="4"/>
      <c r="E3" s="4"/>
      <c r="F3" s="4"/>
      <c r="G3" s="4"/>
      <c r="H3" s="4"/>
      <c r="I3" s="4"/>
      <c r="J3" s="4"/>
      <c r="K3" s="4"/>
      <c r="L3" s="4"/>
      <c r="M3" s="4"/>
      <c r="N3" s="4"/>
      <c r="O3" s="4"/>
      <c r="P3" s="4"/>
      <c r="Q3" s="4"/>
      <c r="R3" s="4"/>
      <c r="S3" s="4"/>
      <c r="T3" s="4"/>
      <c r="U3" s="4"/>
      <c r="V3" s="4"/>
      <c r="W3" s="65"/>
      <c r="X3" s="65"/>
    </row>
    <row r="4" ht="18" customHeight="1" spans="1:24">
      <c r="A4" s="73" t="str">
        <f>"单位名称："&amp;"昆明少年儿童图书馆"</f>
        <v>单位名称：昆明少年儿童图书馆</v>
      </c>
      <c r="B4" s="74"/>
      <c r="C4" s="74"/>
      <c r="D4" s="75"/>
      <c r="E4" s="76"/>
      <c r="F4" s="76"/>
      <c r="G4" s="76"/>
      <c r="H4" s="76"/>
      <c r="I4" s="76"/>
      <c r="W4" s="8"/>
      <c r="X4" s="8" t="s">
        <v>1</v>
      </c>
    </row>
    <row r="5" ht="19.5" customHeight="1" spans="1:24">
      <c r="A5" s="28" t="s">
        <v>494</v>
      </c>
      <c r="B5" s="11" t="s">
        <v>182</v>
      </c>
      <c r="C5" s="12"/>
      <c r="D5" s="12"/>
      <c r="E5" s="11" t="s">
        <v>495</v>
      </c>
      <c r="F5" s="12"/>
      <c r="G5" s="12"/>
      <c r="H5" s="12"/>
      <c r="I5" s="12"/>
      <c r="J5" s="12"/>
      <c r="K5" s="12"/>
      <c r="L5" s="12"/>
      <c r="M5" s="12"/>
      <c r="N5" s="12"/>
      <c r="O5" s="12"/>
      <c r="P5" s="12"/>
      <c r="Q5" s="12"/>
      <c r="R5" s="12"/>
      <c r="S5" s="12"/>
      <c r="T5" s="12"/>
      <c r="U5" s="12"/>
      <c r="V5" s="12"/>
      <c r="W5" s="80"/>
      <c r="X5" s="81"/>
    </row>
    <row r="6" ht="40.5" customHeight="1" spans="1:24">
      <c r="A6" s="19"/>
      <c r="B6" s="29" t="s">
        <v>55</v>
      </c>
      <c r="C6" s="10" t="s">
        <v>58</v>
      </c>
      <c r="D6" s="77" t="s">
        <v>474</v>
      </c>
      <c r="E6" s="48" t="s">
        <v>496</v>
      </c>
      <c r="F6" s="48" t="s">
        <v>497</v>
      </c>
      <c r="G6" s="48" t="s">
        <v>498</v>
      </c>
      <c r="H6" s="48" t="s">
        <v>499</v>
      </c>
      <c r="I6" s="48" t="s">
        <v>500</v>
      </c>
      <c r="J6" s="48" t="s">
        <v>501</v>
      </c>
      <c r="K6" s="48" t="s">
        <v>502</v>
      </c>
      <c r="L6" s="48" t="s">
        <v>503</v>
      </c>
      <c r="M6" s="48" t="s">
        <v>504</v>
      </c>
      <c r="N6" s="48" t="s">
        <v>505</v>
      </c>
      <c r="O6" s="48" t="s">
        <v>506</v>
      </c>
      <c r="P6" s="48" t="s">
        <v>507</v>
      </c>
      <c r="Q6" s="48" t="s">
        <v>508</v>
      </c>
      <c r="R6" s="48" t="s">
        <v>509</v>
      </c>
      <c r="S6" s="48" t="s">
        <v>510</v>
      </c>
      <c r="T6" s="48" t="s">
        <v>511</v>
      </c>
      <c r="U6" s="48" t="s">
        <v>512</v>
      </c>
      <c r="V6" s="48" t="s">
        <v>513</v>
      </c>
      <c r="W6" s="48" t="s">
        <v>514</v>
      </c>
      <c r="X6" s="82" t="s">
        <v>515</v>
      </c>
    </row>
    <row r="7" ht="19.5" customHeight="1" spans="1:24">
      <c r="A7" s="20">
        <v>1</v>
      </c>
      <c r="B7" s="20">
        <v>2</v>
      </c>
      <c r="C7" s="20">
        <v>3</v>
      </c>
      <c r="D7" s="78">
        <v>4</v>
      </c>
      <c r="E7" s="36">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6">
        <v>23</v>
      </c>
      <c r="X7" s="36">
        <v>24</v>
      </c>
    </row>
    <row r="8" ht="19.5" customHeight="1" spans="1:24">
      <c r="A8" s="30"/>
      <c r="B8" s="79"/>
      <c r="C8" s="79"/>
      <c r="D8" s="79"/>
      <c r="E8" s="79"/>
      <c r="F8" s="79"/>
      <c r="G8" s="79"/>
      <c r="H8" s="79"/>
      <c r="I8" s="79"/>
      <c r="J8" s="79"/>
      <c r="K8" s="79"/>
      <c r="L8" s="79"/>
      <c r="M8" s="79"/>
      <c r="N8" s="79"/>
      <c r="O8" s="79"/>
      <c r="P8" s="79"/>
      <c r="Q8" s="79"/>
      <c r="R8" s="79"/>
      <c r="S8" s="79"/>
      <c r="T8" s="79"/>
      <c r="U8" s="79"/>
      <c r="V8" s="79"/>
      <c r="W8" s="79"/>
      <c r="X8" s="79"/>
    </row>
    <row r="9" ht="19.5" customHeight="1" spans="1:24">
      <c r="A9" s="68"/>
      <c r="B9" s="79"/>
      <c r="C9" s="79"/>
      <c r="D9" s="79"/>
      <c r="E9" s="79"/>
      <c r="F9" s="79"/>
      <c r="G9" s="79"/>
      <c r="H9" s="79"/>
      <c r="I9" s="79"/>
      <c r="J9" s="79"/>
      <c r="K9" s="79"/>
      <c r="L9" s="79"/>
      <c r="M9" s="79"/>
      <c r="N9" s="79"/>
      <c r="O9" s="79"/>
      <c r="P9" s="79"/>
      <c r="Q9" s="79"/>
      <c r="R9" s="79"/>
      <c r="S9" s="79"/>
      <c r="T9" s="79"/>
      <c r="U9" s="79"/>
      <c r="V9" s="79"/>
      <c r="W9" s="79"/>
      <c r="X9" s="79"/>
    </row>
    <row r="10" customHeight="1" spans="1:1">
      <c r="A10" t="s">
        <v>516</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32" sqref="B32"/>
    </sheetView>
  </sheetViews>
  <sheetFormatPr defaultColWidth="9.14545454545454" defaultRowHeight="12" customHeight="1"/>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customHeight="1" spans="1:10">
      <c r="A1" s="1"/>
      <c r="B1" s="1"/>
      <c r="C1" s="1"/>
      <c r="D1" s="1"/>
      <c r="E1" s="1"/>
      <c r="F1" s="1"/>
      <c r="G1" s="1"/>
      <c r="H1" s="1"/>
      <c r="I1" s="1"/>
      <c r="J1" s="1"/>
    </row>
    <row r="2" ht="16.5" customHeight="1" spans="10:10">
      <c r="J2" s="3" t="s">
        <v>517</v>
      </c>
    </row>
    <row r="3" ht="41.25" customHeight="1" spans="1:10">
      <c r="A3" s="64" t="s">
        <v>518</v>
      </c>
      <c r="B3" s="4"/>
      <c r="C3" s="4"/>
      <c r="D3" s="4"/>
      <c r="E3" s="4"/>
      <c r="F3" s="65"/>
      <c r="G3" s="4"/>
      <c r="H3" s="65"/>
      <c r="I3" s="65"/>
      <c r="J3" s="4"/>
    </row>
    <row r="4" ht="17.25" customHeight="1" spans="1:1">
      <c r="A4" s="5" t="str">
        <f>"单位名称："&amp;"昆明少年儿童图书馆"</f>
        <v>单位名称：昆明少年儿童图书馆</v>
      </c>
    </row>
    <row r="5" ht="44.25" customHeight="1" spans="1:10">
      <c r="A5" s="66" t="s">
        <v>494</v>
      </c>
      <c r="B5" s="66" t="s">
        <v>281</v>
      </c>
      <c r="C5" s="66" t="s">
        <v>282</v>
      </c>
      <c r="D5" s="66" t="s">
        <v>283</v>
      </c>
      <c r="E5" s="66" t="s">
        <v>284</v>
      </c>
      <c r="F5" s="67" t="s">
        <v>285</v>
      </c>
      <c r="G5" s="66" t="s">
        <v>286</v>
      </c>
      <c r="H5" s="67" t="s">
        <v>287</v>
      </c>
      <c r="I5" s="67" t="s">
        <v>288</v>
      </c>
      <c r="J5" s="66" t="s">
        <v>289</v>
      </c>
    </row>
    <row r="6" ht="14.25" customHeight="1" spans="1:10">
      <c r="A6" s="66">
        <v>1</v>
      </c>
      <c r="B6" s="66">
        <v>2</v>
      </c>
      <c r="C6" s="66">
        <v>3</v>
      </c>
      <c r="D6" s="66">
        <v>4</v>
      </c>
      <c r="E6" s="66">
        <v>5</v>
      </c>
      <c r="F6" s="67">
        <v>6</v>
      </c>
      <c r="G6" s="66">
        <v>7</v>
      </c>
      <c r="H6" s="67">
        <v>8</v>
      </c>
      <c r="I6" s="67">
        <v>9</v>
      </c>
      <c r="J6" s="66">
        <v>10</v>
      </c>
    </row>
    <row r="7" ht="42" customHeight="1" spans="1:10">
      <c r="A7" s="30"/>
      <c r="B7" s="68"/>
      <c r="C7" s="68"/>
      <c r="D7" s="68"/>
      <c r="E7" s="54"/>
      <c r="F7" s="69"/>
      <c r="G7" s="54"/>
      <c r="H7" s="69"/>
      <c r="I7" s="69"/>
      <c r="J7" s="54"/>
    </row>
    <row r="8" ht="42" customHeight="1" spans="1:10">
      <c r="A8" s="30"/>
      <c r="B8" s="21"/>
      <c r="C8" s="21"/>
      <c r="D8" s="21"/>
      <c r="E8" s="30"/>
      <c r="F8" s="21"/>
      <c r="G8" s="30"/>
      <c r="H8" s="21"/>
      <c r="I8" s="21"/>
      <c r="J8" s="30"/>
    </row>
    <row r="9" ht="19" customHeight="1" spans="1:1">
      <c r="A9" s="70" t="s">
        <v>516</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3" sqref="B13"/>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1"/>
      <c r="B1" s="1"/>
      <c r="C1" s="1"/>
      <c r="D1" s="1"/>
      <c r="E1" s="1"/>
      <c r="F1" s="1"/>
      <c r="G1" s="1"/>
      <c r="H1" s="1"/>
      <c r="I1" s="1"/>
    </row>
    <row r="2" customHeight="1" spans="1:9">
      <c r="A2" s="38" t="s">
        <v>519</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"单位名称："&amp;"昆明少年儿童图书馆"</f>
        <v>单位名称：昆明少年儿童图书馆</v>
      </c>
      <c r="B4" s="45"/>
      <c r="C4" s="45"/>
      <c r="D4" s="46"/>
      <c r="F4" s="43"/>
      <c r="G4" s="42"/>
      <c r="H4" s="42"/>
      <c r="I4" s="63" t="s">
        <v>1</v>
      </c>
    </row>
    <row r="5" ht="28.5" customHeight="1" spans="1:9">
      <c r="A5" s="47" t="s">
        <v>174</v>
      </c>
      <c r="B5" s="48" t="s">
        <v>175</v>
      </c>
      <c r="C5" s="49" t="s">
        <v>520</v>
      </c>
      <c r="D5" s="47" t="s">
        <v>521</v>
      </c>
      <c r="E5" s="47" t="s">
        <v>522</v>
      </c>
      <c r="F5" s="47" t="s">
        <v>523</v>
      </c>
      <c r="G5" s="48" t="s">
        <v>524</v>
      </c>
      <c r="H5" s="36"/>
      <c r="I5" s="47"/>
    </row>
    <row r="6" ht="21" customHeight="1" spans="1:9">
      <c r="A6" s="49"/>
      <c r="B6" s="50"/>
      <c r="C6" s="50"/>
      <c r="D6" s="51"/>
      <c r="E6" s="50"/>
      <c r="F6" s="50"/>
      <c r="G6" s="48" t="s">
        <v>472</v>
      </c>
      <c r="H6" s="48" t="s">
        <v>525</v>
      </c>
      <c r="I6" s="48" t="s">
        <v>526</v>
      </c>
    </row>
    <row r="7" ht="17.25" customHeight="1" spans="1:9">
      <c r="A7" s="52" t="s">
        <v>82</v>
      </c>
      <c r="B7" s="53" t="s">
        <v>83</v>
      </c>
      <c r="C7" s="52" t="s">
        <v>84</v>
      </c>
      <c r="D7" s="54" t="s">
        <v>85</v>
      </c>
      <c r="E7" s="52" t="s">
        <v>86</v>
      </c>
      <c r="F7" s="53" t="s">
        <v>87</v>
      </c>
      <c r="G7" s="55" t="s">
        <v>88</v>
      </c>
      <c r="H7" s="54" t="s">
        <v>89</v>
      </c>
      <c r="I7" s="54">
        <v>9</v>
      </c>
    </row>
    <row r="8" ht="19.5" customHeight="1" spans="1:9">
      <c r="A8" s="56"/>
      <c r="B8" s="32"/>
      <c r="C8" s="32"/>
      <c r="D8" s="30"/>
      <c r="E8" s="21"/>
      <c r="F8" s="55"/>
      <c r="G8" s="57"/>
      <c r="H8" s="58"/>
      <c r="I8" s="58"/>
    </row>
    <row r="9" ht="19.5" customHeight="1" spans="1:9">
      <c r="A9" s="59" t="s">
        <v>55</v>
      </c>
      <c r="B9" s="60"/>
      <c r="C9" s="60"/>
      <c r="D9" s="61"/>
      <c r="E9" s="62"/>
      <c r="F9" s="62"/>
      <c r="G9" s="57"/>
      <c r="H9" s="58"/>
      <c r="I9" s="58"/>
    </row>
    <row r="10" customHeight="1" spans="1:1">
      <c r="A10" t="s">
        <v>527</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C21" sqref="C21"/>
    </sheetView>
  </sheetViews>
  <sheetFormatPr defaultColWidth="9.14545454545454" defaultRowHeight="14.25" customHeight="1"/>
  <cols>
    <col min="1" max="1" width="19.2818181818182" customWidth="1"/>
    <col min="2" max="2" width="33.8454545454545" customWidth="1"/>
    <col min="3" max="3" width="23.8545454545455" customWidth="1"/>
    <col min="4" max="4" width="11.1454545454545" customWidth="1"/>
    <col min="5" max="5" width="17.7090909090909" customWidth="1"/>
    <col min="6" max="6" width="9.85454545454546" customWidth="1"/>
    <col min="7" max="7" width="17.7090909090909" customWidth="1"/>
    <col min="8" max="11" width="23.1454545454545" customWidth="1"/>
  </cols>
  <sheetData>
    <row r="1" customHeight="1" spans="1:11">
      <c r="A1" s="1"/>
      <c r="B1" s="1"/>
      <c r="C1" s="1"/>
      <c r="D1" s="1"/>
      <c r="E1" s="1"/>
      <c r="F1" s="1"/>
      <c r="G1" s="1"/>
      <c r="H1" s="1"/>
      <c r="I1" s="1"/>
      <c r="J1" s="1"/>
      <c r="K1" s="1"/>
    </row>
    <row r="2" customHeight="1" spans="4:11">
      <c r="D2" s="2"/>
      <c r="E2" s="2"/>
      <c r="F2" s="2"/>
      <c r="G2" s="2"/>
      <c r="K2" s="3" t="s">
        <v>528</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"单位名称："&amp;"昆明少年儿童图书馆"</f>
        <v>单位名称：昆明少年儿童图书馆</v>
      </c>
      <c r="B4" s="6"/>
      <c r="C4" s="6"/>
      <c r="D4" s="6"/>
      <c r="E4" s="6"/>
      <c r="F4" s="6"/>
      <c r="G4" s="6"/>
      <c r="H4" s="7"/>
      <c r="I4" s="7"/>
      <c r="J4" s="7"/>
      <c r="K4" s="8" t="s">
        <v>1</v>
      </c>
    </row>
    <row r="5" ht="21.75" customHeight="1" spans="1:11">
      <c r="A5" s="9" t="s">
        <v>253</v>
      </c>
      <c r="B5" s="9" t="s">
        <v>177</v>
      </c>
      <c r="C5" s="9" t="s">
        <v>254</v>
      </c>
      <c r="D5" s="10" t="s">
        <v>178</v>
      </c>
      <c r="E5" s="10" t="s">
        <v>179</v>
      </c>
      <c r="F5" s="10" t="s">
        <v>255</v>
      </c>
      <c r="G5" s="10" t="s">
        <v>256</v>
      </c>
      <c r="H5" s="28" t="s">
        <v>55</v>
      </c>
      <c r="I5" s="11" t="s">
        <v>529</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165</v>
      </c>
      <c r="B11" s="34"/>
      <c r="C11" s="34"/>
      <c r="D11" s="34"/>
      <c r="E11" s="34"/>
      <c r="F11" s="34"/>
      <c r="G11" s="35"/>
      <c r="H11" s="23"/>
      <c r="I11" s="23"/>
      <c r="J11" s="23"/>
      <c r="K11" s="31"/>
    </row>
    <row r="12" customHeight="1" spans="1:1">
      <c r="A12" t="s">
        <v>530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8"/>
  <sheetViews>
    <sheetView showZeros="0" workbookViewId="0">
      <pane ySplit="1" topLeftCell="A2" activePane="bottomLeft" state="frozen"/>
      <selection/>
      <selection pane="bottomLeft" activeCell="F21" sqref="F21"/>
    </sheetView>
  </sheetViews>
  <sheetFormatPr defaultColWidth="9.14545454545454" defaultRowHeight="14.25" customHeight="1" outlineLevelCol="6"/>
  <cols>
    <col min="1" max="1" width="35.2818181818182" customWidth="1"/>
    <col min="2" max="2" width="28" customWidth="1"/>
    <col min="3" max="3" width="38.1272727272727" customWidth="1"/>
    <col min="4" max="4" width="28" customWidth="1"/>
    <col min="5" max="7" width="23.8545454545455" customWidth="1"/>
  </cols>
  <sheetData>
    <row r="1" customHeight="1" spans="1:7">
      <c r="A1" s="1"/>
      <c r="B1" s="1"/>
      <c r="C1" s="1"/>
      <c r="D1" s="1"/>
      <c r="E1" s="1"/>
      <c r="F1" s="1"/>
      <c r="G1" s="1"/>
    </row>
    <row r="2" ht="13.5" customHeight="1" spans="4:7">
      <c r="D2" s="2"/>
      <c r="G2" s="3" t="s">
        <v>531</v>
      </c>
    </row>
    <row r="3" ht="41.25" customHeight="1" spans="1:7">
      <c r="A3" s="4" t="str">
        <f>"2025"&amp;"年部门项目中期规划预算表"</f>
        <v>2025年部门项目中期规划预算表</v>
      </c>
      <c r="B3" s="4"/>
      <c r="C3" s="4"/>
      <c r="D3" s="4"/>
      <c r="E3" s="4"/>
      <c r="F3" s="4"/>
      <c r="G3" s="4"/>
    </row>
    <row r="4" ht="13.5" customHeight="1" spans="1:7">
      <c r="A4" s="5" t="str">
        <f>"单位名称："&amp;"昆明少年儿童图书馆"</f>
        <v>单位名称：昆明少年儿童图书馆</v>
      </c>
      <c r="B4" s="6"/>
      <c r="C4" s="6"/>
      <c r="D4" s="6"/>
      <c r="E4" s="7"/>
      <c r="F4" s="7"/>
      <c r="G4" s="8" t="s">
        <v>1</v>
      </c>
    </row>
    <row r="5" ht="21.75" customHeight="1" spans="1:7">
      <c r="A5" s="9" t="s">
        <v>254</v>
      </c>
      <c r="B5" s="9" t="s">
        <v>253</v>
      </c>
      <c r="C5" s="9" t="s">
        <v>177</v>
      </c>
      <c r="D5" s="10" t="s">
        <v>532</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1336447</v>
      </c>
      <c r="F9" s="23">
        <v>1336447</v>
      </c>
      <c r="G9" s="23">
        <v>1336447</v>
      </c>
    </row>
    <row r="10" ht="18.75" customHeight="1" spans="1:7">
      <c r="A10" s="21"/>
      <c r="B10" s="21" t="s">
        <v>533</v>
      </c>
      <c r="C10" s="21" t="s">
        <v>261</v>
      </c>
      <c r="D10" s="21" t="s">
        <v>534</v>
      </c>
      <c r="E10" s="23">
        <v>500000</v>
      </c>
      <c r="F10" s="23">
        <v>500000</v>
      </c>
      <c r="G10" s="23">
        <v>500000</v>
      </c>
    </row>
    <row r="11" ht="18.75" customHeight="1" spans="1:7">
      <c r="A11" s="24"/>
      <c r="B11" s="21" t="s">
        <v>533</v>
      </c>
      <c r="C11" s="21" t="s">
        <v>265</v>
      </c>
      <c r="D11" s="21" t="s">
        <v>534</v>
      </c>
      <c r="E11" s="23">
        <v>25600</v>
      </c>
      <c r="F11" s="23">
        <v>25600</v>
      </c>
      <c r="G11" s="23">
        <v>25600</v>
      </c>
    </row>
    <row r="12" ht="18.75" customHeight="1" spans="1:7">
      <c r="A12" s="24"/>
      <c r="B12" s="21" t="s">
        <v>533</v>
      </c>
      <c r="C12" s="21" t="s">
        <v>269</v>
      </c>
      <c r="D12" s="21" t="s">
        <v>534</v>
      </c>
      <c r="E12" s="23">
        <v>150000</v>
      </c>
      <c r="F12" s="23">
        <v>150000</v>
      </c>
      <c r="G12" s="23">
        <v>150000</v>
      </c>
    </row>
    <row r="13" ht="18.75" customHeight="1" spans="1:7">
      <c r="A13" s="24"/>
      <c r="B13" s="21" t="s">
        <v>533</v>
      </c>
      <c r="C13" s="21" t="s">
        <v>271</v>
      </c>
      <c r="D13" s="21" t="s">
        <v>534</v>
      </c>
      <c r="E13" s="23">
        <v>28800</v>
      </c>
      <c r="F13" s="23">
        <v>28800</v>
      </c>
      <c r="G13" s="23">
        <v>28800</v>
      </c>
    </row>
    <row r="14" ht="18.75" customHeight="1" spans="1:7">
      <c r="A14" s="24"/>
      <c r="B14" s="21" t="s">
        <v>533</v>
      </c>
      <c r="C14" s="21" t="s">
        <v>273</v>
      </c>
      <c r="D14" s="21" t="s">
        <v>534</v>
      </c>
      <c r="E14" s="23">
        <v>200</v>
      </c>
      <c r="F14" s="23">
        <v>200</v>
      </c>
      <c r="G14" s="23">
        <v>200</v>
      </c>
    </row>
    <row r="15" ht="18.75" customHeight="1" spans="1:7">
      <c r="A15" s="24"/>
      <c r="B15" s="21" t="s">
        <v>533</v>
      </c>
      <c r="C15" s="21" t="s">
        <v>275</v>
      </c>
      <c r="D15" s="21" t="s">
        <v>534</v>
      </c>
      <c r="E15" s="23">
        <v>82400</v>
      </c>
      <c r="F15" s="23">
        <v>82400</v>
      </c>
      <c r="G15" s="23">
        <v>82400</v>
      </c>
    </row>
    <row r="16" ht="18.75" customHeight="1" spans="1:7">
      <c r="A16" s="24"/>
      <c r="B16" s="21" t="s">
        <v>533</v>
      </c>
      <c r="C16" s="21" t="s">
        <v>277</v>
      </c>
      <c r="D16" s="21" t="s">
        <v>534</v>
      </c>
      <c r="E16" s="23">
        <v>48547</v>
      </c>
      <c r="F16" s="23">
        <v>48547</v>
      </c>
      <c r="G16" s="23">
        <v>48547</v>
      </c>
    </row>
    <row r="17" ht="18.75" customHeight="1" spans="1:7">
      <c r="A17" s="24"/>
      <c r="B17" s="21" t="s">
        <v>533</v>
      </c>
      <c r="C17" s="21" t="s">
        <v>279</v>
      </c>
      <c r="D17" s="21" t="s">
        <v>534</v>
      </c>
      <c r="E17" s="23">
        <v>500900</v>
      </c>
      <c r="F17" s="23">
        <v>500900</v>
      </c>
      <c r="G17" s="23">
        <v>500900</v>
      </c>
    </row>
    <row r="18" ht="18.75" customHeight="1" spans="1:7">
      <c r="A18" s="25" t="s">
        <v>55</v>
      </c>
      <c r="B18" s="26" t="s">
        <v>535</v>
      </c>
      <c r="C18" s="26"/>
      <c r="D18" s="27"/>
      <c r="E18" s="23">
        <v>1336447</v>
      </c>
      <c r="F18" s="23">
        <v>1336447</v>
      </c>
      <c r="G18" s="23">
        <v>1336447</v>
      </c>
    </row>
  </sheetData>
  <mergeCells count="11">
    <mergeCell ref="A3:G3"/>
    <mergeCell ref="A4:D4"/>
    <mergeCell ref="E5:G5"/>
    <mergeCell ref="A18:D18"/>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A1" sqref="A1"/>
    </sheetView>
  </sheetViews>
  <sheetFormatPr defaultColWidth="8.57272727272727" defaultRowHeight="12.75" customHeight="1"/>
  <cols>
    <col min="1" max="1" width="15.8909090909091"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1" t="str">
        <f>"2025"&amp;"年部门收入预算表"</f>
        <v>2025年部门收入预算表</v>
      </c>
    </row>
    <row r="4" ht="17.25" customHeight="1" spans="1:19">
      <c r="A4" s="44" t="str">
        <f>"单位名称："&amp;"昆明少年儿童图书馆"</f>
        <v>单位名称：昆明少年儿童图书馆</v>
      </c>
      <c r="S4" s="46" t="s">
        <v>1</v>
      </c>
    </row>
    <row r="5" ht="21.75" customHeight="1" spans="1:19">
      <c r="A5" s="181" t="s">
        <v>53</v>
      </c>
      <c r="B5" s="182" t="s">
        <v>54</v>
      </c>
      <c r="C5" s="182" t="s">
        <v>55</v>
      </c>
      <c r="D5" s="183" t="s">
        <v>56</v>
      </c>
      <c r="E5" s="183"/>
      <c r="F5" s="183"/>
      <c r="G5" s="183"/>
      <c r="H5" s="183"/>
      <c r="I5" s="130"/>
      <c r="J5" s="183"/>
      <c r="K5" s="183"/>
      <c r="L5" s="183"/>
      <c r="M5" s="183"/>
      <c r="N5" s="189"/>
      <c r="O5" s="183" t="s">
        <v>45</v>
      </c>
      <c r="P5" s="183"/>
      <c r="Q5" s="183"/>
      <c r="R5" s="183"/>
      <c r="S5" s="189"/>
    </row>
    <row r="6" ht="27" customHeight="1" spans="1:19">
      <c r="A6" s="184"/>
      <c r="B6" s="185"/>
      <c r="C6" s="185"/>
      <c r="D6" s="185" t="s">
        <v>57</v>
      </c>
      <c r="E6" s="185" t="s">
        <v>58</v>
      </c>
      <c r="F6" s="185" t="s">
        <v>59</v>
      </c>
      <c r="G6" s="185" t="s">
        <v>60</v>
      </c>
      <c r="H6" s="185" t="s">
        <v>61</v>
      </c>
      <c r="I6" s="190" t="s">
        <v>62</v>
      </c>
      <c r="J6" s="191"/>
      <c r="K6" s="191"/>
      <c r="L6" s="191"/>
      <c r="M6" s="191"/>
      <c r="N6" s="192"/>
      <c r="O6" s="185" t="s">
        <v>57</v>
      </c>
      <c r="P6" s="185" t="s">
        <v>58</v>
      </c>
      <c r="Q6" s="185" t="s">
        <v>59</v>
      </c>
      <c r="R6" s="185" t="s">
        <v>60</v>
      </c>
      <c r="S6" s="185" t="s">
        <v>63</v>
      </c>
    </row>
    <row r="7" ht="30" customHeight="1" spans="1:19">
      <c r="A7" s="186"/>
      <c r="B7" s="105"/>
      <c r="C7" s="114"/>
      <c r="D7" s="114"/>
      <c r="E7" s="114"/>
      <c r="F7" s="114"/>
      <c r="G7" s="114"/>
      <c r="H7" s="114"/>
      <c r="I7" s="69" t="s">
        <v>57</v>
      </c>
      <c r="J7" s="192" t="s">
        <v>64</v>
      </c>
      <c r="K7" s="192" t="s">
        <v>65</v>
      </c>
      <c r="L7" s="192" t="s">
        <v>66</v>
      </c>
      <c r="M7" s="192" t="s">
        <v>67</v>
      </c>
      <c r="N7" s="192" t="s">
        <v>68</v>
      </c>
      <c r="O7" s="193"/>
      <c r="P7" s="193"/>
      <c r="Q7" s="193"/>
      <c r="R7" s="193"/>
      <c r="S7" s="114"/>
    </row>
    <row r="8" ht="15" customHeight="1" spans="1:19">
      <c r="A8" s="187">
        <v>1</v>
      </c>
      <c r="B8" s="187">
        <v>2</v>
      </c>
      <c r="C8" s="187">
        <v>3</v>
      </c>
      <c r="D8" s="187">
        <v>4</v>
      </c>
      <c r="E8" s="187">
        <v>5</v>
      </c>
      <c r="F8" s="187">
        <v>6</v>
      </c>
      <c r="G8" s="187">
        <v>7</v>
      </c>
      <c r="H8" s="187">
        <v>8</v>
      </c>
      <c r="I8" s="69">
        <v>9</v>
      </c>
      <c r="J8" s="187">
        <v>10</v>
      </c>
      <c r="K8" s="187">
        <v>11</v>
      </c>
      <c r="L8" s="187">
        <v>12</v>
      </c>
      <c r="M8" s="187">
        <v>13</v>
      </c>
      <c r="N8" s="187">
        <v>14</v>
      </c>
      <c r="O8" s="187">
        <v>15</v>
      </c>
      <c r="P8" s="187">
        <v>16</v>
      </c>
      <c r="Q8" s="187">
        <v>17</v>
      </c>
      <c r="R8" s="187">
        <v>18</v>
      </c>
      <c r="S8" s="187">
        <v>19</v>
      </c>
    </row>
    <row r="9" ht="18" customHeight="1" spans="1:19">
      <c r="A9" s="21" t="s">
        <v>69</v>
      </c>
      <c r="B9" s="21" t="s">
        <v>70</v>
      </c>
      <c r="C9" s="79">
        <v>4760106</v>
      </c>
      <c r="D9" s="79">
        <v>4760106</v>
      </c>
      <c r="E9" s="79">
        <v>4760106</v>
      </c>
      <c r="F9" s="79"/>
      <c r="G9" s="79"/>
      <c r="H9" s="79"/>
      <c r="I9" s="79"/>
      <c r="J9" s="79"/>
      <c r="K9" s="79"/>
      <c r="L9" s="79"/>
      <c r="M9" s="79"/>
      <c r="N9" s="79"/>
      <c r="O9" s="79"/>
      <c r="P9" s="79"/>
      <c r="Q9" s="79"/>
      <c r="R9" s="79"/>
      <c r="S9" s="79"/>
    </row>
    <row r="10" ht="18" customHeight="1" spans="1:19">
      <c r="A10" s="49" t="s">
        <v>55</v>
      </c>
      <c r="B10" s="188"/>
      <c r="C10" s="79">
        <v>4760106</v>
      </c>
      <c r="D10" s="79">
        <v>4760106</v>
      </c>
      <c r="E10" s="79">
        <v>4760106</v>
      </c>
      <c r="F10" s="79"/>
      <c r="G10" s="79"/>
      <c r="H10" s="79"/>
      <c r="I10" s="79"/>
      <c r="J10" s="79"/>
      <c r="K10" s="79"/>
      <c r="L10" s="79"/>
      <c r="M10" s="79"/>
      <c r="N10" s="79"/>
      <c r="O10" s="79"/>
      <c r="P10" s="79"/>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workbookViewId="0">
      <pane ySplit="1" topLeftCell="A2" activePane="bottomLeft" state="frozen"/>
      <selection/>
      <selection pane="bottomLeft" activeCell="A1" sqref="A1"/>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"单位名称："&amp;"昆明少年儿童图书馆"</f>
        <v>单位名称：昆明少年儿童图书馆</v>
      </c>
      <c r="O4" s="46" t="s">
        <v>1</v>
      </c>
    </row>
    <row r="5" ht="27" customHeight="1" spans="1:15">
      <c r="A5" s="167" t="s">
        <v>72</v>
      </c>
      <c r="B5" s="167" t="s">
        <v>73</v>
      </c>
      <c r="C5" s="167" t="s">
        <v>55</v>
      </c>
      <c r="D5" s="168" t="s">
        <v>58</v>
      </c>
      <c r="E5" s="169"/>
      <c r="F5" s="170"/>
      <c r="G5" s="171" t="s">
        <v>59</v>
      </c>
      <c r="H5" s="171" t="s">
        <v>60</v>
      </c>
      <c r="I5" s="171" t="s">
        <v>74</v>
      </c>
      <c r="J5" s="168" t="s">
        <v>62</v>
      </c>
      <c r="K5" s="169"/>
      <c r="L5" s="169"/>
      <c r="M5" s="169"/>
      <c r="N5" s="178"/>
      <c r="O5" s="179"/>
    </row>
    <row r="6" ht="42" customHeight="1" spans="1:15">
      <c r="A6" s="172"/>
      <c r="B6" s="172"/>
      <c r="C6" s="173"/>
      <c r="D6" s="174" t="s">
        <v>57</v>
      </c>
      <c r="E6" s="174" t="s">
        <v>75</v>
      </c>
      <c r="F6" s="174" t="s">
        <v>76</v>
      </c>
      <c r="G6" s="173"/>
      <c r="H6" s="173"/>
      <c r="I6" s="180"/>
      <c r="J6" s="174" t="s">
        <v>57</v>
      </c>
      <c r="K6" s="161" t="s">
        <v>77</v>
      </c>
      <c r="L6" s="161" t="s">
        <v>78</v>
      </c>
      <c r="M6" s="161" t="s">
        <v>79</v>
      </c>
      <c r="N6" s="161" t="s">
        <v>80</v>
      </c>
      <c r="O6" s="161" t="s">
        <v>81</v>
      </c>
    </row>
    <row r="7" ht="18" customHeight="1" spans="1:15">
      <c r="A7" s="52" t="s">
        <v>82</v>
      </c>
      <c r="B7" s="52" t="s">
        <v>83</v>
      </c>
      <c r="C7" s="52" t="s">
        <v>84</v>
      </c>
      <c r="D7" s="55" t="s">
        <v>85</v>
      </c>
      <c r="E7" s="55" t="s">
        <v>86</v>
      </c>
      <c r="F7" s="55" t="s">
        <v>87</v>
      </c>
      <c r="G7" s="55" t="s">
        <v>88</v>
      </c>
      <c r="H7" s="55" t="s">
        <v>89</v>
      </c>
      <c r="I7" s="55" t="s">
        <v>90</v>
      </c>
      <c r="J7" s="55" t="s">
        <v>91</v>
      </c>
      <c r="K7" s="55" t="s">
        <v>92</v>
      </c>
      <c r="L7" s="55" t="s">
        <v>93</v>
      </c>
      <c r="M7" s="55" t="s">
        <v>94</v>
      </c>
      <c r="N7" s="52" t="s">
        <v>95</v>
      </c>
      <c r="O7" s="55" t="s">
        <v>96</v>
      </c>
    </row>
    <row r="8" ht="21" customHeight="1" spans="1:15">
      <c r="A8" s="56" t="s">
        <v>97</v>
      </c>
      <c r="B8" s="56" t="s">
        <v>98</v>
      </c>
      <c r="C8" s="79">
        <v>3737518</v>
      </c>
      <c r="D8" s="79">
        <v>3737518</v>
      </c>
      <c r="E8" s="79">
        <v>2401071</v>
      </c>
      <c r="F8" s="79">
        <v>1336447</v>
      </c>
      <c r="G8" s="79"/>
      <c r="H8" s="79"/>
      <c r="I8" s="79"/>
      <c r="J8" s="79"/>
      <c r="K8" s="79"/>
      <c r="L8" s="79"/>
      <c r="M8" s="79"/>
      <c r="N8" s="79"/>
      <c r="O8" s="79"/>
    </row>
    <row r="9" ht="21" customHeight="1" spans="1:15">
      <c r="A9" s="175" t="s">
        <v>99</v>
      </c>
      <c r="B9" s="175" t="s">
        <v>100</v>
      </c>
      <c r="C9" s="79">
        <v>3737518</v>
      </c>
      <c r="D9" s="79">
        <v>3737518</v>
      </c>
      <c r="E9" s="79">
        <v>2401071</v>
      </c>
      <c r="F9" s="79">
        <v>1336447</v>
      </c>
      <c r="G9" s="79"/>
      <c r="H9" s="79"/>
      <c r="I9" s="79"/>
      <c r="J9" s="79"/>
      <c r="K9" s="79"/>
      <c r="L9" s="79"/>
      <c r="M9" s="79"/>
      <c r="N9" s="79"/>
      <c r="O9" s="79"/>
    </row>
    <row r="10" ht="21" customHeight="1" spans="1:15">
      <c r="A10" s="176" t="s">
        <v>101</v>
      </c>
      <c r="B10" s="176" t="s">
        <v>102</v>
      </c>
      <c r="C10" s="79">
        <v>3737518</v>
      </c>
      <c r="D10" s="79">
        <v>3737518</v>
      </c>
      <c r="E10" s="79">
        <v>2401071</v>
      </c>
      <c r="F10" s="79">
        <v>1336447</v>
      </c>
      <c r="G10" s="79"/>
      <c r="H10" s="79"/>
      <c r="I10" s="79"/>
      <c r="J10" s="79"/>
      <c r="K10" s="79"/>
      <c r="L10" s="79"/>
      <c r="M10" s="79"/>
      <c r="N10" s="79"/>
      <c r="O10" s="79"/>
    </row>
    <row r="11" ht="21" customHeight="1" spans="1:15">
      <c r="A11" s="56" t="s">
        <v>103</v>
      </c>
      <c r="B11" s="56" t="s">
        <v>104</v>
      </c>
      <c r="C11" s="79">
        <v>528360</v>
      </c>
      <c r="D11" s="79">
        <v>528360</v>
      </c>
      <c r="E11" s="79">
        <v>528360</v>
      </c>
      <c r="F11" s="79"/>
      <c r="G11" s="79"/>
      <c r="H11" s="79"/>
      <c r="I11" s="79"/>
      <c r="J11" s="79"/>
      <c r="K11" s="79"/>
      <c r="L11" s="79"/>
      <c r="M11" s="79"/>
      <c r="N11" s="79"/>
      <c r="O11" s="79"/>
    </row>
    <row r="12" ht="21" customHeight="1" spans="1:15">
      <c r="A12" s="175" t="s">
        <v>105</v>
      </c>
      <c r="B12" s="175" t="s">
        <v>106</v>
      </c>
      <c r="C12" s="79">
        <v>528360</v>
      </c>
      <c r="D12" s="79">
        <v>528360</v>
      </c>
      <c r="E12" s="79">
        <v>528360</v>
      </c>
      <c r="F12" s="79"/>
      <c r="G12" s="79"/>
      <c r="H12" s="79"/>
      <c r="I12" s="79"/>
      <c r="J12" s="79"/>
      <c r="K12" s="79"/>
      <c r="L12" s="79"/>
      <c r="M12" s="79"/>
      <c r="N12" s="79"/>
      <c r="O12" s="79"/>
    </row>
    <row r="13" ht="21" customHeight="1" spans="1:15">
      <c r="A13" s="176" t="s">
        <v>107</v>
      </c>
      <c r="B13" s="176" t="s">
        <v>108</v>
      </c>
      <c r="C13" s="79">
        <v>285600</v>
      </c>
      <c r="D13" s="79">
        <v>285600</v>
      </c>
      <c r="E13" s="79">
        <v>285600</v>
      </c>
      <c r="F13" s="79"/>
      <c r="G13" s="79"/>
      <c r="H13" s="79"/>
      <c r="I13" s="79"/>
      <c r="J13" s="79"/>
      <c r="K13" s="79"/>
      <c r="L13" s="79"/>
      <c r="M13" s="79"/>
      <c r="N13" s="79"/>
      <c r="O13" s="79"/>
    </row>
    <row r="14" ht="21" customHeight="1" spans="1:15">
      <c r="A14" s="176" t="s">
        <v>109</v>
      </c>
      <c r="B14" s="176" t="s">
        <v>110</v>
      </c>
      <c r="C14" s="79">
        <v>242760</v>
      </c>
      <c r="D14" s="79">
        <v>242760</v>
      </c>
      <c r="E14" s="79">
        <v>242760</v>
      </c>
      <c r="F14" s="79"/>
      <c r="G14" s="79"/>
      <c r="H14" s="79"/>
      <c r="I14" s="79"/>
      <c r="J14" s="79"/>
      <c r="K14" s="79"/>
      <c r="L14" s="79"/>
      <c r="M14" s="79"/>
      <c r="N14" s="79"/>
      <c r="O14" s="79"/>
    </row>
    <row r="15" ht="21" customHeight="1" spans="1:15">
      <c r="A15" s="56" t="s">
        <v>111</v>
      </c>
      <c r="B15" s="56" t="s">
        <v>112</v>
      </c>
      <c r="C15" s="79">
        <v>261800</v>
      </c>
      <c r="D15" s="79">
        <v>261800</v>
      </c>
      <c r="E15" s="79">
        <v>261800</v>
      </c>
      <c r="F15" s="79"/>
      <c r="G15" s="79"/>
      <c r="H15" s="79"/>
      <c r="I15" s="79"/>
      <c r="J15" s="79"/>
      <c r="K15" s="79"/>
      <c r="L15" s="79"/>
      <c r="M15" s="79"/>
      <c r="N15" s="79"/>
      <c r="O15" s="79"/>
    </row>
    <row r="16" ht="21" customHeight="1" spans="1:15">
      <c r="A16" s="175" t="s">
        <v>113</v>
      </c>
      <c r="B16" s="175" t="s">
        <v>114</v>
      </c>
      <c r="C16" s="79">
        <v>261800</v>
      </c>
      <c r="D16" s="79">
        <v>261800</v>
      </c>
      <c r="E16" s="79">
        <v>261800</v>
      </c>
      <c r="F16" s="79"/>
      <c r="G16" s="79"/>
      <c r="H16" s="79"/>
      <c r="I16" s="79"/>
      <c r="J16" s="79"/>
      <c r="K16" s="79"/>
      <c r="L16" s="79"/>
      <c r="M16" s="79"/>
      <c r="N16" s="79"/>
      <c r="O16" s="79"/>
    </row>
    <row r="17" ht="21" customHeight="1" spans="1:15">
      <c r="A17" s="176" t="s">
        <v>115</v>
      </c>
      <c r="B17" s="176" t="s">
        <v>116</v>
      </c>
      <c r="C17" s="79">
        <v>119854</v>
      </c>
      <c r="D17" s="79">
        <v>119854</v>
      </c>
      <c r="E17" s="79">
        <v>119854</v>
      </c>
      <c r="F17" s="79"/>
      <c r="G17" s="79"/>
      <c r="H17" s="79"/>
      <c r="I17" s="79"/>
      <c r="J17" s="79"/>
      <c r="K17" s="79"/>
      <c r="L17" s="79"/>
      <c r="M17" s="79"/>
      <c r="N17" s="79"/>
      <c r="O17" s="79"/>
    </row>
    <row r="18" ht="21" customHeight="1" spans="1:15">
      <c r="A18" s="176" t="s">
        <v>117</v>
      </c>
      <c r="B18" s="176" t="s">
        <v>118</v>
      </c>
      <c r="C18" s="79">
        <v>124586</v>
      </c>
      <c r="D18" s="79">
        <v>124586</v>
      </c>
      <c r="E18" s="79">
        <v>124586</v>
      </c>
      <c r="F18" s="79"/>
      <c r="G18" s="79"/>
      <c r="H18" s="79"/>
      <c r="I18" s="79"/>
      <c r="J18" s="79"/>
      <c r="K18" s="79"/>
      <c r="L18" s="79"/>
      <c r="M18" s="79"/>
      <c r="N18" s="79"/>
      <c r="O18" s="79"/>
    </row>
    <row r="19" ht="21" customHeight="1" spans="1:15">
      <c r="A19" s="176" t="s">
        <v>119</v>
      </c>
      <c r="B19" s="176" t="s">
        <v>120</v>
      </c>
      <c r="C19" s="79">
        <v>17360</v>
      </c>
      <c r="D19" s="79">
        <v>17360</v>
      </c>
      <c r="E19" s="79">
        <v>17360</v>
      </c>
      <c r="F19" s="79"/>
      <c r="G19" s="79"/>
      <c r="H19" s="79"/>
      <c r="I19" s="79"/>
      <c r="J19" s="79"/>
      <c r="K19" s="79"/>
      <c r="L19" s="79"/>
      <c r="M19" s="79"/>
      <c r="N19" s="79"/>
      <c r="O19" s="79"/>
    </row>
    <row r="20" ht="21" customHeight="1" spans="1:15">
      <c r="A20" s="56" t="s">
        <v>121</v>
      </c>
      <c r="B20" s="56" t="s">
        <v>122</v>
      </c>
      <c r="C20" s="79">
        <v>232428</v>
      </c>
      <c r="D20" s="79">
        <v>232428</v>
      </c>
      <c r="E20" s="79">
        <v>232428</v>
      </c>
      <c r="F20" s="79"/>
      <c r="G20" s="79"/>
      <c r="H20" s="79"/>
      <c r="I20" s="79"/>
      <c r="J20" s="79"/>
      <c r="K20" s="79"/>
      <c r="L20" s="79"/>
      <c r="M20" s="79"/>
      <c r="N20" s="79"/>
      <c r="O20" s="79"/>
    </row>
    <row r="21" ht="21" customHeight="1" spans="1:15">
      <c r="A21" s="175" t="s">
        <v>123</v>
      </c>
      <c r="B21" s="175" t="s">
        <v>124</v>
      </c>
      <c r="C21" s="79">
        <v>232428</v>
      </c>
      <c r="D21" s="79">
        <v>232428</v>
      </c>
      <c r="E21" s="79">
        <v>232428</v>
      </c>
      <c r="F21" s="79"/>
      <c r="G21" s="79"/>
      <c r="H21" s="79"/>
      <c r="I21" s="79"/>
      <c r="J21" s="79"/>
      <c r="K21" s="79"/>
      <c r="L21" s="79"/>
      <c r="M21" s="79"/>
      <c r="N21" s="79"/>
      <c r="O21" s="79"/>
    </row>
    <row r="22" ht="21" customHeight="1" spans="1:15">
      <c r="A22" s="176" t="s">
        <v>125</v>
      </c>
      <c r="B22" s="176" t="s">
        <v>126</v>
      </c>
      <c r="C22" s="79">
        <v>232428</v>
      </c>
      <c r="D22" s="79">
        <v>232428</v>
      </c>
      <c r="E22" s="79">
        <v>232428</v>
      </c>
      <c r="F22" s="79"/>
      <c r="G22" s="79"/>
      <c r="H22" s="79"/>
      <c r="I22" s="79"/>
      <c r="J22" s="79"/>
      <c r="K22" s="79"/>
      <c r="L22" s="79"/>
      <c r="M22" s="79"/>
      <c r="N22" s="79"/>
      <c r="O22" s="79"/>
    </row>
    <row r="23" ht="21" customHeight="1" spans="1:15">
      <c r="A23" s="177" t="s">
        <v>55</v>
      </c>
      <c r="B23" s="35"/>
      <c r="C23" s="79">
        <v>4760106</v>
      </c>
      <c r="D23" s="79">
        <v>4760106</v>
      </c>
      <c r="E23" s="79">
        <v>3423659</v>
      </c>
      <c r="F23" s="79">
        <v>1336447</v>
      </c>
      <c r="G23" s="79"/>
      <c r="H23" s="79"/>
      <c r="I23" s="79"/>
      <c r="J23" s="79"/>
      <c r="K23" s="79"/>
      <c r="L23" s="79"/>
      <c r="M23" s="79"/>
      <c r="N23" s="79"/>
      <c r="O23" s="79"/>
    </row>
  </sheetData>
  <mergeCells count="12">
    <mergeCell ref="A2:O2"/>
    <mergeCell ref="A3:O3"/>
    <mergeCell ref="A4:B4"/>
    <mergeCell ref="D5:F5"/>
    <mergeCell ref="J5:O5"/>
    <mergeCell ref="A23:B2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 sqref="A1"/>
    </sheetView>
  </sheetViews>
  <sheetFormatPr defaultColWidth="8.57272727272727" defaultRowHeight="12.75" customHeight="1" outlineLevelCol="3"/>
  <cols>
    <col min="1" max="4" width="35.5727272727273" customWidth="1"/>
  </cols>
  <sheetData>
    <row r="1" customHeight="1" spans="1:4">
      <c r="A1" s="1"/>
      <c r="B1" s="1"/>
      <c r="C1" s="1"/>
      <c r="D1" s="1"/>
    </row>
    <row r="2" ht="15" customHeight="1" spans="1:4">
      <c r="A2" s="42"/>
      <c r="B2" s="46"/>
      <c r="C2" s="46"/>
      <c r="D2" s="46" t="s">
        <v>127</v>
      </c>
    </row>
    <row r="3" ht="41.25" customHeight="1" spans="1:1">
      <c r="A3" s="41" t="str">
        <f>"2025"&amp;"年部门财政拨款收支预算总表"</f>
        <v>2025年部门财政拨款收支预算总表</v>
      </c>
    </row>
    <row r="4" ht="17.25" customHeight="1" spans="1:4">
      <c r="A4" s="44" t="str">
        <f>"单位名称："&amp;"昆明少年儿童图书馆"</f>
        <v>单位名称：昆明少年儿童图书馆</v>
      </c>
      <c r="B4" s="160"/>
      <c r="D4" s="46" t="s">
        <v>1</v>
      </c>
    </row>
    <row r="5" ht="17.25" customHeight="1" spans="1:4">
      <c r="A5" s="161" t="s">
        <v>2</v>
      </c>
      <c r="B5" s="162"/>
      <c r="C5" s="161" t="s">
        <v>3</v>
      </c>
      <c r="D5" s="162"/>
    </row>
    <row r="6" ht="18.75" customHeight="1" spans="1:4">
      <c r="A6" s="161" t="s">
        <v>4</v>
      </c>
      <c r="B6" s="161" t="s">
        <v>5</v>
      </c>
      <c r="C6" s="161" t="s">
        <v>6</v>
      </c>
      <c r="D6" s="161" t="s">
        <v>5</v>
      </c>
    </row>
    <row r="7" ht="16.5" customHeight="1" spans="1:4">
      <c r="A7" s="163" t="s">
        <v>128</v>
      </c>
      <c r="B7" s="79">
        <v>4760106</v>
      </c>
      <c r="C7" s="163" t="s">
        <v>129</v>
      </c>
      <c r="D7" s="79">
        <v>4760106</v>
      </c>
    </row>
    <row r="8" ht="16.5" customHeight="1" spans="1:4">
      <c r="A8" s="163" t="s">
        <v>130</v>
      </c>
      <c r="B8" s="79">
        <v>4760106</v>
      </c>
      <c r="C8" s="163" t="s">
        <v>131</v>
      </c>
      <c r="D8" s="79"/>
    </row>
    <row r="9" ht="16.5" customHeight="1" spans="1:4">
      <c r="A9" s="163" t="s">
        <v>132</v>
      </c>
      <c r="B9" s="79"/>
      <c r="C9" s="163" t="s">
        <v>133</v>
      </c>
      <c r="D9" s="79"/>
    </row>
    <row r="10" ht="16.5" customHeight="1" spans="1:4">
      <c r="A10" s="163" t="s">
        <v>134</v>
      </c>
      <c r="B10" s="79"/>
      <c r="C10" s="163" t="s">
        <v>135</v>
      </c>
      <c r="D10" s="79"/>
    </row>
    <row r="11" ht="16.5" customHeight="1" spans="1:4">
      <c r="A11" s="163" t="s">
        <v>136</v>
      </c>
      <c r="B11" s="79"/>
      <c r="C11" s="163" t="s">
        <v>137</v>
      </c>
      <c r="D11" s="79"/>
    </row>
    <row r="12" ht="16.5" customHeight="1" spans="1:4">
      <c r="A12" s="163" t="s">
        <v>130</v>
      </c>
      <c r="B12" s="79"/>
      <c r="C12" s="163" t="s">
        <v>138</v>
      </c>
      <c r="D12" s="79"/>
    </row>
    <row r="13" ht="16.5" customHeight="1" spans="1:4">
      <c r="A13" s="144" t="s">
        <v>132</v>
      </c>
      <c r="B13" s="79"/>
      <c r="C13" s="68" t="s">
        <v>139</v>
      </c>
      <c r="D13" s="79"/>
    </row>
    <row r="14" ht="16.5" customHeight="1" spans="1:4">
      <c r="A14" s="144" t="s">
        <v>134</v>
      </c>
      <c r="B14" s="79"/>
      <c r="C14" s="68" t="s">
        <v>140</v>
      </c>
      <c r="D14" s="79">
        <v>3737518</v>
      </c>
    </row>
    <row r="15" ht="16.5" customHeight="1" spans="1:4">
      <c r="A15" s="164"/>
      <c r="B15" s="79"/>
      <c r="C15" s="68" t="s">
        <v>141</v>
      </c>
      <c r="D15" s="79">
        <v>528360</v>
      </c>
    </row>
    <row r="16" ht="16.5" customHeight="1" spans="1:4">
      <c r="A16" s="164"/>
      <c r="B16" s="79"/>
      <c r="C16" s="68" t="s">
        <v>142</v>
      </c>
      <c r="D16" s="79">
        <v>261800</v>
      </c>
    </row>
    <row r="17" ht="16.5" customHeight="1" spans="1:4">
      <c r="A17" s="164"/>
      <c r="B17" s="79"/>
      <c r="C17" s="68" t="s">
        <v>143</v>
      </c>
      <c r="D17" s="79"/>
    </row>
    <row r="18" ht="16.5" customHeight="1" spans="1:4">
      <c r="A18" s="164"/>
      <c r="B18" s="79"/>
      <c r="C18" s="68" t="s">
        <v>144</v>
      </c>
      <c r="D18" s="79"/>
    </row>
    <row r="19" ht="16.5" customHeight="1" spans="1:4">
      <c r="A19" s="164"/>
      <c r="B19" s="79"/>
      <c r="C19" s="68" t="s">
        <v>145</v>
      </c>
      <c r="D19" s="79"/>
    </row>
    <row r="20" ht="16.5" customHeight="1" spans="1:4">
      <c r="A20" s="164"/>
      <c r="B20" s="79"/>
      <c r="C20" s="68" t="s">
        <v>146</v>
      </c>
      <c r="D20" s="79"/>
    </row>
    <row r="21" ht="16.5" customHeight="1" spans="1:4">
      <c r="A21" s="164"/>
      <c r="B21" s="79"/>
      <c r="C21" s="68" t="s">
        <v>147</v>
      </c>
      <c r="D21" s="79"/>
    </row>
    <row r="22" ht="16.5" customHeight="1" spans="1:4">
      <c r="A22" s="164"/>
      <c r="B22" s="79"/>
      <c r="C22" s="68" t="s">
        <v>148</v>
      </c>
      <c r="D22" s="79"/>
    </row>
    <row r="23" ht="16.5" customHeight="1" spans="1:4">
      <c r="A23" s="164"/>
      <c r="B23" s="79"/>
      <c r="C23" s="68" t="s">
        <v>149</v>
      </c>
      <c r="D23" s="79"/>
    </row>
    <row r="24" ht="16.5" customHeight="1" spans="1:4">
      <c r="A24" s="164"/>
      <c r="B24" s="79"/>
      <c r="C24" s="68" t="s">
        <v>150</v>
      </c>
      <c r="D24" s="79"/>
    </row>
    <row r="25" ht="16.5" customHeight="1" spans="1:4">
      <c r="A25" s="164"/>
      <c r="B25" s="79"/>
      <c r="C25" s="68" t="s">
        <v>151</v>
      </c>
      <c r="D25" s="79"/>
    </row>
    <row r="26" ht="16.5" customHeight="1" spans="1:4">
      <c r="A26" s="164"/>
      <c r="B26" s="79"/>
      <c r="C26" s="68" t="s">
        <v>152</v>
      </c>
      <c r="D26" s="79">
        <v>232428</v>
      </c>
    </row>
    <row r="27" ht="16.5" customHeight="1" spans="1:4">
      <c r="A27" s="164"/>
      <c r="B27" s="79"/>
      <c r="C27" s="68" t="s">
        <v>153</v>
      </c>
      <c r="D27" s="79"/>
    </row>
    <row r="28" ht="16.5" customHeight="1" spans="1:4">
      <c r="A28" s="164"/>
      <c r="B28" s="79"/>
      <c r="C28" s="68" t="s">
        <v>154</v>
      </c>
      <c r="D28" s="79"/>
    </row>
    <row r="29" ht="16.5" customHeight="1" spans="1:4">
      <c r="A29" s="164"/>
      <c r="B29" s="79"/>
      <c r="C29" s="68" t="s">
        <v>155</v>
      </c>
      <c r="D29" s="79"/>
    </row>
    <row r="30" ht="16.5" customHeight="1" spans="1:4">
      <c r="A30" s="164"/>
      <c r="B30" s="79"/>
      <c r="C30" s="68" t="s">
        <v>156</v>
      </c>
      <c r="D30" s="79"/>
    </row>
    <row r="31" ht="16.5" customHeight="1" spans="1:4">
      <c r="A31" s="164"/>
      <c r="B31" s="79"/>
      <c r="C31" s="68" t="s">
        <v>157</v>
      </c>
      <c r="D31" s="79"/>
    </row>
    <row r="32" ht="16.5" customHeight="1" spans="1:4">
      <c r="A32" s="164"/>
      <c r="B32" s="79"/>
      <c r="C32" s="144" t="s">
        <v>158</v>
      </c>
      <c r="D32" s="79"/>
    </row>
    <row r="33" ht="16.5" customHeight="1" spans="1:4">
      <c r="A33" s="164"/>
      <c r="B33" s="79"/>
      <c r="C33" s="144" t="s">
        <v>159</v>
      </c>
      <c r="D33" s="79"/>
    </row>
    <row r="34" ht="16.5" customHeight="1" spans="1:4">
      <c r="A34" s="164"/>
      <c r="B34" s="79"/>
      <c r="C34" s="30" t="s">
        <v>160</v>
      </c>
      <c r="D34" s="79"/>
    </row>
    <row r="35" ht="15" customHeight="1" spans="1:4">
      <c r="A35" s="165" t="s">
        <v>50</v>
      </c>
      <c r="B35" s="166">
        <v>4760106</v>
      </c>
      <c r="C35" s="165" t="s">
        <v>51</v>
      </c>
      <c r="D35" s="166">
        <v>4760106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2" activePane="bottomLeft" state="frozen"/>
      <selection/>
      <selection pane="bottomLeft" activeCell="A1" sqref="A1"/>
    </sheetView>
  </sheetViews>
  <sheetFormatPr defaultColWidth="9.14545454545454" defaultRowHeight="14.25" customHeight="1" outlineLevelCol="6"/>
  <cols>
    <col min="1" max="1" width="20.1454545454545" customWidth="1"/>
    <col min="2" max="2" width="44" customWidth="1"/>
    <col min="3" max="7" width="24.1454545454545" customWidth="1"/>
  </cols>
  <sheetData>
    <row r="1" customHeight="1" spans="1:7">
      <c r="A1" s="1"/>
      <c r="B1" s="1"/>
      <c r="C1" s="1"/>
      <c r="D1" s="1"/>
      <c r="E1" s="1"/>
      <c r="F1" s="1"/>
      <c r="G1" s="1"/>
    </row>
    <row r="2" customHeight="1" spans="4:7">
      <c r="D2" s="134"/>
      <c r="F2" s="71"/>
      <c r="G2" s="139" t="s">
        <v>161</v>
      </c>
    </row>
    <row r="3" ht="41.25" customHeight="1" spans="1:7">
      <c r="A3" s="123" t="str">
        <f>"2025"&amp;"年一般公共预算支出预算表（按功能科目分类）"</f>
        <v>2025年一般公共预算支出预算表（按功能科目分类）</v>
      </c>
      <c r="B3" s="123"/>
      <c r="C3" s="123"/>
      <c r="D3" s="123"/>
      <c r="E3" s="123"/>
      <c r="F3" s="123"/>
      <c r="G3" s="123"/>
    </row>
    <row r="4" ht="18" customHeight="1" spans="1:7">
      <c r="A4" s="5" t="str">
        <f>"单位名称："&amp;"昆明少年儿童图书馆"</f>
        <v>单位名称：昆明少年儿童图书馆</v>
      </c>
      <c r="F4" s="120"/>
      <c r="G4" s="139" t="s">
        <v>1</v>
      </c>
    </row>
    <row r="5" ht="20.25" customHeight="1" spans="1:7">
      <c r="A5" s="155" t="s">
        <v>162</v>
      </c>
      <c r="B5" s="156"/>
      <c r="C5" s="124" t="s">
        <v>55</v>
      </c>
      <c r="D5" s="147" t="s">
        <v>75</v>
      </c>
      <c r="E5" s="12"/>
      <c r="F5" s="13"/>
      <c r="G5" s="136" t="s">
        <v>76</v>
      </c>
    </row>
    <row r="6" ht="20.25" customHeight="1" spans="1:7">
      <c r="A6" s="157" t="s">
        <v>72</v>
      </c>
      <c r="B6" s="157" t="s">
        <v>73</v>
      </c>
      <c r="C6" s="19"/>
      <c r="D6" s="129" t="s">
        <v>57</v>
      </c>
      <c r="E6" s="129" t="s">
        <v>163</v>
      </c>
      <c r="F6" s="129" t="s">
        <v>164</v>
      </c>
      <c r="G6" s="138"/>
    </row>
    <row r="7" ht="15" customHeight="1" spans="1:7">
      <c r="A7" s="59" t="s">
        <v>82</v>
      </c>
      <c r="B7" s="59" t="s">
        <v>83</v>
      </c>
      <c r="C7" s="59" t="s">
        <v>84</v>
      </c>
      <c r="D7" s="59" t="s">
        <v>85</v>
      </c>
      <c r="E7" s="59" t="s">
        <v>86</v>
      </c>
      <c r="F7" s="59" t="s">
        <v>87</v>
      </c>
      <c r="G7" s="59" t="s">
        <v>88</v>
      </c>
    </row>
    <row r="8" ht="18" customHeight="1" spans="1:7">
      <c r="A8" s="30" t="s">
        <v>97</v>
      </c>
      <c r="B8" s="30" t="s">
        <v>98</v>
      </c>
      <c r="C8" s="79">
        <v>3737518</v>
      </c>
      <c r="D8" s="79">
        <v>2401071</v>
      </c>
      <c r="E8" s="79">
        <v>2133023</v>
      </c>
      <c r="F8" s="79">
        <v>268048</v>
      </c>
      <c r="G8" s="79">
        <v>1336447</v>
      </c>
    </row>
    <row r="9" ht="18" customHeight="1" spans="1:7">
      <c r="A9" s="133" t="s">
        <v>99</v>
      </c>
      <c r="B9" s="133" t="s">
        <v>100</v>
      </c>
      <c r="C9" s="79">
        <v>3737518</v>
      </c>
      <c r="D9" s="79">
        <v>2401071</v>
      </c>
      <c r="E9" s="79">
        <v>2133023</v>
      </c>
      <c r="F9" s="79">
        <v>268048</v>
      </c>
      <c r="G9" s="79">
        <v>1336447</v>
      </c>
    </row>
    <row r="10" ht="18" customHeight="1" spans="1:7">
      <c r="A10" s="158" t="s">
        <v>101</v>
      </c>
      <c r="B10" s="158" t="s">
        <v>102</v>
      </c>
      <c r="C10" s="79">
        <v>3737518</v>
      </c>
      <c r="D10" s="79">
        <v>2401071</v>
      </c>
      <c r="E10" s="79">
        <v>2133023</v>
      </c>
      <c r="F10" s="79">
        <v>268048</v>
      </c>
      <c r="G10" s="79">
        <v>1336447</v>
      </c>
    </row>
    <row r="11" ht="18" customHeight="1" spans="1:7">
      <c r="A11" s="30" t="s">
        <v>103</v>
      </c>
      <c r="B11" s="30" t="s">
        <v>104</v>
      </c>
      <c r="C11" s="79">
        <v>528360</v>
      </c>
      <c r="D11" s="79">
        <v>528360</v>
      </c>
      <c r="E11" s="79">
        <v>528360</v>
      </c>
      <c r="F11" s="79"/>
      <c r="G11" s="79"/>
    </row>
    <row r="12" ht="18" customHeight="1" spans="1:7">
      <c r="A12" s="133" t="s">
        <v>105</v>
      </c>
      <c r="B12" s="133" t="s">
        <v>106</v>
      </c>
      <c r="C12" s="79">
        <v>528360</v>
      </c>
      <c r="D12" s="79">
        <v>528360</v>
      </c>
      <c r="E12" s="79">
        <v>528360</v>
      </c>
      <c r="F12" s="79"/>
      <c r="G12" s="79"/>
    </row>
    <row r="13" ht="18" customHeight="1" spans="1:7">
      <c r="A13" s="158" t="s">
        <v>107</v>
      </c>
      <c r="B13" s="158" t="s">
        <v>108</v>
      </c>
      <c r="C13" s="79">
        <v>285600</v>
      </c>
      <c r="D13" s="79">
        <v>285600</v>
      </c>
      <c r="E13" s="79">
        <v>285600</v>
      </c>
      <c r="F13" s="79"/>
      <c r="G13" s="79"/>
    </row>
    <row r="14" ht="18" customHeight="1" spans="1:7">
      <c r="A14" s="158" t="s">
        <v>109</v>
      </c>
      <c r="B14" s="158" t="s">
        <v>110</v>
      </c>
      <c r="C14" s="79">
        <v>242760</v>
      </c>
      <c r="D14" s="79">
        <v>242760</v>
      </c>
      <c r="E14" s="79">
        <v>242760</v>
      </c>
      <c r="F14" s="79"/>
      <c r="G14" s="79"/>
    </row>
    <row r="15" ht="18" customHeight="1" spans="1:7">
      <c r="A15" s="30" t="s">
        <v>111</v>
      </c>
      <c r="B15" s="30" t="s">
        <v>112</v>
      </c>
      <c r="C15" s="79">
        <v>261800</v>
      </c>
      <c r="D15" s="79">
        <v>261800</v>
      </c>
      <c r="E15" s="79">
        <v>261800</v>
      </c>
      <c r="F15" s="79"/>
      <c r="G15" s="79"/>
    </row>
    <row r="16" ht="18" customHeight="1" spans="1:7">
      <c r="A16" s="133" t="s">
        <v>113</v>
      </c>
      <c r="B16" s="133" t="s">
        <v>114</v>
      </c>
      <c r="C16" s="79">
        <v>261800</v>
      </c>
      <c r="D16" s="79">
        <v>261800</v>
      </c>
      <c r="E16" s="79">
        <v>261800</v>
      </c>
      <c r="F16" s="79"/>
      <c r="G16" s="79"/>
    </row>
    <row r="17" ht="18" customHeight="1" spans="1:7">
      <c r="A17" s="158" t="s">
        <v>115</v>
      </c>
      <c r="B17" s="158" t="s">
        <v>116</v>
      </c>
      <c r="C17" s="79">
        <v>119854</v>
      </c>
      <c r="D17" s="79">
        <v>119854</v>
      </c>
      <c r="E17" s="79">
        <v>119854</v>
      </c>
      <c r="F17" s="79"/>
      <c r="G17" s="79"/>
    </row>
    <row r="18" ht="18" customHeight="1" spans="1:7">
      <c r="A18" s="158" t="s">
        <v>117</v>
      </c>
      <c r="B18" s="158" t="s">
        <v>118</v>
      </c>
      <c r="C18" s="79">
        <v>124586</v>
      </c>
      <c r="D18" s="79">
        <v>124586</v>
      </c>
      <c r="E18" s="79">
        <v>124586</v>
      </c>
      <c r="F18" s="79"/>
      <c r="G18" s="79"/>
    </row>
    <row r="19" ht="18" customHeight="1" spans="1:7">
      <c r="A19" s="158" t="s">
        <v>119</v>
      </c>
      <c r="B19" s="158" t="s">
        <v>120</v>
      </c>
      <c r="C19" s="79">
        <v>17360</v>
      </c>
      <c r="D19" s="79">
        <v>17360</v>
      </c>
      <c r="E19" s="79">
        <v>17360</v>
      </c>
      <c r="F19" s="79"/>
      <c r="G19" s="79"/>
    </row>
    <row r="20" ht="18" customHeight="1" spans="1:7">
      <c r="A20" s="30" t="s">
        <v>121</v>
      </c>
      <c r="B20" s="30" t="s">
        <v>122</v>
      </c>
      <c r="C20" s="79">
        <v>232428</v>
      </c>
      <c r="D20" s="79">
        <v>232428</v>
      </c>
      <c r="E20" s="79">
        <v>232428</v>
      </c>
      <c r="F20" s="79"/>
      <c r="G20" s="79"/>
    </row>
    <row r="21" ht="18" customHeight="1" spans="1:7">
      <c r="A21" s="133" t="s">
        <v>123</v>
      </c>
      <c r="B21" s="133" t="s">
        <v>124</v>
      </c>
      <c r="C21" s="79">
        <v>232428</v>
      </c>
      <c r="D21" s="79">
        <v>232428</v>
      </c>
      <c r="E21" s="79">
        <v>232428</v>
      </c>
      <c r="F21" s="79"/>
      <c r="G21" s="79"/>
    </row>
    <row r="22" ht="18" customHeight="1" spans="1:7">
      <c r="A22" s="158" t="s">
        <v>125</v>
      </c>
      <c r="B22" s="158" t="s">
        <v>126</v>
      </c>
      <c r="C22" s="79">
        <v>232428</v>
      </c>
      <c r="D22" s="79">
        <v>232428</v>
      </c>
      <c r="E22" s="79">
        <v>232428</v>
      </c>
      <c r="F22" s="79"/>
      <c r="G22" s="79"/>
    </row>
    <row r="23" ht="18" customHeight="1" spans="1:7">
      <c r="A23" s="78" t="s">
        <v>165</v>
      </c>
      <c r="B23" s="159" t="s">
        <v>165</v>
      </c>
      <c r="C23" s="79">
        <v>4760106</v>
      </c>
      <c r="D23" s="79">
        <v>3423659</v>
      </c>
      <c r="E23" s="79">
        <v>3155611</v>
      </c>
      <c r="F23" s="79">
        <v>268048</v>
      </c>
      <c r="G23" s="79">
        <v>1336447</v>
      </c>
    </row>
  </sheetData>
  <mergeCells count="6">
    <mergeCell ref="A3:G3"/>
    <mergeCell ref="A5:B5"/>
    <mergeCell ref="D5:F5"/>
    <mergeCell ref="A23:B2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topLeftCell="B1" workbookViewId="0">
      <pane ySplit="1" topLeftCell="A2" activePane="bottomLeft" state="frozen"/>
      <selection/>
      <selection pane="bottomLeft" activeCell="A1" sqref="A1"/>
    </sheetView>
  </sheetViews>
  <sheetFormatPr defaultColWidth="10.4272727272727" defaultRowHeight="14.25" customHeight="1" outlineLevelRow="7" outlineLevelCol="5"/>
  <cols>
    <col min="1" max="6" width="28.1454545454545" customWidth="1"/>
  </cols>
  <sheetData>
    <row r="1" customHeight="1" spans="1:6">
      <c r="A1" s="1"/>
      <c r="B1" s="1"/>
      <c r="C1" s="1"/>
      <c r="D1" s="1"/>
      <c r="E1" s="1"/>
      <c r="F1" s="1"/>
    </row>
    <row r="2" customHeight="1" spans="1:6">
      <c r="A2" s="43"/>
      <c r="B2" s="43"/>
      <c r="C2" s="43"/>
      <c r="D2" s="43"/>
      <c r="E2" s="42"/>
      <c r="F2" s="151" t="s">
        <v>166</v>
      </c>
    </row>
    <row r="3" ht="41.25" customHeight="1" spans="1:6">
      <c r="A3" s="152" t="str">
        <f>"2025"&amp;"年一般公共预算“三公”经费支出预算表"</f>
        <v>2025年一般公共预算“三公”经费支出预算表</v>
      </c>
      <c r="B3" s="43"/>
      <c r="C3" s="43"/>
      <c r="D3" s="43"/>
      <c r="E3" s="42"/>
      <c r="F3" s="43"/>
    </row>
    <row r="4" customHeight="1" spans="1:6">
      <c r="A4" s="110" t="str">
        <f>"单位名称："&amp;"昆明少年儿童图书馆"</f>
        <v>单位名称：昆明少年儿童图书馆</v>
      </c>
      <c r="B4" s="153"/>
      <c r="D4" s="43"/>
      <c r="E4" s="42"/>
      <c r="F4" s="63" t="s">
        <v>1</v>
      </c>
    </row>
    <row r="5" ht="27" customHeight="1" spans="1:6">
      <c r="A5" s="47" t="s">
        <v>167</v>
      </c>
      <c r="B5" s="47" t="s">
        <v>168</v>
      </c>
      <c r="C5" s="49" t="s">
        <v>169</v>
      </c>
      <c r="D5" s="47"/>
      <c r="E5" s="48"/>
      <c r="F5" s="47" t="s">
        <v>170</v>
      </c>
    </row>
    <row r="6" ht="28.5" customHeight="1" spans="1:6">
      <c r="A6" s="154"/>
      <c r="B6" s="51"/>
      <c r="C6" s="48" t="s">
        <v>57</v>
      </c>
      <c r="D6" s="48" t="s">
        <v>171</v>
      </c>
      <c r="E6" s="48" t="s">
        <v>172</v>
      </c>
      <c r="F6" s="50"/>
    </row>
    <row r="7" ht="17.25" customHeight="1" spans="1:6">
      <c r="A7" s="55" t="s">
        <v>82</v>
      </c>
      <c r="B7" s="55" t="s">
        <v>83</v>
      </c>
      <c r="C7" s="55" t="s">
        <v>84</v>
      </c>
      <c r="D7" s="55" t="s">
        <v>85</v>
      </c>
      <c r="E7" s="55" t="s">
        <v>86</v>
      </c>
      <c r="F7" s="55" t="s">
        <v>87</v>
      </c>
    </row>
    <row r="8" ht="17.25" customHeight="1" spans="1:6">
      <c r="A8" s="79">
        <v>4750</v>
      </c>
      <c r="B8" s="79"/>
      <c r="C8" s="79"/>
      <c r="D8" s="79"/>
      <c r="E8" s="79"/>
      <c r="F8" s="79">
        <v>4750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2"/>
  <sheetViews>
    <sheetView showZeros="0" topLeftCell="G1" workbookViewId="0">
      <pane ySplit="1" topLeftCell="A29" activePane="bottomLeft" state="frozen"/>
      <selection/>
      <selection pane="bottomLeft" activeCell="A1" sqref="A1"/>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4" width="18.7090909090909"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4"/>
      <c r="C2" s="140"/>
      <c r="E2" s="141"/>
      <c r="F2" s="141"/>
      <c r="G2" s="141"/>
      <c r="H2" s="141"/>
      <c r="I2" s="83"/>
      <c r="J2" s="83"/>
      <c r="K2" s="83"/>
      <c r="L2" s="83"/>
      <c r="M2" s="83"/>
      <c r="N2" s="83"/>
      <c r="R2" s="83"/>
      <c r="V2" s="140"/>
      <c r="X2" s="3" t="s">
        <v>173</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tr">
        <f>"单位名称："&amp;"昆明少年儿童图书馆"</f>
        <v>单位名称：昆明少年儿童图书馆</v>
      </c>
      <c r="B4" s="6"/>
      <c r="C4" s="142"/>
      <c r="D4" s="142"/>
      <c r="E4" s="142"/>
      <c r="F4" s="142"/>
      <c r="G4" s="142"/>
      <c r="H4" s="142"/>
      <c r="I4" s="85"/>
      <c r="J4" s="85"/>
      <c r="K4" s="85"/>
      <c r="L4" s="85"/>
      <c r="M4" s="85"/>
      <c r="N4" s="85"/>
      <c r="O4" s="7"/>
      <c r="P4" s="7"/>
      <c r="Q4" s="7"/>
      <c r="R4" s="85"/>
      <c r="V4" s="140"/>
      <c r="X4" s="3" t="s">
        <v>1</v>
      </c>
    </row>
    <row r="5" ht="18" customHeight="1" spans="1:24">
      <c r="A5" s="9" t="s">
        <v>174</v>
      </c>
      <c r="B5" s="9" t="s">
        <v>175</v>
      </c>
      <c r="C5" s="9" t="s">
        <v>176</v>
      </c>
      <c r="D5" s="9" t="s">
        <v>177</v>
      </c>
      <c r="E5" s="9" t="s">
        <v>178</v>
      </c>
      <c r="F5" s="9" t="s">
        <v>179</v>
      </c>
      <c r="G5" s="9" t="s">
        <v>180</v>
      </c>
      <c r="H5" s="9" t="s">
        <v>181</v>
      </c>
      <c r="I5" s="147" t="s">
        <v>182</v>
      </c>
      <c r="J5" s="80" t="s">
        <v>182</v>
      </c>
      <c r="K5" s="80"/>
      <c r="L5" s="80"/>
      <c r="M5" s="80"/>
      <c r="N5" s="80"/>
      <c r="O5" s="12"/>
      <c r="P5" s="12"/>
      <c r="Q5" s="12"/>
      <c r="R5" s="101" t="s">
        <v>61</v>
      </c>
      <c r="S5" s="80" t="s">
        <v>62</v>
      </c>
      <c r="T5" s="80"/>
      <c r="U5" s="80"/>
      <c r="V5" s="80"/>
      <c r="W5" s="80"/>
      <c r="X5" s="81"/>
    </row>
    <row r="6" ht="18" customHeight="1" spans="1:24">
      <c r="A6" s="14"/>
      <c r="B6" s="29"/>
      <c r="C6" s="126"/>
      <c r="D6" s="14"/>
      <c r="E6" s="14"/>
      <c r="F6" s="14"/>
      <c r="G6" s="14"/>
      <c r="H6" s="14"/>
      <c r="I6" s="124" t="s">
        <v>183</v>
      </c>
      <c r="J6" s="147" t="s">
        <v>58</v>
      </c>
      <c r="K6" s="80"/>
      <c r="L6" s="80"/>
      <c r="M6" s="80"/>
      <c r="N6" s="81"/>
      <c r="O6" s="11" t="s">
        <v>184</v>
      </c>
      <c r="P6" s="12"/>
      <c r="Q6" s="13"/>
      <c r="R6" s="9" t="s">
        <v>61</v>
      </c>
      <c r="S6" s="147" t="s">
        <v>62</v>
      </c>
      <c r="T6" s="101" t="s">
        <v>64</v>
      </c>
      <c r="U6" s="80" t="s">
        <v>62</v>
      </c>
      <c r="V6" s="101" t="s">
        <v>66</v>
      </c>
      <c r="W6" s="101" t="s">
        <v>67</v>
      </c>
      <c r="X6" s="150" t="s">
        <v>68</v>
      </c>
    </row>
    <row r="7" ht="19.5" customHeight="1" spans="1:24">
      <c r="A7" s="29"/>
      <c r="B7" s="29"/>
      <c r="C7" s="29"/>
      <c r="D7" s="29"/>
      <c r="E7" s="29"/>
      <c r="F7" s="29"/>
      <c r="G7" s="29"/>
      <c r="H7" s="29"/>
      <c r="I7" s="29"/>
      <c r="J7" s="148" t="s">
        <v>185</v>
      </c>
      <c r="K7" s="9" t="s">
        <v>186</v>
      </c>
      <c r="L7" s="9" t="s">
        <v>187</v>
      </c>
      <c r="M7" s="9" t="s">
        <v>188</v>
      </c>
      <c r="N7" s="9" t="s">
        <v>189</v>
      </c>
      <c r="O7" s="9" t="s">
        <v>58</v>
      </c>
      <c r="P7" s="9" t="s">
        <v>59</v>
      </c>
      <c r="Q7" s="9" t="s">
        <v>60</v>
      </c>
      <c r="R7" s="29"/>
      <c r="S7" s="9" t="s">
        <v>57</v>
      </c>
      <c r="T7" s="9" t="s">
        <v>64</v>
      </c>
      <c r="U7" s="9" t="s">
        <v>190</v>
      </c>
      <c r="V7" s="9" t="s">
        <v>66</v>
      </c>
      <c r="W7" s="9" t="s">
        <v>67</v>
      </c>
      <c r="X7" s="9" t="s">
        <v>68</v>
      </c>
    </row>
    <row r="8" ht="37.5" customHeight="1" spans="1:24">
      <c r="A8" s="143"/>
      <c r="B8" s="19"/>
      <c r="C8" s="143"/>
      <c r="D8" s="143"/>
      <c r="E8" s="143"/>
      <c r="F8" s="143"/>
      <c r="G8" s="143"/>
      <c r="H8" s="143"/>
      <c r="I8" s="143"/>
      <c r="J8" s="149" t="s">
        <v>57</v>
      </c>
      <c r="K8" s="17" t="s">
        <v>191</v>
      </c>
      <c r="L8" s="17" t="s">
        <v>187</v>
      </c>
      <c r="M8" s="17" t="s">
        <v>188</v>
      </c>
      <c r="N8" s="17" t="s">
        <v>189</v>
      </c>
      <c r="O8" s="17" t="s">
        <v>187</v>
      </c>
      <c r="P8" s="17" t="s">
        <v>188</v>
      </c>
      <c r="Q8" s="17" t="s">
        <v>189</v>
      </c>
      <c r="R8" s="17" t="s">
        <v>61</v>
      </c>
      <c r="S8" s="17" t="s">
        <v>57</v>
      </c>
      <c r="T8" s="17" t="s">
        <v>64</v>
      </c>
      <c r="U8" s="17" t="s">
        <v>190</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4" t="s">
        <v>192</v>
      </c>
      <c r="B10" s="144" t="s">
        <v>70</v>
      </c>
      <c r="C10" s="144" t="s">
        <v>193</v>
      </c>
      <c r="D10" s="144" t="s">
        <v>194</v>
      </c>
      <c r="E10" s="144" t="s">
        <v>101</v>
      </c>
      <c r="F10" s="144" t="s">
        <v>102</v>
      </c>
      <c r="G10" s="144" t="s">
        <v>195</v>
      </c>
      <c r="H10" s="144" t="s">
        <v>196</v>
      </c>
      <c r="I10" s="79">
        <v>670512</v>
      </c>
      <c r="J10" s="79">
        <v>670512</v>
      </c>
      <c r="K10" s="79"/>
      <c r="L10" s="79"/>
      <c r="M10" s="79">
        <v>670512</v>
      </c>
      <c r="N10" s="79"/>
      <c r="O10" s="79"/>
      <c r="P10" s="79"/>
      <c r="Q10" s="79"/>
      <c r="R10" s="79"/>
      <c r="S10" s="79"/>
      <c r="T10" s="79"/>
      <c r="U10" s="79"/>
      <c r="V10" s="79"/>
      <c r="W10" s="79"/>
      <c r="X10" s="79"/>
    </row>
    <row r="11" ht="20.25" customHeight="1" spans="1:24">
      <c r="A11" s="144" t="s">
        <v>192</v>
      </c>
      <c r="B11" s="144" t="s">
        <v>70</v>
      </c>
      <c r="C11" s="144" t="s">
        <v>193</v>
      </c>
      <c r="D11" s="144" t="s">
        <v>194</v>
      </c>
      <c r="E11" s="144" t="s">
        <v>101</v>
      </c>
      <c r="F11" s="144" t="s">
        <v>102</v>
      </c>
      <c r="G11" s="144" t="s">
        <v>197</v>
      </c>
      <c r="H11" s="144" t="s">
        <v>198</v>
      </c>
      <c r="I11" s="79">
        <v>6492</v>
      </c>
      <c r="J11" s="79">
        <v>6492</v>
      </c>
      <c r="K11" s="24"/>
      <c r="L11" s="24"/>
      <c r="M11" s="79">
        <v>6492</v>
      </c>
      <c r="N11" s="24"/>
      <c r="O11" s="79"/>
      <c r="P11" s="79"/>
      <c r="Q11" s="79"/>
      <c r="R11" s="79"/>
      <c r="S11" s="79"/>
      <c r="T11" s="79"/>
      <c r="U11" s="79"/>
      <c r="V11" s="79"/>
      <c r="W11" s="79"/>
      <c r="X11" s="79"/>
    </row>
    <row r="12" ht="20.25" customHeight="1" spans="1:24">
      <c r="A12" s="144" t="s">
        <v>192</v>
      </c>
      <c r="B12" s="144" t="s">
        <v>70</v>
      </c>
      <c r="C12" s="144" t="s">
        <v>193</v>
      </c>
      <c r="D12" s="144" t="s">
        <v>194</v>
      </c>
      <c r="E12" s="144" t="s">
        <v>101</v>
      </c>
      <c r="F12" s="144" t="s">
        <v>102</v>
      </c>
      <c r="G12" s="144" t="s">
        <v>199</v>
      </c>
      <c r="H12" s="144" t="s">
        <v>200</v>
      </c>
      <c r="I12" s="79">
        <v>55876</v>
      </c>
      <c r="J12" s="79">
        <v>55876</v>
      </c>
      <c r="K12" s="24"/>
      <c r="L12" s="24"/>
      <c r="M12" s="79">
        <v>55876</v>
      </c>
      <c r="N12" s="24"/>
      <c r="O12" s="79"/>
      <c r="P12" s="79"/>
      <c r="Q12" s="79"/>
      <c r="R12" s="79"/>
      <c r="S12" s="79"/>
      <c r="T12" s="79"/>
      <c r="U12" s="79"/>
      <c r="V12" s="79"/>
      <c r="W12" s="79"/>
      <c r="X12" s="79"/>
    </row>
    <row r="13" ht="20.25" customHeight="1" spans="1:24">
      <c r="A13" s="144" t="s">
        <v>192</v>
      </c>
      <c r="B13" s="144" t="s">
        <v>70</v>
      </c>
      <c r="C13" s="144" t="s">
        <v>193</v>
      </c>
      <c r="D13" s="144" t="s">
        <v>194</v>
      </c>
      <c r="E13" s="144" t="s">
        <v>101</v>
      </c>
      <c r="F13" s="144" t="s">
        <v>102</v>
      </c>
      <c r="G13" s="144" t="s">
        <v>201</v>
      </c>
      <c r="H13" s="144" t="s">
        <v>202</v>
      </c>
      <c r="I13" s="79">
        <v>264780</v>
      </c>
      <c r="J13" s="79">
        <v>264780</v>
      </c>
      <c r="K13" s="24"/>
      <c r="L13" s="24"/>
      <c r="M13" s="79">
        <v>264780</v>
      </c>
      <c r="N13" s="24"/>
      <c r="O13" s="79"/>
      <c r="P13" s="79"/>
      <c r="Q13" s="79"/>
      <c r="R13" s="79"/>
      <c r="S13" s="79"/>
      <c r="T13" s="79"/>
      <c r="U13" s="79"/>
      <c r="V13" s="79"/>
      <c r="W13" s="79"/>
      <c r="X13" s="79"/>
    </row>
    <row r="14" ht="20.25" customHeight="1" spans="1:24">
      <c r="A14" s="144" t="s">
        <v>192</v>
      </c>
      <c r="B14" s="144" t="s">
        <v>70</v>
      </c>
      <c r="C14" s="144" t="s">
        <v>193</v>
      </c>
      <c r="D14" s="144" t="s">
        <v>194</v>
      </c>
      <c r="E14" s="144" t="s">
        <v>101</v>
      </c>
      <c r="F14" s="144" t="s">
        <v>102</v>
      </c>
      <c r="G14" s="144" t="s">
        <v>201</v>
      </c>
      <c r="H14" s="144" t="s">
        <v>202</v>
      </c>
      <c r="I14" s="79">
        <v>424008</v>
      </c>
      <c r="J14" s="79">
        <v>424008</v>
      </c>
      <c r="K14" s="24"/>
      <c r="L14" s="24"/>
      <c r="M14" s="79">
        <v>424008</v>
      </c>
      <c r="N14" s="24"/>
      <c r="O14" s="79"/>
      <c r="P14" s="79"/>
      <c r="Q14" s="79"/>
      <c r="R14" s="79"/>
      <c r="S14" s="79"/>
      <c r="T14" s="79"/>
      <c r="U14" s="79"/>
      <c r="V14" s="79"/>
      <c r="W14" s="79"/>
      <c r="X14" s="79"/>
    </row>
    <row r="15" ht="20.25" customHeight="1" spans="1:24">
      <c r="A15" s="144" t="s">
        <v>192</v>
      </c>
      <c r="B15" s="144" t="s">
        <v>70</v>
      </c>
      <c r="C15" s="144" t="s">
        <v>203</v>
      </c>
      <c r="D15" s="144" t="s">
        <v>204</v>
      </c>
      <c r="E15" s="144" t="s">
        <v>109</v>
      </c>
      <c r="F15" s="144" t="s">
        <v>110</v>
      </c>
      <c r="G15" s="144" t="s">
        <v>205</v>
      </c>
      <c r="H15" s="144" t="s">
        <v>206</v>
      </c>
      <c r="I15" s="79">
        <v>242760</v>
      </c>
      <c r="J15" s="79">
        <v>242760</v>
      </c>
      <c r="K15" s="24"/>
      <c r="L15" s="24"/>
      <c r="M15" s="79">
        <v>242760</v>
      </c>
      <c r="N15" s="24"/>
      <c r="O15" s="79"/>
      <c r="P15" s="79"/>
      <c r="Q15" s="79"/>
      <c r="R15" s="79"/>
      <c r="S15" s="79"/>
      <c r="T15" s="79"/>
      <c r="U15" s="79"/>
      <c r="V15" s="79"/>
      <c r="W15" s="79"/>
      <c r="X15" s="79"/>
    </row>
    <row r="16" ht="20.25" customHeight="1" spans="1:24">
      <c r="A16" s="144" t="s">
        <v>192</v>
      </c>
      <c r="B16" s="144" t="s">
        <v>70</v>
      </c>
      <c r="C16" s="144" t="s">
        <v>203</v>
      </c>
      <c r="D16" s="144" t="s">
        <v>204</v>
      </c>
      <c r="E16" s="144" t="s">
        <v>115</v>
      </c>
      <c r="F16" s="144" t="s">
        <v>116</v>
      </c>
      <c r="G16" s="144" t="s">
        <v>207</v>
      </c>
      <c r="H16" s="144" t="s">
        <v>208</v>
      </c>
      <c r="I16" s="79">
        <v>119854</v>
      </c>
      <c r="J16" s="79">
        <v>119854</v>
      </c>
      <c r="K16" s="24"/>
      <c r="L16" s="24"/>
      <c r="M16" s="79">
        <v>119854</v>
      </c>
      <c r="N16" s="24"/>
      <c r="O16" s="79"/>
      <c r="P16" s="79"/>
      <c r="Q16" s="79"/>
      <c r="R16" s="79"/>
      <c r="S16" s="79"/>
      <c r="T16" s="79"/>
      <c r="U16" s="79"/>
      <c r="V16" s="79"/>
      <c r="W16" s="79"/>
      <c r="X16" s="79"/>
    </row>
    <row r="17" ht="20.25" customHeight="1" spans="1:24">
      <c r="A17" s="144" t="s">
        <v>192</v>
      </c>
      <c r="B17" s="144" t="s">
        <v>70</v>
      </c>
      <c r="C17" s="144" t="s">
        <v>203</v>
      </c>
      <c r="D17" s="144" t="s">
        <v>204</v>
      </c>
      <c r="E17" s="144" t="s">
        <v>117</v>
      </c>
      <c r="F17" s="144" t="s">
        <v>118</v>
      </c>
      <c r="G17" s="144" t="s">
        <v>209</v>
      </c>
      <c r="H17" s="144" t="s">
        <v>210</v>
      </c>
      <c r="I17" s="79">
        <v>48720</v>
      </c>
      <c r="J17" s="79">
        <v>48720</v>
      </c>
      <c r="K17" s="24"/>
      <c r="L17" s="24"/>
      <c r="M17" s="79">
        <v>48720</v>
      </c>
      <c r="N17" s="24"/>
      <c r="O17" s="79"/>
      <c r="P17" s="79"/>
      <c r="Q17" s="79"/>
      <c r="R17" s="79"/>
      <c r="S17" s="79"/>
      <c r="T17" s="79"/>
      <c r="U17" s="79"/>
      <c r="V17" s="79"/>
      <c r="W17" s="79"/>
      <c r="X17" s="79"/>
    </row>
    <row r="18" ht="20.25" customHeight="1" spans="1:24">
      <c r="A18" s="144" t="s">
        <v>192</v>
      </c>
      <c r="B18" s="144" t="s">
        <v>70</v>
      </c>
      <c r="C18" s="144" t="s">
        <v>203</v>
      </c>
      <c r="D18" s="144" t="s">
        <v>204</v>
      </c>
      <c r="E18" s="144" t="s">
        <v>117</v>
      </c>
      <c r="F18" s="144" t="s">
        <v>118</v>
      </c>
      <c r="G18" s="144" t="s">
        <v>209</v>
      </c>
      <c r="H18" s="144" t="s">
        <v>210</v>
      </c>
      <c r="I18" s="79">
        <v>75866</v>
      </c>
      <c r="J18" s="79">
        <v>75866</v>
      </c>
      <c r="K18" s="24"/>
      <c r="L18" s="24"/>
      <c r="M18" s="79">
        <v>75866</v>
      </c>
      <c r="N18" s="24"/>
      <c r="O18" s="79"/>
      <c r="P18" s="79"/>
      <c r="Q18" s="79"/>
      <c r="R18" s="79"/>
      <c r="S18" s="79"/>
      <c r="T18" s="79"/>
      <c r="U18" s="79"/>
      <c r="V18" s="79"/>
      <c r="W18" s="79"/>
      <c r="X18" s="79"/>
    </row>
    <row r="19" ht="20.25" customHeight="1" spans="1:24">
      <c r="A19" s="144" t="s">
        <v>192</v>
      </c>
      <c r="B19" s="144" t="s">
        <v>70</v>
      </c>
      <c r="C19" s="144" t="s">
        <v>203</v>
      </c>
      <c r="D19" s="144" t="s">
        <v>204</v>
      </c>
      <c r="E19" s="144" t="s">
        <v>101</v>
      </c>
      <c r="F19" s="144" t="s">
        <v>102</v>
      </c>
      <c r="G19" s="144" t="s">
        <v>211</v>
      </c>
      <c r="H19" s="144" t="s">
        <v>212</v>
      </c>
      <c r="I19" s="79">
        <v>10542</v>
      </c>
      <c r="J19" s="79">
        <v>10542</v>
      </c>
      <c r="K19" s="24"/>
      <c r="L19" s="24"/>
      <c r="M19" s="79">
        <v>10542</v>
      </c>
      <c r="N19" s="24"/>
      <c r="O19" s="79"/>
      <c r="P19" s="79"/>
      <c r="Q19" s="79"/>
      <c r="R19" s="79"/>
      <c r="S19" s="79"/>
      <c r="T19" s="79"/>
      <c r="U19" s="79"/>
      <c r="V19" s="79"/>
      <c r="W19" s="79"/>
      <c r="X19" s="79"/>
    </row>
    <row r="20" ht="20.25" customHeight="1" spans="1:24">
      <c r="A20" s="144" t="s">
        <v>192</v>
      </c>
      <c r="B20" s="144" t="s">
        <v>70</v>
      </c>
      <c r="C20" s="144" t="s">
        <v>203</v>
      </c>
      <c r="D20" s="144" t="s">
        <v>204</v>
      </c>
      <c r="E20" s="144" t="s">
        <v>119</v>
      </c>
      <c r="F20" s="144" t="s">
        <v>120</v>
      </c>
      <c r="G20" s="144" t="s">
        <v>211</v>
      </c>
      <c r="H20" s="144" t="s">
        <v>212</v>
      </c>
      <c r="I20" s="79">
        <v>3416</v>
      </c>
      <c r="J20" s="79">
        <v>3416</v>
      </c>
      <c r="K20" s="24"/>
      <c r="L20" s="24"/>
      <c r="M20" s="79">
        <v>3416</v>
      </c>
      <c r="N20" s="24"/>
      <c r="O20" s="79"/>
      <c r="P20" s="79"/>
      <c r="Q20" s="79"/>
      <c r="R20" s="79"/>
      <c r="S20" s="79"/>
      <c r="T20" s="79"/>
      <c r="U20" s="79"/>
      <c r="V20" s="79"/>
      <c r="W20" s="79"/>
      <c r="X20" s="79"/>
    </row>
    <row r="21" ht="20.25" customHeight="1" spans="1:24">
      <c r="A21" s="144" t="s">
        <v>192</v>
      </c>
      <c r="B21" s="144" t="s">
        <v>70</v>
      </c>
      <c r="C21" s="144" t="s">
        <v>203</v>
      </c>
      <c r="D21" s="144" t="s">
        <v>204</v>
      </c>
      <c r="E21" s="144" t="s">
        <v>119</v>
      </c>
      <c r="F21" s="144" t="s">
        <v>120</v>
      </c>
      <c r="G21" s="144" t="s">
        <v>211</v>
      </c>
      <c r="H21" s="144" t="s">
        <v>212</v>
      </c>
      <c r="I21" s="79">
        <v>6972</v>
      </c>
      <c r="J21" s="79">
        <v>6972</v>
      </c>
      <c r="K21" s="24"/>
      <c r="L21" s="24"/>
      <c r="M21" s="79">
        <v>6972</v>
      </c>
      <c r="N21" s="24"/>
      <c r="O21" s="79"/>
      <c r="P21" s="79"/>
      <c r="Q21" s="79"/>
      <c r="R21" s="79"/>
      <c r="S21" s="79"/>
      <c r="T21" s="79"/>
      <c r="U21" s="79"/>
      <c r="V21" s="79"/>
      <c r="W21" s="79"/>
      <c r="X21" s="79"/>
    </row>
    <row r="22" ht="20.25" customHeight="1" spans="1:24">
      <c r="A22" s="144" t="s">
        <v>192</v>
      </c>
      <c r="B22" s="144" t="s">
        <v>70</v>
      </c>
      <c r="C22" s="144" t="s">
        <v>203</v>
      </c>
      <c r="D22" s="144" t="s">
        <v>204</v>
      </c>
      <c r="E22" s="144" t="s">
        <v>119</v>
      </c>
      <c r="F22" s="144" t="s">
        <v>120</v>
      </c>
      <c r="G22" s="144" t="s">
        <v>211</v>
      </c>
      <c r="H22" s="144" t="s">
        <v>212</v>
      </c>
      <c r="I22" s="79">
        <v>6972</v>
      </c>
      <c r="J22" s="79">
        <v>6972</v>
      </c>
      <c r="K22" s="24"/>
      <c r="L22" s="24"/>
      <c r="M22" s="79">
        <v>6972</v>
      </c>
      <c r="N22" s="24"/>
      <c r="O22" s="79"/>
      <c r="P22" s="79"/>
      <c r="Q22" s="79"/>
      <c r="R22" s="79"/>
      <c r="S22" s="79"/>
      <c r="T22" s="79"/>
      <c r="U22" s="79"/>
      <c r="V22" s="79"/>
      <c r="W22" s="79"/>
      <c r="X22" s="79"/>
    </row>
    <row r="23" ht="20.25" customHeight="1" spans="1:24">
      <c r="A23" s="144" t="s">
        <v>192</v>
      </c>
      <c r="B23" s="144" t="s">
        <v>70</v>
      </c>
      <c r="C23" s="144" t="s">
        <v>213</v>
      </c>
      <c r="D23" s="144" t="s">
        <v>126</v>
      </c>
      <c r="E23" s="144" t="s">
        <v>125</v>
      </c>
      <c r="F23" s="144" t="s">
        <v>126</v>
      </c>
      <c r="G23" s="144" t="s">
        <v>214</v>
      </c>
      <c r="H23" s="144" t="s">
        <v>126</v>
      </c>
      <c r="I23" s="79">
        <v>232428</v>
      </c>
      <c r="J23" s="79">
        <v>232428</v>
      </c>
      <c r="K23" s="24"/>
      <c r="L23" s="24"/>
      <c r="M23" s="79">
        <v>232428</v>
      </c>
      <c r="N23" s="24"/>
      <c r="O23" s="79"/>
      <c r="P23" s="79"/>
      <c r="Q23" s="79"/>
      <c r="R23" s="79"/>
      <c r="S23" s="79"/>
      <c r="T23" s="79"/>
      <c r="U23" s="79"/>
      <c r="V23" s="79"/>
      <c r="W23" s="79"/>
      <c r="X23" s="79"/>
    </row>
    <row r="24" ht="20.25" customHeight="1" spans="1:24">
      <c r="A24" s="144" t="s">
        <v>192</v>
      </c>
      <c r="B24" s="144" t="s">
        <v>70</v>
      </c>
      <c r="C24" s="144" t="s">
        <v>215</v>
      </c>
      <c r="D24" s="144" t="s">
        <v>170</v>
      </c>
      <c r="E24" s="144" t="s">
        <v>101</v>
      </c>
      <c r="F24" s="144" t="s">
        <v>102</v>
      </c>
      <c r="G24" s="144" t="s">
        <v>216</v>
      </c>
      <c r="H24" s="144" t="s">
        <v>170</v>
      </c>
      <c r="I24" s="79">
        <v>4750</v>
      </c>
      <c r="J24" s="79">
        <v>4750</v>
      </c>
      <c r="K24" s="24"/>
      <c r="L24" s="24"/>
      <c r="M24" s="79">
        <v>4750</v>
      </c>
      <c r="N24" s="24"/>
      <c r="O24" s="79"/>
      <c r="P24" s="79"/>
      <c r="Q24" s="79"/>
      <c r="R24" s="79"/>
      <c r="S24" s="79"/>
      <c r="T24" s="79"/>
      <c r="U24" s="79"/>
      <c r="V24" s="79"/>
      <c r="W24" s="79"/>
      <c r="X24" s="79"/>
    </row>
    <row r="25" ht="20.25" customHeight="1" spans="1:24">
      <c r="A25" s="144" t="s">
        <v>192</v>
      </c>
      <c r="B25" s="144" t="s">
        <v>70</v>
      </c>
      <c r="C25" s="144" t="s">
        <v>217</v>
      </c>
      <c r="D25" s="144" t="s">
        <v>218</v>
      </c>
      <c r="E25" s="144" t="s">
        <v>101</v>
      </c>
      <c r="F25" s="144" t="s">
        <v>102</v>
      </c>
      <c r="G25" s="144" t="s">
        <v>219</v>
      </c>
      <c r="H25" s="144" t="s">
        <v>220</v>
      </c>
      <c r="I25" s="79">
        <v>30590</v>
      </c>
      <c r="J25" s="79">
        <v>30590</v>
      </c>
      <c r="K25" s="24"/>
      <c r="L25" s="24"/>
      <c r="M25" s="79">
        <v>30590</v>
      </c>
      <c r="N25" s="24"/>
      <c r="O25" s="79"/>
      <c r="P25" s="79"/>
      <c r="Q25" s="79"/>
      <c r="R25" s="79"/>
      <c r="S25" s="79"/>
      <c r="T25" s="79"/>
      <c r="U25" s="79"/>
      <c r="V25" s="79"/>
      <c r="W25" s="79"/>
      <c r="X25" s="79"/>
    </row>
    <row r="26" ht="20.25" customHeight="1" spans="1:24">
      <c r="A26" s="144" t="s">
        <v>192</v>
      </c>
      <c r="B26" s="144" t="s">
        <v>70</v>
      </c>
      <c r="C26" s="144" t="s">
        <v>217</v>
      </c>
      <c r="D26" s="144" t="s">
        <v>218</v>
      </c>
      <c r="E26" s="144" t="s">
        <v>101</v>
      </c>
      <c r="F26" s="144" t="s">
        <v>102</v>
      </c>
      <c r="G26" s="144" t="s">
        <v>221</v>
      </c>
      <c r="H26" s="144" t="s">
        <v>222</v>
      </c>
      <c r="I26" s="79">
        <v>5320</v>
      </c>
      <c r="J26" s="79">
        <v>5320</v>
      </c>
      <c r="K26" s="24"/>
      <c r="L26" s="24"/>
      <c r="M26" s="79">
        <v>5320</v>
      </c>
      <c r="N26" s="24"/>
      <c r="O26" s="79"/>
      <c r="P26" s="79"/>
      <c r="Q26" s="79"/>
      <c r="R26" s="79"/>
      <c r="S26" s="79"/>
      <c r="T26" s="79"/>
      <c r="U26" s="79"/>
      <c r="V26" s="79"/>
      <c r="W26" s="79"/>
      <c r="X26" s="79"/>
    </row>
    <row r="27" ht="20.25" customHeight="1" spans="1:24">
      <c r="A27" s="144" t="s">
        <v>192</v>
      </c>
      <c r="B27" s="144" t="s">
        <v>70</v>
      </c>
      <c r="C27" s="144" t="s">
        <v>217</v>
      </c>
      <c r="D27" s="144" t="s">
        <v>218</v>
      </c>
      <c r="E27" s="144" t="s">
        <v>101</v>
      </c>
      <c r="F27" s="144" t="s">
        <v>102</v>
      </c>
      <c r="G27" s="144" t="s">
        <v>223</v>
      </c>
      <c r="H27" s="144" t="s">
        <v>224</v>
      </c>
      <c r="I27" s="79">
        <v>13734</v>
      </c>
      <c r="J27" s="79">
        <v>13734</v>
      </c>
      <c r="K27" s="24"/>
      <c r="L27" s="24"/>
      <c r="M27" s="79">
        <v>13734</v>
      </c>
      <c r="N27" s="24"/>
      <c r="O27" s="79"/>
      <c r="P27" s="79"/>
      <c r="Q27" s="79"/>
      <c r="R27" s="79"/>
      <c r="S27" s="79"/>
      <c r="T27" s="79"/>
      <c r="U27" s="79"/>
      <c r="V27" s="79"/>
      <c r="W27" s="79"/>
      <c r="X27" s="79"/>
    </row>
    <row r="28" ht="20.25" customHeight="1" spans="1:24">
      <c r="A28" s="144" t="s">
        <v>192</v>
      </c>
      <c r="B28" s="144" t="s">
        <v>70</v>
      </c>
      <c r="C28" s="144" t="s">
        <v>217</v>
      </c>
      <c r="D28" s="144" t="s">
        <v>218</v>
      </c>
      <c r="E28" s="144" t="s">
        <v>101</v>
      </c>
      <c r="F28" s="144" t="s">
        <v>102</v>
      </c>
      <c r="G28" s="144" t="s">
        <v>225</v>
      </c>
      <c r="H28" s="144" t="s">
        <v>226</v>
      </c>
      <c r="I28" s="79">
        <v>19950</v>
      </c>
      <c r="J28" s="79">
        <v>19950</v>
      </c>
      <c r="K28" s="24"/>
      <c r="L28" s="24"/>
      <c r="M28" s="79">
        <v>19950</v>
      </c>
      <c r="N28" s="24"/>
      <c r="O28" s="79"/>
      <c r="P28" s="79"/>
      <c r="Q28" s="79"/>
      <c r="R28" s="79"/>
      <c r="S28" s="79"/>
      <c r="T28" s="79"/>
      <c r="U28" s="79"/>
      <c r="V28" s="79"/>
      <c r="W28" s="79"/>
      <c r="X28" s="79"/>
    </row>
    <row r="29" ht="20.25" customHeight="1" spans="1:24">
      <c r="A29" s="144" t="s">
        <v>192</v>
      </c>
      <c r="B29" s="144" t="s">
        <v>70</v>
      </c>
      <c r="C29" s="144" t="s">
        <v>217</v>
      </c>
      <c r="D29" s="144" t="s">
        <v>218</v>
      </c>
      <c r="E29" s="144" t="s">
        <v>101</v>
      </c>
      <c r="F29" s="144" t="s">
        <v>102</v>
      </c>
      <c r="G29" s="144" t="s">
        <v>227</v>
      </c>
      <c r="H29" s="144" t="s">
        <v>228</v>
      </c>
      <c r="I29" s="79">
        <v>21280</v>
      </c>
      <c r="J29" s="79">
        <v>21280</v>
      </c>
      <c r="K29" s="24"/>
      <c r="L29" s="24"/>
      <c r="M29" s="79">
        <v>21280</v>
      </c>
      <c r="N29" s="24"/>
      <c r="O29" s="79"/>
      <c r="P29" s="79"/>
      <c r="Q29" s="79"/>
      <c r="R29" s="79"/>
      <c r="S29" s="79"/>
      <c r="T29" s="79"/>
      <c r="U29" s="79"/>
      <c r="V29" s="79"/>
      <c r="W29" s="79"/>
      <c r="X29" s="79"/>
    </row>
    <row r="30" ht="20.25" customHeight="1" spans="1:24">
      <c r="A30" s="144" t="s">
        <v>192</v>
      </c>
      <c r="B30" s="144" t="s">
        <v>70</v>
      </c>
      <c r="C30" s="144" t="s">
        <v>217</v>
      </c>
      <c r="D30" s="144" t="s">
        <v>218</v>
      </c>
      <c r="E30" s="144" t="s">
        <v>101</v>
      </c>
      <c r="F30" s="144" t="s">
        <v>102</v>
      </c>
      <c r="G30" s="144" t="s">
        <v>229</v>
      </c>
      <c r="H30" s="144" t="s">
        <v>230</v>
      </c>
      <c r="I30" s="79">
        <v>7980</v>
      </c>
      <c r="J30" s="79">
        <v>7980</v>
      </c>
      <c r="K30" s="24"/>
      <c r="L30" s="24"/>
      <c r="M30" s="79">
        <v>7980</v>
      </c>
      <c r="N30" s="24"/>
      <c r="O30" s="79"/>
      <c r="P30" s="79"/>
      <c r="Q30" s="79"/>
      <c r="R30" s="79"/>
      <c r="S30" s="79"/>
      <c r="T30" s="79"/>
      <c r="U30" s="79"/>
      <c r="V30" s="79"/>
      <c r="W30" s="79"/>
      <c r="X30" s="79"/>
    </row>
    <row r="31" ht="20.25" customHeight="1" spans="1:24">
      <c r="A31" s="144" t="s">
        <v>192</v>
      </c>
      <c r="B31" s="144" t="s">
        <v>70</v>
      </c>
      <c r="C31" s="144" t="s">
        <v>217</v>
      </c>
      <c r="D31" s="144" t="s">
        <v>218</v>
      </c>
      <c r="E31" s="144" t="s">
        <v>101</v>
      </c>
      <c r="F31" s="144" t="s">
        <v>102</v>
      </c>
      <c r="G31" s="144" t="s">
        <v>231</v>
      </c>
      <c r="H31" s="144" t="s">
        <v>232</v>
      </c>
      <c r="I31" s="79">
        <v>8400</v>
      </c>
      <c r="J31" s="79">
        <v>8400</v>
      </c>
      <c r="K31" s="24"/>
      <c r="L31" s="24"/>
      <c r="M31" s="79">
        <v>8400</v>
      </c>
      <c r="N31" s="24"/>
      <c r="O31" s="79"/>
      <c r="P31" s="79"/>
      <c r="Q31" s="79"/>
      <c r="R31" s="79"/>
      <c r="S31" s="79"/>
      <c r="T31" s="79"/>
      <c r="U31" s="79"/>
      <c r="V31" s="79"/>
      <c r="W31" s="79"/>
      <c r="X31" s="79"/>
    </row>
    <row r="32" ht="20.25" customHeight="1" spans="1:24">
      <c r="A32" s="144" t="s">
        <v>192</v>
      </c>
      <c r="B32" s="144" t="s">
        <v>70</v>
      </c>
      <c r="C32" s="144" t="s">
        <v>217</v>
      </c>
      <c r="D32" s="144" t="s">
        <v>218</v>
      </c>
      <c r="E32" s="144" t="s">
        <v>101</v>
      </c>
      <c r="F32" s="144" t="s">
        <v>102</v>
      </c>
      <c r="G32" s="144" t="s">
        <v>231</v>
      </c>
      <c r="H32" s="144" t="s">
        <v>232</v>
      </c>
      <c r="I32" s="79">
        <v>33600</v>
      </c>
      <c r="J32" s="79">
        <v>33600</v>
      </c>
      <c r="K32" s="24"/>
      <c r="L32" s="24"/>
      <c r="M32" s="79">
        <v>33600</v>
      </c>
      <c r="N32" s="24"/>
      <c r="O32" s="79"/>
      <c r="P32" s="79"/>
      <c r="Q32" s="79"/>
      <c r="R32" s="79"/>
      <c r="S32" s="79"/>
      <c r="T32" s="79"/>
      <c r="U32" s="79"/>
      <c r="V32" s="79"/>
      <c r="W32" s="79"/>
      <c r="X32" s="79"/>
    </row>
    <row r="33" ht="20.25" customHeight="1" spans="1:24">
      <c r="A33" s="144" t="s">
        <v>192</v>
      </c>
      <c r="B33" s="144" t="s">
        <v>70</v>
      </c>
      <c r="C33" s="144" t="s">
        <v>217</v>
      </c>
      <c r="D33" s="144" t="s">
        <v>218</v>
      </c>
      <c r="E33" s="144" t="s">
        <v>101</v>
      </c>
      <c r="F33" s="144" t="s">
        <v>102</v>
      </c>
      <c r="G33" s="144" t="s">
        <v>233</v>
      </c>
      <c r="H33" s="144" t="s">
        <v>234</v>
      </c>
      <c r="I33" s="79">
        <v>8400</v>
      </c>
      <c r="J33" s="79">
        <v>8400</v>
      </c>
      <c r="K33" s="24"/>
      <c r="L33" s="24"/>
      <c r="M33" s="79">
        <v>8400</v>
      </c>
      <c r="N33" s="24"/>
      <c r="O33" s="79"/>
      <c r="P33" s="79"/>
      <c r="Q33" s="79"/>
      <c r="R33" s="79"/>
      <c r="S33" s="79"/>
      <c r="T33" s="79"/>
      <c r="U33" s="79"/>
      <c r="V33" s="79"/>
      <c r="W33" s="79"/>
      <c r="X33" s="79"/>
    </row>
    <row r="34" ht="20.25" customHeight="1" spans="1:24">
      <c r="A34" s="144" t="s">
        <v>192</v>
      </c>
      <c r="B34" s="144" t="s">
        <v>70</v>
      </c>
      <c r="C34" s="144" t="s">
        <v>235</v>
      </c>
      <c r="D34" s="144" t="s">
        <v>236</v>
      </c>
      <c r="E34" s="144" t="s">
        <v>101</v>
      </c>
      <c r="F34" s="144" t="s">
        <v>102</v>
      </c>
      <c r="G34" s="144" t="s">
        <v>237</v>
      </c>
      <c r="H34" s="144" t="s">
        <v>236</v>
      </c>
      <c r="I34" s="79">
        <v>13244</v>
      </c>
      <c r="J34" s="79">
        <v>13244</v>
      </c>
      <c r="K34" s="24"/>
      <c r="L34" s="24"/>
      <c r="M34" s="79">
        <v>13244</v>
      </c>
      <c r="N34" s="24"/>
      <c r="O34" s="79"/>
      <c r="P34" s="79"/>
      <c r="Q34" s="79"/>
      <c r="R34" s="79"/>
      <c r="S34" s="79"/>
      <c r="T34" s="79"/>
      <c r="U34" s="79"/>
      <c r="V34" s="79"/>
      <c r="W34" s="79"/>
      <c r="X34" s="79"/>
    </row>
    <row r="35" ht="20.25" customHeight="1" spans="1:24">
      <c r="A35" s="144" t="s">
        <v>192</v>
      </c>
      <c r="B35" s="144" t="s">
        <v>70</v>
      </c>
      <c r="C35" s="144" t="s">
        <v>238</v>
      </c>
      <c r="D35" s="144" t="s">
        <v>239</v>
      </c>
      <c r="E35" s="144" t="s">
        <v>101</v>
      </c>
      <c r="F35" s="144" t="s">
        <v>102</v>
      </c>
      <c r="G35" s="144" t="s">
        <v>211</v>
      </c>
      <c r="H35" s="144" t="s">
        <v>212</v>
      </c>
      <c r="I35" s="79">
        <v>17121</v>
      </c>
      <c r="J35" s="79">
        <v>17121</v>
      </c>
      <c r="K35" s="24"/>
      <c r="L35" s="24"/>
      <c r="M35" s="79">
        <v>17121</v>
      </c>
      <c r="N35" s="24"/>
      <c r="O35" s="79"/>
      <c r="P35" s="79"/>
      <c r="Q35" s="79"/>
      <c r="R35" s="79"/>
      <c r="S35" s="79"/>
      <c r="T35" s="79"/>
      <c r="U35" s="79"/>
      <c r="V35" s="79"/>
      <c r="W35" s="79"/>
      <c r="X35" s="79"/>
    </row>
    <row r="36" ht="20.25" customHeight="1" spans="1:24">
      <c r="A36" s="144" t="s">
        <v>192</v>
      </c>
      <c r="B36" s="144" t="s">
        <v>70</v>
      </c>
      <c r="C36" s="144" t="s">
        <v>240</v>
      </c>
      <c r="D36" s="144" t="s">
        <v>241</v>
      </c>
      <c r="E36" s="144" t="s">
        <v>101</v>
      </c>
      <c r="F36" s="144" t="s">
        <v>102</v>
      </c>
      <c r="G36" s="144" t="s">
        <v>231</v>
      </c>
      <c r="H36" s="144" t="s">
        <v>232</v>
      </c>
      <c r="I36" s="79">
        <v>33600</v>
      </c>
      <c r="J36" s="79">
        <v>33600</v>
      </c>
      <c r="K36" s="24"/>
      <c r="L36" s="24"/>
      <c r="M36" s="79">
        <v>33600</v>
      </c>
      <c r="N36" s="24"/>
      <c r="O36" s="79"/>
      <c r="P36" s="79"/>
      <c r="Q36" s="79"/>
      <c r="R36" s="79"/>
      <c r="S36" s="79"/>
      <c r="T36" s="79"/>
      <c r="U36" s="79"/>
      <c r="V36" s="79"/>
      <c r="W36" s="79"/>
      <c r="X36" s="79"/>
    </row>
    <row r="37" ht="20.25" customHeight="1" spans="1:24">
      <c r="A37" s="144" t="s">
        <v>192</v>
      </c>
      <c r="B37" s="144" t="s">
        <v>70</v>
      </c>
      <c r="C37" s="144" t="s">
        <v>242</v>
      </c>
      <c r="D37" s="144" t="s">
        <v>243</v>
      </c>
      <c r="E37" s="144" t="s">
        <v>101</v>
      </c>
      <c r="F37" s="144" t="s">
        <v>102</v>
      </c>
      <c r="G37" s="144" t="s">
        <v>199</v>
      </c>
      <c r="H37" s="144" t="s">
        <v>200</v>
      </c>
      <c r="I37" s="79">
        <v>230092</v>
      </c>
      <c r="J37" s="79">
        <v>230092</v>
      </c>
      <c r="K37" s="24"/>
      <c r="L37" s="24"/>
      <c r="M37" s="79">
        <v>230092</v>
      </c>
      <c r="N37" s="24"/>
      <c r="O37" s="79"/>
      <c r="P37" s="79"/>
      <c r="Q37" s="79"/>
      <c r="R37" s="79"/>
      <c r="S37" s="79"/>
      <c r="T37" s="79"/>
      <c r="U37" s="79"/>
      <c r="V37" s="79"/>
      <c r="W37" s="79"/>
      <c r="X37" s="79"/>
    </row>
    <row r="38" ht="20.25" customHeight="1" spans="1:24">
      <c r="A38" s="144" t="s">
        <v>192</v>
      </c>
      <c r="B38" s="144" t="s">
        <v>70</v>
      </c>
      <c r="C38" s="144" t="s">
        <v>242</v>
      </c>
      <c r="D38" s="144" t="s">
        <v>243</v>
      </c>
      <c r="E38" s="144" t="s">
        <v>101</v>
      </c>
      <c r="F38" s="144" t="s">
        <v>102</v>
      </c>
      <c r="G38" s="144" t="s">
        <v>199</v>
      </c>
      <c r="H38" s="144" t="s">
        <v>200</v>
      </c>
      <c r="I38" s="79">
        <v>201600</v>
      </c>
      <c r="J38" s="79">
        <v>201600</v>
      </c>
      <c r="K38" s="24"/>
      <c r="L38" s="24"/>
      <c r="M38" s="79">
        <v>201600</v>
      </c>
      <c r="N38" s="24"/>
      <c r="O38" s="79"/>
      <c r="P38" s="79"/>
      <c r="Q38" s="79"/>
      <c r="R38" s="79"/>
      <c r="S38" s="79"/>
      <c r="T38" s="79"/>
      <c r="U38" s="79"/>
      <c r="V38" s="79"/>
      <c r="W38" s="79"/>
      <c r="X38" s="79"/>
    </row>
    <row r="39" ht="20.25" customHeight="1" spans="1:24">
      <c r="A39" s="144" t="s">
        <v>192</v>
      </c>
      <c r="B39" s="144" t="s">
        <v>70</v>
      </c>
      <c r="C39" s="144" t="s">
        <v>242</v>
      </c>
      <c r="D39" s="144" t="s">
        <v>243</v>
      </c>
      <c r="E39" s="144" t="s">
        <v>101</v>
      </c>
      <c r="F39" s="144" t="s">
        <v>102</v>
      </c>
      <c r="G39" s="144" t="s">
        <v>201</v>
      </c>
      <c r="H39" s="144" t="s">
        <v>202</v>
      </c>
      <c r="I39" s="79">
        <v>252000</v>
      </c>
      <c r="J39" s="79">
        <v>252000</v>
      </c>
      <c r="K39" s="24"/>
      <c r="L39" s="24"/>
      <c r="M39" s="79">
        <v>252000</v>
      </c>
      <c r="N39" s="24"/>
      <c r="O39" s="79"/>
      <c r="P39" s="79"/>
      <c r="Q39" s="79"/>
      <c r="R39" s="79"/>
      <c r="S39" s="79"/>
      <c r="T39" s="79"/>
      <c r="U39" s="79"/>
      <c r="V39" s="79"/>
      <c r="W39" s="79"/>
      <c r="X39" s="79"/>
    </row>
    <row r="40" ht="20.25" customHeight="1" spans="1:24">
      <c r="A40" s="144" t="s">
        <v>192</v>
      </c>
      <c r="B40" s="144" t="s">
        <v>70</v>
      </c>
      <c r="C40" s="144" t="s">
        <v>244</v>
      </c>
      <c r="D40" s="144" t="s">
        <v>245</v>
      </c>
      <c r="E40" s="144" t="s">
        <v>107</v>
      </c>
      <c r="F40" s="144" t="s">
        <v>108</v>
      </c>
      <c r="G40" s="144" t="s">
        <v>246</v>
      </c>
      <c r="H40" s="144" t="s">
        <v>247</v>
      </c>
      <c r="I40" s="79">
        <v>285600</v>
      </c>
      <c r="J40" s="79">
        <v>285600</v>
      </c>
      <c r="K40" s="24"/>
      <c r="L40" s="24"/>
      <c r="M40" s="79">
        <v>285600</v>
      </c>
      <c r="N40" s="24"/>
      <c r="O40" s="79"/>
      <c r="P40" s="79"/>
      <c r="Q40" s="79"/>
      <c r="R40" s="79"/>
      <c r="S40" s="79"/>
      <c r="T40" s="79"/>
      <c r="U40" s="79"/>
      <c r="V40" s="79"/>
      <c r="W40" s="79"/>
      <c r="X40" s="79"/>
    </row>
    <row r="41" ht="20.25" customHeight="1" spans="1:24">
      <c r="A41" s="144" t="s">
        <v>192</v>
      </c>
      <c r="B41" s="144" t="s">
        <v>70</v>
      </c>
      <c r="C41" s="144" t="s">
        <v>248</v>
      </c>
      <c r="D41" s="144" t="s">
        <v>249</v>
      </c>
      <c r="E41" s="144" t="s">
        <v>101</v>
      </c>
      <c r="F41" s="144" t="s">
        <v>102</v>
      </c>
      <c r="G41" s="144" t="s">
        <v>250</v>
      </c>
      <c r="H41" s="144" t="s">
        <v>251</v>
      </c>
      <c r="I41" s="79">
        <v>67200</v>
      </c>
      <c r="J41" s="79">
        <v>67200</v>
      </c>
      <c r="K41" s="24"/>
      <c r="L41" s="24"/>
      <c r="M41" s="79">
        <v>67200</v>
      </c>
      <c r="N41" s="24"/>
      <c r="O41" s="79"/>
      <c r="P41" s="79"/>
      <c r="Q41" s="79"/>
      <c r="R41" s="79"/>
      <c r="S41" s="79"/>
      <c r="T41" s="79"/>
      <c r="U41" s="79"/>
      <c r="V41" s="79"/>
      <c r="W41" s="79"/>
      <c r="X41" s="79"/>
    </row>
    <row r="42" ht="17.25" customHeight="1" spans="1:24">
      <c r="A42" s="33" t="s">
        <v>165</v>
      </c>
      <c r="B42" s="34"/>
      <c r="C42" s="145"/>
      <c r="D42" s="145"/>
      <c r="E42" s="145"/>
      <c r="F42" s="145"/>
      <c r="G42" s="145"/>
      <c r="H42" s="146"/>
      <c r="I42" s="79">
        <v>3423659</v>
      </c>
      <c r="J42" s="79">
        <v>3423659</v>
      </c>
      <c r="K42" s="79"/>
      <c r="L42" s="79"/>
      <c r="M42" s="79">
        <v>3423659</v>
      </c>
      <c r="N42" s="79"/>
      <c r="O42" s="79"/>
      <c r="P42" s="79"/>
      <c r="Q42" s="79"/>
      <c r="R42" s="79"/>
      <c r="S42" s="79"/>
      <c r="T42" s="79"/>
      <c r="U42" s="79"/>
      <c r="V42" s="79"/>
      <c r="W42" s="79"/>
      <c r="X42" s="79"/>
    </row>
  </sheetData>
  <mergeCells count="31">
    <mergeCell ref="A3:X3"/>
    <mergeCell ref="A4:H4"/>
    <mergeCell ref="I5:X5"/>
    <mergeCell ref="J6:N6"/>
    <mergeCell ref="O6:Q6"/>
    <mergeCell ref="S6:X6"/>
    <mergeCell ref="A42:H4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pane ySplit="1" topLeftCell="A2" activePane="bottomLeft" state="frozen"/>
      <selection/>
      <selection pane="bottomLeft" activeCell="A1" sqref="A1"/>
    </sheetView>
  </sheetViews>
  <sheetFormatPr defaultColWidth="9.14545454545454" defaultRowHeight="14.25" customHeight="1"/>
  <cols>
    <col min="1" max="1" width="10.2818181818182" customWidth="1"/>
    <col min="2" max="2" width="16.3727272727273" customWidth="1"/>
    <col min="3" max="3" width="38.1272727272727" customWidth="1"/>
    <col min="4" max="4" width="23.8545454545455" customWidth="1"/>
    <col min="5" max="5" width="11.1454545454545"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4"/>
      <c r="E2" s="2"/>
      <c r="F2" s="2"/>
      <c r="G2" s="2"/>
      <c r="H2" s="2"/>
      <c r="U2" s="134"/>
      <c r="W2" s="139" t="s">
        <v>252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"单位名称："&amp;"昆明少年儿童图书馆"</f>
        <v>单位名称：昆明少年儿童图书馆</v>
      </c>
      <c r="B4" s="6"/>
      <c r="C4" s="6"/>
      <c r="D4" s="6"/>
      <c r="E4" s="6"/>
      <c r="F4" s="6"/>
      <c r="G4" s="6"/>
      <c r="H4" s="6"/>
      <c r="I4" s="7"/>
      <c r="J4" s="7"/>
      <c r="K4" s="7"/>
      <c r="L4" s="7"/>
      <c r="M4" s="7"/>
      <c r="N4" s="7"/>
      <c r="O4" s="7"/>
      <c r="P4" s="7"/>
      <c r="Q4" s="7"/>
      <c r="U4" s="134"/>
      <c r="W4" s="117" t="s">
        <v>1</v>
      </c>
    </row>
    <row r="5" ht="21.75" customHeight="1" spans="1:23">
      <c r="A5" s="9" t="s">
        <v>253</v>
      </c>
      <c r="B5" s="10" t="s">
        <v>176</v>
      </c>
      <c r="C5" s="9" t="s">
        <v>177</v>
      </c>
      <c r="D5" s="9" t="s">
        <v>254</v>
      </c>
      <c r="E5" s="10" t="s">
        <v>178</v>
      </c>
      <c r="F5" s="10" t="s">
        <v>179</v>
      </c>
      <c r="G5" s="10" t="s">
        <v>255</v>
      </c>
      <c r="H5" s="10" t="s">
        <v>256</v>
      </c>
      <c r="I5" s="28" t="s">
        <v>55</v>
      </c>
      <c r="J5" s="11" t="s">
        <v>257</v>
      </c>
      <c r="K5" s="12"/>
      <c r="L5" s="12"/>
      <c r="M5" s="13"/>
      <c r="N5" s="11" t="s">
        <v>184</v>
      </c>
      <c r="O5" s="12"/>
      <c r="P5" s="13"/>
      <c r="Q5" s="10" t="s">
        <v>61</v>
      </c>
      <c r="R5" s="11" t="s">
        <v>62</v>
      </c>
      <c r="S5" s="12"/>
      <c r="T5" s="12"/>
      <c r="U5" s="12"/>
      <c r="V5" s="12"/>
      <c r="W5" s="13"/>
    </row>
    <row r="6" ht="21.75" customHeight="1" spans="1:23">
      <c r="A6" s="14"/>
      <c r="B6" s="29"/>
      <c r="C6" s="14"/>
      <c r="D6" s="14"/>
      <c r="E6" s="15"/>
      <c r="F6" s="15"/>
      <c r="G6" s="15"/>
      <c r="H6" s="15"/>
      <c r="I6" s="29"/>
      <c r="J6" s="135" t="s">
        <v>58</v>
      </c>
      <c r="K6" s="136"/>
      <c r="L6" s="10" t="s">
        <v>59</v>
      </c>
      <c r="M6" s="10" t="s">
        <v>60</v>
      </c>
      <c r="N6" s="10" t="s">
        <v>58</v>
      </c>
      <c r="O6" s="10" t="s">
        <v>59</v>
      </c>
      <c r="P6" s="10" t="s">
        <v>60</v>
      </c>
      <c r="Q6" s="15"/>
      <c r="R6" s="10" t="s">
        <v>57</v>
      </c>
      <c r="S6" s="10" t="s">
        <v>64</v>
      </c>
      <c r="T6" s="10" t="s">
        <v>190</v>
      </c>
      <c r="U6" s="10" t="s">
        <v>66</v>
      </c>
      <c r="V6" s="10" t="s">
        <v>67</v>
      </c>
      <c r="W6" s="10" t="s">
        <v>68</v>
      </c>
    </row>
    <row r="7" ht="21" customHeight="1" spans="1:23">
      <c r="A7" s="29"/>
      <c r="B7" s="29"/>
      <c r="C7" s="29"/>
      <c r="D7" s="29"/>
      <c r="E7" s="29"/>
      <c r="F7" s="29"/>
      <c r="G7" s="29"/>
      <c r="H7" s="29"/>
      <c r="I7" s="29"/>
      <c r="J7" s="137" t="s">
        <v>57</v>
      </c>
      <c r="K7" s="138"/>
      <c r="L7" s="29"/>
      <c r="M7" s="29"/>
      <c r="N7" s="29"/>
      <c r="O7" s="29"/>
      <c r="P7" s="29"/>
      <c r="Q7" s="29"/>
      <c r="R7" s="29"/>
      <c r="S7" s="29"/>
      <c r="T7" s="29"/>
      <c r="U7" s="29"/>
      <c r="V7" s="29"/>
      <c r="W7" s="29"/>
    </row>
    <row r="8" ht="39.75" customHeight="1" spans="1:23">
      <c r="A8" s="17"/>
      <c r="B8" s="19"/>
      <c r="C8" s="17"/>
      <c r="D8" s="17"/>
      <c r="E8" s="18"/>
      <c r="F8" s="18"/>
      <c r="G8" s="18"/>
      <c r="H8" s="18"/>
      <c r="I8" s="19"/>
      <c r="J8" s="66" t="s">
        <v>57</v>
      </c>
      <c r="K8" s="66" t="s">
        <v>258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68" t="s">
        <v>259</v>
      </c>
      <c r="B10" s="68" t="s">
        <v>260</v>
      </c>
      <c r="C10" s="68" t="s">
        <v>261</v>
      </c>
      <c r="D10" s="68" t="s">
        <v>70</v>
      </c>
      <c r="E10" s="68" t="s">
        <v>101</v>
      </c>
      <c r="F10" s="68" t="s">
        <v>102</v>
      </c>
      <c r="G10" s="68" t="s">
        <v>262</v>
      </c>
      <c r="H10" s="68" t="s">
        <v>263</v>
      </c>
      <c r="I10" s="79">
        <v>500000</v>
      </c>
      <c r="J10" s="79">
        <v>500000</v>
      </c>
      <c r="K10" s="79">
        <v>500000</v>
      </c>
      <c r="L10" s="79"/>
      <c r="M10" s="79"/>
      <c r="N10" s="79"/>
      <c r="O10" s="79"/>
      <c r="P10" s="79"/>
      <c r="Q10" s="79"/>
      <c r="R10" s="79"/>
      <c r="S10" s="79"/>
      <c r="T10" s="79"/>
      <c r="U10" s="79"/>
      <c r="V10" s="79"/>
      <c r="W10" s="79"/>
    </row>
    <row r="11" ht="21.75" customHeight="1" spans="1:23">
      <c r="A11" s="68" t="s">
        <v>259</v>
      </c>
      <c r="B11" s="68" t="s">
        <v>264</v>
      </c>
      <c r="C11" s="68" t="s">
        <v>265</v>
      </c>
      <c r="D11" s="68" t="s">
        <v>70</v>
      </c>
      <c r="E11" s="68" t="s">
        <v>101</v>
      </c>
      <c r="F11" s="68" t="s">
        <v>102</v>
      </c>
      <c r="G11" s="68" t="s">
        <v>266</v>
      </c>
      <c r="H11" s="68" t="s">
        <v>267</v>
      </c>
      <c r="I11" s="79">
        <v>25600</v>
      </c>
      <c r="J11" s="79">
        <v>25600</v>
      </c>
      <c r="K11" s="79">
        <v>25600</v>
      </c>
      <c r="L11" s="79"/>
      <c r="M11" s="79"/>
      <c r="N11" s="79"/>
      <c r="O11" s="79"/>
      <c r="P11" s="79"/>
      <c r="Q11" s="79"/>
      <c r="R11" s="79"/>
      <c r="S11" s="79"/>
      <c r="T11" s="79"/>
      <c r="U11" s="79"/>
      <c r="V11" s="79"/>
      <c r="W11" s="79"/>
    </row>
    <row r="12" ht="21.75" customHeight="1" spans="1:23">
      <c r="A12" s="68" t="s">
        <v>259</v>
      </c>
      <c r="B12" s="68" t="s">
        <v>268</v>
      </c>
      <c r="C12" s="68" t="s">
        <v>269</v>
      </c>
      <c r="D12" s="68" t="s">
        <v>70</v>
      </c>
      <c r="E12" s="68" t="s">
        <v>101</v>
      </c>
      <c r="F12" s="68" t="s">
        <v>102</v>
      </c>
      <c r="G12" s="68" t="s">
        <v>266</v>
      </c>
      <c r="H12" s="68" t="s">
        <v>267</v>
      </c>
      <c r="I12" s="79">
        <v>150000</v>
      </c>
      <c r="J12" s="79">
        <v>150000</v>
      </c>
      <c r="K12" s="79">
        <v>150000</v>
      </c>
      <c r="L12" s="79"/>
      <c r="M12" s="79"/>
      <c r="N12" s="79"/>
      <c r="O12" s="79"/>
      <c r="P12" s="79"/>
      <c r="Q12" s="79"/>
      <c r="R12" s="79"/>
      <c r="S12" s="79"/>
      <c r="T12" s="79"/>
      <c r="U12" s="79"/>
      <c r="V12" s="79"/>
      <c r="W12" s="79"/>
    </row>
    <row r="13" ht="21.75" customHeight="1" spans="1:23">
      <c r="A13" s="68" t="s">
        <v>259</v>
      </c>
      <c r="B13" s="68" t="s">
        <v>270</v>
      </c>
      <c r="C13" s="68" t="s">
        <v>271</v>
      </c>
      <c r="D13" s="68" t="s">
        <v>70</v>
      </c>
      <c r="E13" s="68" t="s">
        <v>101</v>
      </c>
      <c r="F13" s="68" t="s">
        <v>102</v>
      </c>
      <c r="G13" s="68" t="s">
        <v>266</v>
      </c>
      <c r="H13" s="68" t="s">
        <v>267</v>
      </c>
      <c r="I13" s="79">
        <v>28800</v>
      </c>
      <c r="J13" s="79">
        <v>28800</v>
      </c>
      <c r="K13" s="79">
        <v>28800</v>
      </c>
      <c r="L13" s="79"/>
      <c r="M13" s="79"/>
      <c r="N13" s="79"/>
      <c r="O13" s="79"/>
      <c r="P13" s="79"/>
      <c r="Q13" s="79"/>
      <c r="R13" s="79"/>
      <c r="S13" s="79"/>
      <c r="T13" s="79"/>
      <c r="U13" s="79"/>
      <c r="V13" s="79"/>
      <c r="W13" s="79"/>
    </row>
    <row r="14" ht="21.75" customHeight="1" spans="1:23">
      <c r="A14" s="68" t="s">
        <v>259</v>
      </c>
      <c r="B14" s="68" t="s">
        <v>272</v>
      </c>
      <c r="C14" s="68" t="s">
        <v>273</v>
      </c>
      <c r="D14" s="68" t="s">
        <v>70</v>
      </c>
      <c r="E14" s="68" t="s">
        <v>101</v>
      </c>
      <c r="F14" s="68" t="s">
        <v>102</v>
      </c>
      <c r="G14" s="68" t="s">
        <v>266</v>
      </c>
      <c r="H14" s="68" t="s">
        <v>267</v>
      </c>
      <c r="I14" s="79">
        <v>200</v>
      </c>
      <c r="J14" s="79">
        <v>200</v>
      </c>
      <c r="K14" s="79">
        <v>200</v>
      </c>
      <c r="L14" s="79"/>
      <c r="M14" s="79"/>
      <c r="N14" s="79"/>
      <c r="O14" s="79"/>
      <c r="P14" s="79"/>
      <c r="Q14" s="79"/>
      <c r="R14" s="79"/>
      <c r="S14" s="79"/>
      <c r="T14" s="79"/>
      <c r="U14" s="79"/>
      <c r="V14" s="79"/>
      <c r="W14" s="79"/>
    </row>
    <row r="15" ht="21.75" customHeight="1" spans="1:23">
      <c r="A15" s="68" t="s">
        <v>259</v>
      </c>
      <c r="B15" s="68" t="s">
        <v>274</v>
      </c>
      <c r="C15" s="68" t="s">
        <v>275</v>
      </c>
      <c r="D15" s="68" t="s">
        <v>70</v>
      </c>
      <c r="E15" s="68" t="s">
        <v>101</v>
      </c>
      <c r="F15" s="68" t="s">
        <v>102</v>
      </c>
      <c r="G15" s="68" t="s">
        <v>266</v>
      </c>
      <c r="H15" s="68" t="s">
        <v>267</v>
      </c>
      <c r="I15" s="79">
        <v>82400</v>
      </c>
      <c r="J15" s="79">
        <v>82400</v>
      </c>
      <c r="K15" s="79">
        <v>82400</v>
      </c>
      <c r="L15" s="79"/>
      <c r="M15" s="79"/>
      <c r="N15" s="79"/>
      <c r="O15" s="79"/>
      <c r="P15" s="79"/>
      <c r="Q15" s="79"/>
      <c r="R15" s="79"/>
      <c r="S15" s="79"/>
      <c r="T15" s="79"/>
      <c r="U15" s="79"/>
      <c r="V15" s="79"/>
      <c r="W15" s="79"/>
    </row>
    <row r="16" ht="21.75" customHeight="1" spans="1:23">
      <c r="A16" s="68" t="s">
        <v>259</v>
      </c>
      <c r="B16" s="68" t="s">
        <v>276</v>
      </c>
      <c r="C16" s="68" t="s">
        <v>277</v>
      </c>
      <c r="D16" s="68" t="s">
        <v>70</v>
      </c>
      <c r="E16" s="68" t="s">
        <v>101</v>
      </c>
      <c r="F16" s="68" t="s">
        <v>102</v>
      </c>
      <c r="G16" s="68" t="s">
        <v>266</v>
      </c>
      <c r="H16" s="68" t="s">
        <v>267</v>
      </c>
      <c r="I16" s="79">
        <v>48547</v>
      </c>
      <c r="J16" s="79">
        <v>48547</v>
      </c>
      <c r="K16" s="79">
        <v>48547</v>
      </c>
      <c r="L16" s="79"/>
      <c r="M16" s="79"/>
      <c r="N16" s="79"/>
      <c r="O16" s="79"/>
      <c r="P16" s="79"/>
      <c r="Q16" s="79"/>
      <c r="R16" s="79"/>
      <c r="S16" s="79"/>
      <c r="T16" s="79"/>
      <c r="U16" s="79"/>
      <c r="V16" s="79"/>
      <c r="W16" s="79"/>
    </row>
    <row r="17" ht="21.75" customHeight="1" spans="1:23">
      <c r="A17" s="68" t="s">
        <v>259</v>
      </c>
      <c r="B17" s="68" t="s">
        <v>278</v>
      </c>
      <c r="C17" s="68" t="s">
        <v>279</v>
      </c>
      <c r="D17" s="68" t="s">
        <v>70</v>
      </c>
      <c r="E17" s="68" t="s">
        <v>101</v>
      </c>
      <c r="F17" s="68" t="s">
        <v>102</v>
      </c>
      <c r="G17" s="68" t="s">
        <v>266</v>
      </c>
      <c r="H17" s="68" t="s">
        <v>267</v>
      </c>
      <c r="I17" s="79">
        <v>500900</v>
      </c>
      <c r="J17" s="79">
        <v>500900</v>
      </c>
      <c r="K17" s="79">
        <v>500900</v>
      </c>
      <c r="L17" s="79"/>
      <c r="M17" s="79"/>
      <c r="N17" s="79"/>
      <c r="O17" s="79"/>
      <c r="P17" s="79"/>
      <c r="Q17" s="79"/>
      <c r="R17" s="79"/>
      <c r="S17" s="79"/>
      <c r="T17" s="79"/>
      <c r="U17" s="79"/>
      <c r="V17" s="79"/>
      <c r="W17" s="79"/>
    </row>
    <row r="18" ht="18.75" customHeight="1" spans="1:23">
      <c r="A18" s="33" t="s">
        <v>165</v>
      </c>
      <c r="B18" s="34"/>
      <c r="C18" s="34"/>
      <c r="D18" s="34"/>
      <c r="E18" s="34"/>
      <c r="F18" s="34"/>
      <c r="G18" s="34"/>
      <c r="H18" s="35"/>
      <c r="I18" s="79">
        <v>1336447</v>
      </c>
      <c r="J18" s="79">
        <v>1336447</v>
      </c>
      <c r="K18" s="79">
        <v>1336447</v>
      </c>
      <c r="L18" s="79"/>
      <c r="M18" s="79"/>
      <c r="N18" s="79"/>
      <c r="O18" s="79"/>
      <c r="P18" s="79"/>
      <c r="Q18" s="79"/>
      <c r="R18" s="79"/>
      <c r="S18" s="79"/>
      <c r="T18" s="79"/>
      <c r="U18" s="79"/>
      <c r="V18" s="79"/>
      <c r="W18" s="79"/>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7"/>
  <sheetViews>
    <sheetView showZeros="0" topLeftCell="B1" workbookViewId="0">
      <pane ySplit="1" topLeftCell="A25" activePane="bottomLeft" state="frozen"/>
      <selection/>
      <selection pane="bottomLeft" activeCell="B25" sqref="B25:B31"/>
    </sheetView>
  </sheetViews>
  <sheetFormatPr defaultColWidth="9.14545454545454" defaultRowHeight="12" customHeight="1"/>
  <cols>
    <col min="1" max="1" width="34.2818181818182" customWidth="1"/>
    <col min="2" max="2" width="29" customWidth="1"/>
    <col min="3" max="4" width="23.5727272727273" customWidth="1"/>
    <col min="5" max="5" width="30.8727272727273" customWidth="1"/>
    <col min="6" max="6" width="11.2818181818182" customWidth="1"/>
    <col min="7" max="7" width="36.5" customWidth="1"/>
    <col min="8" max="8" width="15.5727272727273" customWidth="1"/>
    <col min="9" max="9" width="13.4272727272727" customWidth="1"/>
    <col min="10" max="10" width="33.6272727272727" customWidth="1"/>
  </cols>
  <sheetData>
    <row r="1" customHeight="1" spans="1:10">
      <c r="A1" s="1"/>
      <c r="B1" s="1"/>
      <c r="C1" s="1"/>
      <c r="D1" s="1"/>
      <c r="E1" s="1"/>
      <c r="F1" s="1"/>
      <c r="G1" s="1"/>
      <c r="H1" s="1"/>
      <c r="I1" s="1"/>
      <c r="J1" s="1"/>
    </row>
    <row r="2" ht="18" customHeight="1" spans="10:10">
      <c r="J2" s="3" t="s">
        <v>280</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tr">
        <f>"单位名称："&amp;"昆明少年儿童图书馆"</f>
        <v>单位名称：昆明少年儿童图书馆</v>
      </c>
    </row>
    <row r="5" ht="44.25" customHeight="1" spans="1:10">
      <c r="A5" s="66" t="s">
        <v>177</v>
      </c>
      <c r="B5" s="66" t="s">
        <v>281</v>
      </c>
      <c r="C5" s="66" t="s">
        <v>282</v>
      </c>
      <c r="D5" s="66" t="s">
        <v>283</v>
      </c>
      <c r="E5" s="66" t="s">
        <v>284</v>
      </c>
      <c r="F5" s="67" t="s">
        <v>285</v>
      </c>
      <c r="G5" s="66" t="s">
        <v>286</v>
      </c>
      <c r="H5" s="67" t="s">
        <v>287</v>
      </c>
      <c r="I5" s="67" t="s">
        <v>288</v>
      </c>
      <c r="J5" s="66" t="s">
        <v>289</v>
      </c>
    </row>
    <row r="6" ht="18.75" customHeight="1" spans="1:10">
      <c r="A6" s="132">
        <v>1</v>
      </c>
      <c r="B6" s="132">
        <v>2</v>
      </c>
      <c r="C6" s="132">
        <v>3</v>
      </c>
      <c r="D6" s="132">
        <v>4</v>
      </c>
      <c r="E6" s="132">
        <v>5</v>
      </c>
      <c r="F6" s="36">
        <v>6</v>
      </c>
      <c r="G6" s="132">
        <v>7</v>
      </c>
      <c r="H6" s="36">
        <v>8</v>
      </c>
      <c r="I6" s="36">
        <v>9</v>
      </c>
      <c r="J6" s="132">
        <v>10</v>
      </c>
    </row>
    <row r="7" ht="42" customHeight="1" spans="1:10">
      <c r="A7" s="30" t="s">
        <v>70</v>
      </c>
      <c r="B7" s="68"/>
      <c r="C7" s="68"/>
      <c r="D7" s="68"/>
      <c r="E7" s="54"/>
      <c r="F7" s="69"/>
      <c r="G7" s="54"/>
      <c r="H7" s="69"/>
      <c r="I7" s="69"/>
      <c r="J7" s="54"/>
    </row>
    <row r="8" ht="42" customHeight="1" spans="1:10">
      <c r="A8" s="133" t="s">
        <v>265</v>
      </c>
      <c r="B8" s="21" t="s">
        <v>290</v>
      </c>
      <c r="C8" s="21" t="s">
        <v>291</v>
      </c>
      <c r="D8" s="21" t="s">
        <v>292</v>
      </c>
      <c r="E8" s="30" t="s">
        <v>293</v>
      </c>
      <c r="F8" s="21" t="s">
        <v>294</v>
      </c>
      <c r="G8" s="30" t="s">
        <v>295</v>
      </c>
      <c r="H8" s="21" t="s">
        <v>296</v>
      </c>
      <c r="I8" s="21" t="s">
        <v>297</v>
      </c>
      <c r="J8" s="30" t="s">
        <v>298</v>
      </c>
    </row>
    <row r="9" ht="42" customHeight="1" spans="1:10">
      <c r="A9" s="133" t="s">
        <v>265</v>
      </c>
      <c r="B9" s="21" t="s">
        <v>290</v>
      </c>
      <c r="C9" s="21" t="s">
        <v>291</v>
      </c>
      <c r="D9" s="21" t="s">
        <v>292</v>
      </c>
      <c r="E9" s="30" t="s">
        <v>299</v>
      </c>
      <c r="F9" s="21" t="s">
        <v>294</v>
      </c>
      <c r="G9" s="30" t="s">
        <v>300</v>
      </c>
      <c r="H9" s="21" t="s">
        <v>301</v>
      </c>
      <c r="I9" s="21" t="s">
        <v>297</v>
      </c>
      <c r="J9" s="30" t="s">
        <v>302</v>
      </c>
    </row>
    <row r="10" ht="42" customHeight="1" spans="1:10">
      <c r="A10" s="133" t="s">
        <v>265</v>
      </c>
      <c r="B10" s="21" t="s">
        <v>290</v>
      </c>
      <c r="C10" s="21" t="s">
        <v>291</v>
      </c>
      <c r="D10" s="21" t="s">
        <v>303</v>
      </c>
      <c r="E10" s="30" t="s">
        <v>304</v>
      </c>
      <c r="F10" s="21" t="s">
        <v>305</v>
      </c>
      <c r="G10" s="30" t="s">
        <v>304</v>
      </c>
      <c r="H10" s="21" t="s">
        <v>306</v>
      </c>
      <c r="I10" s="21" t="s">
        <v>307</v>
      </c>
      <c r="J10" s="30" t="s">
        <v>308</v>
      </c>
    </row>
    <row r="11" ht="42" customHeight="1" spans="1:10">
      <c r="A11" s="133" t="s">
        <v>265</v>
      </c>
      <c r="B11" s="21" t="s">
        <v>290</v>
      </c>
      <c r="C11" s="21" t="s">
        <v>291</v>
      </c>
      <c r="D11" s="21" t="s">
        <v>309</v>
      </c>
      <c r="E11" s="30" t="s">
        <v>310</v>
      </c>
      <c r="F11" s="21" t="s">
        <v>311</v>
      </c>
      <c r="G11" s="30" t="s">
        <v>312</v>
      </c>
      <c r="H11" s="21" t="s">
        <v>313</v>
      </c>
      <c r="I11" s="21" t="s">
        <v>297</v>
      </c>
      <c r="J11" s="30" t="s">
        <v>314</v>
      </c>
    </row>
    <row r="12" ht="42" customHeight="1" spans="1:10">
      <c r="A12" s="133" t="s">
        <v>265</v>
      </c>
      <c r="B12" s="21" t="s">
        <v>290</v>
      </c>
      <c r="C12" s="21" t="s">
        <v>291</v>
      </c>
      <c r="D12" s="21" t="s">
        <v>292</v>
      </c>
      <c r="E12" s="30" t="s">
        <v>315</v>
      </c>
      <c r="F12" s="21" t="s">
        <v>311</v>
      </c>
      <c r="G12" s="30" t="s">
        <v>316</v>
      </c>
      <c r="H12" s="21" t="s">
        <v>317</v>
      </c>
      <c r="I12" s="21" t="s">
        <v>297</v>
      </c>
      <c r="J12" s="30" t="s">
        <v>318</v>
      </c>
    </row>
    <row r="13" ht="42" customHeight="1" spans="1:10">
      <c r="A13" s="133" t="s">
        <v>265</v>
      </c>
      <c r="B13" s="21" t="s">
        <v>290</v>
      </c>
      <c r="C13" s="21" t="s">
        <v>319</v>
      </c>
      <c r="D13" s="21" t="s">
        <v>320</v>
      </c>
      <c r="E13" s="30" t="s">
        <v>321</v>
      </c>
      <c r="F13" s="21" t="s">
        <v>305</v>
      </c>
      <c r="G13" s="30" t="s">
        <v>322</v>
      </c>
      <c r="H13" s="21" t="s">
        <v>306</v>
      </c>
      <c r="I13" s="21" t="s">
        <v>307</v>
      </c>
      <c r="J13" s="30" t="s">
        <v>323</v>
      </c>
    </row>
    <row r="14" ht="42" customHeight="1" spans="1:10">
      <c r="A14" s="133" t="s">
        <v>265</v>
      </c>
      <c r="B14" s="21" t="s">
        <v>290</v>
      </c>
      <c r="C14" s="21" t="s">
        <v>319</v>
      </c>
      <c r="D14" s="21" t="s">
        <v>324</v>
      </c>
      <c r="E14" s="30" t="s">
        <v>325</v>
      </c>
      <c r="F14" s="21" t="s">
        <v>305</v>
      </c>
      <c r="G14" s="30" t="s">
        <v>326</v>
      </c>
      <c r="H14" s="21" t="s">
        <v>306</v>
      </c>
      <c r="I14" s="21" t="s">
        <v>307</v>
      </c>
      <c r="J14" s="30" t="s">
        <v>327</v>
      </c>
    </row>
    <row r="15" ht="42" customHeight="1" spans="1:10">
      <c r="A15" s="133" t="s">
        <v>265</v>
      </c>
      <c r="B15" s="21" t="s">
        <v>290</v>
      </c>
      <c r="C15" s="21" t="s">
        <v>328</v>
      </c>
      <c r="D15" s="21" t="s">
        <v>329</v>
      </c>
      <c r="E15" s="30" t="s">
        <v>330</v>
      </c>
      <c r="F15" s="21" t="s">
        <v>294</v>
      </c>
      <c r="G15" s="30" t="s">
        <v>331</v>
      </c>
      <c r="H15" s="21" t="s">
        <v>332</v>
      </c>
      <c r="I15" s="21" t="s">
        <v>297</v>
      </c>
      <c r="J15" s="30" t="s">
        <v>333</v>
      </c>
    </row>
    <row r="16" ht="42" customHeight="1" spans="1:10">
      <c r="A16" s="133" t="s">
        <v>261</v>
      </c>
      <c r="B16" s="21" t="s">
        <v>334</v>
      </c>
      <c r="C16" s="21" t="s">
        <v>291</v>
      </c>
      <c r="D16" s="21" t="s">
        <v>292</v>
      </c>
      <c r="E16" s="30" t="s">
        <v>335</v>
      </c>
      <c r="F16" s="21" t="s">
        <v>294</v>
      </c>
      <c r="G16" s="30" t="s">
        <v>336</v>
      </c>
      <c r="H16" s="21" t="s">
        <v>301</v>
      </c>
      <c r="I16" s="21" t="s">
        <v>297</v>
      </c>
      <c r="J16" s="30" t="s">
        <v>337</v>
      </c>
    </row>
    <row r="17" ht="42" customHeight="1" spans="1:10">
      <c r="A17" s="133" t="s">
        <v>261</v>
      </c>
      <c r="B17" s="21" t="s">
        <v>334</v>
      </c>
      <c r="C17" s="21" t="s">
        <v>291</v>
      </c>
      <c r="D17" s="21" t="s">
        <v>292</v>
      </c>
      <c r="E17" s="30" t="s">
        <v>338</v>
      </c>
      <c r="F17" s="21" t="s">
        <v>294</v>
      </c>
      <c r="G17" s="30" t="s">
        <v>339</v>
      </c>
      <c r="H17" s="21" t="s">
        <v>340</v>
      </c>
      <c r="I17" s="21" t="s">
        <v>297</v>
      </c>
      <c r="J17" s="30" t="s">
        <v>341</v>
      </c>
    </row>
    <row r="18" ht="42" customHeight="1" spans="1:10">
      <c r="A18" s="133" t="s">
        <v>261</v>
      </c>
      <c r="B18" s="21" t="s">
        <v>334</v>
      </c>
      <c r="C18" s="21" t="s">
        <v>291</v>
      </c>
      <c r="D18" s="21" t="s">
        <v>292</v>
      </c>
      <c r="E18" s="30" t="s">
        <v>342</v>
      </c>
      <c r="F18" s="21" t="s">
        <v>294</v>
      </c>
      <c r="G18" s="30" t="s">
        <v>343</v>
      </c>
      <c r="H18" s="21" t="s">
        <v>301</v>
      </c>
      <c r="I18" s="21" t="s">
        <v>297</v>
      </c>
      <c r="J18" s="30" t="s">
        <v>344</v>
      </c>
    </row>
    <row r="19" ht="42" customHeight="1" spans="1:10">
      <c r="A19" s="133" t="s">
        <v>261</v>
      </c>
      <c r="B19" s="21" t="s">
        <v>334</v>
      </c>
      <c r="C19" s="21" t="s">
        <v>291</v>
      </c>
      <c r="D19" s="21" t="s">
        <v>292</v>
      </c>
      <c r="E19" s="30" t="s">
        <v>345</v>
      </c>
      <c r="F19" s="21" t="s">
        <v>294</v>
      </c>
      <c r="G19" s="30" t="s">
        <v>346</v>
      </c>
      <c r="H19" s="21" t="s">
        <v>301</v>
      </c>
      <c r="I19" s="21" t="s">
        <v>297</v>
      </c>
      <c r="J19" s="30" t="s">
        <v>347</v>
      </c>
    </row>
    <row r="20" ht="42" customHeight="1" spans="1:10">
      <c r="A20" s="133" t="s">
        <v>261</v>
      </c>
      <c r="B20" s="21" t="s">
        <v>334</v>
      </c>
      <c r="C20" s="21" t="s">
        <v>291</v>
      </c>
      <c r="D20" s="21" t="s">
        <v>303</v>
      </c>
      <c r="E20" s="30" t="s">
        <v>348</v>
      </c>
      <c r="F20" s="21" t="s">
        <v>305</v>
      </c>
      <c r="G20" s="30" t="s">
        <v>349</v>
      </c>
      <c r="H20" s="21" t="s">
        <v>306</v>
      </c>
      <c r="I20" s="21" t="s">
        <v>307</v>
      </c>
      <c r="J20" s="30" t="s">
        <v>348</v>
      </c>
    </row>
    <row r="21" ht="42" customHeight="1" spans="1:10">
      <c r="A21" s="133" t="s">
        <v>261</v>
      </c>
      <c r="B21" s="21" t="s">
        <v>334</v>
      </c>
      <c r="C21" s="21" t="s">
        <v>291</v>
      </c>
      <c r="D21" s="21" t="s">
        <v>309</v>
      </c>
      <c r="E21" s="30" t="s">
        <v>310</v>
      </c>
      <c r="F21" s="21" t="s">
        <v>311</v>
      </c>
      <c r="G21" s="30" t="s">
        <v>312</v>
      </c>
      <c r="H21" s="21" t="s">
        <v>313</v>
      </c>
      <c r="I21" s="21" t="s">
        <v>297</v>
      </c>
      <c r="J21" s="30" t="s">
        <v>350</v>
      </c>
    </row>
    <row r="22" ht="42" customHeight="1" spans="1:10">
      <c r="A22" s="133" t="s">
        <v>261</v>
      </c>
      <c r="B22" s="21" t="s">
        <v>334</v>
      </c>
      <c r="C22" s="21" t="s">
        <v>291</v>
      </c>
      <c r="D22" s="21" t="s">
        <v>292</v>
      </c>
      <c r="E22" s="30" t="s">
        <v>315</v>
      </c>
      <c r="F22" s="21" t="s">
        <v>311</v>
      </c>
      <c r="G22" s="30" t="s">
        <v>351</v>
      </c>
      <c r="H22" s="21" t="s">
        <v>317</v>
      </c>
      <c r="I22" s="21" t="s">
        <v>297</v>
      </c>
      <c r="J22" s="30" t="s">
        <v>352</v>
      </c>
    </row>
    <row r="23" ht="42" customHeight="1" spans="1:10">
      <c r="A23" s="133" t="s">
        <v>261</v>
      </c>
      <c r="B23" s="21" t="s">
        <v>334</v>
      </c>
      <c r="C23" s="21" t="s">
        <v>319</v>
      </c>
      <c r="D23" s="21" t="s">
        <v>320</v>
      </c>
      <c r="E23" s="30" t="s">
        <v>353</v>
      </c>
      <c r="F23" s="21" t="s">
        <v>305</v>
      </c>
      <c r="G23" s="30" t="s">
        <v>354</v>
      </c>
      <c r="H23" s="21"/>
      <c r="I23" s="21" t="s">
        <v>307</v>
      </c>
      <c r="J23" s="30" t="s">
        <v>355</v>
      </c>
    </row>
    <row r="24" ht="42" customHeight="1" spans="1:10">
      <c r="A24" s="133" t="s">
        <v>261</v>
      </c>
      <c r="B24" s="21" t="s">
        <v>334</v>
      </c>
      <c r="C24" s="21" t="s">
        <v>328</v>
      </c>
      <c r="D24" s="21" t="s">
        <v>329</v>
      </c>
      <c r="E24" s="30" t="s">
        <v>356</v>
      </c>
      <c r="F24" s="21" t="s">
        <v>294</v>
      </c>
      <c r="G24" s="30" t="s">
        <v>331</v>
      </c>
      <c r="H24" s="21" t="s">
        <v>332</v>
      </c>
      <c r="I24" s="21" t="s">
        <v>297</v>
      </c>
      <c r="J24" s="30" t="s">
        <v>357</v>
      </c>
    </row>
    <row r="25" ht="42" customHeight="1" spans="1:10">
      <c r="A25" s="133" t="s">
        <v>275</v>
      </c>
      <c r="B25" s="21" t="s">
        <v>358</v>
      </c>
      <c r="C25" s="21" t="s">
        <v>291</v>
      </c>
      <c r="D25" s="21" t="s">
        <v>292</v>
      </c>
      <c r="E25" s="30" t="s">
        <v>359</v>
      </c>
      <c r="F25" s="21" t="s">
        <v>294</v>
      </c>
      <c r="G25" s="30" t="s">
        <v>360</v>
      </c>
      <c r="H25" s="21" t="s">
        <v>340</v>
      </c>
      <c r="I25" s="21" t="s">
        <v>297</v>
      </c>
      <c r="J25" s="30" t="s">
        <v>361</v>
      </c>
    </row>
    <row r="26" ht="42" customHeight="1" spans="1:10">
      <c r="A26" s="133" t="s">
        <v>275</v>
      </c>
      <c r="B26" s="21" t="s">
        <v>362</v>
      </c>
      <c r="C26" s="21" t="s">
        <v>291</v>
      </c>
      <c r="D26" s="21" t="s">
        <v>303</v>
      </c>
      <c r="E26" s="30" t="s">
        <v>363</v>
      </c>
      <c r="F26" s="21" t="s">
        <v>294</v>
      </c>
      <c r="G26" s="30" t="s">
        <v>331</v>
      </c>
      <c r="H26" s="21" t="s">
        <v>332</v>
      </c>
      <c r="I26" s="21" t="s">
        <v>297</v>
      </c>
      <c r="J26" s="30" t="s">
        <v>364</v>
      </c>
    </row>
    <row r="27" ht="42" customHeight="1" spans="1:10">
      <c r="A27" s="133" t="s">
        <v>275</v>
      </c>
      <c r="B27" s="21" t="s">
        <v>362</v>
      </c>
      <c r="C27" s="21" t="s">
        <v>291</v>
      </c>
      <c r="D27" s="21" t="s">
        <v>309</v>
      </c>
      <c r="E27" s="30" t="s">
        <v>310</v>
      </c>
      <c r="F27" s="21" t="s">
        <v>311</v>
      </c>
      <c r="G27" s="30" t="s">
        <v>365</v>
      </c>
      <c r="H27" s="21" t="s">
        <v>313</v>
      </c>
      <c r="I27" s="21" t="s">
        <v>297</v>
      </c>
      <c r="J27" s="30" t="s">
        <v>366</v>
      </c>
    </row>
    <row r="28" ht="42" customHeight="1" spans="1:10">
      <c r="A28" s="133" t="s">
        <v>275</v>
      </c>
      <c r="B28" s="21" t="s">
        <v>362</v>
      </c>
      <c r="C28" s="21" t="s">
        <v>291</v>
      </c>
      <c r="D28" s="21" t="s">
        <v>292</v>
      </c>
      <c r="E28" s="30" t="s">
        <v>315</v>
      </c>
      <c r="F28" s="21" t="s">
        <v>311</v>
      </c>
      <c r="G28" s="30" t="s">
        <v>367</v>
      </c>
      <c r="H28" s="21" t="s">
        <v>317</v>
      </c>
      <c r="I28" s="21" t="s">
        <v>297</v>
      </c>
      <c r="J28" s="30" t="s">
        <v>368</v>
      </c>
    </row>
    <row r="29" ht="42" customHeight="1" spans="1:10">
      <c r="A29" s="133" t="s">
        <v>275</v>
      </c>
      <c r="B29" s="21" t="s">
        <v>362</v>
      </c>
      <c r="C29" s="21" t="s">
        <v>319</v>
      </c>
      <c r="D29" s="21" t="s">
        <v>320</v>
      </c>
      <c r="E29" s="30" t="s">
        <v>369</v>
      </c>
      <c r="F29" s="21" t="s">
        <v>305</v>
      </c>
      <c r="G29" s="30" t="s">
        <v>370</v>
      </c>
      <c r="H29" s="21" t="s">
        <v>306</v>
      </c>
      <c r="I29" s="21" t="s">
        <v>307</v>
      </c>
      <c r="J29" s="30" t="s">
        <v>355</v>
      </c>
    </row>
    <row r="30" ht="69" customHeight="1" spans="1:10">
      <c r="A30" s="133" t="s">
        <v>275</v>
      </c>
      <c r="B30" s="21" t="s">
        <v>362</v>
      </c>
      <c r="C30" s="21" t="s">
        <v>319</v>
      </c>
      <c r="D30" s="21" t="s">
        <v>324</v>
      </c>
      <c r="E30" s="30" t="s">
        <v>371</v>
      </c>
      <c r="F30" s="21" t="s">
        <v>305</v>
      </c>
      <c r="G30" s="30" t="s">
        <v>372</v>
      </c>
      <c r="H30" s="21"/>
      <c r="I30" s="21" t="s">
        <v>307</v>
      </c>
      <c r="J30" s="30" t="s">
        <v>373</v>
      </c>
    </row>
    <row r="31" ht="42" customHeight="1" spans="1:10">
      <c r="A31" s="133" t="s">
        <v>275</v>
      </c>
      <c r="B31" s="21" t="s">
        <v>362</v>
      </c>
      <c r="C31" s="21" t="s">
        <v>328</v>
      </c>
      <c r="D31" s="21" t="s">
        <v>329</v>
      </c>
      <c r="E31" s="30" t="s">
        <v>374</v>
      </c>
      <c r="F31" s="21" t="s">
        <v>294</v>
      </c>
      <c r="G31" s="30" t="s">
        <v>331</v>
      </c>
      <c r="H31" s="21" t="s">
        <v>332</v>
      </c>
      <c r="I31" s="21" t="s">
        <v>297</v>
      </c>
      <c r="J31" s="30" t="s">
        <v>375</v>
      </c>
    </row>
    <row r="32" ht="42" customHeight="1" spans="1:10">
      <c r="A32" s="133" t="s">
        <v>271</v>
      </c>
      <c r="B32" s="21" t="s">
        <v>376</v>
      </c>
      <c r="C32" s="21" t="s">
        <v>291</v>
      </c>
      <c r="D32" s="21" t="s">
        <v>292</v>
      </c>
      <c r="E32" s="30" t="s">
        <v>377</v>
      </c>
      <c r="F32" s="21" t="s">
        <v>294</v>
      </c>
      <c r="G32" s="30" t="s">
        <v>96</v>
      </c>
      <c r="H32" s="21" t="s">
        <v>378</v>
      </c>
      <c r="I32" s="21" t="s">
        <v>297</v>
      </c>
      <c r="J32" s="30" t="s">
        <v>379</v>
      </c>
    </row>
    <row r="33" ht="42" customHeight="1" spans="1:10">
      <c r="A33" s="133" t="s">
        <v>271</v>
      </c>
      <c r="B33" s="21" t="s">
        <v>376</v>
      </c>
      <c r="C33" s="21" t="s">
        <v>291</v>
      </c>
      <c r="D33" s="21" t="s">
        <v>292</v>
      </c>
      <c r="E33" s="30" t="s">
        <v>380</v>
      </c>
      <c r="F33" s="21" t="s">
        <v>294</v>
      </c>
      <c r="G33" s="30" t="s">
        <v>91</v>
      </c>
      <c r="H33" s="21" t="s">
        <v>378</v>
      </c>
      <c r="I33" s="21" t="s">
        <v>297</v>
      </c>
      <c r="J33" s="30" t="s">
        <v>381</v>
      </c>
    </row>
    <row r="34" ht="42" customHeight="1" spans="1:10">
      <c r="A34" s="133" t="s">
        <v>271</v>
      </c>
      <c r="B34" s="21" t="s">
        <v>376</v>
      </c>
      <c r="C34" s="21" t="s">
        <v>291</v>
      </c>
      <c r="D34" s="21" t="s">
        <v>303</v>
      </c>
      <c r="E34" s="30" t="s">
        <v>382</v>
      </c>
      <c r="F34" s="21" t="s">
        <v>294</v>
      </c>
      <c r="G34" s="30" t="s">
        <v>331</v>
      </c>
      <c r="H34" s="21" t="s">
        <v>332</v>
      </c>
      <c r="I34" s="21" t="s">
        <v>297</v>
      </c>
      <c r="J34" s="30" t="s">
        <v>383</v>
      </c>
    </row>
    <row r="35" ht="42" customHeight="1" spans="1:10">
      <c r="A35" s="133" t="s">
        <v>271</v>
      </c>
      <c r="B35" s="21" t="s">
        <v>376</v>
      </c>
      <c r="C35" s="21" t="s">
        <v>291</v>
      </c>
      <c r="D35" s="21" t="s">
        <v>309</v>
      </c>
      <c r="E35" s="30" t="s">
        <v>310</v>
      </c>
      <c r="F35" s="21" t="s">
        <v>311</v>
      </c>
      <c r="G35" s="30" t="s">
        <v>384</v>
      </c>
      <c r="H35" s="21" t="s">
        <v>313</v>
      </c>
      <c r="I35" s="21" t="s">
        <v>297</v>
      </c>
      <c r="J35" s="30" t="s">
        <v>385</v>
      </c>
    </row>
    <row r="36" ht="42" customHeight="1" spans="1:10">
      <c r="A36" s="133" t="s">
        <v>271</v>
      </c>
      <c r="B36" s="21" t="s">
        <v>376</v>
      </c>
      <c r="C36" s="21" t="s">
        <v>291</v>
      </c>
      <c r="D36" s="21" t="s">
        <v>292</v>
      </c>
      <c r="E36" s="30" t="s">
        <v>315</v>
      </c>
      <c r="F36" s="21" t="s">
        <v>311</v>
      </c>
      <c r="G36" s="30" t="s">
        <v>386</v>
      </c>
      <c r="H36" s="21" t="s">
        <v>317</v>
      </c>
      <c r="I36" s="21" t="s">
        <v>297</v>
      </c>
      <c r="J36" s="30" t="s">
        <v>387</v>
      </c>
    </row>
    <row r="37" ht="60" customHeight="1" spans="1:10">
      <c r="A37" s="133" t="s">
        <v>271</v>
      </c>
      <c r="B37" s="21" t="s">
        <v>376</v>
      </c>
      <c r="C37" s="21" t="s">
        <v>319</v>
      </c>
      <c r="D37" s="21" t="s">
        <v>320</v>
      </c>
      <c r="E37" s="30" t="s">
        <v>388</v>
      </c>
      <c r="F37" s="21" t="s">
        <v>305</v>
      </c>
      <c r="G37" s="30" t="s">
        <v>389</v>
      </c>
      <c r="H37" s="21" t="s">
        <v>306</v>
      </c>
      <c r="I37" s="21" t="s">
        <v>307</v>
      </c>
      <c r="J37" s="30" t="s">
        <v>390</v>
      </c>
    </row>
    <row r="38" ht="42" customHeight="1" spans="1:10">
      <c r="A38" s="133" t="s">
        <v>271</v>
      </c>
      <c r="B38" s="21" t="s">
        <v>376</v>
      </c>
      <c r="C38" s="21" t="s">
        <v>328</v>
      </c>
      <c r="D38" s="21" t="s">
        <v>329</v>
      </c>
      <c r="E38" s="30" t="s">
        <v>391</v>
      </c>
      <c r="F38" s="21" t="s">
        <v>294</v>
      </c>
      <c r="G38" s="30" t="s">
        <v>331</v>
      </c>
      <c r="H38" s="21" t="s">
        <v>332</v>
      </c>
      <c r="I38" s="21" t="s">
        <v>297</v>
      </c>
      <c r="J38" s="30" t="s">
        <v>392</v>
      </c>
    </row>
    <row r="39" ht="42" customHeight="1" spans="1:10">
      <c r="A39" s="133" t="s">
        <v>279</v>
      </c>
      <c r="B39" s="21" t="s">
        <v>393</v>
      </c>
      <c r="C39" s="21" t="s">
        <v>291</v>
      </c>
      <c r="D39" s="21" t="s">
        <v>292</v>
      </c>
      <c r="E39" s="30" t="s">
        <v>394</v>
      </c>
      <c r="F39" s="21" t="s">
        <v>305</v>
      </c>
      <c r="G39" s="30">
        <v>1</v>
      </c>
      <c r="H39" s="21" t="s">
        <v>313</v>
      </c>
      <c r="I39" s="21" t="s">
        <v>297</v>
      </c>
      <c r="J39" s="30" t="s">
        <v>395</v>
      </c>
    </row>
    <row r="40" ht="112" customHeight="1" spans="1:10">
      <c r="A40" s="133" t="s">
        <v>279</v>
      </c>
      <c r="B40" s="21" t="s">
        <v>393</v>
      </c>
      <c r="C40" s="21" t="s">
        <v>291</v>
      </c>
      <c r="D40" s="21" t="s">
        <v>303</v>
      </c>
      <c r="E40" s="30" t="s">
        <v>396</v>
      </c>
      <c r="F40" s="21" t="s">
        <v>305</v>
      </c>
      <c r="G40" s="30" t="s">
        <v>397</v>
      </c>
      <c r="H40" s="21" t="s">
        <v>306</v>
      </c>
      <c r="I40" s="21" t="s">
        <v>307</v>
      </c>
      <c r="J40" s="30" t="s">
        <v>398</v>
      </c>
    </row>
    <row r="41" ht="42" customHeight="1" spans="1:10">
      <c r="A41" s="133" t="s">
        <v>279</v>
      </c>
      <c r="B41" s="21" t="s">
        <v>393</v>
      </c>
      <c r="C41" s="21" t="s">
        <v>291</v>
      </c>
      <c r="D41" s="21" t="s">
        <v>309</v>
      </c>
      <c r="E41" s="30" t="s">
        <v>399</v>
      </c>
      <c r="F41" s="21" t="s">
        <v>311</v>
      </c>
      <c r="G41" s="30" t="s">
        <v>400</v>
      </c>
      <c r="H41" s="21" t="s">
        <v>306</v>
      </c>
      <c r="I41" s="21" t="s">
        <v>307</v>
      </c>
      <c r="J41" s="30" t="s">
        <v>401</v>
      </c>
    </row>
    <row r="42" ht="42" customHeight="1" spans="1:10">
      <c r="A42" s="133" t="s">
        <v>279</v>
      </c>
      <c r="B42" s="21" t="s">
        <v>393</v>
      </c>
      <c r="C42" s="21" t="s">
        <v>291</v>
      </c>
      <c r="D42" s="21" t="s">
        <v>402</v>
      </c>
      <c r="E42" s="30" t="s">
        <v>315</v>
      </c>
      <c r="F42" s="21" t="s">
        <v>311</v>
      </c>
      <c r="G42" s="30" t="s">
        <v>403</v>
      </c>
      <c r="H42" s="21" t="s">
        <v>317</v>
      </c>
      <c r="I42" s="21" t="s">
        <v>297</v>
      </c>
      <c r="J42" s="30" t="s">
        <v>404</v>
      </c>
    </row>
    <row r="43" ht="67" customHeight="1" spans="1:10">
      <c r="A43" s="133" t="s">
        <v>279</v>
      </c>
      <c r="B43" s="21" t="s">
        <v>393</v>
      </c>
      <c r="C43" s="21" t="s">
        <v>319</v>
      </c>
      <c r="D43" s="21" t="s">
        <v>320</v>
      </c>
      <c r="E43" s="30" t="s">
        <v>405</v>
      </c>
      <c r="F43" s="21" t="s">
        <v>305</v>
      </c>
      <c r="G43" s="30" t="s">
        <v>406</v>
      </c>
      <c r="H43" s="21" t="s">
        <v>306</v>
      </c>
      <c r="I43" s="21" t="s">
        <v>307</v>
      </c>
      <c r="J43" s="30" t="s">
        <v>407</v>
      </c>
    </row>
    <row r="44" ht="42" customHeight="1" spans="1:10">
      <c r="A44" s="133" t="s">
        <v>279</v>
      </c>
      <c r="B44" s="21" t="s">
        <v>393</v>
      </c>
      <c r="C44" s="21" t="s">
        <v>319</v>
      </c>
      <c r="D44" s="21" t="s">
        <v>320</v>
      </c>
      <c r="E44" s="30" t="s">
        <v>408</v>
      </c>
      <c r="F44" s="21" t="s">
        <v>305</v>
      </c>
      <c r="G44" s="30" t="s">
        <v>409</v>
      </c>
      <c r="H44" s="21" t="s">
        <v>306</v>
      </c>
      <c r="I44" s="21" t="s">
        <v>307</v>
      </c>
      <c r="J44" s="30" t="s">
        <v>408</v>
      </c>
    </row>
    <row r="45" ht="42" customHeight="1" spans="1:10">
      <c r="A45" s="133" t="s">
        <v>279</v>
      </c>
      <c r="B45" s="21" t="s">
        <v>393</v>
      </c>
      <c r="C45" s="21" t="s">
        <v>328</v>
      </c>
      <c r="D45" s="21" t="s">
        <v>329</v>
      </c>
      <c r="E45" s="30" t="s">
        <v>410</v>
      </c>
      <c r="F45" s="21" t="s">
        <v>294</v>
      </c>
      <c r="G45" s="30" t="s">
        <v>331</v>
      </c>
      <c r="H45" s="21" t="s">
        <v>332</v>
      </c>
      <c r="I45" s="21" t="s">
        <v>297</v>
      </c>
      <c r="J45" s="30" t="s">
        <v>411</v>
      </c>
    </row>
    <row r="46" ht="42" customHeight="1" spans="1:10">
      <c r="A46" s="133" t="s">
        <v>273</v>
      </c>
      <c r="B46" s="21" t="s">
        <v>412</v>
      </c>
      <c r="C46" s="21" t="s">
        <v>291</v>
      </c>
      <c r="D46" s="21" t="s">
        <v>292</v>
      </c>
      <c r="E46" s="30" t="s">
        <v>413</v>
      </c>
      <c r="F46" s="21" t="s">
        <v>294</v>
      </c>
      <c r="G46" s="30" t="s">
        <v>414</v>
      </c>
      <c r="H46" s="21" t="s">
        <v>415</v>
      </c>
      <c r="I46" s="21" t="s">
        <v>297</v>
      </c>
      <c r="J46" s="30" t="s">
        <v>416</v>
      </c>
    </row>
    <row r="47" ht="42" customHeight="1" spans="1:10">
      <c r="A47" s="133" t="s">
        <v>273</v>
      </c>
      <c r="B47" s="21" t="s">
        <v>412</v>
      </c>
      <c r="C47" s="21" t="s">
        <v>291</v>
      </c>
      <c r="D47" s="21" t="s">
        <v>292</v>
      </c>
      <c r="E47" s="30" t="s">
        <v>417</v>
      </c>
      <c r="F47" s="21" t="s">
        <v>305</v>
      </c>
      <c r="G47" s="30">
        <v>1</v>
      </c>
      <c r="H47" s="21" t="s">
        <v>415</v>
      </c>
      <c r="I47" s="21" t="s">
        <v>297</v>
      </c>
      <c r="J47" s="30" t="s">
        <v>418</v>
      </c>
    </row>
    <row r="48" ht="42" customHeight="1" spans="1:10">
      <c r="A48" s="133" t="s">
        <v>273</v>
      </c>
      <c r="B48" s="21" t="s">
        <v>412</v>
      </c>
      <c r="C48" s="21" t="s">
        <v>291</v>
      </c>
      <c r="D48" s="21" t="s">
        <v>303</v>
      </c>
      <c r="E48" s="30" t="s">
        <v>419</v>
      </c>
      <c r="F48" s="21" t="s">
        <v>294</v>
      </c>
      <c r="G48" s="30" t="s">
        <v>420</v>
      </c>
      <c r="H48" s="21" t="s">
        <v>332</v>
      </c>
      <c r="I48" s="21" t="s">
        <v>297</v>
      </c>
      <c r="J48" s="30" t="s">
        <v>421</v>
      </c>
    </row>
    <row r="49" ht="42" customHeight="1" spans="1:10">
      <c r="A49" s="133" t="s">
        <v>273</v>
      </c>
      <c r="B49" s="21" t="s">
        <v>412</v>
      </c>
      <c r="C49" s="21" t="s">
        <v>291</v>
      </c>
      <c r="D49" s="21" t="s">
        <v>309</v>
      </c>
      <c r="E49" s="30" t="s">
        <v>422</v>
      </c>
      <c r="F49" s="21" t="s">
        <v>311</v>
      </c>
      <c r="G49" s="30" t="s">
        <v>312</v>
      </c>
      <c r="H49" s="21" t="s">
        <v>313</v>
      </c>
      <c r="I49" s="21" t="s">
        <v>297</v>
      </c>
      <c r="J49" s="30" t="s">
        <v>423</v>
      </c>
    </row>
    <row r="50" ht="42" customHeight="1" spans="1:10">
      <c r="A50" s="133" t="s">
        <v>273</v>
      </c>
      <c r="B50" s="21" t="s">
        <v>412</v>
      </c>
      <c r="C50" s="21" t="s">
        <v>291</v>
      </c>
      <c r="D50" s="21" t="s">
        <v>402</v>
      </c>
      <c r="E50" s="30" t="s">
        <v>315</v>
      </c>
      <c r="F50" s="21" t="s">
        <v>311</v>
      </c>
      <c r="G50" s="30" t="s">
        <v>424</v>
      </c>
      <c r="H50" s="21" t="s">
        <v>317</v>
      </c>
      <c r="I50" s="21" t="s">
        <v>297</v>
      </c>
      <c r="J50" s="30" t="s">
        <v>425</v>
      </c>
    </row>
    <row r="51" ht="42" customHeight="1" spans="1:10">
      <c r="A51" s="133" t="s">
        <v>273</v>
      </c>
      <c r="B51" s="21" t="s">
        <v>412</v>
      </c>
      <c r="C51" s="21" t="s">
        <v>319</v>
      </c>
      <c r="D51" s="21" t="s">
        <v>320</v>
      </c>
      <c r="E51" s="30" t="s">
        <v>426</v>
      </c>
      <c r="F51" s="21" t="s">
        <v>305</v>
      </c>
      <c r="G51" s="30" t="s">
        <v>427</v>
      </c>
      <c r="H51" s="21" t="s">
        <v>306</v>
      </c>
      <c r="I51" s="21" t="s">
        <v>307</v>
      </c>
      <c r="J51" s="30" t="s">
        <v>355</v>
      </c>
    </row>
    <row r="52" ht="42" customHeight="1" spans="1:10">
      <c r="A52" s="133" t="s">
        <v>273</v>
      </c>
      <c r="B52" s="21" t="s">
        <v>412</v>
      </c>
      <c r="C52" s="21" t="s">
        <v>328</v>
      </c>
      <c r="D52" s="21" t="s">
        <v>329</v>
      </c>
      <c r="E52" s="30" t="s">
        <v>428</v>
      </c>
      <c r="F52" s="21" t="s">
        <v>294</v>
      </c>
      <c r="G52" s="30" t="s">
        <v>331</v>
      </c>
      <c r="H52" s="21" t="s">
        <v>332</v>
      </c>
      <c r="I52" s="21" t="s">
        <v>297</v>
      </c>
      <c r="J52" s="30" t="s">
        <v>429</v>
      </c>
    </row>
    <row r="53" ht="42" customHeight="1" spans="1:10">
      <c r="A53" s="133" t="s">
        <v>269</v>
      </c>
      <c r="B53" s="21" t="s">
        <v>430</v>
      </c>
      <c r="C53" s="21" t="s">
        <v>291</v>
      </c>
      <c r="D53" s="21" t="s">
        <v>292</v>
      </c>
      <c r="E53" s="30" t="s">
        <v>431</v>
      </c>
      <c r="F53" s="21" t="s">
        <v>305</v>
      </c>
      <c r="G53" s="30">
        <v>1</v>
      </c>
      <c r="H53" s="21" t="s">
        <v>415</v>
      </c>
      <c r="I53" s="21" t="s">
        <v>297</v>
      </c>
      <c r="J53" s="30" t="s">
        <v>432</v>
      </c>
    </row>
    <row r="54" ht="42" customHeight="1" spans="1:10">
      <c r="A54" s="133" t="s">
        <v>269</v>
      </c>
      <c r="B54" s="21" t="s">
        <v>430</v>
      </c>
      <c r="C54" s="21" t="s">
        <v>291</v>
      </c>
      <c r="D54" s="21" t="s">
        <v>303</v>
      </c>
      <c r="E54" s="30" t="s">
        <v>433</v>
      </c>
      <c r="F54" s="21" t="s">
        <v>305</v>
      </c>
      <c r="G54" s="30" t="s">
        <v>434</v>
      </c>
      <c r="H54" s="21" t="s">
        <v>306</v>
      </c>
      <c r="I54" s="21" t="s">
        <v>307</v>
      </c>
      <c r="J54" s="30" t="s">
        <v>435</v>
      </c>
    </row>
    <row r="55" ht="42" customHeight="1" spans="1:10">
      <c r="A55" s="133" t="s">
        <v>269</v>
      </c>
      <c r="B55" s="21" t="s">
        <v>430</v>
      </c>
      <c r="C55" s="21" t="s">
        <v>291</v>
      </c>
      <c r="D55" s="21" t="s">
        <v>303</v>
      </c>
      <c r="E55" s="30" t="s">
        <v>436</v>
      </c>
      <c r="F55" s="21" t="s">
        <v>305</v>
      </c>
      <c r="G55" s="30" t="s">
        <v>437</v>
      </c>
      <c r="H55" s="21" t="s">
        <v>306</v>
      </c>
      <c r="I55" s="21" t="s">
        <v>307</v>
      </c>
      <c r="J55" s="30" t="s">
        <v>438</v>
      </c>
    </row>
    <row r="56" ht="42" customHeight="1" spans="1:10">
      <c r="A56" s="133" t="s">
        <v>269</v>
      </c>
      <c r="B56" s="21" t="s">
        <v>430</v>
      </c>
      <c r="C56" s="21" t="s">
        <v>291</v>
      </c>
      <c r="D56" s="21" t="s">
        <v>309</v>
      </c>
      <c r="E56" s="30" t="s">
        <v>310</v>
      </c>
      <c r="F56" s="21" t="s">
        <v>311</v>
      </c>
      <c r="G56" s="30" t="s">
        <v>312</v>
      </c>
      <c r="H56" s="21" t="s">
        <v>313</v>
      </c>
      <c r="I56" s="21" t="s">
        <v>297</v>
      </c>
      <c r="J56" s="30" t="s">
        <v>439</v>
      </c>
    </row>
    <row r="57" ht="42" customHeight="1" spans="1:10">
      <c r="A57" s="133" t="s">
        <v>269</v>
      </c>
      <c r="B57" s="21" t="s">
        <v>430</v>
      </c>
      <c r="C57" s="21" t="s">
        <v>291</v>
      </c>
      <c r="D57" s="21" t="s">
        <v>292</v>
      </c>
      <c r="E57" s="30" t="s">
        <v>315</v>
      </c>
      <c r="F57" s="21" t="s">
        <v>311</v>
      </c>
      <c r="G57" s="30" t="s">
        <v>440</v>
      </c>
      <c r="H57" s="21" t="s">
        <v>317</v>
      </c>
      <c r="I57" s="21" t="s">
        <v>297</v>
      </c>
      <c r="J57" s="30" t="s">
        <v>441</v>
      </c>
    </row>
    <row r="58" ht="42" customHeight="1" spans="1:10">
      <c r="A58" s="133" t="s">
        <v>269</v>
      </c>
      <c r="B58" s="21" t="s">
        <v>430</v>
      </c>
      <c r="C58" s="21" t="s">
        <v>319</v>
      </c>
      <c r="D58" s="21" t="s">
        <v>324</v>
      </c>
      <c r="E58" s="30" t="s">
        <v>442</v>
      </c>
      <c r="F58" s="21" t="s">
        <v>305</v>
      </c>
      <c r="G58" s="30" t="s">
        <v>443</v>
      </c>
      <c r="H58" s="21" t="s">
        <v>306</v>
      </c>
      <c r="I58" s="21" t="s">
        <v>307</v>
      </c>
      <c r="J58" s="30" t="s">
        <v>373</v>
      </c>
    </row>
    <row r="59" ht="42" customHeight="1" spans="1:10">
      <c r="A59" s="133" t="s">
        <v>269</v>
      </c>
      <c r="B59" s="21" t="s">
        <v>430</v>
      </c>
      <c r="C59" s="21" t="s">
        <v>328</v>
      </c>
      <c r="D59" s="21" t="s">
        <v>329</v>
      </c>
      <c r="E59" s="30" t="s">
        <v>444</v>
      </c>
      <c r="F59" s="21" t="s">
        <v>294</v>
      </c>
      <c r="G59" s="30" t="s">
        <v>331</v>
      </c>
      <c r="H59" s="21" t="s">
        <v>332</v>
      </c>
      <c r="I59" s="21" t="s">
        <v>297</v>
      </c>
      <c r="J59" s="30" t="s">
        <v>445</v>
      </c>
    </row>
    <row r="60" ht="42" customHeight="1" spans="1:10">
      <c r="A60" s="133" t="s">
        <v>277</v>
      </c>
      <c r="B60" s="21" t="s">
        <v>446</v>
      </c>
      <c r="C60" s="21" t="s">
        <v>291</v>
      </c>
      <c r="D60" s="21" t="s">
        <v>292</v>
      </c>
      <c r="E60" s="30" t="s">
        <v>447</v>
      </c>
      <c r="F60" s="21" t="s">
        <v>305</v>
      </c>
      <c r="G60" s="30" t="s">
        <v>90</v>
      </c>
      <c r="H60" s="21" t="s">
        <v>415</v>
      </c>
      <c r="I60" s="21" t="s">
        <v>297</v>
      </c>
      <c r="J60" s="30" t="s">
        <v>448</v>
      </c>
    </row>
    <row r="61" ht="42" customHeight="1" spans="1:10">
      <c r="A61" s="133" t="s">
        <v>277</v>
      </c>
      <c r="B61" s="21" t="s">
        <v>446</v>
      </c>
      <c r="C61" s="21" t="s">
        <v>291</v>
      </c>
      <c r="D61" s="21" t="s">
        <v>303</v>
      </c>
      <c r="E61" s="30" t="s">
        <v>449</v>
      </c>
      <c r="F61" s="21" t="s">
        <v>294</v>
      </c>
      <c r="G61" s="30" t="s">
        <v>331</v>
      </c>
      <c r="H61" s="21" t="s">
        <v>332</v>
      </c>
      <c r="I61" s="21" t="s">
        <v>297</v>
      </c>
      <c r="J61" s="30" t="s">
        <v>450</v>
      </c>
    </row>
    <row r="62" ht="42" customHeight="1" spans="1:10">
      <c r="A62" s="133" t="s">
        <v>277</v>
      </c>
      <c r="B62" s="21" t="s">
        <v>446</v>
      </c>
      <c r="C62" s="21" t="s">
        <v>291</v>
      </c>
      <c r="D62" s="21" t="s">
        <v>309</v>
      </c>
      <c r="E62" s="30" t="s">
        <v>310</v>
      </c>
      <c r="F62" s="21" t="s">
        <v>311</v>
      </c>
      <c r="G62" s="30" t="s">
        <v>451</v>
      </c>
      <c r="H62" s="21" t="s">
        <v>313</v>
      </c>
      <c r="I62" s="21" t="s">
        <v>297</v>
      </c>
      <c r="J62" s="30" t="s">
        <v>452</v>
      </c>
    </row>
    <row r="63" ht="42" customHeight="1" spans="1:10">
      <c r="A63" s="133" t="s">
        <v>277</v>
      </c>
      <c r="B63" s="21" t="s">
        <v>446</v>
      </c>
      <c r="C63" s="21" t="s">
        <v>291</v>
      </c>
      <c r="D63" s="21" t="s">
        <v>292</v>
      </c>
      <c r="E63" s="30" t="s">
        <v>315</v>
      </c>
      <c r="F63" s="21" t="s">
        <v>311</v>
      </c>
      <c r="G63" s="30" t="s">
        <v>453</v>
      </c>
      <c r="H63" s="21" t="s">
        <v>317</v>
      </c>
      <c r="I63" s="21" t="s">
        <v>297</v>
      </c>
      <c r="J63" s="30" t="s">
        <v>454</v>
      </c>
    </row>
    <row r="64" ht="42" customHeight="1" spans="1:10">
      <c r="A64" s="133" t="s">
        <v>277</v>
      </c>
      <c r="B64" s="21" t="s">
        <v>446</v>
      </c>
      <c r="C64" s="21" t="s">
        <v>319</v>
      </c>
      <c r="D64" s="21" t="s">
        <v>455</v>
      </c>
      <c r="E64" s="30" t="s">
        <v>456</v>
      </c>
      <c r="F64" s="21" t="s">
        <v>305</v>
      </c>
      <c r="G64" s="30" t="s">
        <v>457</v>
      </c>
      <c r="H64" s="21" t="s">
        <v>306</v>
      </c>
      <c r="I64" s="21" t="s">
        <v>307</v>
      </c>
      <c r="J64" s="30" t="s">
        <v>458</v>
      </c>
    </row>
    <row r="65" ht="42" customHeight="1" spans="1:10">
      <c r="A65" s="133" t="s">
        <v>277</v>
      </c>
      <c r="B65" s="21" t="s">
        <v>446</v>
      </c>
      <c r="C65" s="21" t="s">
        <v>319</v>
      </c>
      <c r="D65" s="21" t="s">
        <v>320</v>
      </c>
      <c r="E65" s="30" t="s">
        <v>459</v>
      </c>
      <c r="F65" s="21" t="s">
        <v>305</v>
      </c>
      <c r="G65" s="30" t="s">
        <v>457</v>
      </c>
      <c r="H65" s="21" t="s">
        <v>306</v>
      </c>
      <c r="I65" s="21" t="s">
        <v>307</v>
      </c>
      <c r="J65" s="30" t="s">
        <v>355</v>
      </c>
    </row>
    <row r="66" ht="42" customHeight="1" spans="1:10">
      <c r="A66" s="133" t="s">
        <v>277</v>
      </c>
      <c r="B66" s="21" t="s">
        <v>446</v>
      </c>
      <c r="C66" s="21" t="s">
        <v>319</v>
      </c>
      <c r="D66" s="21" t="s">
        <v>324</v>
      </c>
      <c r="E66" s="30" t="s">
        <v>460</v>
      </c>
      <c r="F66" s="21" t="s">
        <v>305</v>
      </c>
      <c r="G66" s="30" t="s">
        <v>457</v>
      </c>
      <c r="H66" s="21" t="s">
        <v>306</v>
      </c>
      <c r="I66" s="21" t="s">
        <v>307</v>
      </c>
      <c r="J66" s="30" t="s">
        <v>373</v>
      </c>
    </row>
    <row r="67" ht="42" customHeight="1" spans="1:10">
      <c r="A67" s="133" t="s">
        <v>277</v>
      </c>
      <c r="B67" s="21" t="s">
        <v>446</v>
      </c>
      <c r="C67" s="21" t="s">
        <v>328</v>
      </c>
      <c r="D67" s="21" t="s">
        <v>329</v>
      </c>
      <c r="E67" s="30" t="s">
        <v>356</v>
      </c>
      <c r="F67" s="21" t="s">
        <v>294</v>
      </c>
      <c r="G67" s="30" t="s">
        <v>331</v>
      </c>
      <c r="H67" s="21" t="s">
        <v>332</v>
      </c>
      <c r="I67" s="21" t="s">
        <v>297</v>
      </c>
      <c r="J67" s="30" t="s">
        <v>461</v>
      </c>
    </row>
  </sheetData>
  <mergeCells count="18">
    <mergeCell ref="A3:J3"/>
    <mergeCell ref="A4:H4"/>
    <mergeCell ref="A8:A15"/>
    <mergeCell ref="A16:A24"/>
    <mergeCell ref="A25:A31"/>
    <mergeCell ref="A32:A38"/>
    <mergeCell ref="A39:A45"/>
    <mergeCell ref="A46:A52"/>
    <mergeCell ref="A53:A59"/>
    <mergeCell ref="A60:A67"/>
    <mergeCell ref="B8:B15"/>
    <mergeCell ref="B16:B24"/>
    <mergeCell ref="B25:B31"/>
    <mergeCell ref="B32:B38"/>
    <mergeCell ref="B39:B45"/>
    <mergeCell ref="B46:B52"/>
    <mergeCell ref="B53:B59"/>
    <mergeCell ref="B60:B6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2025年区对下转移支付预算表09-1</vt:lpstr>
      <vt:lpstr>2025年区对下转移支付绩效目标表09-2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2025-03-13T02:30:00Z</dcterms:created>
  <dcterms:modified xsi:type="dcterms:W3CDTF">2025-03-26T07:14:28Z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EE8D2F61DD98401BBF664A0FC6AC8AAC_12</vt:lpwstr>
  </property>
</Properties>
</file>