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195" firstSheet="11" activeTab="14"/>
  </bookViews>
  <sheets>
    <sheet name="附表1收入支出决算表" sheetId="1" r:id="rId1"/>
    <sheet name="附表2收入决算表" sheetId="2" r:id="rId2"/>
    <sheet name="附表3支出决算表" sheetId="3" r:id="rId3"/>
    <sheet name="附表4财政拨款收入支出决算表" sheetId="4" r:id="rId4"/>
    <sheet name="附表5一般公共预算财政拨款收入支出决算表" sheetId="5" r:id="rId5"/>
    <sheet name="附表6一般公共预算财政拨款基本支出决算表" sheetId="6" r:id="rId6"/>
    <sheet name="附表7一般公共预算财政拨款项目支出决算表" sheetId="7" r:id="rId7"/>
    <sheet name="附表8政府性基金预算财政拨款收入支出决算表" sheetId="8" r:id="rId8"/>
    <sheet name="附表9国有资本经营预算财政拨款收入支出决算表" sheetId="9" r:id="rId9"/>
    <sheet name="附表10财政拨款“三公”经费、行政参公单位机关运行经费情况表" sheetId="10" r:id="rId10"/>
    <sheet name="附表11一般公共预算财政拨款“三公”经费情况表" sheetId="11" r:id="rId11"/>
    <sheet name="附表12国有资产使用情况表" sheetId="12" r:id="rId12"/>
    <sheet name="附表13部门整体支出绩效自评情况" sheetId="13" r:id="rId13"/>
    <sheet name="附表14部门整体支出绩效自评表" sheetId="14" r:id="rId14"/>
    <sheet name="附表15项目支出绩效自评表" sheetId="15" r:id="rId15"/>
  </sheets>
  <definedNames>
    <definedName name="_xlnm._FilterDatabase" localSheetId="4" hidden="1">附表5一般公共预算财政拨款收入支出决算表!$A$9:$T$121</definedName>
    <definedName name="_xlnm._FilterDatabase" localSheetId="1" hidden="1">附表2收入决算表!$A$8:$L$120</definedName>
    <definedName name="_xlnm._FilterDatabase" localSheetId="2" hidden="1">附表3支出决算表!$A$8:$J$120</definedName>
    <definedName name="_xlnm._FilterDatabase" localSheetId="5" hidden="1">附表6一般公共预算财政拨款基本支出决算表!$A$6:$I$41</definedName>
    <definedName name="_xlnm._FilterDatabase" localSheetId="6" hidden="1">附表7一般公共预算财政拨款项目支出决算表!$A$5:$L$39</definedName>
    <definedName name="_xlnm._FilterDatabase" localSheetId="9" hidden="1">附表10财政拨款“三公”经费、行政参公单位机关运行经费情况表!$A$4:$E$31</definedName>
  </definedNames>
  <calcPr calcId="144525"/>
</workbook>
</file>

<file path=xl/sharedStrings.xml><?xml version="1.0" encoding="utf-8"?>
<sst xmlns="http://schemas.openxmlformats.org/spreadsheetml/2006/main" count="2761" uniqueCount="971">
  <si>
    <t>收入支出决算表</t>
  </si>
  <si>
    <t>公开01表</t>
  </si>
  <si>
    <t>部门：昆明市盘龙区人民政府滇源街道办事处</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</si>
  <si>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</si>
  <si>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</si>
  <si>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</si>
  <si>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</si>
  <si>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</si>
  <si>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</si>
  <si>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</si>
  <si>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</si>
  <si>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</si>
  <si>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</si>
  <si>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</si>
  <si>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</si>
  <si>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</si>
  <si>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</si>
  <si>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</si>
  <si>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</si>
  <si>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</si>
  <si>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</si>
  <si>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</si>
  <si>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</si>
  <si>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</si>
  <si>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</si>
  <si>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</si>
  <si>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</si>
  <si>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</si>
  <si>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</si>
  <si>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</si>
  <si>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</si>
  <si>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</si>
  <si>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</si>
  <si>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</si>
  <si>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</si>
  <si>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</si>
  <si>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</si>
  <si>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</si>
  <si>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</si>
  <si>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</si>
  <si>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</si>
  <si>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</si>
  <si>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</si>
  <si>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</si>
  <si>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</si>
  <si>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</si>
  <si>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</si>
  <si>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</si>
  <si>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</si>
  <si>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</si>
  <si>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</si>
  <si>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</si>
  <si>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</si>
  <si>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</si>
  <si>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</si>
  <si>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</si>
  <si>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</si>
  <si>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</si>
  <si>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</si>
  <si>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</si>
  <si>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</si>
  <si>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</si>
  <si>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</si>
  <si>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</si>
  <si>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</si>
  <si>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</si>
  <si>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</si>
  <si>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</si>
  <si>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</si>
  <si>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</si>
  <si>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</si>
  <si>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</si>
  <si>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</si>
  <si>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</si>
  <si>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</si>
  <si>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</si>
  <si>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</si>
  <si>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</si>
  <si>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</si>
  <si>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</si>
  <si>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</si>
  <si>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</si>
  <si>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</si>
  <si>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</si>
  <si>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</si>
  <si>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</si>
  <si>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</si>
  <si>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</si>
  <si>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</si>
  <si>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</si>
  <si>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</si>
  <si>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</si>
  <si>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</si>
  <si>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</si>
  <si>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</si>
  <si>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</si>
  <si>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</si>
  <si>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</si>
  <si>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</si>
  <si>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</si>
  <si>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</si>
  <si>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</si>
  <si>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</si>
  <si>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</si>
  <si>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</si>
  <si>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</si>
  <si>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</si>
  <si>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</si>
  <si>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</si>
  <si>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</si>
  <si>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</si>
  <si>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</si>
  <si>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</si>
  <si>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</si>
  <si>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</si>
  <si>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</si>
  <si>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</si>
  <si>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</si>
  <si>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</si>
  <si>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</si>
  <si>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</si>
  <si>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</si>
  <si>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</si>
  <si>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</si>
  <si>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</si>
  <si>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</si>
  <si>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</si>
  <si>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</si>
  <si>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</si>
  <si>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</si>
  <si>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</si>
  <si>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</si>
  <si>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</si>
  <si>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2010102</t>
  </si>
  <si>
    <t>一般行政管理事务</t>
  </si>
  <si>
    <t>2010108</t>
  </si>
  <si>
    <t>代表工作</t>
  </si>
  <si>
    <t>20103</t>
  </si>
  <si>
    <t>政府办公厅（室）及相关机构事务</t>
  </si>
  <si>
    <t>2010301</t>
  </si>
  <si>
    <t>行政运行</t>
  </si>
  <si>
    <t>2010302</t>
  </si>
  <si>
    <t>2010350</t>
  </si>
  <si>
    <t>事业运行</t>
  </si>
  <si>
    <t>20105</t>
  </si>
  <si>
    <t>统计信息事务</t>
  </si>
  <si>
    <t>2010505</t>
  </si>
  <si>
    <t>专项统计业务</t>
  </si>
  <si>
    <t>2010507</t>
  </si>
  <si>
    <t>专项普查活动</t>
  </si>
  <si>
    <t>20106</t>
  </si>
  <si>
    <t>财政事务</t>
  </si>
  <si>
    <t>2010602</t>
  </si>
  <si>
    <t>20129</t>
  </si>
  <si>
    <t>群众团体事务</t>
  </si>
  <si>
    <t>2012902</t>
  </si>
  <si>
    <t>20132</t>
  </si>
  <si>
    <t>组织事务</t>
  </si>
  <si>
    <t>2013202</t>
  </si>
  <si>
    <t>2013299</t>
  </si>
  <si>
    <t>其他组织事务支出</t>
  </si>
  <si>
    <t>20133</t>
  </si>
  <si>
    <t>宣传事务</t>
  </si>
  <si>
    <t>2013302</t>
  </si>
  <si>
    <t>20140</t>
  </si>
  <si>
    <t>信访事务</t>
  </si>
  <si>
    <t>2014004</t>
  </si>
  <si>
    <t>信访业务</t>
  </si>
  <si>
    <t>2014099</t>
  </si>
  <si>
    <t>其他信访事务支出</t>
  </si>
  <si>
    <t>204</t>
  </si>
  <si>
    <t>公共安全支出</t>
  </si>
  <si>
    <t>20406</t>
  </si>
  <si>
    <t>司法</t>
  </si>
  <si>
    <t>2040604</t>
  </si>
  <si>
    <t>基层司法业务</t>
  </si>
  <si>
    <t>2040699</t>
  </si>
  <si>
    <t>其他司法支出</t>
  </si>
  <si>
    <t>206</t>
  </si>
  <si>
    <t>科学技术支出</t>
  </si>
  <si>
    <t>20604</t>
  </si>
  <si>
    <t>技术研究与开发</t>
  </si>
  <si>
    <t>2060404</t>
  </si>
  <si>
    <t>科技成果转化与扩散</t>
  </si>
  <si>
    <t>20607</t>
  </si>
  <si>
    <t>科学技术普及</t>
  </si>
  <si>
    <t>2060702</t>
  </si>
  <si>
    <t>科普活动</t>
  </si>
  <si>
    <t>207</t>
  </si>
  <si>
    <t>文化旅游体育与传媒支出</t>
  </si>
  <si>
    <t>20701</t>
  </si>
  <si>
    <t>文化和旅游</t>
  </si>
  <si>
    <t>2070109</t>
  </si>
  <si>
    <t>群众文化</t>
  </si>
  <si>
    <t>2070199</t>
  </si>
  <si>
    <t>其他文化和旅游支出</t>
  </si>
  <si>
    <t>20799</t>
  </si>
  <si>
    <t>其他文化旅游体育与传媒支出</t>
  </si>
  <si>
    <t>2079999</t>
  </si>
  <si>
    <t>208</t>
  </si>
  <si>
    <t>社会保障和就业支出</t>
  </si>
  <si>
    <t>20802</t>
  </si>
  <si>
    <t>民政管理事务</t>
  </si>
  <si>
    <t>2080208</t>
  </si>
  <si>
    <t>基层政权建设和社区治理</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</si>
  <si>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</si>
  <si>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</si>
  <si>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</si>
  <si>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</si>
  <si>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</si>
  <si>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</si>
  <si>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</si>
  <si>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</si>
  <si>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</si>
  <si>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</si>
  <si>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</si>
  <si>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</si>
  <si>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2080702</t>
  </si>
  <si>
    <t>职业培训补贴</t>
  </si>
  <si>
    <t>2080799</t>
  </si>
  <si>
    <t>其他就业补助支出</t>
  </si>
  <si>
    <t>20808</t>
  </si>
  <si>
    <t>抚恤</t>
  </si>
  <si>
    <t>2080801</t>
  </si>
  <si>
    <t>死亡抚恤</t>
  </si>
  <si>
    <t>20810</t>
  </si>
  <si>
    <t>社会福利</t>
  </si>
  <si>
    <t>2081002</t>
  </si>
  <si>
    <t>老年福利</t>
  </si>
  <si>
    <t>20811</t>
  </si>
  <si>
    <t>残疾人事业</t>
  </si>
  <si>
    <t>2081199</t>
  </si>
  <si>
    <t>其他残疾人事业支出</t>
  </si>
  <si>
    <t>210</t>
  </si>
  <si>
    <t>卫生健康支出</t>
  </si>
  <si>
    <t>21001</t>
  </si>
  <si>
    <t>卫生健康管理事务</t>
  </si>
  <si>
    <t>2100102</t>
  </si>
  <si>
    <t>21004</t>
  </si>
  <si>
    <t>公共卫生</t>
  </si>
  <si>
    <t>2100409</t>
  </si>
  <si>
    <t>重大公共卫生服务</t>
  </si>
  <si>
    <t>21007</t>
  </si>
  <si>
    <t>计划生育事务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</si>
  <si>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</si>
  <si>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</si>
  <si>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</si>
  <si>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</si>
  <si>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</si>
  <si>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</si>
  <si>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</si>
  <si>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</si>
  <si>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</si>
  <si>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</si>
  <si>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</si>
  <si>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</si>
  <si>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</si>
  <si>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</si>
  <si>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21205</t>
  </si>
  <si>
    <t>城乡社区环境卫生</t>
  </si>
  <si>
    <t>2120501</t>
  </si>
  <si>
    <t>21299</t>
  </si>
  <si>
    <t>其他城乡社区支出</t>
  </si>
  <si>
    <t>2129999</t>
  </si>
  <si>
    <t>213</t>
  </si>
  <si>
    <t>农林水支出</t>
  </si>
  <si>
    <t>21301</t>
  </si>
  <si>
    <t>农业农村</t>
  </si>
  <si>
    <t>2130104</t>
  </si>
  <si>
    <t>2130106</t>
  </si>
  <si>
    <t>科技转化与推广服务</t>
  </si>
  <si>
    <t>2130109</t>
  </si>
  <si>
    <t>农产品质量安全</t>
  </si>
  <si>
    <t>2130119</t>
  </si>
  <si>
    <t>防灾救灾</t>
  </si>
  <si>
    <t>2130122</t>
  </si>
  <si>
    <t>农业生产发展</t>
  </si>
  <si>
    <t>2130126</t>
  </si>
  <si>
    <t>农村社会事业</t>
  </si>
  <si>
    <t>2130135</t>
  </si>
  <si>
    <t>农业生态资源保护</t>
  </si>
  <si>
    <t>2130148</t>
  </si>
  <si>
    <t>渔业发展</t>
  </si>
  <si>
    <t>2130199</t>
  </si>
  <si>
    <t>其他农业农村支出</t>
  </si>
  <si>
    <t>21302</t>
  </si>
  <si>
    <t>林业和草原</t>
  </si>
  <si>
    <t>2130209</t>
  </si>
  <si>
    <t>森林生态效益补偿</t>
  </si>
  <si>
    <t>2130213</t>
  </si>
  <si>
    <t>执法与监督</t>
  </si>
  <si>
    <t>2130234</t>
  </si>
  <si>
    <t>林业草原防灾减灾</t>
  </si>
  <si>
    <t>21303</t>
  </si>
  <si>
    <t>水利</t>
  </si>
  <si>
    <t>2130305</t>
  </si>
  <si>
    <t>水利工程建设</t>
  </si>
  <si>
    <t>2130306</t>
  </si>
  <si>
    <t>水利工程运行与维护</t>
  </si>
  <si>
    <t>2130315</t>
  </si>
  <si>
    <t>抗旱</t>
  </si>
  <si>
    <t>21305</t>
  </si>
  <si>
    <t>巩固脱贫攻坚成果衔接乡村振兴</t>
  </si>
  <si>
    <t>2130504</t>
  </si>
  <si>
    <t>农村基础设施建设</t>
  </si>
  <si>
    <t>2130505</t>
  </si>
  <si>
    <t>生产发展</t>
  </si>
  <si>
    <t>2130599</t>
  </si>
  <si>
    <t>其他巩固脱贫攻坚成果衔接乡村振兴支出</t>
  </si>
  <si>
    <t>21307</t>
  </si>
  <si>
    <t>农村综合改革</t>
  </si>
  <si>
    <t>2130701</t>
  </si>
  <si>
    <t>对村级公益事业建设的补助</t>
  </si>
  <si>
    <t>214</t>
  </si>
  <si>
    <t>交通运输支出</t>
  </si>
  <si>
    <t>21401</t>
  </si>
  <si>
    <t>公路水路运输</t>
  </si>
  <si>
    <t>2140106</t>
  </si>
  <si>
    <t>公路养护</t>
  </si>
  <si>
    <t>2140110</t>
  </si>
  <si>
    <t>公路和运输安全</t>
  </si>
  <si>
    <t>220</t>
  </si>
  <si>
    <t>自然资源海洋气象等支出</t>
  </si>
  <si>
    <t>22001</t>
  </si>
  <si>
    <t>自然资源事务</t>
  </si>
  <si>
    <t>2200106</t>
  </si>
  <si>
    <t>自然资源利用与保护</t>
  </si>
  <si>
    <t>221</t>
  </si>
  <si>
    <t>住房保障支出</t>
  </si>
  <si>
    <t>22102</t>
  </si>
  <si>
    <t>住房改革支出</t>
  </si>
  <si>
    <t>2210201</t>
  </si>
  <si>
    <t>住房公积金</t>
  </si>
  <si>
    <t>229</t>
  </si>
  <si>
    <t>其他支出</t>
  </si>
  <si>
    <t>22999</t>
  </si>
  <si>
    <t>2299999</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</si>
  <si>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</si>
  <si>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</si>
  <si>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</si>
  <si>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</si>
  <si>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</si>
  <si>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</si>
  <si>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</si>
  <si>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</si>
  <si>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</si>
  <si>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</si>
  <si>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</si>
  <si>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</si>
  <si>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</si>
  <si>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</si>
  <si>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</si>
  <si>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</si>
  <si>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</si>
  <si>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</si>
  <si>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</si>
  <si>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</si>
  <si>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</si>
  <si>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</si>
  <si>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</si>
  <si>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</si>
  <si>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</si>
  <si>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</si>
  <si>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</si>
  <si>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</si>
  <si>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</si>
  <si>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</si>
  <si>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</si>
  <si>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</si>
  <si>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</si>
  <si>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</si>
  <si>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</si>
  <si>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</si>
  <si>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</si>
  <si>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</si>
  <si>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</si>
  <si>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</si>
  <si>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21201</t>
  </si>
  <si>
    <t>城乡社区管理事务</t>
  </si>
  <si>
    <t>2120199</t>
  </si>
  <si>
    <t>其他城乡社区管理事务支出</t>
  </si>
  <si>
    <t>2130204</t>
  </si>
  <si>
    <t>事业机构</t>
  </si>
  <si>
    <t>2130311</t>
  </si>
  <si>
    <t>水资源节约管理与保护</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</si>
  <si>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</si>
  <si>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</si>
  <si>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</si>
  <si>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</si>
  <si>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</si>
  <si>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</si>
  <si>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</si>
  <si>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</si>
  <si>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</si>
  <si>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</si>
  <si>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</si>
  <si>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</si>
  <si>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</si>
  <si>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</si>
  <si>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</si>
  <si>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</si>
  <si>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</si>
  <si>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</si>
  <si>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</si>
  <si>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</si>
  <si>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</si>
  <si>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</si>
  <si>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</si>
  <si>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</si>
  <si>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</si>
  <si>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</si>
  <si>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</si>
  <si>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</si>
  <si>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</si>
  <si>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</si>
  <si>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</si>
  <si>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</si>
  <si>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</si>
  <si>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</si>
  <si>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</si>
  <si>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</si>
  <si>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</si>
  <si>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</si>
  <si>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</si>
  <si>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</si>
  <si>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</si>
  <si>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</si>
  <si>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</si>
  <si>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</si>
  <si>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</si>
  <si>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</si>
  <si>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</si>
  <si>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</si>
  <si>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</si>
  <si>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</si>
  <si>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</si>
  <si>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</si>
  <si>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</si>
  <si>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</si>
  <si>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</si>
  <si>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</si>
  <si>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</si>
  <si>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</si>
  <si>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</si>
  <si>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</si>
  <si>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</si>
  <si>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</si>
  <si>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</si>
  <si>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</si>
  <si>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</si>
  <si>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</si>
  <si>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</si>
  <si>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</si>
  <si>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</si>
  <si>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</si>
  <si>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</si>
  <si>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</si>
  <si>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</si>
  <si>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</si>
  <si>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</si>
  <si>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</si>
  <si>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</si>
  <si>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</si>
  <si>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</si>
  <si>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</si>
  <si>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</si>
  <si>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</si>
  <si>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</si>
  <si>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</si>
  <si>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</si>
  <si>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</si>
  <si>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</si>
  <si>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</si>
  <si>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</si>
  <si>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</si>
  <si>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</si>
  <si>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</si>
  <si>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</si>
  <si>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</si>
  <si>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</si>
  <si>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</si>
  <si>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</si>
  <si>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</si>
  <si>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</si>
  <si>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</si>
  <si>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</si>
  <si>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</si>
  <si>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</si>
  <si>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</si>
  <si>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</si>
  <si>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</si>
  <si>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</si>
  <si>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</si>
  <si>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</si>
  <si>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</si>
  <si>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</si>
  <si>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</si>
  <si>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</si>
  <si>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</si>
  <si>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</si>
  <si>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</si>
  <si>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</si>
  <si>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</si>
  <si>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</si>
  <si>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</si>
  <si>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</si>
  <si>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</si>
  <si>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</si>
  <si>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</si>
  <si>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</si>
  <si>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</si>
  <si>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</si>
  <si>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</si>
  <si>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</si>
  <si>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</si>
  <si>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</si>
  <si>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</si>
  <si>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</si>
  <si>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</si>
  <si>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</si>
  <si>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</si>
  <si>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</si>
  <si>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</si>
  <si>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</si>
  <si>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</si>
  <si>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</si>
  <si>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</si>
  <si>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</si>
  <si>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</si>
  <si>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</si>
  <si>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</si>
  <si>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</si>
  <si>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</si>
  <si>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</si>
  <si>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</si>
  <si>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</si>
  <si>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</si>
  <si>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</si>
  <si>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</si>
  <si>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</si>
  <si>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</si>
  <si>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</si>
  <si>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</si>
  <si>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</si>
  <si>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</si>
  <si>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</si>
  <si>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</si>
  <si>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</si>
  <si>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</si>
  <si>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</si>
  <si>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</si>
  <si>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</si>
  <si>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</si>
  <si>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</si>
  <si>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</si>
  <si>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</si>
  <si>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</si>
  <si>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</si>
  <si>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</si>
  <si>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</si>
  <si>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</si>
  <si>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</si>
  <si>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</si>
  <si>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</si>
  <si>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</si>
  <si>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</si>
  <si>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</si>
  <si>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</si>
  <si>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</si>
  <si>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</si>
  <si>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</si>
  <si>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</si>
  <si>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</si>
  <si>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</si>
  <si>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</si>
  <si>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</si>
  <si>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</si>
  <si>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</si>
  <si>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</si>
  <si>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</si>
  <si>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</si>
  <si>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</si>
  <si>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</si>
  <si>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</si>
  <si>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</si>
  <si>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</si>
  <si>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</si>
  <si>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</si>
  <si>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</si>
  <si>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</si>
  <si>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</si>
  <si>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</si>
  <si>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</si>
  <si>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</si>
  <si>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</si>
  <si>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</si>
  <si>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</si>
  <si>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</si>
  <si>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</si>
  <si>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</si>
  <si>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</si>
  <si>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</si>
  <si>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</si>
  <si>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</si>
  <si>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</si>
  <si>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</si>
  <si>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</si>
  <si>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空表说明：本部门2024年度无政府性基金预算财政拨款收入，也无政府性基金预算财政拨款支出，故该表为空表。</t>
  </si>
  <si>
    <t>国有资本经营预算财政拨款收入支出决算表</t>
  </si>
  <si>
    <t>公开09表</t>
  </si>
  <si>
    <t>结转</t>
  </si>
  <si>
    <t>结余</t>
  </si>
  <si>
    <t>注：本表反映本年度国有资本经营预算财政拨款的收支和年初、年末结转结余情况。</t>
  </si>
  <si>
    <t>空表说明：本部门2024年度无国有资本经营预算财政拨款收入，也无国有资本经营预算财政拨款支出，故该表为空表。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</si>
  <si>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</si>
  <si>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</si>
  <si>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</si>
  <si>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</si>
  <si>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</si>
  <si>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</si>
  <si>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</si>
  <si>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</si>
  <si>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</si>
  <si>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</si>
  <si>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</si>
  <si>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</si>
  <si>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</si>
  <si>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</si>
  <si>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</si>
  <si>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</si>
  <si>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</si>
  <si>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</si>
  <si>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</si>
  <si>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</si>
  <si>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</si>
  <si>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</si>
  <si>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</si>
  <si>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</si>
  <si>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</si>
  <si>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</si>
  <si>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</si>
  <si>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</si>
  <si>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</si>
  <si>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</si>
  <si>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</si>
  <si>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</si>
  <si>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</si>
  <si>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</si>
  <si>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</si>
  <si>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</si>
  <si>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</si>
  <si>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</si>
  <si>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</si>
  <si>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</si>
  <si>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</si>
  <si>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</si>
  <si>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</si>
  <si>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</si>
  <si>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</si>
  <si>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</si>
  <si>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</si>
  <si>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</si>
  <si>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</si>
  <si>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</si>
  <si>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</si>
  <si>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</si>
  <si>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</si>
  <si>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</si>
  <si>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</si>
  <si>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</si>
  <si>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</si>
  <si>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</si>
  <si>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r>
      <rPr>
        <sz val="12"/>
        <color rgb="FF000000"/>
        <rFont val="宋体"/>
        <charset val="134"/>
      </rPr>
      <t>(一)部门机构设置、编制
昆明市盘龙区人民政府滇源街道办事处内设8个综合办公室，具 体为党政综合办公室、经济发展办公室、基层党建办公室、社会事务办公室（退役军人服务站）、平安法治办公室、党群服务中心（新时代文明实践所）、综合行政执法队（政府专职消防队、消防工作站）、农业农村发展服务中心。
滇源街道办事处截止2024年12月31日有公务员(参公)20人， 机关工勤人员4人，事业编人员54人。</t>
    </r>
    <r>
      <rPr>
        <sz val="12"/>
        <color rgb="FF000000"/>
        <rFont val="Times New Roman"/>
        <charset val="134"/>
      </rPr>
      <t xml:space="preserve">
</t>
    </r>
    <r>
      <rPr>
        <sz val="12"/>
        <color rgb="FF000000"/>
        <rFont val="宋体"/>
        <charset val="134"/>
      </rPr>
      <t>（二）部门职能</t>
    </r>
    <r>
      <rPr>
        <sz val="12"/>
        <color rgb="FF000000"/>
        <rFont val="Times New Roman"/>
        <charset val="134"/>
      </rPr>
      <t xml:space="preserve">
1.</t>
    </r>
    <r>
      <rPr>
        <sz val="12"/>
        <color rgb="FF000000"/>
        <rFont val="宋体"/>
        <charset val="134"/>
      </rPr>
      <t>宣传、贯彻党的路线、方针、政策和国家的法律法规，执行上级党组织的决议、决定，团结、组织辖区内党员和群众，保证区委和区政府各项工作顺利完成。</t>
    </r>
    <r>
      <rPr>
        <sz val="12"/>
        <color rgb="FF000000"/>
        <rFont val="Times New Roman"/>
        <charset val="134"/>
      </rPr>
      <t xml:space="preserve">
2.</t>
    </r>
    <r>
      <rPr>
        <sz val="12"/>
        <color rgb="FF000000"/>
        <rFont val="宋体"/>
        <charset val="134"/>
      </rPr>
      <t>做好街道党的建设各项工作，领导和开展街道社会治安综合治理工作，做好群团、国防教育、兵役、民兵等工作，做好街道人大、政协工作。</t>
    </r>
    <r>
      <rPr>
        <sz val="12"/>
        <color rgb="FF000000"/>
        <rFont val="Times New Roman"/>
        <charset val="134"/>
      </rPr>
      <t xml:space="preserve">
3.</t>
    </r>
    <r>
      <rPr>
        <sz val="12"/>
        <color rgb="FF000000"/>
        <rFont val="宋体"/>
        <charset val="134"/>
      </rPr>
      <t>研究本街道经济发展、城市管理、社会建设等方面的重大问题，做好经济发展计划，服务全区经济工作，推动产业结构调整，提高经济综合发展实力；保护公民合法财产，保障集体经济组织应有的自主权；监督企业和各种经济组织，认真执行国家的法律、法规和政策，履行经济合同；做好社区及农村集体资产管理、农业农村、林业、水务等工作。</t>
    </r>
    <r>
      <rPr>
        <sz val="12"/>
        <color rgb="FF000000"/>
        <rFont val="Times New Roman"/>
        <charset val="134"/>
      </rPr>
      <t xml:space="preserve">
4.</t>
    </r>
    <r>
      <rPr>
        <sz val="12"/>
        <color rgb="FF000000"/>
        <rFont val="宋体"/>
        <charset val="134"/>
      </rPr>
      <t>以城市管理、村（社区）建设服务和美丽乡村建设为重点，推进街道物质文明、政治文明、精神文明、社会文明和生态文明建设，开展群众性爱国卫生运动，促进人居环境提升。</t>
    </r>
    <r>
      <rPr>
        <sz val="12"/>
        <color rgb="FF000000"/>
        <rFont val="Times New Roman"/>
        <charset val="134"/>
      </rPr>
      <t xml:space="preserve">
5.</t>
    </r>
    <r>
      <rPr>
        <sz val="12"/>
        <color rgb="FF000000"/>
        <rFont val="宋体"/>
        <charset val="134"/>
      </rPr>
      <t>发展街道教育体育、科技、文化旅游及卫生健康等服务事业，管理好街道的各项社会事务，为辖区各类单位提供优质的服务和良好的发展环境。</t>
    </r>
    <r>
      <rPr>
        <sz val="12"/>
        <color rgb="FF000000"/>
        <rFont val="Times New Roman"/>
        <charset val="134"/>
      </rPr>
      <t xml:space="preserve">
6.</t>
    </r>
    <r>
      <rPr>
        <sz val="12"/>
        <color rgb="FF000000"/>
        <rFont val="宋体"/>
        <charset val="134"/>
      </rPr>
      <t>承担并协助有关部门做好自然资源、生态环境、市场监管、应急管理、信访、就业和再就业、社会保险和社会救助、企业退休人员、退役军人事务、殡葬改革、残疾人就业、民族宗教、老龄、普法教育、司法调解和法律服务等工作。</t>
    </r>
    <r>
      <rPr>
        <sz val="12"/>
        <color rgb="FF000000"/>
        <rFont val="Times New Roman"/>
        <charset val="134"/>
      </rPr>
      <t xml:space="preserve">
7.</t>
    </r>
    <r>
      <rPr>
        <sz val="12"/>
        <color rgb="FF000000"/>
        <rFont val="宋体"/>
        <charset val="134"/>
      </rPr>
      <t>指导社区自治、完善民主议事制度，推进居务公开、财务公开，引导居民有序参与社区事务管理，推动城市社区建设，促进社会组织健康发展，增强社会自治功能。</t>
    </r>
    <r>
      <rPr>
        <sz val="12"/>
        <color rgb="FF000000"/>
        <rFont val="Times New Roman"/>
        <charset val="134"/>
      </rPr>
      <t xml:space="preserve">
8.</t>
    </r>
    <r>
      <rPr>
        <sz val="12"/>
        <color rgb="FF000000"/>
        <rFont val="宋体"/>
        <charset val="134"/>
      </rPr>
      <t>按有关要求，配合相关部门做好派驻街道机构负责人的日常管理工作。</t>
    </r>
    <r>
      <rPr>
        <sz val="12"/>
        <color rgb="FF000000"/>
        <rFont val="Times New Roman"/>
        <charset val="134"/>
      </rPr>
      <t xml:space="preserve">
9.</t>
    </r>
    <r>
      <rPr>
        <sz val="12"/>
        <color rgb="FF000000"/>
        <rFont val="宋体"/>
        <charset val="134"/>
      </rPr>
      <t>完成区委和区政府交办的其他任务。</t>
    </r>
  </si>
  <si>
    <t>（二）部门绩效目标的设立情况</t>
  </si>
  <si>
    <r>
      <rPr>
        <sz val="12"/>
        <color rgb="FF000000"/>
        <rFont val="宋体"/>
        <charset val="134"/>
      </rPr>
      <t>（一）部门总目标</t>
    </r>
    <r>
      <rPr>
        <sz val="12"/>
        <color rgb="FF000000"/>
        <rFont val="Times New Roman"/>
        <charset val="134"/>
      </rPr>
      <t xml:space="preserve">
</t>
    </r>
    <r>
      <rPr>
        <sz val="12"/>
        <color rgb="FF000000"/>
        <rFont val="宋体"/>
        <charset val="134"/>
      </rPr>
      <t>按照市、区下达的工作任务，围绕街道重点工程、重点项目、劳动保障、安全生产、应急管理、防震减灾、后勤保障等工作，保障办事处正常运转。达到基层党组织服务意识显著增强、服务能力显著提高、服务效能显著提升</t>
    </r>
    <r>
      <rPr>
        <sz val="12"/>
        <color rgb="FF000000"/>
        <rFont val="Times New Roman"/>
        <charset val="134"/>
      </rPr>
      <t>“</t>
    </r>
    <r>
      <rPr>
        <sz val="12"/>
        <color rgb="FF000000"/>
        <rFont val="宋体"/>
        <charset val="134"/>
      </rPr>
      <t>三个显著</t>
    </r>
    <r>
      <rPr>
        <sz val="12"/>
        <color rgb="FF000000"/>
        <rFont val="Times New Roman"/>
        <charset val="134"/>
      </rPr>
      <t>”</t>
    </r>
    <r>
      <rPr>
        <sz val="12"/>
        <color rgb="FF000000"/>
        <rFont val="宋体"/>
        <charset val="134"/>
      </rPr>
      <t>目标，加强基层妇联组织建设，发挥妇女在和谐滇源中</t>
    </r>
    <r>
      <rPr>
        <sz val="12"/>
        <color rgb="FF000000"/>
        <rFont val="Times New Roman"/>
        <charset val="134"/>
      </rPr>
      <t>“</t>
    </r>
    <r>
      <rPr>
        <sz val="12"/>
        <color rgb="FF000000"/>
        <rFont val="宋体"/>
        <charset val="134"/>
      </rPr>
      <t>半边天</t>
    </r>
    <r>
      <rPr>
        <sz val="12"/>
        <color rgb="FF000000"/>
        <rFont val="Times New Roman"/>
        <charset val="134"/>
      </rPr>
      <t>”</t>
    </r>
    <r>
      <rPr>
        <sz val="12"/>
        <color rgb="FF000000"/>
        <rFont val="宋体"/>
        <charset val="134"/>
      </rPr>
      <t>的作用。</t>
    </r>
    <r>
      <rPr>
        <sz val="12"/>
        <color rgb="FF000000"/>
        <rFont val="Times New Roman"/>
        <charset val="134"/>
      </rPr>
      <t xml:space="preserve"> </t>
    </r>
    <r>
      <rPr>
        <sz val="12"/>
        <color rgb="FF000000"/>
        <rFont val="宋体"/>
        <charset val="134"/>
      </rPr>
      <t>坚持和加强党的全面领导，坚持以人民为中心，积极推进街道管理体制机制改革，为昆明全面建成小康社会，高质量推进区域性国际中心城市建设提供坚强保证。</t>
    </r>
    <r>
      <rPr>
        <sz val="12"/>
        <color rgb="FF000000"/>
        <rFont val="Times New Roman"/>
        <charset val="134"/>
      </rPr>
      <t xml:space="preserve">
</t>
    </r>
    <r>
      <rPr>
        <sz val="12"/>
        <color rgb="FF000000"/>
        <rFont val="宋体"/>
        <charset val="134"/>
      </rPr>
      <t>（二）部门项目具体计划目标</t>
    </r>
    <r>
      <rPr>
        <sz val="12"/>
        <color rgb="FF000000"/>
        <rFont val="Times New Roman"/>
        <charset val="134"/>
      </rPr>
      <t xml:space="preserve">
1.</t>
    </r>
    <r>
      <rPr>
        <sz val="12"/>
        <color rgb="FF000000"/>
        <rFont val="宋体"/>
        <charset val="134"/>
      </rPr>
      <t>巩固现有生态工作成果，进一步推进辖区生态文明建设。持续巩固违规经营鱼塘、种植花卉、开设洗车场、修理厂综合整治成果，进一步削减全区农业面源污染。深入推进</t>
    </r>
    <r>
      <rPr>
        <sz val="12"/>
        <color rgb="FF000000"/>
        <rFont val="Times New Roman"/>
        <charset val="134"/>
      </rPr>
      <t>“</t>
    </r>
    <r>
      <rPr>
        <sz val="12"/>
        <color rgb="FF000000"/>
        <rFont val="宋体"/>
        <charset val="134"/>
      </rPr>
      <t>绿色发展产业</t>
    </r>
    <r>
      <rPr>
        <sz val="12"/>
        <color rgb="FF000000"/>
        <rFont val="Times New Roman"/>
        <charset val="134"/>
      </rPr>
      <t>”</t>
    </r>
    <r>
      <rPr>
        <sz val="12"/>
        <color rgb="FF000000"/>
        <rFont val="宋体"/>
        <charset val="134"/>
      </rPr>
      <t>战略，促进水源区经济发展，提高农村生活污水收集、排放标准。加大巡山护林力度及瞭望频度。继续深入开展农村生活垃圾专项治理工作，稳步推动人居环境全面改善。</t>
    </r>
    <r>
      <rPr>
        <sz val="12"/>
        <color rgb="FF000000"/>
        <rFont val="Times New Roman"/>
        <charset val="134"/>
      </rPr>
      <t xml:space="preserve">
2.</t>
    </r>
    <r>
      <rPr>
        <sz val="12"/>
        <color rgb="FF000000"/>
        <rFont val="宋体"/>
        <charset val="134"/>
      </rPr>
      <t>着力民生改善，提升居民幸福感。继续关注由区农投公司</t>
    </r>
    <r>
      <rPr>
        <sz val="12"/>
        <color rgb="FF000000"/>
        <rFont val="Times New Roman"/>
        <charset val="134"/>
      </rPr>
      <t>+</t>
    </r>
    <r>
      <rPr>
        <sz val="12"/>
        <color rgb="FF000000"/>
        <rFont val="宋体"/>
        <charset val="134"/>
      </rPr>
      <t>合作社</t>
    </r>
    <r>
      <rPr>
        <sz val="12"/>
        <color rgb="FF000000"/>
        <rFont val="Times New Roman"/>
        <charset val="134"/>
      </rPr>
      <t>+</t>
    </r>
    <r>
      <rPr>
        <sz val="12"/>
        <color rgb="FF000000"/>
        <rFont val="宋体"/>
        <charset val="134"/>
      </rPr>
      <t>云岭鲜生公司建立的利益联结机制，跟进实施滇源环水有机种植项目。进一步将扫黑除恶专项斗争纳入街道的重要工作之一，努力营造全党动员、全警投入、全民参与的打黑除恶氛围，形成强大的打击攻势。积极探索创新文化活动方式，通过线上线下同步开展的方式丰富广大群众业余文化生活。</t>
    </r>
    <r>
      <rPr>
        <sz val="12"/>
        <color rgb="FF000000"/>
        <rFont val="Times New Roman"/>
        <charset val="134"/>
      </rPr>
      <t xml:space="preserve">
3.</t>
    </r>
    <r>
      <rPr>
        <sz val="12"/>
        <color rgb="FF000000"/>
        <rFont val="宋体"/>
        <charset val="134"/>
      </rPr>
      <t>深化党建工作，进一步转变职能，推动社会事业稳步发展。一方面坚持党建引领作用，争取党的建设、社会建设、经济建设、生态建设等全面发展，深入健全完善党内学习教育制度，加大领导干部和农村党员的政治理论教育；另一方面深化以人为本的服务理念，加强街道办工作人员业务能力，提高工作效率及服务水平。</t>
    </r>
  </si>
  <si>
    <t>（三）部门整体收支情况</t>
  </si>
  <si>
    <t>2024年决算总收入5,405.27万元，其中财政拨款收入4,738.29万元，其他收入666.98万元。2024年决算总支出6,710.04万元，其中：基本支出2,932.23万元（人员经费支出2,001.15万元、日常公用经费支出931.08万元），项目支出3,777.81万元。</t>
  </si>
  <si>
    <t>（四）部门预算管理制度建设情况</t>
  </si>
  <si>
    <t>滇源街道办事处根据《行政事业单位内部控制规范(试行)》(财 会[2012]21号)的规定，制定并认真执行相关内控制度，包括《内 部控制基本制度》、《预算管理制度》、《政府采购管理制度》、《资产管 理制度》、《收支管理制度》、《合同管理制度》、《建设项目管理制度》 等。涵盖单位整体方面与业务方面。</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</si>
  <si>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</si>
  <si>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rFont val="Times New Roman"/>
        <charset val="134"/>
      </rPr>
      <t>2024</t>
    </r>
    <r>
      <rPr>
        <sz val="12"/>
        <rFont val="宋体"/>
        <charset val="134"/>
      </rPr>
      <t>年财政拨款</t>
    </r>
    <r>
      <rPr>
        <sz val="12"/>
        <rFont val="Times New Roman"/>
        <charset val="134"/>
      </rPr>
      <t>“</t>
    </r>
    <r>
      <rPr>
        <sz val="12"/>
        <rFont val="宋体"/>
        <charset val="134"/>
      </rPr>
      <t>三公</t>
    </r>
    <r>
      <rPr>
        <sz val="12"/>
        <rFont val="Times New Roman"/>
        <charset val="134"/>
      </rPr>
      <t>”</t>
    </r>
    <r>
      <rPr>
        <sz val="12"/>
        <rFont val="宋体"/>
        <charset val="134"/>
      </rPr>
      <t>经费年初预算</t>
    </r>
    <r>
      <rPr>
        <sz val="12"/>
        <rFont val="Times New Roman"/>
        <charset val="134"/>
      </rPr>
      <t>15.33</t>
    </r>
    <r>
      <rPr>
        <sz val="12"/>
        <rFont val="宋体"/>
        <charset val="134"/>
      </rPr>
      <t>万元，支出</t>
    </r>
    <r>
      <rPr>
        <sz val="12"/>
        <rFont val="Times New Roman"/>
        <charset val="134"/>
      </rPr>
      <t>15.33</t>
    </r>
    <r>
      <rPr>
        <sz val="12"/>
        <rFont val="宋体"/>
        <charset val="134"/>
      </rPr>
      <t>万元。</t>
    </r>
    <r>
      <rPr>
        <sz val="12"/>
        <rFont val="Times New Roman"/>
        <charset val="134"/>
      </rPr>
      <t>2024</t>
    </r>
    <r>
      <rPr>
        <sz val="12"/>
        <rFont val="宋体"/>
        <charset val="134"/>
      </rPr>
      <t>年公务用车运行维护费支出年初预算为</t>
    </r>
    <r>
      <rPr>
        <sz val="12"/>
        <rFont val="Times New Roman"/>
        <charset val="134"/>
      </rPr>
      <t>15.33</t>
    </r>
    <r>
      <rPr>
        <sz val="12"/>
        <rFont val="宋体"/>
        <charset val="134"/>
      </rPr>
      <t>万元，支出为</t>
    </r>
    <r>
      <rPr>
        <sz val="12"/>
        <rFont val="Times New Roman"/>
        <charset val="134"/>
      </rPr>
      <t>15.33</t>
    </r>
    <r>
      <rPr>
        <sz val="12"/>
        <rFont val="宋体"/>
        <charset val="134"/>
      </rPr>
      <t>万元，较上年减少</t>
    </r>
    <r>
      <rPr>
        <sz val="12"/>
        <rFont val="Times New Roman"/>
        <charset val="134"/>
      </rPr>
      <t>0.07</t>
    </r>
    <r>
      <rPr>
        <sz val="12"/>
        <rFont val="宋体"/>
        <charset val="134"/>
      </rPr>
      <t>万元，减少的主要原因是严格执行预算标准，按预算范围使用资金，资金使用审批按照相关财务规定执行。</t>
    </r>
    <r>
      <rPr>
        <sz val="12"/>
        <rFont val="Times New Roman"/>
        <charset val="134"/>
      </rPr>
      <t>2024</t>
    </r>
    <r>
      <rPr>
        <sz val="12"/>
        <rFont val="宋体"/>
        <charset val="134"/>
      </rPr>
      <t>年无公务接待费支出，相比</t>
    </r>
    <r>
      <rPr>
        <sz val="12"/>
        <rFont val="Times New Roman"/>
        <charset val="134"/>
      </rPr>
      <t>2023</t>
    </r>
    <r>
      <rPr>
        <sz val="12"/>
        <rFont val="宋体"/>
        <charset val="134"/>
      </rPr>
      <t>年无变化；</t>
    </r>
    <r>
      <rPr>
        <sz val="12"/>
        <rFont val="Times New Roman"/>
        <charset val="134"/>
      </rPr>
      <t>2024</t>
    </r>
    <r>
      <rPr>
        <sz val="12"/>
        <rFont val="宋体"/>
        <charset val="134"/>
      </rPr>
      <t>年无公务用车购置费预算和支出，相比</t>
    </r>
    <r>
      <rPr>
        <sz val="12"/>
        <rFont val="Times New Roman"/>
        <charset val="134"/>
      </rPr>
      <t>2023</t>
    </r>
    <r>
      <rPr>
        <sz val="12"/>
        <rFont val="宋体"/>
        <charset val="134"/>
      </rPr>
      <t>年无变化；</t>
    </r>
    <r>
      <rPr>
        <sz val="12"/>
        <rFont val="Times New Roman"/>
        <charset val="134"/>
      </rPr>
      <t>2024</t>
    </r>
    <r>
      <rPr>
        <sz val="12"/>
        <rFont val="宋体"/>
        <charset val="134"/>
      </rPr>
      <t>年无因公出国（境）费用预算和支出，相比</t>
    </r>
    <r>
      <rPr>
        <sz val="12"/>
        <rFont val="Times New Roman"/>
        <charset val="134"/>
      </rPr>
      <t>2023</t>
    </r>
    <r>
      <rPr>
        <sz val="12"/>
        <rFont val="宋体"/>
        <charset val="134"/>
      </rPr>
      <t>年无变化。</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</si>
  <si>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</si>
  <si>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</si>
  <si>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1.成立绩效自评小组，明确评价思路和目的：确认当年度部门整体支出的绩效目标→梳理部门内部管理制度及存量资源→分析确定当年度部门整体支出的评价重点→构建绩效评价指标体系。
2.根据评价内容准备调查问卷。</t>
  </si>
  <si>
    <t>（二）组织实施</t>
  </si>
  <si>
    <t>根据评价思路和目的完成绩效自评，形成工作台账。</t>
  </si>
  <si>
    <t>三、评价情况分析及综合评价结论</t>
  </si>
  <si>
    <t>根据绩效评价指标体系各项指标评分标准，绩效评价小组认为，滇源街道办在预算配置、预算执行、预算管理以及资产管理方面表现良好。较好地履行了各项行政管理职能。根据收回的社会公众和服务对象满意度调查问卷的汇总情况分析，部门职能工作取得了良好的社会效益。综合以上情况，滇源街道办事处2024年度部门整体绩效评价得分95.67分，评价结果为优。</t>
  </si>
  <si>
    <t>四、存在的问题和整改情况</t>
  </si>
  <si>
    <r>
      <rPr>
        <sz val="12"/>
        <color rgb="FF000000"/>
        <rFont val="宋体"/>
        <charset val="134"/>
      </rPr>
      <t>问题：（一）部门工作方面存在的问题
1.经济发展滞后。由于水源区经济发展受政策限制，地方财政增 收较困难，靠街道现有经济实力难以完成每年的财政税收任务；水源 区产业发展受限，引进企业限制多、发展难，招商引资难度较大，群 众增收致富压力较大；针对固定资产投资，因每年区下达指标在不断 增大，但实际经济投入没有达到要求，完成投资任务较为困难。
2.基础设施落后，文化教育有待提升。我街道办多数村组地处山 区，道路、基础设施及文化教育较为落后，还需不断完善、进一步提 升。
3.水源保护、护林防火工作压力大。水源区及防护林因覆盖面积 较广，宣传力度不够全面，以致于保护工作压力较大，且存在与经济 发展矛盾突出的情况，维稳压力大。
（二）资金和绩效管理方面的问题
1.2024年初预算申报的绩效目标设置简化，绩效指标指标值设 置不够细化、量化，还需进一步完善。
2.部门长效管理机制需要提升和发展。部门长效管理机制是部门 工作长期可持续发展的保障，在鼓励处室改进管理、提高效率方面需 要建立新举措，比如人员绩效考核机制、信息化建设、数据库管理等， 需要一定的提升和发展。</t>
    </r>
    <r>
      <rPr>
        <sz val="12"/>
        <color rgb="FF000000"/>
        <rFont val="Times New Roman"/>
        <charset val="134"/>
      </rPr>
      <t xml:space="preserve">
</t>
    </r>
    <r>
      <rPr>
        <sz val="12"/>
        <color rgb="FF000000"/>
        <rFont val="宋体"/>
        <charset val="134"/>
      </rPr>
      <t>整改：(一)部门工作方面
1.加大生态保护力度，创新经济发展方式。 一方面守住水源保护 的红线底线，强化山水林田系统保护和治理，保护现有森林资源，做 到火情早发现、早处置； 一方面继续推进项目建设，注重传统产业的 提质增效，把地方土特产品和特色品种做成带动农民增收的产业，引 入现代要素改造提升品牌。
2.巩固脱贫成果，加强社会保障。强化农村土地资源的执法管理， 整合资源、资金、项目，全面加强农业农村基础设施建设，对辖区居 民有针对性地开展劳务培训工作，提高外出务工人员的就业技能和综 合素质，增加农民收入。高度重视教育、卫生、文化等具体工作，加 强对农村老年人、留守儿童等特殊群体的关注。
(二) 资金和绩效管理方面
1.根据申报项目的实际情况，合理细化项目绩效目标。
2.建设和提升部门长效管理机制。</t>
    </r>
  </si>
  <si>
    <t>五、绩效自评结果应用情况</t>
  </si>
  <si>
    <t>滇源街道办2024年度按照单位内部控制制度执行，从2024年1月1日至2024年12月31日止，良好完成预算指标。2024年街道办事处的重点工作包括抓好辖区内的经济建设、社会建设工作，强化文化建设、生态文明建设，做好廉政建设、组织建设、制度建设以及社会治安综合治理等工作。进一步提高了经济发展质量和效益，健全完善社会保障服务体系，全面加强党的建设,各项工作稳步有序推进。</t>
  </si>
  <si>
    <t>六、主要经验及做法</t>
  </si>
  <si>
    <r>
      <rPr>
        <sz val="12"/>
        <color rgb="FF000000"/>
        <rFont val="Times New Roman"/>
        <charset val="134"/>
      </rPr>
      <t>(</t>
    </r>
    <r>
      <rPr>
        <sz val="12"/>
        <color rgb="FF000000"/>
        <rFont val="宋体"/>
        <charset val="134"/>
      </rPr>
      <t>一</t>
    </r>
    <r>
      <rPr>
        <sz val="12"/>
        <color rgb="FF000000"/>
        <rFont val="Times New Roman"/>
        <charset val="134"/>
      </rPr>
      <t>)</t>
    </r>
    <r>
      <rPr>
        <sz val="12"/>
        <color rgb="FF000000"/>
        <rFont val="宋体"/>
        <charset val="134"/>
      </rPr>
      <t>部门工作方面经验</t>
    </r>
    <r>
      <rPr>
        <sz val="12"/>
        <color rgb="FF000000"/>
        <rFont val="Times New Roman"/>
        <charset val="134"/>
      </rPr>
      <t xml:space="preserve">
1.</t>
    </r>
    <r>
      <rPr>
        <sz val="12"/>
        <color rgb="FF000000"/>
        <rFont val="宋体"/>
        <charset val="134"/>
      </rPr>
      <t>扎实学习，教育引导街道党员干部增强</t>
    </r>
    <r>
      <rPr>
        <sz val="12"/>
        <color rgb="FF000000"/>
        <rFont val="Times New Roman"/>
        <charset val="134"/>
      </rPr>
      <t>“</t>
    </r>
    <r>
      <rPr>
        <sz val="12"/>
        <color rgb="FF000000"/>
        <rFont val="宋体"/>
        <charset val="134"/>
      </rPr>
      <t>四个意识</t>
    </r>
    <r>
      <rPr>
        <sz val="12"/>
        <color rgb="FF000000"/>
        <rFont val="Times New Roman"/>
        <charset val="134"/>
      </rPr>
      <t>”</t>
    </r>
    <r>
      <rPr>
        <sz val="12"/>
        <color rgb="FF000000"/>
        <rFont val="宋体"/>
        <charset val="134"/>
      </rPr>
      <t>、坚定</t>
    </r>
    <r>
      <rPr>
        <sz val="12"/>
        <color rgb="FF000000"/>
        <rFont val="Times New Roman"/>
        <charset val="134"/>
      </rPr>
      <t>“</t>
    </r>
    <r>
      <rPr>
        <sz val="12"/>
        <color rgb="FF000000"/>
        <rFont val="宋体"/>
        <charset val="134"/>
      </rPr>
      <t>四</t>
    </r>
    <r>
      <rPr>
        <sz val="12"/>
        <color rgb="FF000000"/>
        <rFont val="Times New Roman"/>
        <charset val="134"/>
      </rPr>
      <t xml:space="preserve"> </t>
    </r>
    <r>
      <rPr>
        <sz val="12"/>
        <color rgb="FF000000"/>
        <rFont val="宋体"/>
        <charset val="134"/>
      </rPr>
      <t>个自信</t>
    </r>
    <r>
      <rPr>
        <sz val="12"/>
        <color rgb="FF000000"/>
        <rFont val="Times New Roman"/>
        <charset val="134"/>
      </rPr>
      <t>”,</t>
    </r>
    <r>
      <rPr>
        <sz val="12"/>
        <color rgb="FF000000"/>
        <rFont val="宋体"/>
        <charset val="134"/>
      </rPr>
      <t>忠诚拥护</t>
    </r>
    <r>
      <rPr>
        <sz val="12"/>
        <color rgb="FF000000"/>
        <rFont val="Times New Roman"/>
        <charset val="134"/>
      </rPr>
      <t>“</t>
    </r>
    <r>
      <rPr>
        <sz val="12"/>
        <color rgb="FF000000"/>
        <rFont val="宋体"/>
        <charset val="134"/>
      </rPr>
      <t>两个确立</t>
    </r>
    <r>
      <rPr>
        <sz val="12"/>
        <color rgb="FF000000"/>
        <rFont val="Times New Roman"/>
        <charset val="134"/>
      </rPr>
      <t>”</t>
    </r>
    <r>
      <rPr>
        <sz val="12"/>
        <color rgb="FF000000"/>
        <rFont val="宋体"/>
        <charset val="134"/>
      </rPr>
      <t>、坚决做到</t>
    </r>
    <r>
      <rPr>
        <sz val="12"/>
        <color rgb="FF000000"/>
        <rFont val="Times New Roman"/>
        <charset val="134"/>
      </rPr>
      <t>“</t>
    </r>
    <r>
      <rPr>
        <sz val="12"/>
        <color rgb="FF000000"/>
        <rFont val="宋体"/>
        <charset val="134"/>
      </rPr>
      <t>两个维护</t>
    </r>
    <r>
      <rPr>
        <sz val="12"/>
        <color rgb="FF000000"/>
        <rFont val="Times New Roman"/>
        <charset val="134"/>
      </rPr>
      <t>”</t>
    </r>
    <r>
      <rPr>
        <sz val="12"/>
        <color rgb="FF000000"/>
        <rFont val="宋体"/>
        <charset val="134"/>
      </rPr>
      <t>。思想政治</t>
    </r>
    <r>
      <rPr>
        <sz val="12"/>
        <color rgb="FF000000"/>
        <rFont val="Times New Roman"/>
        <charset val="134"/>
      </rPr>
      <t xml:space="preserve"> </t>
    </r>
    <r>
      <rPr>
        <sz val="12"/>
        <color rgb="FF000000"/>
        <rFont val="宋体"/>
        <charset val="134"/>
      </rPr>
      <t>引领持续强化，坚持把党的政治建设摆在首位，持续深化党的创新理</t>
    </r>
    <r>
      <rPr>
        <sz val="12"/>
        <color rgb="FF000000"/>
        <rFont val="Times New Roman"/>
        <charset val="134"/>
      </rPr>
      <t xml:space="preserve">  </t>
    </r>
    <r>
      <rPr>
        <sz val="12"/>
        <color rgb="FF000000"/>
        <rFont val="宋体"/>
        <charset val="134"/>
      </rPr>
      <t>论武装；学习宣传贯彻扎实深入，用好</t>
    </r>
    <r>
      <rPr>
        <sz val="12"/>
        <color rgb="FF000000"/>
        <rFont val="Times New Roman"/>
        <charset val="134"/>
      </rPr>
      <t>“</t>
    </r>
    <r>
      <rPr>
        <sz val="12"/>
        <color rgb="FF000000"/>
        <rFont val="宋体"/>
        <charset val="134"/>
      </rPr>
      <t>理响春城</t>
    </r>
    <r>
      <rPr>
        <sz val="12"/>
        <color rgb="FF000000"/>
        <rFont val="Times New Roman"/>
        <charset val="134"/>
      </rPr>
      <t>”</t>
    </r>
    <r>
      <rPr>
        <sz val="12"/>
        <color rgb="FF000000"/>
        <rFont val="宋体"/>
        <charset val="134"/>
      </rPr>
      <t>宣讲平台、</t>
    </r>
    <r>
      <rPr>
        <sz val="12"/>
        <color rgb="FF000000"/>
        <rFont val="Times New Roman"/>
        <charset val="134"/>
      </rPr>
      <t>“</t>
    </r>
    <r>
      <rPr>
        <sz val="12"/>
        <color rgb="FF000000"/>
        <rFont val="宋体"/>
        <charset val="134"/>
      </rPr>
      <t>云</t>
    </r>
    <r>
      <rPr>
        <sz val="12"/>
        <color rgb="FF000000"/>
        <rFont val="Times New Roman"/>
        <charset val="134"/>
      </rPr>
      <t xml:space="preserve">  </t>
    </r>
    <r>
      <rPr>
        <sz val="12"/>
        <color rgb="FF000000"/>
        <rFont val="宋体"/>
        <charset val="134"/>
      </rPr>
      <t>融盘龙</t>
    </r>
    <r>
      <rPr>
        <sz val="12"/>
        <color rgb="FF000000"/>
        <rFont val="Times New Roman"/>
        <charset val="134"/>
      </rPr>
      <t xml:space="preserve">”APP </t>
    </r>
    <r>
      <rPr>
        <sz val="12"/>
        <color rgb="FF000000"/>
        <rFont val="宋体"/>
        <charset val="134"/>
      </rPr>
      <t>等线上宣传阵地，围绕学习宣传贯彻党的二十大精神、</t>
    </r>
    <r>
      <rPr>
        <sz val="12"/>
        <color rgb="FF000000"/>
        <rFont val="Times New Roman"/>
        <charset val="134"/>
      </rPr>
      <t xml:space="preserve"> </t>
    </r>
    <r>
      <rPr>
        <sz val="12"/>
        <color rgb="FF000000"/>
        <rFont val="宋体"/>
        <charset val="134"/>
      </rPr>
      <t>街道重点工作、经验特色等积极报送有分量、思考深、经验新的稿件。</t>
    </r>
    <r>
      <rPr>
        <sz val="12"/>
        <color rgb="FF000000"/>
        <rFont val="Times New Roman"/>
        <charset val="134"/>
      </rPr>
      <t xml:space="preserve">
2.</t>
    </r>
    <r>
      <rPr>
        <sz val="12"/>
        <color rgb="FF000000"/>
        <rFont val="宋体"/>
        <charset val="134"/>
      </rPr>
      <t>注重保护，牢固树立</t>
    </r>
    <r>
      <rPr>
        <sz val="12"/>
        <color rgb="FF000000"/>
        <rFont val="Times New Roman"/>
        <charset val="134"/>
      </rPr>
      <t>“</t>
    </r>
    <r>
      <rPr>
        <sz val="12"/>
        <color rgb="FF000000"/>
        <rFont val="宋体"/>
        <charset val="134"/>
      </rPr>
      <t>绿水青山就是金山银山</t>
    </r>
    <r>
      <rPr>
        <sz val="12"/>
        <color rgb="FF000000"/>
        <rFont val="Times New Roman"/>
        <charset val="134"/>
      </rPr>
      <t>”</t>
    </r>
    <r>
      <rPr>
        <sz val="12"/>
        <color rgb="FF000000"/>
        <rFont val="宋体"/>
        <charset val="134"/>
      </rPr>
      <t>的理念，坚决</t>
    </r>
    <r>
      <rPr>
        <sz val="12"/>
        <color rgb="FF000000"/>
        <rFont val="Times New Roman"/>
        <charset val="134"/>
      </rPr>
      <t xml:space="preserve"> </t>
    </r>
    <r>
      <rPr>
        <sz val="12"/>
        <color rgb="FF000000"/>
        <rFont val="宋体"/>
        <charset val="134"/>
      </rPr>
      <t>扛起生态文明建设重大责任。生态环境质量持续改善，着力打造河畅、</t>
    </r>
    <r>
      <rPr>
        <sz val="12"/>
        <color rgb="FF000000"/>
        <rFont val="Times New Roman"/>
        <charset val="134"/>
      </rPr>
      <t xml:space="preserve"> </t>
    </r>
    <r>
      <rPr>
        <sz val="12"/>
        <color rgb="FF000000"/>
        <rFont val="宋体"/>
        <charset val="134"/>
      </rPr>
      <t>水清、岸绿、景美的水生态环境；水环境治理更加系统科学；配合区</t>
    </r>
    <r>
      <rPr>
        <sz val="12"/>
        <color rgb="FF000000"/>
        <rFont val="Times New Roman"/>
        <charset val="134"/>
      </rPr>
      <t xml:space="preserve"> </t>
    </r>
    <r>
      <rPr>
        <sz val="12"/>
        <color rgb="FF000000"/>
        <rFont val="宋体"/>
        <charset val="134"/>
      </rPr>
      <t>水务局开展松华坝水库一、二级保护区水环境保护整治工程</t>
    </r>
    <r>
      <rPr>
        <sz val="12"/>
        <color rgb="FF000000"/>
        <rFont val="Times New Roman"/>
        <charset val="134"/>
      </rPr>
      <t>——</t>
    </r>
    <r>
      <rPr>
        <sz val="12"/>
        <color rgb="FF000000"/>
        <rFont val="宋体"/>
        <charset val="134"/>
      </rPr>
      <t>农村</t>
    </r>
    <r>
      <rPr>
        <sz val="12"/>
        <color rgb="FF000000"/>
        <rFont val="Times New Roman"/>
        <charset val="134"/>
      </rPr>
      <t xml:space="preserve">  </t>
    </r>
    <r>
      <rPr>
        <sz val="12"/>
        <color rgb="FF000000"/>
        <rFont val="宋体"/>
        <charset val="134"/>
      </rPr>
      <t>生活污水收集与处理工程</t>
    </r>
    <r>
      <rPr>
        <sz val="12"/>
        <color rgb="FF000000"/>
        <rFont val="Times New Roman"/>
        <charset val="134"/>
      </rPr>
      <t>——</t>
    </r>
    <r>
      <rPr>
        <sz val="12"/>
        <color rgb="FF000000"/>
        <rFont val="宋体"/>
        <charset val="134"/>
      </rPr>
      <t>冷水河段农村生活污水收集与处理工</t>
    </r>
    <r>
      <rPr>
        <sz val="12"/>
        <color rgb="FF000000"/>
        <rFont val="Times New Roman"/>
        <charset val="134"/>
      </rPr>
      <t xml:space="preserve">  </t>
    </r>
    <r>
      <rPr>
        <sz val="12"/>
        <color rgb="FF000000"/>
        <rFont val="宋体"/>
        <charset val="134"/>
      </rPr>
      <t>程；扎实抓好</t>
    </r>
    <r>
      <rPr>
        <sz val="12"/>
        <color rgb="FF000000"/>
        <rFont val="Times New Roman"/>
        <charset val="134"/>
      </rPr>
      <t>2024</t>
    </r>
    <r>
      <rPr>
        <sz val="12"/>
        <color rgb="FF000000"/>
        <rFont val="宋体"/>
        <charset val="134"/>
      </rPr>
      <t>年自然资源督查及耕地流出图斑排查整治工作；抓好环保督察投诉交办问题办理，坚持问题导向，坚决彻底抓好中央、省生态环境保护督察及市生态环境保护监督检查反馈问题的整改落实。</t>
    </r>
    <r>
      <rPr>
        <sz val="12"/>
        <color rgb="FF000000"/>
        <rFont val="Times New Roman"/>
        <charset val="134"/>
      </rPr>
      <t xml:space="preserve">
3.</t>
    </r>
    <r>
      <rPr>
        <sz val="12"/>
        <color rgb="FF000000"/>
        <rFont val="宋体"/>
        <charset val="134"/>
      </rPr>
      <t>统筹重点，做好项目建设、招商引资、环境营造，全力稳市场</t>
    </r>
    <r>
      <rPr>
        <sz val="12"/>
        <color rgb="FF000000"/>
        <rFont val="Times New Roman"/>
        <charset val="134"/>
      </rPr>
      <t xml:space="preserve"> </t>
    </r>
    <r>
      <rPr>
        <sz val="12"/>
        <color rgb="FF000000"/>
        <rFont val="宋体"/>
        <charset val="134"/>
      </rPr>
      <t>主体、稳经济大盘。项目建设破难推进，坚持</t>
    </r>
    <r>
      <rPr>
        <sz val="12"/>
        <color rgb="FF000000"/>
        <rFont val="Times New Roman"/>
        <charset val="134"/>
      </rPr>
      <t>“</t>
    </r>
    <r>
      <rPr>
        <sz val="12"/>
        <color rgb="FF000000"/>
        <rFont val="宋体"/>
        <charset val="134"/>
      </rPr>
      <t>盘活停滞挖潜力、促</t>
    </r>
    <r>
      <rPr>
        <sz val="12"/>
        <color rgb="FF000000"/>
        <rFont val="Times New Roman"/>
        <charset val="134"/>
      </rPr>
      <t xml:space="preserve">  </t>
    </r>
    <r>
      <rPr>
        <sz val="12"/>
        <color rgb="FF000000"/>
        <rFont val="宋体"/>
        <charset val="134"/>
      </rPr>
      <t>进新开强支撑、加快进度添活力</t>
    </r>
    <r>
      <rPr>
        <sz val="12"/>
        <color rgb="FF000000"/>
        <rFont val="Times New Roman"/>
        <charset val="134"/>
      </rPr>
      <t>”,</t>
    </r>
    <r>
      <rPr>
        <sz val="12"/>
        <color rgb="FF000000"/>
        <rFont val="宋体"/>
        <charset val="134"/>
      </rPr>
      <t>强力推进项目建设，稳步推进主</t>
    </r>
    <r>
      <rPr>
        <sz val="12"/>
        <color rgb="FF000000"/>
        <rFont val="Times New Roman"/>
        <charset val="134"/>
      </rPr>
      <t xml:space="preserve"> </t>
    </r>
    <r>
      <rPr>
        <sz val="12"/>
        <color rgb="FF000000"/>
        <rFont val="宋体"/>
        <charset val="134"/>
      </rPr>
      <t>要经济指标完成；助企纾困成效显著</t>
    </r>
    <r>
      <rPr>
        <sz val="12"/>
        <color rgb="FF000000"/>
        <rFont val="Times New Roman"/>
        <charset val="134"/>
      </rPr>
      <t>,</t>
    </r>
    <r>
      <rPr>
        <sz val="12"/>
        <color rgb="FF000000"/>
        <rFont val="宋体"/>
        <charset val="134"/>
      </rPr>
      <t>街道以优质服务增添企业发展</t>
    </r>
    <r>
      <rPr>
        <sz val="12"/>
        <color rgb="FF000000"/>
        <rFont val="Times New Roman"/>
        <charset val="134"/>
      </rPr>
      <t xml:space="preserve"> </t>
    </r>
    <r>
      <rPr>
        <sz val="12"/>
        <color rgb="FF000000"/>
        <rFont val="宋体"/>
        <charset val="134"/>
      </rPr>
      <t>动能，持续激发市场活力，全面提高服务意识、服务理念、服务能力。</t>
    </r>
    <r>
      <rPr>
        <sz val="12"/>
        <color rgb="FF000000"/>
        <rFont val="Times New Roman"/>
        <charset val="134"/>
      </rPr>
      <t xml:space="preserve">
4.</t>
    </r>
    <r>
      <rPr>
        <sz val="12"/>
        <color rgb="FF000000"/>
        <rFont val="宋体"/>
        <charset val="134"/>
      </rPr>
      <t>强化担当，全力保障群众福祉、百姓安康。公共服务供给不断</t>
    </r>
    <r>
      <rPr>
        <sz val="12"/>
        <color rgb="FF000000"/>
        <rFont val="Times New Roman"/>
        <charset val="134"/>
      </rPr>
      <t xml:space="preserve"> </t>
    </r>
    <r>
      <rPr>
        <sz val="12"/>
        <color rgb="FF000000"/>
        <rFont val="宋体"/>
        <charset val="134"/>
      </rPr>
      <t>优化，加强道路养护工作，完成农村公路养护任</t>
    </r>
    <r>
      <rPr>
        <sz val="12"/>
        <color rgb="FF000000"/>
        <rFont val="Times New Roman"/>
        <charset val="134"/>
      </rPr>
      <t xml:space="preserve"> </t>
    </r>
    <r>
      <rPr>
        <sz val="12"/>
        <color rgb="FF000000"/>
        <rFont val="宋体"/>
        <charset val="134"/>
      </rPr>
      <t>务；社会保障水平持续提升，把稳就业作为重中之重，大力实施援企</t>
    </r>
    <r>
      <rPr>
        <sz val="12"/>
        <color rgb="FF000000"/>
        <rFont val="Times New Roman"/>
        <charset val="134"/>
      </rPr>
      <t xml:space="preserve"> </t>
    </r>
    <r>
      <rPr>
        <sz val="12"/>
        <color rgb="FF000000"/>
        <rFont val="宋体"/>
        <charset val="134"/>
      </rPr>
      <t>稳岗，强化就业困难人员帮扶，切实加强保障兜底，持续推进社会救</t>
    </r>
    <r>
      <rPr>
        <sz val="12"/>
        <color rgb="FF000000"/>
        <rFont val="Times New Roman"/>
        <charset val="134"/>
      </rPr>
      <t xml:space="preserve"> </t>
    </r>
    <r>
      <rPr>
        <sz val="12"/>
        <color rgb="FF000000"/>
        <rFont val="宋体"/>
        <charset val="134"/>
      </rPr>
      <t>助综合改革，全面实施全民参保计划，推进社会保险参保扩面。抓实</t>
    </r>
    <r>
      <rPr>
        <sz val="12"/>
        <color rgb="FF000000"/>
        <rFont val="Times New Roman"/>
        <charset val="134"/>
      </rPr>
      <t xml:space="preserve"> </t>
    </r>
    <r>
      <rPr>
        <sz val="12"/>
        <color rgb="FF000000"/>
        <rFont val="宋体"/>
        <charset val="134"/>
      </rPr>
      <t>基本养老服务体系建设，建成村居家养老服务中心</t>
    </r>
    <r>
      <rPr>
        <sz val="12"/>
        <color rgb="FF000000"/>
        <rFont val="Times New Roman"/>
        <charset val="134"/>
      </rPr>
      <t>1</t>
    </r>
    <r>
      <rPr>
        <sz val="12"/>
        <color rgb="FF000000"/>
        <rFont val="宋体"/>
        <charset val="134"/>
      </rPr>
      <t>个。</t>
    </r>
    <r>
      <rPr>
        <sz val="12"/>
        <color rgb="FF000000"/>
        <rFont val="Times New Roman"/>
        <charset val="134"/>
      </rPr>
      <t xml:space="preserve">
5.</t>
    </r>
    <r>
      <rPr>
        <sz val="12"/>
        <color rgb="FF000000"/>
        <rFont val="宋体"/>
        <charset val="134"/>
      </rPr>
      <t>主动蓄势，持续推动乡村振兴高质量发展。乡村振兴提速增效，</t>
    </r>
    <r>
      <rPr>
        <sz val="12"/>
        <color rgb="FF000000"/>
        <rFont val="Times New Roman"/>
        <charset val="134"/>
      </rPr>
      <t xml:space="preserve"> </t>
    </r>
    <r>
      <rPr>
        <sz val="12"/>
        <color rgb="FF000000"/>
        <rFont val="宋体"/>
        <charset val="134"/>
      </rPr>
      <t>持续推动巩固拓展脱贫攻坚成果同乡村振兴有效衔接，深入推进</t>
    </r>
    <r>
      <rPr>
        <sz val="12"/>
        <color rgb="FF000000"/>
        <rFont val="Times New Roman"/>
        <charset val="134"/>
      </rPr>
      <t>“</t>
    </r>
    <r>
      <rPr>
        <sz val="12"/>
        <color rgb="FF000000"/>
        <rFont val="宋体"/>
        <charset val="134"/>
      </rPr>
      <t>干</t>
    </r>
    <r>
      <rPr>
        <sz val="12"/>
        <color rgb="FF000000"/>
        <rFont val="Times New Roman"/>
        <charset val="134"/>
      </rPr>
      <t xml:space="preserve"> </t>
    </r>
    <r>
      <rPr>
        <sz val="12"/>
        <color rgb="FF000000"/>
        <rFont val="宋体"/>
        <charset val="134"/>
      </rPr>
      <t>部规划家乡</t>
    </r>
    <r>
      <rPr>
        <sz val="12"/>
        <color rgb="FF000000"/>
        <rFont val="Times New Roman"/>
        <charset val="134"/>
      </rPr>
      <t>”</t>
    </r>
    <r>
      <rPr>
        <sz val="12"/>
        <color rgb="FF000000"/>
        <rFont val="宋体"/>
        <charset val="134"/>
      </rPr>
      <t>、</t>
    </r>
    <r>
      <rPr>
        <sz val="12"/>
        <color rgb="FF000000"/>
        <rFont val="Times New Roman"/>
        <charset val="134"/>
      </rPr>
      <t>“</t>
    </r>
    <r>
      <rPr>
        <sz val="12"/>
        <color rgb="FF000000"/>
        <rFont val="宋体"/>
        <charset val="134"/>
      </rPr>
      <t>万名人才兴万村</t>
    </r>
    <r>
      <rPr>
        <sz val="12"/>
        <color rgb="FF000000"/>
        <rFont val="Times New Roman"/>
        <charset val="134"/>
      </rPr>
      <t>”</t>
    </r>
    <r>
      <rPr>
        <sz val="12"/>
        <color rgb="FF000000"/>
        <rFont val="宋体"/>
        <charset val="134"/>
      </rPr>
      <t>等行动；农村规划管理推进有序，</t>
    </r>
    <r>
      <rPr>
        <sz val="12"/>
        <color rgb="FF000000"/>
        <rFont val="Times New Roman"/>
        <charset val="134"/>
      </rPr>
      <t xml:space="preserve"> </t>
    </r>
    <r>
      <rPr>
        <sz val="12"/>
        <color rgb="FF000000"/>
        <rFont val="宋体"/>
        <charset val="134"/>
      </rPr>
      <t>协同配合区自然资源局对三转弯村等</t>
    </r>
    <r>
      <rPr>
        <sz val="12"/>
        <color rgb="FF000000"/>
        <rFont val="Times New Roman"/>
        <charset val="134"/>
      </rPr>
      <t>16</t>
    </r>
    <r>
      <rPr>
        <sz val="12"/>
        <color rgb="FF000000"/>
        <rFont val="宋体"/>
        <charset val="134"/>
      </rPr>
      <t>个行政村</t>
    </r>
    <r>
      <rPr>
        <sz val="12"/>
        <color rgb="FF000000"/>
        <rFont val="Times New Roman"/>
        <charset val="134"/>
      </rPr>
      <t>“</t>
    </r>
    <r>
      <rPr>
        <sz val="12"/>
        <color rgb="FF000000"/>
        <rFont val="宋体"/>
        <charset val="134"/>
      </rPr>
      <t>多规合一</t>
    </r>
    <r>
      <rPr>
        <sz val="12"/>
        <color rgb="FF000000"/>
        <rFont val="Times New Roman"/>
        <charset val="134"/>
      </rPr>
      <t>”</t>
    </r>
    <r>
      <rPr>
        <sz val="12"/>
        <color rgb="FF000000"/>
        <rFont val="宋体"/>
        <charset val="134"/>
      </rPr>
      <t>实用</t>
    </r>
    <r>
      <rPr>
        <sz val="12"/>
        <color rgb="FF000000"/>
        <rFont val="Times New Roman"/>
        <charset val="134"/>
      </rPr>
      <t xml:space="preserve"> </t>
    </r>
    <r>
      <rPr>
        <sz val="12"/>
        <color rgb="FF000000"/>
        <rFont val="宋体"/>
        <charset val="134"/>
      </rPr>
      <t>性村庄规划编制规划成果进行审查，开展农房修缮加固，保障群众生</t>
    </r>
    <r>
      <rPr>
        <sz val="12"/>
        <color rgb="FF000000"/>
        <rFont val="Times New Roman"/>
        <charset val="134"/>
      </rPr>
      <t xml:space="preserve"> </t>
    </r>
    <r>
      <rPr>
        <sz val="12"/>
        <color rgb="FF000000"/>
        <rFont val="宋体"/>
        <charset val="134"/>
      </rPr>
      <t>命财产安全。</t>
    </r>
    <r>
      <rPr>
        <sz val="12"/>
        <color rgb="FF000000"/>
        <rFont val="Times New Roman"/>
        <charset val="134"/>
      </rPr>
      <t xml:space="preserve">
6.</t>
    </r>
    <r>
      <rPr>
        <sz val="12"/>
        <color rgb="FF000000"/>
        <rFont val="宋体"/>
        <charset val="134"/>
      </rPr>
      <t>扛牢责任，认真履行管党治党主体责任，以高质量党建引领保</t>
    </r>
    <r>
      <rPr>
        <sz val="12"/>
        <color rgb="FF000000"/>
        <rFont val="Times New Roman"/>
        <charset val="134"/>
      </rPr>
      <t xml:space="preserve"> </t>
    </r>
    <r>
      <rPr>
        <sz val="12"/>
        <color rgb="FF000000"/>
        <rFont val="宋体"/>
        <charset val="134"/>
      </rPr>
      <t>障高质量发展。党的领导全面加强，把党的全面领导贯穿经济社会发</t>
    </r>
    <r>
      <rPr>
        <sz val="12"/>
        <color rgb="FF000000"/>
        <rFont val="Times New Roman"/>
        <charset val="134"/>
      </rPr>
      <t xml:space="preserve"> </t>
    </r>
    <r>
      <rPr>
        <sz val="12"/>
        <color rgb="FF000000"/>
        <rFont val="宋体"/>
        <charset val="134"/>
      </rPr>
      <t>展各领域，严格执行党工委会议事规则、</t>
    </r>
    <r>
      <rPr>
        <sz val="12"/>
        <color rgb="FF000000"/>
        <rFont val="Times New Roman"/>
        <charset val="134"/>
      </rPr>
      <t>“</t>
    </r>
    <r>
      <rPr>
        <sz val="12"/>
        <color rgb="FF000000"/>
        <rFont val="宋体"/>
        <charset val="134"/>
      </rPr>
      <t>三重一大</t>
    </r>
    <r>
      <rPr>
        <sz val="12"/>
        <color rgb="FF000000"/>
        <rFont val="Times New Roman"/>
        <charset val="134"/>
      </rPr>
      <t>”</t>
    </r>
    <r>
      <rPr>
        <sz val="12"/>
        <color rgb="FF000000"/>
        <rFont val="宋体"/>
        <charset val="134"/>
      </rPr>
      <t>集体决策、请</t>
    </r>
    <r>
      <rPr>
        <sz val="12"/>
        <color rgb="FF000000"/>
        <rFont val="Times New Roman"/>
        <charset val="134"/>
      </rPr>
      <t xml:space="preserve"> </t>
    </r>
    <r>
      <rPr>
        <sz val="12"/>
        <color rgb="FF000000"/>
        <rFont val="宋体"/>
        <charset val="134"/>
      </rPr>
      <t>示报告等制度，切实加强和维护班子团结统一；发展合力广泛凝聚，</t>
    </r>
    <r>
      <rPr>
        <sz val="12"/>
        <color rgb="FF000000"/>
        <rFont val="Times New Roman"/>
        <charset val="134"/>
      </rPr>
      <t xml:space="preserve">
</t>
    </r>
    <r>
      <rPr>
        <sz val="12"/>
        <color rgb="FF000000"/>
        <rFont val="宋体"/>
        <charset val="134"/>
      </rPr>
      <t>街道人大工委围绕生态保护、产业发展、项目建设、乡村振兴等开展</t>
    </r>
    <r>
      <rPr>
        <sz val="12"/>
        <color rgb="FF000000"/>
        <rFont val="Times New Roman"/>
        <charset val="134"/>
      </rPr>
      <t xml:space="preserve"> </t>
    </r>
    <r>
      <rPr>
        <sz val="12"/>
        <color rgb="FF000000"/>
        <rFont val="宋体"/>
        <charset val="134"/>
      </rPr>
      <t>专题调查，街道政协工作联络组围绕中心工作组织专题协商、民主监</t>
    </r>
    <r>
      <rPr>
        <sz val="12"/>
        <color rgb="FF000000"/>
        <rFont val="Times New Roman"/>
        <charset val="134"/>
      </rPr>
      <t xml:space="preserve"> </t>
    </r>
    <r>
      <rPr>
        <sz val="12"/>
        <color rgb="FF000000"/>
        <rFont val="宋体"/>
        <charset val="134"/>
      </rPr>
      <t>督等履职活动等使团结干事的良好氛围进一步巩固；基层基础不断夯</t>
    </r>
    <r>
      <rPr>
        <sz val="12"/>
        <color rgb="FF000000"/>
        <rFont val="Times New Roman"/>
        <charset val="134"/>
      </rPr>
      <t xml:space="preserve">  </t>
    </r>
    <r>
      <rPr>
        <sz val="12"/>
        <color rgb="FF000000"/>
        <rFont val="宋体"/>
        <charset val="134"/>
      </rPr>
      <t>实，全面推行村级组织</t>
    </r>
    <r>
      <rPr>
        <sz val="12"/>
        <color rgb="FF000000"/>
        <rFont val="Times New Roman"/>
        <charset val="134"/>
      </rPr>
      <t>“</t>
    </r>
    <r>
      <rPr>
        <sz val="12"/>
        <color rgb="FF000000"/>
        <rFont val="宋体"/>
        <charset val="134"/>
      </rPr>
      <t>大岗位制</t>
    </r>
    <r>
      <rPr>
        <sz val="12"/>
        <color rgb="FF000000"/>
        <rFont val="Times New Roman"/>
        <charset val="134"/>
      </rPr>
      <t>”,</t>
    </r>
    <r>
      <rPr>
        <sz val="12"/>
        <color rgb="FF000000"/>
        <rFont val="宋体"/>
        <charset val="134"/>
      </rPr>
      <t>制定《滇源街道村干部管理办</t>
    </r>
    <r>
      <rPr>
        <sz val="12"/>
        <color rgb="FF000000"/>
        <rFont val="Times New Roman"/>
        <charset val="134"/>
      </rPr>
      <t xml:space="preserve"> </t>
    </r>
    <r>
      <rPr>
        <sz val="12"/>
        <color rgb="FF000000"/>
        <rFont val="宋体"/>
        <charset val="134"/>
      </rPr>
      <t>法》和《滇源街道</t>
    </r>
    <r>
      <rPr>
        <sz val="12"/>
        <color rgb="FF000000"/>
        <rFont val="Times New Roman"/>
        <charset val="134"/>
      </rPr>
      <t>2024</t>
    </r>
    <r>
      <rPr>
        <sz val="12"/>
        <color rgb="FF000000"/>
        <rFont val="宋体"/>
        <charset val="134"/>
      </rPr>
      <t>年度</t>
    </r>
    <r>
      <rPr>
        <sz val="12"/>
        <color rgb="FF000000"/>
        <rFont val="Times New Roman"/>
        <charset val="134"/>
      </rPr>
      <t>“</t>
    </r>
    <r>
      <rPr>
        <sz val="12"/>
        <color rgb="FF000000"/>
        <rFont val="宋体"/>
        <charset val="134"/>
      </rPr>
      <t>大岗位制</t>
    </r>
    <r>
      <rPr>
        <sz val="12"/>
        <color rgb="FF000000"/>
        <rFont val="Times New Roman"/>
        <charset val="134"/>
      </rPr>
      <t>”</t>
    </r>
    <r>
      <rPr>
        <sz val="12"/>
        <color rgb="FF000000"/>
        <rFont val="宋体"/>
        <charset val="134"/>
      </rPr>
      <t>人员考核方案》</t>
    </r>
    <r>
      <rPr>
        <sz val="12"/>
        <color rgb="FF000000"/>
        <rFont val="Times New Roman"/>
        <charset val="134"/>
      </rPr>
      <t>,</t>
    </r>
    <r>
      <rPr>
        <sz val="12"/>
        <color rgb="FF000000"/>
        <rFont val="宋体"/>
        <charset val="134"/>
      </rPr>
      <t>通过督查</t>
    </r>
    <r>
      <rPr>
        <sz val="12"/>
        <color rgb="FF000000"/>
        <rFont val="Times New Roman"/>
        <charset val="134"/>
      </rPr>
      <t xml:space="preserve"> </t>
    </r>
    <r>
      <rPr>
        <sz val="12"/>
        <color rgb="FF000000"/>
        <rFont val="宋体"/>
        <charset val="134"/>
      </rPr>
      <t>和平时考核相结合，规范村组干部管理；争当实干家，整治太平官有</t>
    </r>
    <r>
      <rPr>
        <sz val="12"/>
        <color rgb="FF000000"/>
        <rFont val="Times New Roman"/>
        <charset val="134"/>
      </rPr>
      <t xml:space="preserve"> </t>
    </r>
    <r>
      <rPr>
        <sz val="12"/>
        <color rgb="FF000000"/>
        <rFont val="宋体"/>
        <charset val="134"/>
      </rPr>
      <t>实效，稳固建立三个机制，自觉增强紧张感、紧迫感、紧凑感，明确</t>
    </r>
    <r>
      <rPr>
        <sz val="12"/>
        <color rgb="FF000000"/>
        <rFont val="Times New Roman"/>
        <charset val="134"/>
      </rPr>
      <t xml:space="preserve"> </t>
    </r>
    <r>
      <rPr>
        <sz val="12"/>
        <color rgb="FF000000"/>
        <rFont val="宋体"/>
        <charset val="134"/>
      </rPr>
      <t>分工，责任到人到部门；正风反腐纵深推进，聚焦</t>
    </r>
    <r>
      <rPr>
        <sz val="12"/>
        <color rgb="FF000000"/>
        <rFont val="Times New Roman"/>
        <charset val="134"/>
      </rPr>
      <t>“</t>
    </r>
    <r>
      <rPr>
        <sz val="12"/>
        <color rgb="FF000000"/>
        <rFont val="宋体"/>
        <charset val="134"/>
      </rPr>
      <t>清廉盘龙</t>
    </r>
    <r>
      <rPr>
        <sz val="12"/>
        <color rgb="FF000000"/>
        <rFont val="Times New Roman"/>
        <charset val="134"/>
      </rPr>
      <t>”</t>
    </r>
    <r>
      <rPr>
        <sz val="12"/>
        <color rgb="FF000000"/>
        <rFont val="宋体"/>
        <charset val="134"/>
      </rPr>
      <t>建设，</t>
    </r>
    <r>
      <rPr>
        <sz val="12"/>
        <color rgb="FF000000"/>
        <rFont val="Times New Roman"/>
        <charset val="134"/>
      </rPr>
      <t xml:space="preserve"> </t>
    </r>
    <r>
      <rPr>
        <sz val="12"/>
        <color rgb="FF000000"/>
        <rFont val="宋体"/>
        <charset val="134"/>
      </rPr>
      <t>靶向纠治沉疴痼疾，锲而不舍纠</t>
    </r>
    <r>
      <rPr>
        <sz val="12"/>
        <color rgb="FF000000"/>
        <rFont val="Times New Roman"/>
        <charset val="134"/>
      </rPr>
      <t>“</t>
    </r>
    <r>
      <rPr>
        <sz val="12"/>
        <color rgb="FF000000"/>
        <rFont val="宋体"/>
        <charset val="134"/>
      </rPr>
      <t>四风</t>
    </r>
    <r>
      <rPr>
        <sz val="12"/>
        <color rgb="FF000000"/>
        <rFont val="Times New Roman"/>
        <charset val="134"/>
      </rPr>
      <t>”</t>
    </r>
    <r>
      <rPr>
        <sz val="12"/>
        <color rgb="FF000000"/>
        <rFont val="宋体"/>
        <charset val="134"/>
      </rPr>
      <t>、树新风，深化形式主义、</t>
    </r>
    <r>
      <rPr>
        <sz val="12"/>
        <color rgb="FF000000"/>
        <rFont val="Times New Roman"/>
        <charset val="134"/>
      </rPr>
      <t xml:space="preserve">  </t>
    </r>
    <r>
      <rPr>
        <sz val="12"/>
        <color rgb="FF000000"/>
        <rFont val="宋体"/>
        <charset val="134"/>
      </rPr>
      <t>官僚主义和不担当、不作为问题专项整治，擦亮高质量发展清廉底色。</t>
    </r>
    <r>
      <rPr>
        <sz val="12"/>
        <color rgb="FF000000"/>
        <rFont val="Times New Roman"/>
        <charset val="134"/>
      </rPr>
      <t xml:space="preserve">
(</t>
    </r>
    <r>
      <rPr>
        <sz val="12"/>
        <color rgb="FF000000"/>
        <rFont val="宋体"/>
        <charset val="134"/>
      </rPr>
      <t>二</t>
    </r>
    <r>
      <rPr>
        <sz val="12"/>
        <color rgb="FF000000"/>
        <rFont val="Times New Roman"/>
        <charset val="134"/>
      </rPr>
      <t>)</t>
    </r>
    <r>
      <rPr>
        <sz val="12"/>
        <color rgb="FF000000"/>
        <rFont val="宋体"/>
        <charset val="134"/>
      </rPr>
      <t>资金和绩效管理方面经验</t>
    </r>
    <r>
      <rPr>
        <sz val="12"/>
        <color rgb="FF000000"/>
        <rFont val="Times New Roman"/>
        <charset val="134"/>
      </rPr>
      <t xml:space="preserve">
1.</t>
    </r>
    <r>
      <rPr>
        <sz val="12"/>
        <color rgb="FF000000"/>
        <rFont val="宋体"/>
        <charset val="134"/>
      </rPr>
      <t>立足重点发展区角色定位，审时度势，超前谋划，重点年度目</t>
    </r>
    <r>
      <rPr>
        <sz val="12"/>
        <color rgb="FF000000"/>
        <rFont val="Times New Roman"/>
        <charset val="134"/>
      </rPr>
      <t xml:space="preserve"> </t>
    </r>
    <r>
      <rPr>
        <sz val="12"/>
        <color rgb="FF000000"/>
        <rFont val="宋体"/>
        <charset val="134"/>
      </rPr>
      <t>标计划做好每项工作。</t>
    </r>
    <r>
      <rPr>
        <sz val="12"/>
        <color rgb="FF000000"/>
        <rFont val="Times New Roman"/>
        <charset val="134"/>
      </rPr>
      <t xml:space="preserve">
2.</t>
    </r>
    <r>
      <rPr>
        <sz val="12"/>
        <color rgb="FF000000"/>
        <rFont val="宋体"/>
        <charset val="134"/>
      </rPr>
      <t>合理安排和分配项目资金，细化项目预算、相关绩效指标和项</t>
    </r>
    <r>
      <rPr>
        <sz val="12"/>
        <color rgb="FF000000"/>
        <rFont val="Times New Roman"/>
        <charset val="134"/>
      </rPr>
      <t xml:space="preserve"> </t>
    </r>
    <r>
      <rPr>
        <sz val="12"/>
        <color rgb="FF000000"/>
        <rFont val="宋体"/>
        <charset val="134"/>
      </rPr>
      <t>目实施方案。</t>
    </r>
    <r>
      <rPr>
        <sz val="12"/>
        <color rgb="FF000000"/>
        <rFont val="Times New Roman"/>
        <charset val="134"/>
      </rPr>
      <t xml:space="preserve">
3.</t>
    </r>
    <r>
      <rPr>
        <sz val="12"/>
        <color rgb="FF000000"/>
        <rFont val="宋体"/>
        <charset val="134"/>
      </rPr>
      <t>加强对项目实施单位的绩效跟踪力度，每个季度对各部门项目</t>
    </r>
    <r>
      <rPr>
        <sz val="12"/>
        <color rgb="FF000000"/>
        <rFont val="Times New Roman"/>
        <charset val="134"/>
      </rPr>
      <t xml:space="preserve"> </t>
    </r>
    <r>
      <rPr>
        <sz val="12"/>
        <color rgb="FF000000"/>
        <rFont val="宋体"/>
        <charset val="134"/>
      </rPr>
      <t>进展情况进行考核，考核结果纳入年终综合目标考核，对于指标偏离</t>
    </r>
    <r>
      <rPr>
        <sz val="12"/>
        <color rgb="FF000000"/>
        <rFont val="Times New Roman"/>
        <charset val="134"/>
      </rPr>
      <t xml:space="preserve"> </t>
    </r>
    <r>
      <rPr>
        <sz val="12"/>
        <color rgb="FF000000"/>
        <rFont val="宋体"/>
        <charset val="134"/>
      </rPr>
      <t>较远的项目，及时进行调整。</t>
    </r>
  </si>
  <si>
    <t>七、其他需说明的情况</t>
  </si>
  <si>
    <t>无。</t>
  </si>
  <si>
    <t>2024年度部门整体支出绩效自评表</t>
  </si>
  <si>
    <t>基本信息</t>
  </si>
  <si>
    <t>部门</t>
  </si>
  <si>
    <t>昆明市盘龙区人民政府滇源街道办事处</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</si>
  <si>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</si>
  <si>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</si>
  <si>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</si>
  <si>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</si>
  <si>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</si>
  <si>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</si>
  <si>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</si>
  <si>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</si>
  <si>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</si>
  <si>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</si>
  <si>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</si>
  <si>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</si>
  <si>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</si>
  <si>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</si>
  <si>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</si>
  <si>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2024年度追加机构运转经费276.08万元、五级治理工作经费、零星工程项目经费、生态保护及道路交通治理经费、全区社区文化站室免费开放经费、各街道巩固创卫成果工作补助经费、一事一议财政奖补项目经费、耕地流出整改工作资金等964.79万元。</t>
  </si>
  <si>
    <t>当年财政拨款</t>
  </si>
  <si>
    <t>上年结转资金</t>
  </si>
  <si>
    <t>非财政拨款</t>
  </si>
  <si>
    <t>1、着力推进组织建设，发挥先锋模范作用：一是健全落实党建工作责任机制和工作制度。坚持把党建工作摆上重要议事日程，强化街道党工委主体责任意识，履行好“一岗双责”，二是强化基层组织建设。以冷水河、牧羊河流域为廊，建强组织、提升环境、厚植文明、做强产业，选取有一定工作基础的村委会，规范、建强基层党组织的基础上，建设“一村一品”，三是加阵地建设和党风廉政宣传工作。加大监督执纪力度，深入开展警示教育活动，引以为戒防微杜渐，进一步强化党员干部廉洁自律意识。2、着力推进乡村振兴，提升街道综合实力：一是着力推进绿色发展，促进农村产业兴旺。突出城市饮用水源保护区这一功能定位，紧盯“一乡一业、一村一品一特色”，努力探索一条差异化、精品化、品牌化的农业文化融合发展的产业发展新路子，二是加大基础设施投入，建设生态宜居乡村，三是增强改革发展活力，带动农民生活富裕，四是增强农村发展动能。高度重视边缘贫困户和脱贫群众返贫问题，坚决防止返贫和产生新的贫困。五是配合黄石岩水库做好实物指标调查及相关移民前期筹备等相关工作。六是持续推进绿美乡村创建。2024年计划完成绿美乡村创建示范村43个，完成率在80%以上。3、着力推进基层治理，突破农村管理能力：一是继续推进社区“五级治理”工作，进一步强化网格化管理，充分发挥基层在“综治维稳、城市管理、社会保障”方面的重要作用，进一步实现“网格全覆盖、资源共分享、管理无盲区、服务零距离”。二是提升为民服务水平。深入了解民情民意，确保政策落实到位，为民服务保障到位。三是切实抓好城乡清洁。建立街道、社区、小组三级清扫保洁、垃圾清运、道路清洗巡查机制，持续推进村庄绿化、美化工作。四是加大水环境治理力度。全面深化河长制，建立保护责任制。</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</si>
  <si>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</si>
  <si>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</si>
  <si>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</si>
  <si>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</si>
  <si>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</si>
  <si>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</si>
  <si>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</si>
  <si>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</si>
  <si>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</si>
  <si>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</si>
  <si>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</si>
  <si>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</si>
  <si>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</si>
  <si>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</si>
  <si>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</si>
  <si>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</si>
  <si>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</si>
  <si>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</si>
  <si>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完成村庄规划编制</t>
  </si>
  <si>
    <t>=</t>
  </si>
  <si>
    <t>人</t>
  </si>
  <si>
    <t>7人</t>
  </si>
  <si>
    <t>无</t>
  </si>
  <si>
    <t>河道、集镇污水常态化清淤</t>
  </si>
  <si>
    <t>&gt;=</t>
  </si>
  <si>
    <t>3000</t>
  </si>
  <si>
    <t>立方米</t>
  </si>
  <si>
    <t>3000立方米</t>
  </si>
  <si>
    <t>辖区村委会森林草原防灭火工作、防汛抗旱工作、供水管网改造维护</t>
  </si>
  <si>
    <t>个</t>
  </si>
  <si>
    <t>18个</t>
  </si>
  <si>
    <t>党员教育培训</t>
  </si>
  <si>
    <t>500</t>
  </si>
  <si>
    <t>500人</t>
  </si>
  <si>
    <t>在职人员控制率</t>
  </si>
  <si>
    <t xml:space="preserve"> 
&lt;=</t>
  </si>
  <si>
    <t>100</t>
  </si>
  <si>
    <t>%</t>
  </si>
  <si>
    <t>重点项目完成率</t>
  </si>
  <si>
    <t>90</t>
  </si>
  <si>
    <t>党员干部培训工作完成率</t>
  </si>
  <si>
    <t>98</t>
  </si>
  <si>
    <t>“三公经费”控制率</t>
  </si>
  <si>
    <t>质量指标</t>
  </si>
  <si>
    <t>按照区委、政府的要求确保各项工作按质按量圆满完成</t>
  </si>
  <si>
    <t>达到区委、区政府工作要求</t>
  </si>
  <si>
    <t>工作质量考核达标率</t>
  </si>
  <si>
    <t>部门履职完成率</t>
  </si>
  <si>
    <t>资金使用合规性</t>
  </si>
  <si>
    <t>项目评价达标率</t>
  </si>
  <si>
    <t>时效指标</t>
  </si>
  <si>
    <t>重点工作完成及时性</t>
  </si>
  <si>
    <t>年度内完成</t>
  </si>
  <si>
    <t>年</t>
  </si>
  <si>
    <t>已完成</t>
  </si>
  <si>
    <t>成本指标</t>
  </si>
  <si>
    <t>经济成本指标</t>
  </si>
  <si>
    <t>&lt;=</t>
  </si>
  <si>
    <t>年度预算批复数</t>
  </si>
  <si>
    <t>元</t>
  </si>
  <si>
    <t>效益</t>
  </si>
  <si>
    <t>经济效益指标</t>
  </si>
  <si>
    <t>积极引进科技项目，推广改良农业项目、实施产业结构调整，推动农户增收创收，农民人均可支配收入较上年上升</t>
  </si>
  <si>
    <t>农民人均可支配收入较上年上升</t>
  </si>
  <si>
    <t>是/否</t>
  </si>
  <si>
    <t>是</t>
  </si>
  <si>
    <t>实施招商引资、规模性固定资产落户、促进辖区经济发展，完成辖区各项经济指标</t>
  </si>
  <si>
    <t>完成辖区各项经济指标</t>
  </si>
  <si>
    <t>抓好经济支柱产业烤烟种植，实施烟水配套项目，积极协调税收入库，完成税收任务</t>
  </si>
  <si>
    <t>完成税收任务</t>
  </si>
  <si>
    <t>社会效益指标</t>
  </si>
  <si>
    <t>切实解决一批群众反映强烈的民生问题，加强村级公益事业设施建设</t>
  </si>
  <si>
    <t>提高群众意识形态</t>
  </si>
  <si>
    <t>辖区民众实现两不愁、三保障等民生保障</t>
  </si>
  <si>
    <t>效果明显</t>
  </si>
  <si>
    <t>发展体育文化设施建设，满足群众精神文化需求，人民群众安居乐业</t>
  </si>
  <si>
    <t>人民群众安居乐业</t>
  </si>
  <si>
    <t>生态效益指标</t>
  </si>
  <si>
    <t>年度内不发生大的森林火灾、环境污染事件</t>
  </si>
  <si>
    <t>达到国家相关标准要求</t>
  </si>
  <si>
    <t>有效保护水源区环境，冷水河、牧羊河水质达标</t>
  </si>
  <si>
    <t>生活、生产垃圾及时清运，辖区环境卫生干净、生活环境优美</t>
  </si>
  <si>
    <t>可持续影响指标</t>
  </si>
  <si>
    <t>提升基层党组织为民服务水平，实现社会长治久安</t>
  </si>
  <si>
    <t>明显提升</t>
  </si>
  <si>
    <t>为保护水源建立长效机制，为市民提供良好的水源质量，促进社会可持续健康发展</t>
  </si>
  <si>
    <t>建立长效机制</t>
  </si>
  <si>
    <t>业务技能和政策培训</t>
  </si>
  <si>
    <t>2项</t>
  </si>
  <si>
    <t>日常履职过程中采取的新方法、新措施</t>
  </si>
  <si>
    <t>满意度</t>
  </si>
  <si>
    <t>服务对象</t>
  </si>
  <si>
    <t>在职人员满意度</t>
  </si>
  <si>
    <t>满意度指标等</t>
  </si>
  <si>
    <t>社会群众满意度</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</si>
  <si>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</si>
  <si>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</si>
  <si>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</si>
  <si>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</si>
  <si>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</si>
  <si>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</si>
  <si>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</si>
  <si>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林长制专项经费</t>
  </si>
  <si>
    <t>主管部门</t>
  </si>
  <si>
    <t>实施</t>
  </si>
  <si>
    <t>项目资金</t>
  </si>
  <si>
    <t>全年</t>
  </si>
  <si>
    <t>分值</t>
  </si>
  <si>
    <t>执行率</t>
  </si>
  <si>
    <t>得分</t>
  </si>
  <si>
    <t>执行数</t>
  </si>
  <si>
    <t xml:space="preserve"> 非财政拨款</t>
  </si>
  <si>
    <t>预期目标</t>
  </si>
  <si>
    <t>实际完成情况</t>
  </si>
  <si>
    <t>年度总体目标</t>
  </si>
  <si>
    <t>林长制度进一步完善，权责明确、保障有力、监管严格、运行高效的森林草原资源保护发展机制全面建立,森林质量和生态功能得到明显提升，优质生态产品供给能力和碳汇能力显著增强，生态安全屏障更加牢固。</t>
  </si>
  <si>
    <t>年度指标值</t>
  </si>
  <si>
    <t>指标完成情况</t>
  </si>
  <si>
    <t>一级指标</t>
  </si>
  <si>
    <t>三级</t>
  </si>
  <si>
    <t>偏差原因分析及改进措施</t>
  </si>
  <si>
    <t>产出指标</t>
  </si>
  <si>
    <t>半年期护林员</t>
  </si>
  <si>
    <t>429人</t>
  </si>
  <si>
    <t>高火险期护林员</t>
  </si>
  <si>
    <t>654人</t>
  </si>
  <si>
    <t>瞭望台观测员</t>
  </si>
  <si>
    <t>36人</t>
  </si>
  <si>
    <t>天保、水保护林员</t>
  </si>
  <si>
    <t>489人</t>
  </si>
  <si>
    <t>生态管护员</t>
  </si>
  <si>
    <t>75人</t>
  </si>
  <si>
    <t>人员适岗率</t>
  </si>
  <si>
    <t>&gt;=90%</t>
  </si>
  <si>
    <t>项目完成时限</t>
  </si>
  <si>
    <t>年度内</t>
  </si>
  <si>
    <t>效益指标</t>
  </si>
  <si>
    <t>控制火灾发生，减少经济损失</t>
  </si>
  <si>
    <t>森林防火火灾发生率</t>
  </si>
  <si>
    <t>改善生态环境，保护森林植被</t>
  </si>
  <si>
    <t>效果良好</t>
  </si>
  <si>
    <t>满意度指标</t>
  </si>
  <si>
    <t>服务对象满意度指标等</t>
  </si>
  <si>
    <t>护林人员满意度</t>
  </si>
  <si>
    <t>其他需要说明的事项</t>
  </si>
  <si>
    <t>总分</t>
  </si>
  <si>
    <t>优</t>
  </si>
  <si>
    <t>拨付购买新膜资金</t>
  </si>
  <si>
    <t>地膜科学使用试点</t>
  </si>
  <si>
    <t>建设秸秆综合利用重点县</t>
  </si>
  <si>
    <t>项目区地膜使用率</t>
  </si>
  <si>
    <t>以县为单元建设秸秆资源利用台账</t>
  </si>
  <si>
    <t>五级治理工作经费</t>
  </si>
  <si>
    <t>计划完成健康教育宣传海报280个，公共卫生整治60个，社区基础设施建设18个，爱国卫生宣传、教育、培训5次以上，春、冬季灭鼠，除四害工作2次以上。</t>
  </si>
  <si>
    <t>健康教育宣传海报</t>
  </si>
  <si>
    <t>平方米</t>
  </si>
  <si>
    <t>&gt;=280平方米</t>
  </si>
  <si>
    <t>公共卫生整治</t>
  </si>
  <si>
    <t>&gt;=60个</t>
  </si>
  <si>
    <t>社区基础设施建设</t>
  </si>
  <si>
    <t>=18个</t>
  </si>
  <si>
    <t>爱国卫生宣传、教育、培训</t>
  </si>
  <si>
    <t>次</t>
  </si>
  <si>
    <t>&gt;=5次</t>
  </si>
  <si>
    <t>春、冬季灭鼠，除四害工作</t>
  </si>
  <si>
    <t>&gt;=2次</t>
  </si>
  <si>
    <t>达到《盘龙区在“村改居”社区、村开展“五级治理”试点工作的实施意见》的要求</t>
  </si>
  <si>
    <t>达标</t>
  </si>
  <si>
    <t>各项工作按年初计划和安排有序推进，做到有要求、有举措、有落实</t>
  </si>
  <si>
    <t>2022年1月至12月</t>
  </si>
  <si>
    <t>一季度、四季度</t>
  </si>
  <si>
    <t>月</t>
  </si>
  <si>
    <t>充分发挥区委在社区治理和民主自治中总揽全局、协调各方的领导核心作用</t>
  </si>
  <si>
    <t>充分发挥领导核心作用</t>
  </si>
  <si>
    <t>落实居、村民的知情权、参与权、表达权、监督权</t>
  </si>
  <si>
    <t>落实到位</t>
  </si>
  <si>
    <t>使“村改居”社区、村矛盾化解能力明显提高，管理服务能力明显增强</t>
  </si>
  <si>
    <t>“村改居”社区、村矛盾化解能力明显提高</t>
  </si>
  <si>
    <t>居、村民自治水平明显提升，“村改居”社区、村党建引领作用明显发挥</t>
  </si>
  <si>
    <t>居、村民自治水平明显提升</t>
  </si>
  <si>
    <t>群众满意度测评</t>
  </si>
  <si>
    <t>基层公共文化服务经费</t>
  </si>
  <si>
    <t>为了逐年推进全区基层综合性文化服务中心建设，在全区建成集宣传文化、党员教育、科学普及、普法教育、体育健身等功能于一体。认真贯彻落实区委区政府关于文化工作要求，立足“资金项目化 项目目标化”、“保障基本 突出特色”，抓好学习培训，壮大志愿者队伍，实行年度考核与扶持资金挂钩，切实开展盘龙江文化艺术节，形成影响大、品牌好的公共文化服务特色项目。</t>
  </si>
  <si>
    <t>乡村文化振兴项目数</t>
  </si>
  <si>
    <t>&gt;=5个</t>
  </si>
  <si>
    <t>打造公共文化共享空间数</t>
  </si>
  <si>
    <t>&gt;=1个</t>
  </si>
  <si>
    <t>开展基层公共文化特色活动数</t>
  </si>
  <si>
    <t>&gt;=20个</t>
  </si>
  <si>
    <t>庭院剧惠民演出数</t>
  </si>
  <si>
    <t>场</t>
  </si>
  <si>
    <t>&gt;=120场</t>
  </si>
  <si>
    <t>文物修缮与保护数</t>
  </si>
  <si>
    <t>&gt;=136项</t>
  </si>
  <si>
    <t>各项工作任务完成率</t>
  </si>
  <si>
    <t>2024年12月中旬以前</t>
  </si>
  <si>
    <t>开展基层文化建设，丰富群众文化生活</t>
  </si>
  <si>
    <t>提高群众文化生活质量</t>
  </si>
  <si>
    <t>加强基层文化建设、服务，推动当地文化创新发展，形成长效机制</t>
  </si>
  <si>
    <t>形成长效机制</t>
  </si>
  <si>
    <t>辖区群众满意度</t>
  </si>
  <si>
    <t>盘龙区菜子地村等7个蔬菜种植项目经费</t>
  </si>
  <si>
    <t>通过村集体+区农投+专业化合作实施，建立环水有机大棚生产设施，开展专业化有机种植，带动产业发展，实现社区就业，开展集体资产经营，实现种业带动村集体经济发展，助力乡村振兴事业。</t>
  </si>
  <si>
    <t>蔬菜种植村委会数</t>
  </si>
  <si>
    <t>＝</t>
  </si>
  <si>
    <t>3个</t>
  </si>
  <si>
    <t>带动村集体经济发展</t>
  </si>
  <si>
    <t>&gt;=95%</t>
  </si>
  <si>
    <t>实现社区就业率</t>
  </si>
  <si>
    <t>受益村委会、群众满意度</t>
  </si>
  <si>
    <t>2024年省级财政衔接推进乡村振兴补助（少数民族发展任务）项目资金</t>
  </si>
  <si>
    <t>≤</t>
  </si>
  <si>
    <t>年初预算数</t>
  </si>
  <si>
    <t>加强队伍建设，提升队伍履职能力</t>
  </si>
  <si>
    <t>有效加强</t>
  </si>
  <si>
    <t>受益人员满意度</t>
  </si>
  <si>
    <t>机构运转经费</t>
  </si>
  <si>
    <t>保障街道机构正常运转。</t>
  </si>
  <si>
    <t>编外人员工资、服务费及保险费</t>
  </si>
  <si>
    <t>&gt;=30人</t>
  </si>
  <si>
    <t>职工体检</t>
  </si>
  <si>
    <t>&gt;=90人</t>
  </si>
  <si>
    <t>食堂采购</t>
  </si>
  <si>
    <t>&gt;=12次</t>
  </si>
  <si>
    <t>公益性岗位人员</t>
  </si>
  <si>
    <t>&gt;=2人</t>
  </si>
  <si>
    <t>交警集镇协管、执法人员</t>
  </si>
  <si>
    <t>&gt;=50人</t>
  </si>
  <si>
    <t>文明单位考核奖金</t>
  </si>
  <si>
    <t>83人</t>
  </si>
  <si>
    <t>专职消防人员补贴</t>
  </si>
  <si>
    <t>8人</t>
  </si>
  <si>
    <t>为保障街道办事处及村委会正常运行的各项资金</t>
  </si>
  <si>
    <t>达到区委、区政府的工作目标要求</t>
  </si>
  <si>
    <t>达到上级要求</t>
  </si>
  <si>
    <t>18个村委会的考核达标率</t>
  </si>
  <si>
    <t>&gt;=85%</t>
  </si>
  <si>
    <t>项目完成时效</t>
  </si>
  <si>
    <t>打造诚信政府、亲民政府和服务政府，促进政府职能转变</t>
  </si>
  <si>
    <t>提升政府执行力</t>
  </si>
  <si>
    <t>营造和谐便民的办公环境</t>
  </si>
  <si>
    <t>持续有效</t>
  </si>
  <si>
    <t>在职人员满意度测评</t>
  </si>
  <si>
    <t>&gt;</t>
  </si>
  <si>
    <t>&gt;95%</t>
  </si>
  <si>
    <t>&gt;90%</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</si>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</sst>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45">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font>
    <font>
      <sz val="9"/>
      <color rgb="FF000000"/>
      <name val="仿宋"/>
      <charset val="134"/>
    </font>
    <font>
      <b/>
      <sz val="10.5"/>
      <color rgb="FF000000"/>
      <name val="仿宋"/>
      <charset val="134"/>
    </font>
    <font>
      <sz val="12"/>
      <color rgb="FFFF0000"/>
      <name val="仿宋"/>
      <charset val="134"/>
    </font>
    <font>
      <sz val="12"/>
      <color rgb="FF000000"/>
      <name val="Times New Roman"/>
      <charset val="134"/>
    </font>
    <font>
      <sz val="12"/>
      <color rgb="FF000000"/>
      <name val="宋体"/>
      <charset val="134"/>
    </font>
    <font>
      <sz val="12"/>
      <name val="仿宋"/>
      <charset val="134"/>
    </font>
    <font>
      <sz val="12"/>
      <name val="Times New Roman"/>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sz val="20"/>
      <name val="宋体"/>
      <charset val="134"/>
    </font>
    <font>
      <sz val="11"/>
      <color rgb="FF000000"/>
      <name val="宋体"/>
      <charset val="134"/>
    </font>
    <font>
      <sz val="9"/>
      <name val="宋体"/>
      <charset val="134"/>
    </font>
    <font>
      <sz val="22"/>
      <name val="宋体"/>
      <charset val="134"/>
    </font>
    <font>
      <sz val="11"/>
      <color theme="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sz val="11"/>
      <name val="宋体"/>
      <charset val="134"/>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sz val="11"/>
      <color theme="1"/>
      <name val="宋体"/>
      <charset val="0"/>
      <scheme val="minor"/>
    </font>
    <font>
      <i/>
      <sz val="11"/>
      <color rgb="FF7F7F7F"/>
      <name val="宋体"/>
      <charset val="0"/>
      <scheme val="minor"/>
    </font>
    <font>
      <u/>
      <sz val="11"/>
      <color rgb="FF800080"/>
      <name val="宋体"/>
      <charset val="0"/>
      <scheme val="minor"/>
    </font>
    <font>
      <b/>
      <sz val="15"/>
      <color theme="3"/>
      <name val="宋体"/>
      <charset val="134"/>
      <scheme val="minor"/>
    </font>
    <font>
      <sz val="11"/>
      <color rgb="FF9C6500"/>
      <name val="宋体"/>
      <charset val="0"/>
      <scheme val="minor"/>
    </font>
    <font>
      <b/>
      <sz val="11"/>
      <color theme="1"/>
      <name val="宋体"/>
      <charset val="0"/>
      <scheme val="minor"/>
    </font>
    <font>
      <b/>
      <sz val="11"/>
      <color rgb="FFFFFFFF"/>
      <name val="宋体"/>
      <charset val="0"/>
      <scheme val="minor"/>
    </font>
    <font>
      <b/>
      <sz val="11"/>
      <color rgb="FFFA7D00"/>
      <name val="宋体"/>
      <charset val="0"/>
      <scheme val="minor"/>
    </font>
    <font>
      <sz val="11"/>
      <color rgb="FF006100"/>
      <name val="宋体"/>
      <charset val="0"/>
      <scheme val="minor"/>
    </font>
    <font>
      <sz val="10"/>
      <color indexed="8"/>
      <name val="Times New Roman"/>
      <charset val="0"/>
    </font>
    <font>
      <sz val="5.5"/>
      <color rgb="FF000000"/>
      <name val="仿宋"/>
      <charset val="134"/>
    </font>
    <font>
      <sz val="12"/>
      <color rgb="FF000000"/>
      <name val="仿宋"/>
      <charset val="134"/>
    </font>
  </fonts>
  <fills count="34">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5"/>
        <bgColor indexed="64"/>
      </patternFill>
    </fill>
    <fill>
      <patternFill patternType="solid">
        <fgColor rgb="FFF2F2F2"/>
        <bgColor indexed="64"/>
      </patternFill>
    </fill>
    <fill>
      <patternFill patternType="solid">
        <fgColor theme="7" tint="0.399975585192419"/>
        <bgColor indexed="64"/>
      </patternFill>
    </fill>
    <fill>
      <patternFill patternType="solid">
        <fgColor rgb="FFFFCC99"/>
        <bgColor indexed="64"/>
      </patternFill>
    </fill>
    <fill>
      <patternFill patternType="solid">
        <fgColor theme="8"/>
        <bgColor indexed="64"/>
      </patternFill>
    </fill>
    <fill>
      <patternFill patternType="solid">
        <fgColor theme="5" tint="0.399975585192419"/>
        <bgColor indexed="64"/>
      </patternFill>
    </fill>
    <fill>
      <patternFill patternType="solid">
        <fgColor rgb="FFFFC7CE"/>
        <bgColor indexed="64"/>
      </patternFill>
    </fill>
    <fill>
      <patternFill patternType="solid">
        <fgColor theme="9"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bgColor indexed="64"/>
      </patternFill>
    </fill>
    <fill>
      <patternFill patternType="solid">
        <fgColor theme="6"/>
        <bgColor indexed="64"/>
      </patternFill>
    </fill>
    <fill>
      <patternFill patternType="solid">
        <fgColor theme="4" tint="0.599993896298105"/>
        <bgColor indexed="64"/>
      </patternFill>
    </fill>
    <fill>
      <patternFill patternType="solid">
        <fgColor rgb="FFFFFFCC"/>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A5A5A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s>
  <borders count="64">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right style="medium">
        <color auto="1"/>
      </right>
      <top style="medium">
        <color auto="1"/>
      </top>
      <bottom style="medium">
        <color auto="1"/>
      </bottom>
      <diagonal/>
    </border>
    <border>
      <left style="medium">
        <color rgb="FF000000"/>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medium">
        <color rgb="FF000000"/>
      </top>
      <bottom style="medium">
        <color auto="1"/>
      </bottom>
      <diagonal/>
    </border>
    <border>
      <left/>
      <right style="medium">
        <color auto="1"/>
      </right>
      <top style="medium">
        <color rgb="FF000000"/>
      </top>
      <bottom style="medium">
        <color auto="1"/>
      </bottom>
      <diagonal/>
    </border>
    <border>
      <left/>
      <right style="medium">
        <color auto="1"/>
      </right>
      <top/>
      <bottom style="medium">
        <color auto="1"/>
      </bottom>
      <diagonal/>
    </border>
    <border>
      <left style="medium">
        <color auto="1"/>
      </left>
      <right style="medium">
        <color auto="1"/>
      </right>
      <top style="medium">
        <color rgb="FF000000"/>
      </top>
      <bottom/>
      <diagonal/>
    </border>
    <border>
      <left style="medium">
        <color auto="1"/>
      </left>
      <right style="medium">
        <color auto="1"/>
      </right>
      <top/>
      <bottom/>
      <diagonal/>
    </border>
    <border>
      <left style="medium">
        <color auto="1"/>
      </left>
      <right style="medium">
        <color auto="1"/>
      </right>
      <top style="medium">
        <color auto="1"/>
      </top>
      <bottom style="medium">
        <color auto="1"/>
      </bottom>
      <diagonal/>
    </border>
    <border>
      <left/>
      <right style="medium">
        <color auto="1"/>
      </right>
      <top/>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style="medium">
        <color rgb="FF000000"/>
      </left>
      <right style="medium">
        <color rgb="FF000000"/>
      </right>
      <top style="medium">
        <color rgb="FF000000"/>
      </top>
      <bottom/>
      <diagonal/>
    </border>
    <border>
      <left style="medium">
        <color auto="1"/>
      </left>
      <right style="medium">
        <color auto="1"/>
      </right>
      <top style="medium">
        <color auto="1"/>
      </top>
      <bottom/>
      <diagonal/>
    </border>
    <border>
      <left/>
      <right/>
      <top style="medium">
        <color rgb="FF000000"/>
      </top>
      <bottom style="medium">
        <color rgb="FF000000"/>
      </bottom>
      <diagonal/>
    </border>
    <border>
      <left style="medium">
        <color auto="1"/>
      </left>
      <right/>
      <top style="medium">
        <color rgb="FF000000"/>
      </top>
      <bottom style="medium">
        <color rgb="FF000000"/>
      </bottom>
      <diagonal/>
    </border>
    <border>
      <left/>
      <right style="medium">
        <color auto="1"/>
      </right>
      <top style="medium">
        <color auto="1"/>
      </top>
      <bottom style="medium">
        <color rgb="FF000000"/>
      </bottom>
      <diagonal/>
    </border>
    <border>
      <left style="medium">
        <color auto="1"/>
      </left>
      <right/>
      <top/>
      <bottom style="medium">
        <color rgb="FF000000"/>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rgb="FF000000"/>
      </bottom>
      <diagonal/>
    </border>
    <border>
      <left style="medium">
        <color rgb="FF000000"/>
      </left>
      <right/>
      <top style="medium">
        <color auto="1"/>
      </top>
      <bottom/>
      <diagonal/>
    </border>
    <border>
      <left style="medium">
        <color rgb="FF000000"/>
      </left>
      <right/>
      <top/>
      <bottom style="medium">
        <color auto="1"/>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3">
    <xf numFmtId="0" fontId="0" fillId="0" borderId="0">
      <alignment vertical="center"/>
    </xf>
    <xf numFmtId="42" fontId="1" fillId="0" borderId="0" applyFont="0" applyFill="0" applyBorder="0" applyAlignment="0" applyProtection="0">
      <alignment vertical="center"/>
    </xf>
    <xf numFmtId="0" fontId="33" fillId="23" borderId="0" applyNumberFormat="0" applyBorder="0" applyAlignment="0" applyProtection="0">
      <alignment vertical="center"/>
    </xf>
    <xf numFmtId="0" fontId="26" fillId="7" borderId="58"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33" fillId="14" borderId="0" applyNumberFormat="0" applyBorder="0" applyAlignment="0" applyProtection="0">
      <alignment vertical="center"/>
    </xf>
    <xf numFmtId="0" fontId="32" fillId="10" borderId="0" applyNumberFormat="0" applyBorder="0" applyAlignment="0" applyProtection="0">
      <alignment vertical="center"/>
    </xf>
    <xf numFmtId="43" fontId="1" fillId="0" borderId="0" applyFont="0" applyFill="0" applyBorder="0" applyAlignment="0" applyProtection="0">
      <alignment vertical="center"/>
    </xf>
    <xf numFmtId="0" fontId="22" fillId="26" borderId="0" applyNumberFormat="0" applyBorder="0" applyAlignment="0" applyProtection="0">
      <alignment vertical="center"/>
    </xf>
    <xf numFmtId="0" fontId="31" fillId="0" borderId="0" applyNumberFormat="0" applyFill="0" applyBorder="0" applyAlignment="0" applyProtection="0">
      <alignment vertical="center"/>
    </xf>
    <xf numFmtId="9" fontId="1" fillId="0" borderId="0" applyFont="0" applyFill="0" applyBorder="0" applyAlignment="0" applyProtection="0">
      <alignment vertical="center"/>
    </xf>
    <xf numFmtId="0" fontId="35" fillId="0" borderId="0" applyNumberFormat="0" applyFill="0" applyBorder="0" applyAlignment="0" applyProtection="0">
      <alignment vertical="center"/>
    </xf>
    <xf numFmtId="0" fontId="1" fillId="19" borderId="61" applyNumberFormat="0" applyFont="0" applyAlignment="0" applyProtection="0">
      <alignment vertical="center"/>
    </xf>
    <xf numFmtId="0" fontId="22" fillId="9" borderId="0" applyNumberFormat="0" applyBorder="0" applyAlignment="0" applyProtection="0">
      <alignment vertical="center"/>
    </xf>
    <xf numFmtId="0" fontId="2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6" fillId="0" borderId="57" applyNumberFormat="0" applyFill="0" applyAlignment="0" applyProtection="0">
      <alignment vertical="center"/>
    </xf>
    <xf numFmtId="0" fontId="24" fillId="0" borderId="57" applyNumberFormat="0" applyFill="0" applyAlignment="0" applyProtection="0">
      <alignment vertical="center"/>
    </xf>
    <xf numFmtId="0" fontId="22" fillId="25" borderId="0" applyNumberFormat="0" applyBorder="0" applyAlignment="0" applyProtection="0">
      <alignment vertical="center"/>
    </xf>
    <xf numFmtId="0" fontId="29" fillId="0" borderId="60" applyNumberFormat="0" applyFill="0" applyAlignment="0" applyProtection="0">
      <alignment vertical="center"/>
    </xf>
    <xf numFmtId="0" fontId="22" fillId="6" borderId="0" applyNumberFormat="0" applyBorder="0" applyAlignment="0" applyProtection="0">
      <alignment vertical="center"/>
    </xf>
    <xf numFmtId="0" fontId="23" fillId="5" borderId="56" applyNumberFormat="0" applyAlignment="0" applyProtection="0">
      <alignment vertical="center"/>
    </xf>
    <xf numFmtId="0" fontId="40" fillId="5" borderId="58" applyNumberFormat="0" applyAlignment="0" applyProtection="0">
      <alignment vertical="center"/>
    </xf>
    <xf numFmtId="0" fontId="39" fillId="29" borderId="63" applyNumberFormat="0" applyAlignment="0" applyProtection="0">
      <alignment vertical="center"/>
    </xf>
    <xf numFmtId="0" fontId="33" fillId="13" borderId="0" applyNumberFormat="0" applyBorder="0" applyAlignment="0" applyProtection="0">
      <alignment vertical="center"/>
    </xf>
    <xf numFmtId="0" fontId="22" fillId="4" borderId="0" applyNumberFormat="0" applyBorder="0" applyAlignment="0" applyProtection="0">
      <alignment vertical="center"/>
    </xf>
    <xf numFmtId="0" fontId="28" fillId="0" borderId="59" applyNumberFormat="0" applyFill="0" applyAlignment="0" applyProtection="0">
      <alignment vertical="center"/>
    </xf>
    <xf numFmtId="0" fontId="38" fillId="0" borderId="62" applyNumberFormat="0" applyFill="0" applyAlignment="0" applyProtection="0">
      <alignment vertical="center"/>
    </xf>
    <xf numFmtId="0" fontId="41" fillId="33" borderId="0" applyNumberFormat="0" applyBorder="0" applyAlignment="0" applyProtection="0">
      <alignment vertical="center"/>
    </xf>
    <xf numFmtId="0" fontId="37" fillId="22" borderId="0" applyNumberFormat="0" applyBorder="0" applyAlignment="0" applyProtection="0">
      <alignment vertical="center"/>
    </xf>
    <xf numFmtId="0" fontId="33" fillId="28" borderId="0" applyNumberFormat="0" applyBorder="0" applyAlignment="0" applyProtection="0">
      <alignment vertical="center"/>
    </xf>
    <xf numFmtId="0" fontId="22" fillId="12" borderId="0" applyNumberFormat="0" applyBorder="0" applyAlignment="0" applyProtection="0">
      <alignment vertical="center"/>
    </xf>
    <xf numFmtId="0" fontId="33" fillId="32" borderId="0" applyNumberFormat="0" applyBorder="0" applyAlignment="0" applyProtection="0">
      <alignment vertical="center"/>
    </xf>
    <xf numFmtId="0" fontId="33" fillId="18" borderId="0" applyNumberFormat="0" applyBorder="0" applyAlignment="0" applyProtection="0">
      <alignment vertical="center"/>
    </xf>
    <xf numFmtId="0" fontId="33" fillId="21" borderId="0" applyNumberFormat="0" applyBorder="0" applyAlignment="0" applyProtection="0">
      <alignment vertical="center"/>
    </xf>
    <xf numFmtId="0" fontId="33" fillId="27" borderId="0" applyNumberFormat="0" applyBorder="0" applyAlignment="0" applyProtection="0">
      <alignment vertical="center"/>
    </xf>
    <xf numFmtId="0" fontId="22" fillId="17" borderId="0" applyNumberFormat="0" applyBorder="0" applyAlignment="0" applyProtection="0">
      <alignment vertical="center"/>
    </xf>
    <xf numFmtId="0" fontId="27" fillId="0" borderId="0">
      <alignment vertical="center"/>
    </xf>
    <xf numFmtId="0" fontId="22" fillId="16" borderId="0" applyNumberFormat="0" applyBorder="0" applyAlignment="0" applyProtection="0">
      <alignment vertical="center"/>
    </xf>
    <xf numFmtId="0" fontId="33" fillId="31" borderId="0" applyNumberFormat="0" applyBorder="0" applyAlignment="0" applyProtection="0">
      <alignment vertical="center"/>
    </xf>
    <xf numFmtId="0" fontId="33" fillId="30" borderId="0" applyNumberFormat="0" applyBorder="0" applyAlignment="0" applyProtection="0">
      <alignment vertical="center"/>
    </xf>
    <xf numFmtId="0" fontId="22" fillId="8" borderId="0" applyNumberFormat="0" applyBorder="0" applyAlignment="0" applyProtection="0">
      <alignment vertical="center"/>
    </xf>
    <xf numFmtId="0" fontId="33" fillId="20" borderId="0" applyNumberFormat="0" applyBorder="0" applyAlignment="0" applyProtection="0">
      <alignment vertical="center"/>
    </xf>
    <xf numFmtId="0" fontId="22" fillId="15" borderId="0" applyNumberFormat="0" applyBorder="0" applyAlignment="0" applyProtection="0">
      <alignment vertical="center"/>
    </xf>
    <xf numFmtId="0" fontId="22" fillId="3" borderId="0" applyNumberFormat="0" applyBorder="0" applyAlignment="0" applyProtection="0">
      <alignment vertical="center"/>
    </xf>
    <xf numFmtId="0" fontId="33" fillId="24" borderId="0" applyNumberFormat="0" applyBorder="0" applyAlignment="0" applyProtection="0">
      <alignment vertical="center"/>
    </xf>
    <xf numFmtId="0" fontId="22" fillId="11" borderId="0" applyNumberFormat="0" applyBorder="0" applyAlignment="0" applyProtection="0">
      <alignment vertical="center"/>
    </xf>
    <xf numFmtId="0" fontId="12" fillId="0" borderId="0"/>
    <xf numFmtId="0" fontId="27" fillId="0" borderId="0">
      <alignment vertical="center"/>
    </xf>
    <xf numFmtId="0" fontId="16" fillId="0" borderId="0"/>
  </cellStyleXfs>
  <cellXfs count="185">
    <xf numFmtId="0" fontId="0" fillId="0" borderId="0" xfId="0" applyFont="1">
      <alignment vertical="center"/>
    </xf>
    <xf numFmtId="0" fontId="1" fillId="0" borderId="0" xfId="0" applyFont="1" applyFill="1" applyAlignment="1">
      <alignment vertical="center"/>
    </xf>
    <xf numFmtId="0" fontId="1" fillId="0" borderId="0" xfId="0" applyFont="1" applyFill="1" applyBorder="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right"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15" xfId="0" applyFont="1" applyFill="1" applyBorder="1" applyAlignment="1">
      <alignment horizontal="center" vertical="center" wrapText="1"/>
    </xf>
    <xf numFmtId="10" fontId="3" fillId="0" borderId="4" xfId="0" applyNumberFormat="1" applyFont="1" applyFill="1" applyBorder="1" applyAlignment="1">
      <alignment horizontal="center" vertical="center" wrapText="1"/>
    </xf>
    <xf numFmtId="0" fontId="1" fillId="0" borderId="14" xfId="0" applyFont="1" applyFill="1" applyBorder="1" applyAlignment="1">
      <alignment horizontal="center" vertical="center"/>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NumberFormat="1"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4" xfId="0" applyFont="1" applyFill="1" applyBorder="1" applyAlignment="1">
      <alignment horizontal="justify" wrapText="1"/>
    </xf>
    <xf numFmtId="0" fontId="4" fillId="0" borderId="0" xfId="0" applyFont="1" applyFill="1" applyAlignment="1">
      <alignment horizontal="left" vertical="center"/>
    </xf>
    <xf numFmtId="0" fontId="3" fillId="0" borderId="19" xfId="0" applyFont="1" applyFill="1" applyBorder="1" applyAlignment="1">
      <alignment horizontal="left" vertical="center" wrapText="1"/>
    </xf>
    <xf numFmtId="0" fontId="3" fillId="0" borderId="19" xfId="0" applyNumberFormat="1" applyFont="1" applyFill="1" applyBorder="1" applyAlignment="1">
      <alignment horizontal="center" vertical="center" wrapText="1"/>
    </xf>
    <xf numFmtId="0" fontId="3" fillId="0" borderId="19" xfId="0" applyFont="1" applyFill="1" applyBorder="1" applyAlignment="1">
      <alignment horizontal="center" vertical="center" wrapText="1"/>
    </xf>
    <xf numFmtId="43" fontId="3" fillId="0" borderId="4" xfId="0" applyNumberFormat="1" applyFont="1" applyFill="1" applyBorder="1" applyAlignment="1">
      <alignment horizontal="right" vertical="center" wrapText="1"/>
    </xf>
    <xf numFmtId="0" fontId="5" fillId="0" borderId="2" xfId="0" applyFont="1" applyFill="1" applyBorder="1" applyAlignment="1">
      <alignment horizontal="justify"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3" fillId="0" borderId="22" xfId="0" applyFont="1" applyFill="1" applyBorder="1" applyAlignment="1">
      <alignment horizontal="center" vertical="center" wrapText="1"/>
    </xf>
    <xf numFmtId="43" fontId="3" fillId="0" borderId="4" xfId="0" applyNumberFormat="1" applyFont="1" applyFill="1" applyBorder="1" applyAlignment="1">
      <alignment horizontal="center" vertical="center" wrapText="1"/>
    </xf>
    <xf numFmtId="0" fontId="3" fillId="0" borderId="13" xfId="0" applyNumberFormat="1" applyFont="1" applyFill="1" applyBorder="1" applyAlignment="1">
      <alignment horizontal="center" vertical="center" wrapText="1"/>
    </xf>
    <xf numFmtId="0" fontId="3" fillId="0" borderId="4" xfId="11" applyNumberFormat="1" applyFont="1" applyFill="1" applyBorder="1" applyAlignment="1" applyProtection="1">
      <alignment horizontal="center" vertical="center" wrapText="1"/>
    </xf>
    <xf numFmtId="9" fontId="3" fillId="0" borderId="4" xfId="0" applyNumberFormat="1" applyFont="1" applyFill="1" applyBorder="1" applyAlignment="1">
      <alignment horizontal="center" vertical="center" wrapText="1"/>
    </xf>
    <xf numFmtId="31" fontId="3" fillId="0" borderId="4" xfId="0" applyNumberFormat="1" applyFont="1" applyFill="1" applyBorder="1" applyAlignment="1">
      <alignment horizontal="center" vertical="center" wrapText="1"/>
    </xf>
    <xf numFmtId="0" fontId="3" fillId="0" borderId="23" xfId="0" applyFont="1" applyFill="1" applyBorder="1" applyAlignment="1">
      <alignment horizontal="center" vertical="center" wrapText="1"/>
    </xf>
    <xf numFmtId="0" fontId="4" fillId="0" borderId="0" xfId="0" applyFont="1" applyFill="1" applyBorder="1" applyAlignment="1">
      <alignment horizontal="left" vertical="center"/>
    </xf>
    <xf numFmtId="0" fontId="1" fillId="0" borderId="0" xfId="0" applyFont="1" applyFill="1" applyAlignment="1">
      <alignment vertical="center" wrapText="1"/>
    </xf>
    <xf numFmtId="0" fontId="1" fillId="0" borderId="0" xfId="0" applyFont="1" applyFill="1" applyAlignment="1">
      <alignment horizontal="left" vertical="center"/>
    </xf>
    <xf numFmtId="0" fontId="6" fillId="0" borderId="1"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4" xfId="0" applyFont="1" applyFill="1" applyBorder="1" applyAlignment="1">
      <alignment horizontal="center" vertical="center" wrapText="1"/>
    </xf>
    <xf numFmtId="0" fontId="3" fillId="0" borderId="4" xfId="0" applyFont="1" applyFill="1" applyBorder="1" applyAlignment="1">
      <alignment horizontal="center" vertical="center"/>
    </xf>
    <xf numFmtId="4" fontId="3" fillId="0" borderId="4" xfId="0" applyNumberFormat="1" applyFont="1" applyFill="1" applyBorder="1" applyAlignment="1">
      <alignment horizontal="center" vertical="center"/>
    </xf>
    <xf numFmtId="10" fontId="3" fillId="0" borderId="4" xfId="11" applyNumberFormat="1" applyFont="1" applyFill="1" applyBorder="1" applyAlignment="1">
      <alignment horizontal="center" vertical="center"/>
    </xf>
    <xf numFmtId="0" fontId="5" fillId="0" borderId="24" xfId="0" applyFont="1" applyFill="1" applyBorder="1" applyAlignment="1">
      <alignment horizontal="center" vertical="center" wrapText="1"/>
    </xf>
    <xf numFmtId="0" fontId="1" fillId="0" borderId="24" xfId="0" applyFont="1" applyFill="1" applyBorder="1" applyAlignment="1">
      <alignment vertical="center"/>
    </xf>
    <xf numFmtId="0" fontId="3" fillId="0" borderId="6" xfId="0" applyFont="1" applyFill="1" applyBorder="1" applyAlignment="1">
      <alignment horizontal="justify" vertical="center"/>
    </xf>
    <xf numFmtId="0" fontId="3" fillId="0" borderId="4" xfId="0" applyFont="1" applyFill="1" applyBorder="1" applyAlignment="1">
      <alignment horizontal="right" vertical="center"/>
    </xf>
    <xf numFmtId="0" fontId="3" fillId="0" borderId="6" xfId="0" applyFont="1" applyFill="1" applyBorder="1" applyAlignment="1">
      <alignment horizontal="right" vertical="center"/>
    </xf>
    <xf numFmtId="0" fontId="3" fillId="0" borderId="0" xfId="0" applyFont="1" applyFill="1" applyAlignment="1">
      <alignment horizontal="right" vertical="center"/>
    </xf>
    <xf numFmtId="0" fontId="1" fillId="0" borderId="3" xfId="0" applyFont="1" applyFill="1" applyBorder="1" applyAlignment="1">
      <alignment vertical="center"/>
    </xf>
    <xf numFmtId="0" fontId="3" fillId="0" borderId="6" xfId="0" applyFont="1" applyFill="1" applyBorder="1" applyAlignment="1">
      <alignment horizontal="center" vertical="center"/>
    </xf>
    <xf numFmtId="0" fontId="3" fillId="0" borderId="25" xfId="0" applyFont="1" applyFill="1" applyBorder="1" applyAlignment="1">
      <alignment horizontal="center" vertical="center" wrapText="1"/>
    </xf>
    <xf numFmtId="0" fontId="1" fillId="0" borderId="26" xfId="0" applyFont="1" applyFill="1" applyBorder="1" applyAlignment="1">
      <alignment vertical="center" wrapText="1"/>
    </xf>
    <xf numFmtId="0" fontId="1" fillId="0" borderId="27" xfId="0" applyFont="1" applyFill="1" applyBorder="1" applyAlignment="1">
      <alignment vertical="center" wrapText="1"/>
    </xf>
    <xf numFmtId="0" fontId="1" fillId="0" borderId="28" xfId="0" applyFont="1" applyFill="1" applyBorder="1" applyAlignment="1">
      <alignment vertical="center" wrapText="1"/>
    </xf>
    <xf numFmtId="0" fontId="1" fillId="0" borderId="4" xfId="0" applyFont="1" applyFill="1" applyBorder="1" applyAlignment="1">
      <alignment vertical="center" wrapText="1"/>
    </xf>
    <xf numFmtId="0" fontId="1" fillId="0" borderId="29" xfId="0" applyFont="1" applyFill="1" applyBorder="1" applyAlignment="1">
      <alignment vertical="center" wrapText="1"/>
    </xf>
    <xf numFmtId="0" fontId="1" fillId="0" borderId="13" xfId="0" applyFont="1" applyFill="1" applyBorder="1" applyAlignment="1">
      <alignment vertical="center" wrapText="1"/>
    </xf>
    <xf numFmtId="0" fontId="6" fillId="0" borderId="30"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16" xfId="0" applyFont="1" applyFill="1" applyBorder="1" applyAlignment="1">
      <alignment horizontal="center" vertical="center"/>
    </xf>
    <xf numFmtId="0" fontId="1" fillId="0" borderId="6" xfId="0" applyFont="1" applyFill="1" applyBorder="1" applyAlignment="1">
      <alignment vertical="center"/>
    </xf>
    <xf numFmtId="0" fontId="3" fillId="0" borderId="0"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34" xfId="0" applyFont="1" applyFill="1" applyBorder="1" applyAlignment="1">
      <alignment horizontal="center" vertical="center" wrapText="1"/>
    </xf>
    <xf numFmtId="0" fontId="3" fillId="0" borderId="35" xfId="0" applyFont="1" applyFill="1" applyBorder="1" applyAlignment="1">
      <alignment horizontal="center" vertical="center"/>
    </xf>
    <xf numFmtId="0" fontId="3" fillId="0" borderId="35" xfId="0" applyFont="1" applyFill="1" applyBorder="1" applyAlignment="1">
      <alignment horizontal="center" vertical="center" wrapText="1"/>
    </xf>
    <xf numFmtId="0" fontId="3" fillId="0" borderId="25" xfId="0" applyFont="1" applyFill="1" applyBorder="1" applyAlignment="1">
      <alignment horizontal="center" vertical="center"/>
    </xf>
    <xf numFmtId="0" fontId="3" fillId="0" borderId="36"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24"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24" xfId="0" applyFont="1" applyFill="1" applyBorder="1" applyAlignment="1">
      <alignment vertical="center"/>
    </xf>
    <xf numFmtId="0" fontId="3" fillId="0" borderId="40" xfId="0" applyFont="1" applyFill="1" applyBorder="1" applyAlignment="1">
      <alignment horizontal="center" vertical="center" wrapText="1"/>
    </xf>
    <xf numFmtId="0" fontId="1" fillId="0" borderId="22" xfId="0" applyFont="1" applyFill="1" applyBorder="1" applyAlignment="1">
      <alignment horizontal="center" vertical="center"/>
    </xf>
    <xf numFmtId="0" fontId="3" fillId="0" borderId="41" xfId="0" applyFont="1" applyFill="1" applyBorder="1" applyAlignment="1">
      <alignment horizontal="center" vertical="center" wrapText="1"/>
    </xf>
    <xf numFmtId="0" fontId="3" fillId="0" borderId="12" xfId="0" applyFont="1" applyFill="1" applyBorder="1" applyAlignment="1">
      <alignment horizontal="center" vertical="center"/>
    </xf>
    <xf numFmtId="0" fontId="3" fillId="0" borderId="3" xfId="0" applyFont="1" applyFill="1" applyBorder="1" applyAlignment="1">
      <alignment vertical="center"/>
    </xf>
    <xf numFmtId="0" fontId="3" fillId="0" borderId="35" xfId="0" applyFont="1" applyFill="1" applyBorder="1" applyAlignment="1">
      <alignment vertical="center"/>
    </xf>
    <xf numFmtId="0" fontId="3" fillId="0" borderId="12" xfId="0" applyFont="1" applyFill="1" applyBorder="1" applyAlignment="1">
      <alignment vertical="center"/>
    </xf>
    <xf numFmtId="0" fontId="3" fillId="0" borderId="4" xfId="0" applyFont="1" applyFill="1" applyBorder="1" applyAlignment="1">
      <alignment vertical="center"/>
    </xf>
    <xf numFmtId="10" fontId="3" fillId="0" borderId="4" xfId="11" applyNumberFormat="1" applyFont="1" applyFill="1" applyBorder="1" applyAlignment="1">
      <alignment vertical="center"/>
    </xf>
    <xf numFmtId="0" fontId="3" fillId="0" borderId="38" xfId="0" applyFont="1" applyFill="1" applyBorder="1" applyAlignment="1">
      <alignment vertical="center"/>
    </xf>
    <xf numFmtId="0" fontId="3" fillId="0" borderId="19" xfId="0" applyFont="1" applyFill="1" applyBorder="1" applyAlignment="1">
      <alignment vertical="center"/>
    </xf>
    <xf numFmtId="0" fontId="7" fillId="0" borderId="4" xfId="0" applyFont="1" applyFill="1" applyBorder="1" applyAlignment="1">
      <alignment horizontal="center" vertical="center"/>
    </xf>
    <xf numFmtId="0" fontId="7" fillId="0" borderId="6" xfId="0" applyFont="1" applyFill="1" applyBorder="1" applyAlignment="1">
      <alignment horizontal="center" vertical="center"/>
    </xf>
    <xf numFmtId="0" fontId="1" fillId="0" borderId="34" xfId="0" applyFont="1" applyFill="1" applyBorder="1" applyAlignment="1">
      <alignment vertical="center" wrapText="1"/>
    </xf>
    <xf numFmtId="0" fontId="1" fillId="0" borderId="12" xfId="0" applyFont="1" applyFill="1" applyBorder="1" applyAlignment="1">
      <alignment vertical="center" wrapText="1"/>
    </xf>
    <xf numFmtId="0" fontId="1" fillId="0" borderId="19" xfId="0" applyFont="1" applyFill="1" applyBorder="1" applyAlignment="1">
      <alignment vertical="center" wrapText="1"/>
    </xf>
    <xf numFmtId="0" fontId="8" fillId="0" borderId="42" xfId="0" applyFont="1" applyFill="1" applyBorder="1" applyAlignment="1">
      <alignment horizontal="justify" vertical="center" wrapText="1"/>
    </xf>
    <xf numFmtId="0" fontId="8" fillId="0" borderId="11" xfId="0" applyFont="1" applyFill="1" applyBorder="1" applyAlignment="1">
      <alignment horizontal="justify" vertical="center" wrapText="1"/>
    </xf>
    <xf numFmtId="0" fontId="9" fillId="0" borderId="14" xfId="0" applyFont="1" applyFill="1" applyBorder="1" applyAlignment="1">
      <alignment horizontal="left" vertical="center" wrapText="1"/>
    </xf>
    <xf numFmtId="0" fontId="8" fillId="0" borderId="13" xfId="0" applyFont="1" applyFill="1" applyBorder="1" applyAlignment="1">
      <alignment horizontal="justify" vertical="center" wrapText="1"/>
    </xf>
    <xf numFmtId="0" fontId="9" fillId="0" borderId="19"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11" fillId="0" borderId="19" xfId="0" applyFont="1" applyFill="1" applyBorder="1" applyAlignment="1">
      <alignment horizontal="left" vertical="center" wrapText="1"/>
    </xf>
    <xf numFmtId="0" fontId="8" fillId="0" borderId="43" xfId="0" applyFont="1" applyFill="1" applyBorder="1" applyAlignment="1">
      <alignment horizontal="justify" vertical="center" wrapText="1"/>
    </xf>
    <xf numFmtId="0" fontId="8" fillId="0" borderId="12" xfId="0" applyFont="1" applyFill="1" applyBorder="1" applyAlignment="1">
      <alignment horizontal="justify" vertical="center" wrapText="1"/>
    </xf>
    <xf numFmtId="0" fontId="8" fillId="0" borderId="29" xfId="0" applyFont="1" applyFill="1" applyBorder="1" applyAlignment="1">
      <alignment horizontal="justify" vertical="center" wrapText="1"/>
    </xf>
    <xf numFmtId="0" fontId="8" fillId="0" borderId="19" xfId="0" applyFont="1" applyFill="1" applyBorder="1" applyAlignment="1">
      <alignment horizontal="left" vertical="center" wrapText="1"/>
    </xf>
    <xf numFmtId="0" fontId="12" fillId="0" borderId="0" xfId="0" applyFont="1" applyFill="1" applyAlignment="1"/>
    <xf numFmtId="0" fontId="12" fillId="0" borderId="0" xfId="0" applyFont="1" applyFill="1" applyAlignment="1">
      <alignment horizontal="center"/>
    </xf>
    <xf numFmtId="0" fontId="12" fillId="0" borderId="0" xfId="50" applyAlignment="1">
      <alignment vertical="center"/>
    </xf>
    <xf numFmtId="0" fontId="12" fillId="0" borderId="0" xfId="50" applyAlignment="1">
      <alignment vertical="center" wrapText="1"/>
    </xf>
    <xf numFmtId="0" fontId="13" fillId="0" borderId="0" xfId="0" applyFont="1" applyFill="1" applyAlignment="1">
      <alignment horizontal="center"/>
    </xf>
    <xf numFmtId="0" fontId="14" fillId="0" borderId="0" xfId="0" applyFont="1" applyFill="1" applyAlignment="1"/>
    <xf numFmtId="0" fontId="15" fillId="0" borderId="0" xfId="0" applyFont="1" applyFill="1" applyAlignment="1"/>
    <xf numFmtId="0" fontId="15" fillId="0" borderId="0" xfId="0" applyFont="1" applyFill="1" applyAlignment="1">
      <alignment horizontal="center"/>
    </xf>
    <xf numFmtId="0" fontId="16" fillId="0" borderId="44" xfId="0" applyFont="1" applyFill="1" applyBorder="1" applyAlignment="1">
      <alignment horizontal="center" vertical="center" shrinkToFit="1"/>
    </xf>
    <xf numFmtId="0" fontId="16" fillId="0" borderId="45" xfId="0" applyFont="1" applyFill="1" applyBorder="1" applyAlignment="1">
      <alignment horizontal="center" vertical="center" shrinkToFit="1"/>
    </xf>
    <xf numFmtId="0" fontId="16" fillId="0" borderId="44" xfId="0" applyFont="1" applyFill="1" applyBorder="1" applyAlignment="1">
      <alignment horizontal="center" vertical="center" wrapText="1"/>
    </xf>
    <xf numFmtId="4" fontId="16" fillId="0" borderId="45" xfId="0" applyNumberFormat="1" applyFont="1" applyFill="1" applyBorder="1" applyAlignment="1">
      <alignment horizontal="center" vertical="center" shrinkToFit="1"/>
    </xf>
    <xf numFmtId="4" fontId="16" fillId="0" borderId="46" xfId="0" applyNumberFormat="1" applyFont="1" applyFill="1" applyBorder="1" applyAlignment="1">
      <alignment horizontal="center" vertical="center" shrinkToFit="1"/>
    </xf>
    <xf numFmtId="0" fontId="16" fillId="0" borderId="47" xfId="0" applyFont="1" applyFill="1" applyBorder="1" applyAlignment="1">
      <alignment horizontal="center" vertical="center" shrinkToFit="1"/>
    </xf>
    <xf numFmtId="4" fontId="16" fillId="0" borderId="44" xfId="0" applyNumberFormat="1" applyFont="1" applyFill="1" applyBorder="1" applyAlignment="1">
      <alignment horizontal="center" vertical="center" shrinkToFit="1"/>
    </xf>
    <xf numFmtId="0" fontId="16" fillId="0" borderId="48" xfId="0" applyFont="1" applyFill="1" applyBorder="1" applyAlignment="1">
      <alignment horizontal="center" vertical="center" shrinkToFit="1"/>
    </xf>
    <xf numFmtId="49" fontId="16" fillId="0" borderId="44" xfId="0" applyNumberFormat="1" applyFont="1" applyFill="1" applyBorder="1" applyAlignment="1">
      <alignment horizontal="center" vertical="center" shrinkToFit="1"/>
    </xf>
    <xf numFmtId="0" fontId="16" fillId="0" borderId="44" xfId="0" applyFont="1" applyFill="1" applyBorder="1" applyAlignment="1">
      <alignment horizontal="left" vertical="center" shrinkToFit="1"/>
    </xf>
    <xf numFmtId="4" fontId="16" fillId="0" borderId="44" xfId="0" applyNumberFormat="1" applyFont="1" applyFill="1" applyBorder="1" applyAlignment="1">
      <alignment horizontal="right" vertical="center" shrinkToFit="1"/>
    </xf>
    <xf numFmtId="0" fontId="17" fillId="0" borderId="0" xfId="0" applyFont="1" applyFill="1" applyAlignment="1">
      <alignment horizontal="left" vertical="top" wrapText="1"/>
    </xf>
    <xf numFmtId="0" fontId="13" fillId="0" borderId="0" xfId="0" applyFont="1" applyFill="1" applyAlignment="1">
      <alignment horizontal="center" wrapText="1"/>
    </xf>
    <xf numFmtId="0" fontId="12" fillId="0" borderId="0" xfId="0" applyFont="1" applyFill="1" applyAlignment="1">
      <alignment wrapText="1"/>
    </xf>
    <xf numFmtId="4" fontId="16" fillId="0" borderId="46" xfId="0" applyNumberFormat="1" applyFont="1" applyFill="1" applyBorder="1" applyAlignment="1">
      <alignment horizontal="center" vertical="center" wrapText="1" shrinkToFit="1"/>
    </xf>
    <xf numFmtId="4" fontId="16" fillId="0" borderId="49" xfId="0" applyNumberFormat="1" applyFont="1" applyFill="1" applyBorder="1" applyAlignment="1">
      <alignment horizontal="center" vertical="center" shrinkToFit="1"/>
    </xf>
    <xf numFmtId="0" fontId="16" fillId="0" borderId="44" xfId="0" applyFont="1" applyFill="1" applyBorder="1" applyAlignment="1">
      <alignment horizontal="center" vertical="center" wrapText="1" shrinkToFit="1"/>
    </xf>
    <xf numFmtId="4" fontId="16" fillId="0" borderId="50" xfId="0" applyNumberFormat="1" applyFont="1" applyFill="1" applyBorder="1" applyAlignment="1">
      <alignment horizontal="center" vertical="center" shrinkToFit="1"/>
    </xf>
    <xf numFmtId="4" fontId="16" fillId="0" borderId="51" xfId="0" applyNumberFormat="1" applyFont="1" applyFill="1" applyBorder="1" applyAlignment="1">
      <alignment horizontal="center" vertical="center" shrinkToFit="1"/>
    </xf>
    <xf numFmtId="4" fontId="16" fillId="0" borderId="44" xfId="0" applyNumberFormat="1" applyFont="1" applyFill="1" applyBorder="1" applyAlignment="1">
      <alignment horizontal="center" vertical="center" wrapText="1" shrinkToFit="1"/>
    </xf>
    <xf numFmtId="0" fontId="12" fillId="0" borderId="44" xfId="0" applyFont="1" applyFill="1" applyBorder="1" applyAlignment="1">
      <alignment horizontal="center" vertical="center"/>
    </xf>
    <xf numFmtId="4" fontId="16" fillId="0" borderId="44" xfId="0" applyNumberFormat="1" applyFont="1" applyFill="1" applyBorder="1" applyAlignment="1">
      <alignment horizontal="right" vertical="center" wrapText="1" shrinkToFit="1"/>
    </xf>
    <xf numFmtId="0" fontId="12" fillId="0" borderId="44" xfId="0" applyFont="1" applyFill="1" applyBorder="1" applyAlignment="1"/>
    <xf numFmtId="0" fontId="15" fillId="0" borderId="0" xfId="0" applyFont="1" applyFill="1" applyAlignment="1">
      <alignment horizontal="right"/>
    </xf>
    <xf numFmtId="0" fontId="16" fillId="0" borderId="49" xfId="0" applyFont="1" applyFill="1" applyBorder="1" applyAlignment="1">
      <alignment horizontal="center" vertical="center" shrinkToFit="1"/>
    </xf>
    <xf numFmtId="0" fontId="16" fillId="0" borderId="46" xfId="0" applyFont="1" applyFill="1" applyBorder="1" applyAlignment="1">
      <alignment horizontal="center" vertical="center" shrinkToFit="1"/>
    </xf>
    <xf numFmtId="0" fontId="16" fillId="0" borderId="52" xfId="0" applyFont="1" applyFill="1" applyBorder="1" applyAlignment="1">
      <alignment horizontal="center" vertical="center" shrinkToFit="1"/>
    </xf>
    <xf numFmtId="0" fontId="16" fillId="0" borderId="53" xfId="0" applyFont="1" applyFill="1" applyBorder="1" applyAlignment="1">
      <alignment horizontal="center" vertical="center" shrinkToFit="1"/>
    </xf>
    <xf numFmtId="49" fontId="16" fillId="0" borderId="50" xfId="0" applyNumberFormat="1" applyFont="1" applyFill="1" applyBorder="1" applyAlignment="1">
      <alignment horizontal="center" vertical="center" shrinkToFit="1"/>
    </xf>
    <xf numFmtId="0" fontId="18" fillId="0" borderId="0" xfId="0" applyFont="1" applyAlignment="1">
      <alignment horizontal="center" vertical="center"/>
    </xf>
    <xf numFmtId="0" fontId="17" fillId="0" borderId="0" xfId="0" applyFont="1" applyAlignment="1"/>
    <xf numFmtId="0" fontId="19" fillId="0" borderId="54" xfId="0" applyNumberFormat="1" applyFont="1" applyBorder="1" applyAlignment="1">
      <alignment horizontal="center" vertical="center"/>
    </xf>
    <xf numFmtId="0" fontId="19" fillId="0" borderId="54" xfId="0" applyNumberFormat="1" applyFont="1" applyBorder="1" applyAlignment="1">
      <alignment horizontal="left" vertical="center"/>
    </xf>
    <xf numFmtId="4" fontId="19" fillId="0" borderId="54" xfId="0" applyNumberFormat="1" applyFont="1" applyBorder="1" applyAlignment="1">
      <alignment horizontal="right" vertical="center"/>
    </xf>
    <xf numFmtId="43" fontId="0" fillId="0" borderId="0" xfId="0" applyNumberFormat="1" applyFont="1">
      <alignment vertical="center"/>
    </xf>
    <xf numFmtId="3" fontId="19" fillId="0" borderId="54" xfId="0" applyNumberFormat="1" applyFont="1" applyBorder="1" applyAlignment="1">
      <alignment horizontal="right" vertical="center"/>
    </xf>
    <xf numFmtId="0" fontId="19" fillId="0" borderId="55" xfId="0" applyNumberFormat="1" applyFont="1" applyBorder="1" applyAlignment="1">
      <alignment horizontal="left" vertical="center"/>
    </xf>
    <xf numFmtId="0" fontId="19" fillId="0" borderId="55" xfId="0" applyNumberFormat="1" applyFont="1" applyBorder="1" applyAlignment="1">
      <alignment horizontal="center" vertical="center"/>
    </xf>
    <xf numFmtId="3" fontId="19" fillId="0" borderId="55" xfId="0" applyNumberFormat="1" applyFont="1" applyBorder="1" applyAlignment="1">
      <alignment horizontal="right" vertical="center"/>
    </xf>
    <xf numFmtId="0" fontId="19" fillId="0" borderId="46" xfId="0" applyNumberFormat="1" applyFont="1" applyBorder="1" applyAlignment="1">
      <alignment horizontal="left" vertical="center" wrapText="1"/>
    </xf>
    <xf numFmtId="0" fontId="20" fillId="0" borderId="0" xfId="0" applyFont="1" applyAlignment="1"/>
    <xf numFmtId="4" fontId="19" fillId="0" borderId="55" xfId="0" applyNumberFormat="1" applyFont="1" applyBorder="1" applyAlignment="1">
      <alignment horizontal="right" vertical="center"/>
    </xf>
    <xf numFmtId="0" fontId="19" fillId="0" borderId="0" xfId="0" applyNumberFormat="1" applyFont="1" applyBorder="1" applyAlignment="1">
      <alignment horizontal="left" vertical="center"/>
    </xf>
    <xf numFmtId="0" fontId="21" fillId="0" borderId="0" xfId="0" applyFont="1" applyAlignment="1">
      <alignment horizontal="center" vertical="center"/>
    </xf>
    <xf numFmtId="0" fontId="12" fillId="0" borderId="0" xfId="0" applyFont="1" applyAlignment="1"/>
    <xf numFmtId="0" fontId="19" fillId="0" borderId="54" xfId="0" applyNumberFormat="1" applyFont="1" applyBorder="1" applyAlignment="1">
      <alignment horizontal="center" vertical="center" wrapText="1"/>
    </xf>
    <xf numFmtId="0" fontId="19" fillId="0" borderId="46" xfId="0" applyNumberFormat="1" applyFont="1" applyBorder="1" applyAlignment="1">
      <alignment horizontal="left" vertical="center"/>
    </xf>
    <xf numFmtId="0" fontId="19" fillId="0" borderId="54" xfId="0" applyNumberFormat="1" applyFont="1" applyBorder="1" applyAlignment="1">
      <alignment horizontal="left" vertical="center" wrapText="1"/>
    </xf>
    <xf numFmtId="0" fontId="4" fillId="0" borderId="54" xfId="0" applyNumberFormat="1" applyFont="1" applyBorder="1" applyAlignment="1">
      <alignment horizontal="right" vertical="center"/>
    </xf>
    <xf numFmtId="0" fontId="19" fillId="0" borderId="54" xfId="0" applyNumberFormat="1" applyFont="1" applyBorder="1" applyAlignment="1">
      <alignment horizontal="right" vertical="center"/>
    </xf>
    <xf numFmtId="0" fontId="19" fillId="0" borderId="55" xfId="0" applyNumberFormat="1" applyFont="1" applyBorder="1" applyAlignment="1">
      <alignment horizontal="right" vertical="center"/>
    </xf>
    <xf numFmtId="4" fontId="4" fillId="0" borderId="55" xfId="0" applyNumberFormat="1" applyFont="1" applyBorder="1" applyAlignment="1">
      <alignment horizontal="right" vertical="center"/>
    </xf>
    <xf numFmtId="4" fontId="4" fillId="0" borderId="54" xfId="0" applyNumberFormat="1" applyFont="1" applyBorder="1" applyAlignment="1">
      <alignment horizontal="right" vertical="center"/>
    </xf>
    <xf numFmtId="4" fontId="19" fillId="0" borderId="55" xfId="0" applyNumberFormat="1" applyFont="1" applyBorder="1" applyAlignment="1">
      <alignment horizontal="center" vertical="center"/>
    </xf>
    <xf numFmtId="4" fontId="19" fillId="0" borderId="46" xfId="0" applyNumberFormat="1" applyFont="1" applyBorder="1" applyAlignment="1">
      <alignment horizontal="left" vertical="center"/>
    </xf>
    <xf numFmtId="0" fontId="19" fillId="0" borderId="55" xfId="0" applyNumberFormat="1" applyFont="1" applyBorder="1" applyAlignment="1">
      <alignment horizontal="left" vertical="center" wrapText="1"/>
    </xf>
    <xf numFmtId="0" fontId="13" fillId="2" borderId="0" xfId="0" applyFont="1" applyFill="1" applyBorder="1" applyAlignment="1">
      <alignment horizont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04-分类改革-预算表" xfId="50"/>
    <cellStyle name="常规 3" xfId="51"/>
    <cellStyle name="常规 2"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9" activePane="bottomLeft" state="frozen"/>
      <selection/>
      <selection pane="bottomLeft" activeCell="J30" sqref="J30"/>
    </sheetView>
  </sheetViews>
  <sheetFormatPr defaultColWidth="9" defaultRowHeight="13.5" outlineLevelCol="5"/>
  <cols>
    <col min="1" max="1" width="35.5583333333333" customWidth="1"/>
    <col min="2" max="2" width="4.75" customWidth="1"/>
    <col min="3" max="3" width="19.5" customWidth="1"/>
    <col min="4" max="4" width="32.6333333333333" customWidth="1"/>
    <col min="5" max="5" width="4.75" customWidth="1"/>
    <col min="6" max="6" width="18.6333333333333" customWidth="1"/>
  </cols>
  <sheetData>
    <row r="1" ht="27" spans="1:6">
      <c r="A1" s="184" t="s">
        <v>0</v>
      </c>
      <c r="B1" s="184"/>
      <c r="C1" s="184"/>
      <c r="D1" s="184"/>
      <c r="E1" s="184"/>
      <c r="F1" s="184"/>
    </row>
    <row r="2" ht="14.25" spans="6:6">
      <c r="F2" s="172" t="s">
        <v>1</v>
      </c>
    </row>
    <row r="3" ht="14.25" spans="1:6">
      <c r="A3" s="172" t="s">
        <v>2</v>
      </c>
      <c r="F3" s="172" t="s">
        <v>3</v>
      </c>
    </row>
    <row r="4" ht="19.5" customHeight="1" spans="1:6">
      <c r="A4" s="159" t="s">
        <v>4</v>
      </c>
      <c r="B4" s="159"/>
      <c r="C4" s="159"/>
      <c r="D4" s="159" t="s">
        <v>5</v>
      </c>
      <c r="E4" s="159"/>
      <c r="F4" s="159"/>
    </row>
    <row r="5" ht="19.5" customHeight="1" spans="1:6">
      <c r="A5" s="159" t="s">
        <v>6</v>
      </c>
      <c r="B5" s="159" t="s">
        <v>7</v>
      </c>
      <c r="C5" s="159" t="s">
        <v>8</v>
      </c>
      <c r="D5" s="159" t="s">
        <v>9</v>
      </c>
      <c r="E5" s="159" t="s">
        <v>7</v>
      </c>
      <c r="F5" s="159" t="s">
        <v>8</v>
      </c>
    </row>
    <row r="6" ht="19.5" customHeight="1" spans="1:6">
      <c r="A6" s="159" t="s">
        <v>10</v>
      </c>
      <c r="B6" s="159"/>
      <c r="C6" s="159" t="s">
        <v>11</v>
      </c>
      <c r="D6" s="159" t="s">
        <v>10</v>
      </c>
      <c r="E6" s="159"/>
      <c r="F6" s="159" t="s">
        <v>12</v>
      </c>
    </row>
    <row r="7" ht="19.5" customHeight="1" spans="1:6">
      <c r="A7" s="160" t="s">
        <v>13</v>
      </c>
      <c r="B7" s="159" t="s">
        <v>11</v>
      </c>
      <c r="C7" s="161">
        <v>47382892.16</v>
      </c>
      <c r="D7" s="160" t="s">
        <v>14</v>
      </c>
      <c r="E7" s="159" t="s">
        <v>15</v>
      </c>
      <c r="F7" s="161">
        <v>18692019.38</v>
      </c>
    </row>
    <row r="8" ht="19.5" customHeight="1" spans="1:6">
      <c r="A8" s="160" t="s">
        <v>16</v>
      </c>
      <c r="B8" s="159" t="s">
        <v>12</v>
      </c>
      <c r="C8" s="161"/>
      <c r="D8" s="160" t="s">
        <v>17</v>
      </c>
      <c r="E8" s="159" t="s">
        <v>18</v>
      </c>
      <c r="F8" s="161"/>
    </row>
    <row r="9" ht="19.5" customHeight="1" spans="1:6">
      <c r="A9" s="160" t="s">
        <v>19</v>
      </c>
      <c r="B9" s="159" t="s">
        <v>20</v>
      </c>
      <c r="C9" s="161"/>
      <c r="D9" s="160" t="s">
        <v>21</v>
      </c>
      <c r="E9" s="159" t="s">
        <v>22</v>
      </c>
      <c r="F9" s="161"/>
    </row>
    <row r="10" ht="19.5" customHeight="1" spans="1:6">
      <c r="A10" s="160" t="s">
        <v>23</v>
      </c>
      <c r="B10" s="159" t="s">
        <v>24</v>
      </c>
      <c r="C10" s="161"/>
      <c r="D10" s="160" t="s">
        <v>25</v>
      </c>
      <c r="E10" s="159" t="s">
        <v>26</v>
      </c>
      <c r="F10" s="161">
        <v>10400</v>
      </c>
    </row>
    <row r="11" ht="19.5" customHeight="1" spans="1:6">
      <c r="A11" s="160" t="s">
        <v>27</v>
      </c>
      <c r="B11" s="159" t="s">
        <v>28</v>
      </c>
      <c r="C11" s="161"/>
      <c r="D11" s="160" t="s">
        <v>29</v>
      </c>
      <c r="E11" s="159" t="s">
        <v>30</v>
      </c>
      <c r="F11" s="161"/>
    </row>
    <row r="12" ht="19.5" customHeight="1" spans="1:6">
      <c r="A12" s="160" t="s">
        <v>31</v>
      </c>
      <c r="B12" s="159" t="s">
        <v>32</v>
      </c>
      <c r="C12" s="161"/>
      <c r="D12" s="160" t="s">
        <v>33</v>
      </c>
      <c r="E12" s="159" t="s">
        <v>34</v>
      </c>
      <c r="F12" s="161">
        <v>30024</v>
      </c>
    </row>
    <row r="13" ht="19.5" customHeight="1" spans="1:6">
      <c r="A13" s="160" t="s">
        <v>35</v>
      </c>
      <c r="B13" s="159" t="s">
        <v>36</v>
      </c>
      <c r="C13" s="161"/>
      <c r="D13" s="160" t="s">
        <v>37</v>
      </c>
      <c r="E13" s="159" t="s">
        <v>38</v>
      </c>
      <c r="F13" s="161">
        <v>545000</v>
      </c>
    </row>
    <row r="14" ht="19.5" customHeight="1" spans="1:6">
      <c r="A14" s="160" t="s">
        <v>39</v>
      </c>
      <c r="B14" s="159" t="s">
        <v>40</v>
      </c>
      <c r="C14" s="161">
        <v>6669813.33</v>
      </c>
      <c r="D14" s="160" t="s">
        <v>41</v>
      </c>
      <c r="E14" s="159" t="s">
        <v>42</v>
      </c>
      <c r="F14" s="161">
        <v>3219000.29</v>
      </c>
    </row>
    <row r="15" ht="19.5" customHeight="1" spans="1:6">
      <c r="A15" s="160"/>
      <c r="B15" s="159" t="s">
        <v>43</v>
      </c>
      <c r="C15" s="177"/>
      <c r="D15" s="160" t="s">
        <v>44</v>
      </c>
      <c r="E15" s="159" t="s">
        <v>45</v>
      </c>
      <c r="F15" s="161">
        <v>1601631.23</v>
      </c>
    </row>
    <row r="16" ht="19.5" customHeight="1" spans="1:6">
      <c r="A16" s="160"/>
      <c r="B16" s="159" t="s">
        <v>46</v>
      </c>
      <c r="C16" s="177"/>
      <c r="D16" s="160" t="s">
        <v>47</v>
      </c>
      <c r="E16" s="159" t="s">
        <v>48</v>
      </c>
      <c r="F16" s="161"/>
    </row>
    <row r="17" ht="19.5" customHeight="1" spans="1:6">
      <c r="A17" s="160"/>
      <c r="B17" s="159" t="s">
        <v>49</v>
      </c>
      <c r="C17" s="177"/>
      <c r="D17" s="160" t="s">
        <v>50</v>
      </c>
      <c r="E17" s="159" t="s">
        <v>51</v>
      </c>
      <c r="F17" s="161">
        <v>200000</v>
      </c>
    </row>
    <row r="18" ht="19.5" customHeight="1" spans="1:6">
      <c r="A18" s="160"/>
      <c r="B18" s="159" t="s">
        <v>52</v>
      </c>
      <c r="C18" s="177"/>
      <c r="D18" s="160" t="s">
        <v>53</v>
      </c>
      <c r="E18" s="159" t="s">
        <v>54</v>
      </c>
      <c r="F18" s="161">
        <v>20639987.46</v>
      </c>
    </row>
    <row r="19" ht="19.5" customHeight="1" spans="1:6">
      <c r="A19" s="160"/>
      <c r="B19" s="159" t="s">
        <v>55</v>
      </c>
      <c r="C19" s="177"/>
      <c r="D19" s="160" t="s">
        <v>56</v>
      </c>
      <c r="E19" s="159" t="s">
        <v>57</v>
      </c>
      <c r="F19" s="161">
        <v>675737.8</v>
      </c>
    </row>
    <row r="20" ht="19.5" customHeight="1" spans="1:6">
      <c r="A20" s="160"/>
      <c r="B20" s="159" t="s">
        <v>58</v>
      </c>
      <c r="C20" s="177"/>
      <c r="D20" s="160" t="s">
        <v>59</v>
      </c>
      <c r="E20" s="159" t="s">
        <v>60</v>
      </c>
      <c r="F20" s="161"/>
    </row>
    <row r="21" ht="19.5" customHeight="1" spans="1:6">
      <c r="A21" s="160"/>
      <c r="B21" s="159" t="s">
        <v>61</v>
      </c>
      <c r="C21" s="177"/>
      <c r="D21" s="160" t="s">
        <v>62</v>
      </c>
      <c r="E21" s="159" t="s">
        <v>63</v>
      </c>
      <c r="F21" s="161"/>
    </row>
    <row r="22" ht="19.5" customHeight="1" spans="1:6">
      <c r="A22" s="160"/>
      <c r="B22" s="159" t="s">
        <v>64</v>
      </c>
      <c r="C22" s="177"/>
      <c r="D22" s="160" t="s">
        <v>65</v>
      </c>
      <c r="E22" s="159" t="s">
        <v>66</v>
      </c>
      <c r="F22" s="161"/>
    </row>
    <row r="23" ht="19.5" customHeight="1" spans="1:6">
      <c r="A23" s="160"/>
      <c r="B23" s="159" t="s">
        <v>67</v>
      </c>
      <c r="C23" s="177"/>
      <c r="D23" s="160" t="s">
        <v>68</v>
      </c>
      <c r="E23" s="159" t="s">
        <v>69</v>
      </c>
      <c r="F23" s="161"/>
    </row>
    <row r="24" ht="19.5" customHeight="1" spans="1:6">
      <c r="A24" s="160"/>
      <c r="B24" s="159" t="s">
        <v>70</v>
      </c>
      <c r="C24" s="177"/>
      <c r="D24" s="160" t="s">
        <v>71</v>
      </c>
      <c r="E24" s="159" t="s">
        <v>72</v>
      </c>
      <c r="F24" s="161">
        <v>254630</v>
      </c>
    </row>
    <row r="25" ht="19.5" customHeight="1" spans="1:6">
      <c r="A25" s="160"/>
      <c r="B25" s="159" t="s">
        <v>73</v>
      </c>
      <c r="C25" s="177"/>
      <c r="D25" s="160" t="s">
        <v>74</v>
      </c>
      <c r="E25" s="159" t="s">
        <v>75</v>
      </c>
      <c r="F25" s="161">
        <v>1514462</v>
      </c>
    </row>
    <row r="26" ht="19.5" customHeight="1" spans="1:6">
      <c r="A26" s="160"/>
      <c r="B26" s="159" t="s">
        <v>76</v>
      </c>
      <c r="C26" s="177"/>
      <c r="D26" s="160" t="s">
        <v>77</v>
      </c>
      <c r="E26" s="159" t="s">
        <v>78</v>
      </c>
      <c r="F26" s="161"/>
    </row>
    <row r="27" ht="19.5" customHeight="1" spans="1:6">
      <c r="A27" s="160"/>
      <c r="B27" s="159" t="s">
        <v>79</v>
      </c>
      <c r="C27" s="177"/>
      <c r="D27" s="160" t="s">
        <v>80</v>
      </c>
      <c r="E27" s="159" t="s">
        <v>81</v>
      </c>
      <c r="F27" s="161"/>
    </row>
    <row r="28" ht="19.5" customHeight="1" spans="1:6">
      <c r="A28" s="160"/>
      <c r="B28" s="159" t="s">
        <v>82</v>
      </c>
      <c r="C28" s="177"/>
      <c r="D28" s="160" t="s">
        <v>83</v>
      </c>
      <c r="E28" s="159" t="s">
        <v>84</v>
      </c>
      <c r="F28" s="161"/>
    </row>
    <row r="29" ht="19.5" customHeight="1" spans="1:6">
      <c r="A29" s="160"/>
      <c r="B29" s="159" t="s">
        <v>85</v>
      </c>
      <c r="C29" s="177"/>
      <c r="D29" s="160" t="s">
        <v>86</v>
      </c>
      <c r="E29" s="159" t="s">
        <v>87</v>
      </c>
      <c r="F29" s="161">
        <v>19717525.31</v>
      </c>
    </row>
    <row r="30" ht="19.5" customHeight="1" spans="1:6">
      <c r="A30" s="159"/>
      <c r="B30" s="159" t="s">
        <v>88</v>
      </c>
      <c r="C30" s="177"/>
      <c r="D30" s="160" t="s">
        <v>89</v>
      </c>
      <c r="E30" s="159" t="s">
        <v>90</v>
      </c>
      <c r="F30" s="161"/>
    </row>
    <row r="31" ht="19.5" customHeight="1" spans="1:6">
      <c r="A31" s="159"/>
      <c r="B31" s="159" t="s">
        <v>91</v>
      </c>
      <c r="C31" s="177"/>
      <c r="D31" s="160" t="s">
        <v>92</v>
      </c>
      <c r="E31" s="159" t="s">
        <v>93</v>
      </c>
      <c r="F31" s="161"/>
    </row>
    <row r="32" ht="19.5" customHeight="1" spans="1:6">
      <c r="A32" s="159"/>
      <c r="B32" s="159" t="s">
        <v>94</v>
      </c>
      <c r="C32" s="177"/>
      <c r="D32" s="160" t="s">
        <v>95</v>
      </c>
      <c r="E32" s="159" t="s">
        <v>96</v>
      </c>
      <c r="F32" s="161"/>
    </row>
    <row r="33" ht="19.5" customHeight="1" spans="1:6">
      <c r="A33" s="159" t="s">
        <v>97</v>
      </c>
      <c r="B33" s="159" t="s">
        <v>98</v>
      </c>
      <c r="C33" s="161">
        <v>54052705.49</v>
      </c>
      <c r="D33" s="159" t="s">
        <v>99</v>
      </c>
      <c r="E33" s="159" t="s">
        <v>100</v>
      </c>
      <c r="F33" s="161">
        <v>67100417.47</v>
      </c>
    </row>
    <row r="34" ht="19.5" customHeight="1" spans="1:6">
      <c r="A34" s="159" t="s">
        <v>101</v>
      </c>
      <c r="B34" s="159" t="s">
        <v>102</v>
      </c>
      <c r="C34" s="161"/>
      <c r="D34" s="160" t="s">
        <v>103</v>
      </c>
      <c r="E34" s="159" t="s">
        <v>104</v>
      </c>
      <c r="F34" s="161"/>
    </row>
    <row r="35" ht="19.5" customHeight="1" spans="1:6">
      <c r="A35" s="159" t="s">
        <v>105</v>
      </c>
      <c r="B35" s="159" t="s">
        <v>106</v>
      </c>
      <c r="C35" s="161">
        <v>23021639.17</v>
      </c>
      <c r="D35" s="160" t="s">
        <v>107</v>
      </c>
      <c r="E35" s="159" t="s">
        <v>108</v>
      </c>
      <c r="F35" s="161">
        <v>9973927.19</v>
      </c>
    </row>
    <row r="36" ht="19.5" customHeight="1" spans="1:6">
      <c r="A36" s="165" t="s">
        <v>109</v>
      </c>
      <c r="B36" s="165" t="s">
        <v>110</v>
      </c>
      <c r="C36" s="169">
        <v>77074344.66</v>
      </c>
      <c r="D36" s="165" t="s">
        <v>109</v>
      </c>
      <c r="E36" s="165" t="s">
        <v>111</v>
      </c>
      <c r="F36" s="169">
        <v>77074344.66</v>
      </c>
    </row>
    <row r="37" ht="19.5" customHeight="1" spans="1:6">
      <c r="A37" s="174" t="s">
        <v>112</v>
      </c>
      <c r="B37" s="174"/>
      <c r="C37" s="174"/>
      <c r="D37" s="174"/>
      <c r="E37" s="174"/>
      <c r="F37" s="174"/>
    </row>
  </sheetData>
  <mergeCells count="4">
    <mergeCell ref="A1:F1"/>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26" sqref="E26"/>
    </sheetView>
  </sheetViews>
  <sheetFormatPr defaultColWidth="9" defaultRowHeight="13.5" outlineLevelCol="4"/>
  <cols>
    <col min="1" max="1" width="35.8833333333333" customWidth="1"/>
    <col min="2" max="2" width="6" customWidth="1"/>
    <col min="3" max="5" width="25" customWidth="1"/>
  </cols>
  <sheetData>
    <row r="1" ht="25.5" spans="1:5">
      <c r="A1" s="157" t="s">
        <v>614</v>
      </c>
      <c r="B1" s="157"/>
      <c r="C1" s="157"/>
      <c r="D1" s="157"/>
      <c r="E1" s="157"/>
    </row>
    <row r="2" spans="5:5">
      <c r="E2" s="158" t="s">
        <v>615</v>
      </c>
    </row>
    <row r="3" spans="1:5">
      <c r="A3" s="158" t="s">
        <v>2</v>
      </c>
      <c r="E3" s="158" t="s">
        <v>3</v>
      </c>
    </row>
    <row r="4" ht="15" customHeight="1" spans="1:5">
      <c r="A4" s="159" t="s">
        <v>616</v>
      </c>
      <c r="B4" s="159" t="s">
        <v>7</v>
      </c>
      <c r="C4" s="159" t="s">
        <v>617</v>
      </c>
      <c r="D4" s="159" t="s">
        <v>618</v>
      </c>
      <c r="E4" s="159" t="s">
        <v>619</v>
      </c>
    </row>
    <row r="5" ht="15" customHeight="1" spans="1:5">
      <c r="A5" s="159" t="s">
        <v>620</v>
      </c>
      <c r="B5" s="159"/>
      <c r="C5" s="159" t="s">
        <v>11</v>
      </c>
      <c r="D5" s="159" t="s">
        <v>12</v>
      </c>
      <c r="E5" s="159" t="s">
        <v>20</v>
      </c>
    </row>
    <row r="6" ht="15" customHeight="1" spans="1:5">
      <c r="A6" s="160" t="s">
        <v>621</v>
      </c>
      <c r="B6" s="159" t="s">
        <v>11</v>
      </c>
      <c r="C6" s="159" t="s">
        <v>622</v>
      </c>
      <c r="D6" s="159" t="s">
        <v>622</v>
      </c>
      <c r="E6" s="159" t="s">
        <v>622</v>
      </c>
    </row>
    <row r="7" ht="15" customHeight="1" spans="1:5">
      <c r="A7" s="160" t="s">
        <v>623</v>
      </c>
      <c r="B7" s="159" t="s">
        <v>12</v>
      </c>
      <c r="C7" s="161">
        <v>154000</v>
      </c>
      <c r="D7" s="161">
        <v>153301.07</v>
      </c>
      <c r="E7" s="161">
        <v>153301.07</v>
      </c>
    </row>
    <row r="8" ht="15" customHeight="1" spans="1:5">
      <c r="A8" s="160" t="s">
        <v>624</v>
      </c>
      <c r="B8" s="159" t="s">
        <v>20</v>
      </c>
      <c r="C8" s="161"/>
      <c r="D8" s="161"/>
      <c r="E8" s="161"/>
    </row>
    <row r="9" ht="15" customHeight="1" spans="1:5">
      <c r="A9" s="160" t="s">
        <v>625</v>
      </c>
      <c r="B9" s="159" t="s">
        <v>24</v>
      </c>
      <c r="C9" s="161">
        <v>154000</v>
      </c>
      <c r="D9" s="161">
        <v>153301.07</v>
      </c>
      <c r="E9" s="161">
        <v>153301.07</v>
      </c>
    </row>
    <row r="10" ht="15" customHeight="1" spans="1:5">
      <c r="A10" s="160" t="s">
        <v>626</v>
      </c>
      <c r="B10" s="159" t="s">
        <v>28</v>
      </c>
      <c r="C10" s="161"/>
      <c r="D10" s="161"/>
      <c r="E10" s="161"/>
    </row>
    <row r="11" ht="15" customHeight="1" spans="1:5">
      <c r="A11" s="160" t="s">
        <v>627</v>
      </c>
      <c r="B11" s="159" t="s">
        <v>32</v>
      </c>
      <c r="C11" s="161">
        <v>154000</v>
      </c>
      <c r="D11" s="161">
        <v>153301.07</v>
      </c>
      <c r="E11" s="161">
        <v>153301.07</v>
      </c>
    </row>
    <row r="12" ht="15" customHeight="1" spans="1:5">
      <c r="A12" s="160" t="s">
        <v>628</v>
      </c>
      <c r="B12" s="159" t="s">
        <v>36</v>
      </c>
      <c r="C12" s="161"/>
      <c r="D12" s="161"/>
      <c r="E12" s="161"/>
    </row>
    <row r="13" ht="15" customHeight="1" spans="1:5">
      <c r="A13" s="160" t="s">
        <v>629</v>
      </c>
      <c r="B13" s="159" t="s">
        <v>40</v>
      </c>
      <c r="C13" s="159" t="s">
        <v>622</v>
      </c>
      <c r="D13" s="159" t="s">
        <v>622</v>
      </c>
      <c r="E13" s="161"/>
    </row>
    <row r="14" ht="15" customHeight="1" spans="1:5">
      <c r="A14" s="160" t="s">
        <v>630</v>
      </c>
      <c r="B14" s="159" t="s">
        <v>43</v>
      </c>
      <c r="C14" s="159" t="s">
        <v>622</v>
      </c>
      <c r="D14" s="159" t="s">
        <v>622</v>
      </c>
      <c r="E14" s="161"/>
    </row>
    <row r="15" ht="15" customHeight="1" spans="1:5">
      <c r="A15" s="160" t="s">
        <v>631</v>
      </c>
      <c r="B15" s="159" t="s">
        <v>46</v>
      </c>
      <c r="C15" s="159" t="s">
        <v>622</v>
      </c>
      <c r="D15" s="159" t="s">
        <v>622</v>
      </c>
      <c r="E15" s="161"/>
    </row>
    <row r="16" ht="15" customHeight="1" spans="1:5">
      <c r="A16" s="160" t="s">
        <v>632</v>
      </c>
      <c r="B16" s="159" t="s">
        <v>49</v>
      </c>
      <c r="C16" s="159" t="s">
        <v>622</v>
      </c>
      <c r="D16" s="159" t="s">
        <v>622</v>
      </c>
      <c r="E16" s="159" t="s">
        <v>622</v>
      </c>
    </row>
    <row r="17" ht="15" customHeight="1" spans="1:5">
      <c r="A17" s="160" t="s">
        <v>633</v>
      </c>
      <c r="B17" s="159" t="s">
        <v>52</v>
      </c>
      <c r="C17" s="159" t="s">
        <v>622</v>
      </c>
      <c r="D17" s="159" t="s">
        <v>622</v>
      </c>
      <c r="E17" s="163"/>
    </row>
    <row r="18" ht="15" customHeight="1" spans="1:5">
      <c r="A18" s="160" t="s">
        <v>634</v>
      </c>
      <c r="B18" s="159" t="s">
        <v>55</v>
      </c>
      <c r="C18" s="159" t="s">
        <v>622</v>
      </c>
      <c r="D18" s="159" t="s">
        <v>622</v>
      </c>
      <c r="E18" s="163"/>
    </row>
    <row r="19" ht="15" customHeight="1" spans="1:5">
      <c r="A19" s="160" t="s">
        <v>635</v>
      </c>
      <c r="B19" s="159" t="s">
        <v>58</v>
      </c>
      <c r="C19" s="159" t="s">
        <v>622</v>
      </c>
      <c r="D19" s="159" t="s">
        <v>622</v>
      </c>
      <c r="E19" s="163"/>
    </row>
    <row r="20" ht="15" customHeight="1" spans="1:5">
      <c r="A20" s="160" t="s">
        <v>636</v>
      </c>
      <c r="B20" s="159" t="s">
        <v>61</v>
      </c>
      <c r="C20" s="159" t="s">
        <v>622</v>
      </c>
      <c r="D20" s="159" t="s">
        <v>622</v>
      </c>
      <c r="E20" s="163">
        <v>4</v>
      </c>
    </row>
    <row r="21" ht="15" customHeight="1" spans="1:5">
      <c r="A21" s="160" t="s">
        <v>637</v>
      </c>
      <c r="B21" s="159" t="s">
        <v>64</v>
      </c>
      <c r="C21" s="159" t="s">
        <v>622</v>
      </c>
      <c r="D21" s="159" t="s">
        <v>622</v>
      </c>
      <c r="E21" s="163"/>
    </row>
    <row r="22" ht="15" customHeight="1" spans="1:5">
      <c r="A22" s="160" t="s">
        <v>638</v>
      </c>
      <c r="B22" s="159" t="s">
        <v>67</v>
      </c>
      <c r="C22" s="159" t="s">
        <v>622</v>
      </c>
      <c r="D22" s="159" t="s">
        <v>622</v>
      </c>
      <c r="E22" s="163"/>
    </row>
    <row r="23" ht="15" customHeight="1" spans="1:5">
      <c r="A23" s="160" t="s">
        <v>639</v>
      </c>
      <c r="B23" s="159" t="s">
        <v>70</v>
      </c>
      <c r="C23" s="159" t="s">
        <v>622</v>
      </c>
      <c r="D23" s="159" t="s">
        <v>622</v>
      </c>
      <c r="E23" s="163"/>
    </row>
    <row r="24" ht="15" customHeight="1" spans="1:5">
      <c r="A24" s="160" t="s">
        <v>640</v>
      </c>
      <c r="B24" s="159" t="s">
        <v>73</v>
      </c>
      <c r="C24" s="159" t="s">
        <v>622</v>
      </c>
      <c r="D24" s="159" t="s">
        <v>622</v>
      </c>
      <c r="E24" s="163"/>
    </row>
    <row r="25" ht="15" customHeight="1" spans="1:5">
      <c r="A25" s="160" t="s">
        <v>641</v>
      </c>
      <c r="B25" s="159" t="s">
        <v>76</v>
      </c>
      <c r="C25" s="159" t="s">
        <v>622</v>
      </c>
      <c r="D25" s="159" t="s">
        <v>622</v>
      </c>
      <c r="E25" s="163"/>
    </row>
    <row r="26" ht="15" customHeight="1" spans="1:5">
      <c r="A26" s="160" t="s">
        <v>642</v>
      </c>
      <c r="B26" s="159" t="s">
        <v>79</v>
      </c>
      <c r="C26" s="159" t="s">
        <v>622</v>
      </c>
      <c r="D26" s="159" t="s">
        <v>622</v>
      </c>
      <c r="E26" s="163"/>
    </row>
    <row r="27" ht="15" customHeight="1" spans="1:5">
      <c r="A27" s="160" t="s">
        <v>643</v>
      </c>
      <c r="B27" s="159" t="s">
        <v>82</v>
      </c>
      <c r="C27" s="159" t="s">
        <v>622</v>
      </c>
      <c r="D27" s="159" t="s">
        <v>622</v>
      </c>
      <c r="E27" s="161">
        <v>9310776.26</v>
      </c>
    </row>
    <row r="28" ht="15" customHeight="1" spans="1:5">
      <c r="A28" s="160" t="s">
        <v>644</v>
      </c>
      <c r="B28" s="159" t="s">
        <v>85</v>
      </c>
      <c r="C28" s="159" t="s">
        <v>622</v>
      </c>
      <c r="D28" s="159" t="s">
        <v>622</v>
      </c>
      <c r="E28" s="161">
        <v>9310776.26</v>
      </c>
    </row>
    <row r="29" ht="15" customHeight="1" spans="1:5">
      <c r="A29" s="164" t="s">
        <v>645</v>
      </c>
      <c r="B29" s="165" t="s">
        <v>88</v>
      </c>
      <c r="C29" s="165" t="s">
        <v>622</v>
      </c>
      <c r="D29" s="165" t="s">
        <v>622</v>
      </c>
      <c r="E29" s="169"/>
    </row>
    <row r="30" ht="41.25" customHeight="1" spans="1:5">
      <c r="A30" s="167" t="s">
        <v>646</v>
      </c>
      <c r="B30" s="167"/>
      <c r="C30" s="167"/>
      <c r="D30" s="167"/>
      <c r="E30" s="167"/>
    </row>
    <row r="31" ht="15" customHeight="1" spans="1:5">
      <c r="A31" s="170" t="s">
        <v>647</v>
      </c>
      <c r="B31" s="170"/>
      <c r="C31" s="170"/>
      <c r="D31" s="170"/>
      <c r="E31" s="170"/>
    </row>
    <row r="33" spans="3:3">
      <c r="C33" s="168"/>
    </row>
  </sheetData>
  <mergeCells count="4">
    <mergeCell ref="A1:E1"/>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9"/>
  <sheetViews>
    <sheetView workbookViewId="0">
      <selection activeCell="G19" sqref="G19"/>
    </sheetView>
  </sheetViews>
  <sheetFormatPr defaultColWidth="9" defaultRowHeight="13.5" outlineLevelCol="7"/>
  <cols>
    <col min="1" max="1" width="31.8833333333333" customWidth="1"/>
    <col min="2" max="2" width="6.13333333333333" customWidth="1"/>
    <col min="3" max="3" width="21.5" customWidth="1"/>
    <col min="4" max="4" width="23.75" customWidth="1"/>
    <col min="5" max="5" width="22.5" customWidth="1"/>
    <col min="8" max="8" width="9.66666666666667"/>
  </cols>
  <sheetData>
    <row r="1" ht="25.5" spans="1:5">
      <c r="A1" s="157" t="s">
        <v>648</v>
      </c>
      <c r="B1" s="157"/>
      <c r="C1" s="157"/>
      <c r="D1" s="157"/>
      <c r="E1" s="157"/>
    </row>
    <row r="2" spans="5:5">
      <c r="E2" s="158" t="s">
        <v>649</v>
      </c>
    </row>
    <row r="3" spans="1:5">
      <c r="A3" s="158" t="s">
        <v>2</v>
      </c>
      <c r="E3" s="158" t="s">
        <v>3</v>
      </c>
    </row>
    <row r="4" ht="15" customHeight="1" spans="1:5">
      <c r="A4" s="159" t="s">
        <v>616</v>
      </c>
      <c r="B4" s="159" t="s">
        <v>7</v>
      </c>
      <c r="C4" s="159" t="s">
        <v>617</v>
      </c>
      <c r="D4" s="159" t="s">
        <v>618</v>
      </c>
      <c r="E4" s="159" t="s">
        <v>619</v>
      </c>
    </row>
    <row r="5" ht="15" customHeight="1" spans="1:5">
      <c r="A5" s="159" t="s">
        <v>620</v>
      </c>
      <c r="B5" s="159"/>
      <c r="C5" s="159" t="s">
        <v>11</v>
      </c>
      <c r="D5" s="159" t="s">
        <v>12</v>
      </c>
      <c r="E5" s="159" t="s">
        <v>20</v>
      </c>
    </row>
    <row r="6" ht="15" customHeight="1" spans="1:5">
      <c r="A6" s="160" t="s">
        <v>650</v>
      </c>
      <c r="B6" s="159" t="s">
        <v>11</v>
      </c>
      <c r="C6" s="159" t="s">
        <v>622</v>
      </c>
      <c r="D6" s="159" t="s">
        <v>622</v>
      </c>
      <c r="E6" s="159" t="s">
        <v>622</v>
      </c>
    </row>
    <row r="7" ht="15" customHeight="1" spans="1:8">
      <c r="A7" s="160" t="s">
        <v>623</v>
      </c>
      <c r="B7" s="159" t="s">
        <v>12</v>
      </c>
      <c r="C7" s="161">
        <v>154000</v>
      </c>
      <c r="D7" s="161">
        <v>153301.07</v>
      </c>
      <c r="E7" s="161">
        <v>153301.07</v>
      </c>
      <c r="H7" s="162"/>
    </row>
    <row r="8" ht="15" customHeight="1" spans="1:5">
      <c r="A8" s="160" t="s">
        <v>624</v>
      </c>
      <c r="B8" s="159" t="s">
        <v>20</v>
      </c>
      <c r="C8" s="161"/>
      <c r="D8" s="161"/>
      <c r="E8" s="161"/>
    </row>
    <row r="9" ht="15" customHeight="1" spans="1:5">
      <c r="A9" s="160" t="s">
        <v>625</v>
      </c>
      <c r="B9" s="159" t="s">
        <v>24</v>
      </c>
      <c r="C9" s="161">
        <v>154000</v>
      </c>
      <c r="D9" s="161">
        <v>153301.07</v>
      </c>
      <c r="E9" s="161">
        <v>153301.07</v>
      </c>
    </row>
    <row r="10" ht="15" customHeight="1" spans="1:5">
      <c r="A10" s="160" t="s">
        <v>626</v>
      </c>
      <c r="B10" s="159" t="s">
        <v>28</v>
      </c>
      <c r="C10" s="161"/>
      <c r="D10" s="161"/>
      <c r="E10" s="161"/>
    </row>
    <row r="11" ht="15" customHeight="1" spans="1:5">
      <c r="A11" s="160" t="s">
        <v>627</v>
      </c>
      <c r="B11" s="159" t="s">
        <v>32</v>
      </c>
      <c r="C11" s="161">
        <v>154000</v>
      </c>
      <c r="D11" s="161">
        <v>153301.07</v>
      </c>
      <c r="E11" s="161">
        <v>153301.07</v>
      </c>
    </row>
    <row r="12" ht="15" customHeight="1" spans="1:5">
      <c r="A12" s="160" t="s">
        <v>628</v>
      </c>
      <c r="B12" s="159" t="s">
        <v>36</v>
      </c>
      <c r="C12" s="161"/>
      <c r="D12" s="161"/>
      <c r="E12" s="161"/>
    </row>
    <row r="13" ht="15" customHeight="1" spans="1:5">
      <c r="A13" s="160" t="s">
        <v>629</v>
      </c>
      <c r="B13" s="159" t="s">
        <v>40</v>
      </c>
      <c r="C13" s="159" t="s">
        <v>622</v>
      </c>
      <c r="D13" s="159" t="s">
        <v>622</v>
      </c>
      <c r="E13" s="161"/>
    </row>
    <row r="14" ht="15" customHeight="1" spans="1:5">
      <c r="A14" s="160" t="s">
        <v>630</v>
      </c>
      <c r="B14" s="159" t="s">
        <v>43</v>
      </c>
      <c r="C14" s="159" t="s">
        <v>622</v>
      </c>
      <c r="D14" s="159" t="s">
        <v>622</v>
      </c>
      <c r="E14" s="161"/>
    </row>
    <row r="15" ht="15" customHeight="1" spans="1:5">
      <c r="A15" s="160" t="s">
        <v>631</v>
      </c>
      <c r="B15" s="159" t="s">
        <v>46</v>
      </c>
      <c r="C15" s="159" t="s">
        <v>622</v>
      </c>
      <c r="D15" s="159" t="s">
        <v>622</v>
      </c>
      <c r="E15" s="161"/>
    </row>
    <row r="16" ht="15" customHeight="1" spans="1:5">
      <c r="A16" s="160" t="s">
        <v>632</v>
      </c>
      <c r="B16" s="159" t="s">
        <v>49</v>
      </c>
      <c r="C16" s="159" t="s">
        <v>622</v>
      </c>
      <c r="D16" s="159" t="s">
        <v>622</v>
      </c>
      <c r="E16" s="159" t="s">
        <v>622</v>
      </c>
    </row>
    <row r="17" ht="15" customHeight="1" spans="1:5">
      <c r="A17" s="160" t="s">
        <v>633</v>
      </c>
      <c r="B17" s="159" t="s">
        <v>52</v>
      </c>
      <c r="C17" s="159" t="s">
        <v>622</v>
      </c>
      <c r="D17" s="159" t="s">
        <v>622</v>
      </c>
      <c r="E17" s="163"/>
    </row>
    <row r="18" ht="15" customHeight="1" spans="1:5">
      <c r="A18" s="160" t="s">
        <v>634</v>
      </c>
      <c r="B18" s="159" t="s">
        <v>55</v>
      </c>
      <c r="C18" s="159" t="s">
        <v>622</v>
      </c>
      <c r="D18" s="159" t="s">
        <v>622</v>
      </c>
      <c r="E18" s="163"/>
    </row>
    <row r="19" ht="15" customHeight="1" spans="1:5">
      <c r="A19" s="160" t="s">
        <v>635</v>
      </c>
      <c r="B19" s="159" t="s">
        <v>58</v>
      </c>
      <c r="C19" s="159" t="s">
        <v>622</v>
      </c>
      <c r="D19" s="159" t="s">
        <v>622</v>
      </c>
      <c r="E19" s="163"/>
    </row>
    <row r="20" ht="15" customHeight="1" spans="1:5">
      <c r="A20" s="160" t="s">
        <v>636</v>
      </c>
      <c r="B20" s="159" t="s">
        <v>61</v>
      </c>
      <c r="C20" s="159" t="s">
        <v>622</v>
      </c>
      <c r="D20" s="159" t="s">
        <v>622</v>
      </c>
      <c r="E20" s="163">
        <v>4</v>
      </c>
    </row>
    <row r="21" ht="15" customHeight="1" spans="1:5">
      <c r="A21" s="160" t="s">
        <v>637</v>
      </c>
      <c r="B21" s="159" t="s">
        <v>64</v>
      </c>
      <c r="C21" s="159" t="s">
        <v>622</v>
      </c>
      <c r="D21" s="159" t="s">
        <v>622</v>
      </c>
      <c r="E21" s="163"/>
    </row>
    <row r="22" ht="15" customHeight="1" spans="1:5">
      <c r="A22" s="160" t="s">
        <v>638</v>
      </c>
      <c r="B22" s="159" t="s">
        <v>67</v>
      </c>
      <c r="C22" s="159" t="s">
        <v>622</v>
      </c>
      <c r="D22" s="159" t="s">
        <v>622</v>
      </c>
      <c r="E22" s="163"/>
    </row>
    <row r="23" ht="15" customHeight="1" spans="1:5">
      <c r="A23" s="160" t="s">
        <v>639</v>
      </c>
      <c r="B23" s="159" t="s">
        <v>70</v>
      </c>
      <c r="C23" s="159" t="s">
        <v>622</v>
      </c>
      <c r="D23" s="159" t="s">
        <v>622</v>
      </c>
      <c r="E23" s="163"/>
    </row>
    <row r="24" ht="15" customHeight="1" spans="1:5">
      <c r="A24" s="160" t="s">
        <v>640</v>
      </c>
      <c r="B24" s="159" t="s">
        <v>73</v>
      </c>
      <c r="C24" s="159" t="s">
        <v>622</v>
      </c>
      <c r="D24" s="159" t="s">
        <v>622</v>
      </c>
      <c r="E24" s="163"/>
    </row>
    <row r="25" ht="15" customHeight="1" spans="1:5">
      <c r="A25" s="160" t="s">
        <v>641</v>
      </c>
      <c r="B25" s="159" t="s">
        <v>76</v>
      </c>
      <c r="C25" s="159" t="s">
        <v>622</v>
      </c>
      <c r="D25" s="159" t="s">
        <v>622</v>
      </c>
      <c r="E25" s="163"/>
    </row>
    <row r="26" ht="15" customHeight="1" spans="1:5">
      <c r="A26" s="164" t="s">
        <v>642</v>
      </c>
      <c r="B26" s="165" t="s">
        <v>79</v>
      </c>
      <c r="C26" s="165" t="s">
        <v>622</v>
      </c>
      <c r="D26" s="165" t="s">
        <v>622</v>
      </c>
      <c r="E26" s="166"/>
    </row>
    <row r="27" ht="49" customHeight="1" spans="1:5">
      <c r="A27" s="167" t="s">
        <v>651</v>
      </c>
      <c r="B27" s="167"/>
      <c r="C27" s="167"/>
      <c r="D27" s="167"/>
      <c r="E27" s="167"/>
    </row>
    <row r="29" spans="3:3">
      <c r="C29" s="168"/>
    </row>
  </sheetData>
  <mergeCells count="3">
    <mergeCell ref="A1:E1"/>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opLeftCell="E1" workbookViewId="0">
      <selection activeCell="F12" sqref="F12"/>
    </sheetView>
  </sheetViews>
  <sheetFormatPr defaultColWidth="9" defaultRowHeight="14.25"/>
  <cols>
    <col min="1" max="1" width="6.26666666666667" style="122" customWidth="1"/>
    <col min="2" max="2" width="5.09166666666667" style="122" customWidth="1"/>
    <col min="3" max="8" width="15.225" style="122" customWidth="1"/>
    <col min="9" max="10" width="14.1083333333333" style="122" customWidth="1"/>
    <col min="11" max="11" width="11.8916666666667" style="122" customWidth="1"/>
    <col min="12" max="12" width="8.45" style="122" customWidth="1"/>
    <col min="13" max="13" width="7.90833333333333" style="122" customWidth="1"/>
    <col min="14" max="14" width="14.1083333333333" style="123" customWidth="1"/>
    <col min="15" max="15" width="13.1083333333333" style="122" customWidth="1"/>
    <col min="16" max="16" width="9.09166666666667" style="122" customWidth="1"/>
    <col min="17" max="17" width="15.225" style="122" customWidth="1"/>
    <col min="18" max="18" width="10.775" style="122" customWidth="1"/>
    <col min="19" max="19" width="9.66666666666667" style="122" customWidth="1"/>
    <col min="20" max="20" width="7.35833333333333" style="122" customWidth="1"/>
    <col min="21" max="21" width="6.725" style="122" customWidth="1"/>
    <col min="22" max="16384" width="9" style="122"/>
  </cols>
  <sheetData>
    <row r="1" s="120" customFormat="1" ht="36" customHeight="1" spans="1:21">
      <c r="A1" s="124" t="s">
        <v>652</v>
      </c>
      <c r="B1" s="124"/>
      <c r="C1" s="124"/>
      <c r="D1" s="124"/>
      <c r="E1" s="124"/>
      <c r="F1" s="124"/>
      <c r="G1" s="124"/>
      <c r="H1" s="124"/>
      <c r="I1" s="124"/>
      <c r="J1" s="124"/>
      <c r="K1" s="124"/>
      <c r="L1" s="124"/>
      <c r="M1" s="124"/>
      <c r="N1" s="140"/>
      <c r="O1" s="124"/>
      <c r="P1" s="124"/>
      <c r="Q1" s="124"/>
      <c r="R1" s="124"/>
      <c r="S1" s="124"/>
      <c r="T1" s="124"/>
      <c r="U1" s="124"/>
    </row>
    <row r="2" s="120" customFormat="1" ht="18" customHeight="1" spans="1:21">
      <c r="A2" s="125"/>
      <c r="B2" s="125"/>
      <c r="C2" s="125"/>
      <c r="D2" s="125"/>
      <c r="E2" s="125"/>
      <c r="F2" s="125"/>
      <c r="G2" s="125"/>
      <c r="H2" s="125"/>
      <c r="I2" s="125"/>
      <c r="J2" s="125"/>
      <c r="K2" s="125"/>
      <c r="L2" s="125"/>
      <c r="M2" s="125"/>
      <c r="N2" s="141"/>
      <c r="U2" s="151" t="s">
        <v>653</v>
      </c>
    </row>
    <row r="3" s="120" customFormat="1" ht="18" customHeight="1" spans="1:21">
      <c r="A3" s="126" t="s">
        <v>2</v>
      </c>
      <c r="B3" s="125"/>
      <c r="C3" s="125"/>
      <c r="D3" s="125"/>
      <c r="E3" s="127"/>
      <c r="F3" s="127"/>
      <c r="G3" s="125"/>
      <c r="H3" s="125"/>
      <c r="I3" s="125"/>
      <c r="J3" s="125"/>
      <c r="K3" s="125"/>
      <c r="L3" s="125"/>
      <c r="M3" s="125"/>
      <c r="N3" s="141"/>
      <c r="U3" s="151" t="s">
        <v>3</v>
      </c>
    </row>
    <row r="4" s="120" customFormat="1" ht="24" customHeight="1" spans="1:21">
      <c r="A4" s="128" t="s">
        <v>6</v>
      </c>
      <c r="B4" s="128" t="s">
        <v>7</v>
      </c>
      <c r="C4" s="129" t="s">
        <v>654</v>
      </c>
      <c r="D4" s="130" t="s">
        <v>655</v>
      </c>
      <c r="E4" s="128" t="s">
        <v>656</v>
      </c>
      <c r="F4" s="131" t="s">
        <v>657</v>
      </c>
      <c r="G4" s="132"/>
      <c r="H4" s="132"/>
      <c r="I4" s="132"/>
      <c r="J4" s="132"/>
      <c r="K4" s="132"/>
      <c r="L4" s="132"/>
      <c r="M4" s="132"/>
      <c r="N4" s="142"/>
      <c r="O4" s="143"/>
      <c r="P4" s="144" t="s">
        <v>658</v>
      </c>
      <c r="Q4" s="128" t="s">
        <v>659</v>
      </c>
      <c r="R4" s="129" t="s">
        <v>660</v>
      </c>
      <c r="S4" s="152"/>
      <c r="T4" s="153" t="s">
        <v>661</v>
      </c>
      <c r="U4" s="152"/>
    </row>
    <row r="5" s="120" customFormat="1" ht="36" customHeight="1" spans="1:21">
      <c r="A5" s="128"/>
      <c r="B5" s="128"/>
      <c r="C5" s="133"/>
      <c r="D5" s="130"/>
      <c r="E5" s="128"/>
      <c r="F5" s="134" t="s">
        <v>123</v>
      </c>
      <c r="G5" s="134"/>
      <c r="H5" s="134" t="s">
        <v>662</v>
      </c>
      <c r="I5" s="134"/>
      <c r="J5" s="145" t="s">
        <v>663</v>
      </c>
      <c r="K5" s="146"/>
      <c r="L5" s="147" t="s">
        <v>664</v>
      </c>
      <c r="M5" s="147"/>
      <c r="N5" s="148" t="s">
        <v>665</v>
      </c>
      <c r="O5" s="148"/>
      <c r="P5" s="144"/>
      <c r="Q5" s="128"/>
      <c r="R5" s="135"/>
      <c r="S5" s="154"/>
      <c r="T5" s="155"/>
      <c r="U5" s="154"/>
    </row>
    <row r="6" s="120" customFormat="1" ht="24" customHeight="1" spans="1:21">
      <c r="A6" s="128"/>
      <c r="B6" s="128"/>
      <c r="C6" s="135"/>
      <c r="D6" s="130"/>
      <c r="E6" s="128"/>
      <c r="F6" s="134" t="s">
        <v>666</v>
      </c>
      <c r="G6" s="136" t="s">
        <v>667</v>
      </c>
      <c r="H6" s="134" t="s">
        <v>666</v>
      </c>
      <c r="I6" s="136" t="s">
        <v>667</v>
      </c>
      <c r="J6" s="134" t="s">
        <v>666</v>
      </c>
      <c r="K6" s="136" t="s">
        <v>667</v>
      </c>
      <c r="L6" s="134" t="s">
        <v>666</v>
      </c>
      <c r="M6" s="136" t="s">
        <v>667</v>
      </c>
      <c r="N6" s="134" t="s">
        <v>666</v>
      </c>
      <c r="O6" s="136" t="s">
        <v>667</v>
      </c>
      <c r="P6" s="144"/>
      <c r="Q6" s="128"/>
      <c r="R6" s="134" t="s">
        <v>666</v>
      </c>
      <c r="S6" s="156" t="s">
        <v>667</v>
      </c>
      <c r="T6" s="134" t="s">
        <v>666</v>
      </c>
      <c r="U6" s="136" t="s">
        <v>667</v>
      </c>
    </row>
    <row r="7" s="121" customFormat="1" ht="24" customHeight="1" spans="1:21">
      <c r="A7" s="128" t="s">
        <v>10</v>
      </c>
      <c r="B7" s="128"/>
      <c r="C7" s="128">
        <v>1</v>
      </c>
      <c r="D7" s="136" t="s">
        <v>12</v>
      </c>
      <c r="E7" s="128">
        <v>3</v>
      </c>
      <c r="F7" s="128">
        <v>4</v>
      </c>
      <c r="G7" s="136" t="s">
        <v>28</v>
      </c>
      <c r="H7" s="128">
        <v>6</v>
      </c>
      <c r="I7" s="128">
        <v>7</v>
      </c>
      <c r="J7" s="136" t="s">
        <v>40</v>
      </c>
      <c r="K7" s="128">
        <v>9</v>
      </c>
      <c r="L7" s="128">
        <v>10</v>
      </c>
      <c r="M7" s="136" t="s">
        <v>49</v>
      </c>
      <c r="N7" s="128">
        <v>12</v>
      </c>
      <c r="O7" s="128">
        <v>13</v>
      </c>
      <c r="P7" s="136" t="s">
        <v>58</v>
      </c>
      <c r="Q7" s="128">
        <v>15</v>
      </c>
      <c r="R7" s="128">
        <v>16</v>
      </c>
      <c r="S7" s="136" t="s">
        <v>67</v>
      </c>
      <c r="T7" s="128">
        <v>18</v>
      </c>
      <c r="U7" s="128">
        <v>19</v>
      </c>
    </row>
    <row r="8" s="120" customFormat="1" ht="24" customHeight="1" spans="1:21">
      <c r="A8" s="137" t="s">
        <v>128</v>
      </c>
      <c r="B8" s="128">
        <v>1</v>
      </c>
      <c r="C8" s="138">
        <f>E8+G8+P8+Q8+S8+U8</f>
        <v>59320941.9</v>
      </c>
      <c r="D8" s="138">
        <f>E8+F8+P8+Q8+R8+T8</f>
        <v>72081751.9</v>
      </c>
      <c r="E8" s="138">
        <v>33745286.57</v>
      </c>
      <c r="F8" s="138">
        <v>24028460.33</v>
      </c>
      <c r="G8" s="138">
        <v>11314692.76</v>
      </c>
      <c r="H8" s="138">
        <v>18068535.39</v>
      </c>
      <c r="I8" s="138">
        <v>9587960.2</v>
      </c>
      <c r="J8" s="138">
        <v>1803557.22</v>
      </c>
      <c r="K8" s="138">
        <v>298147.62</v>
      </c>
      <c r="L8" s="138"/>
      <c r="M8" s="138"/>
      <c r="N8" s="149">
        <f>F8-H8-J8</f>
        <v>4156367.72</v>
      </c>
      <c r="O8" s="149">
        <f>G8-I8-K8</f>
        <v>1428584.94</v>
      </c>
      <c r="P8" s="150"/>
      <c r="Q8" s="138">
        <v>14251688</v>
      </c>
      <c r="R8" s="138">
        <v>56317</v>
      </c>
      <c r="S8" s="138">
        <v>9274.57</v>
      </c>
      <c r="T8" s="150"/>
      <c r="U8" s="150"/>
    </row>
    <row r="9" s="120" customFormat="1" ht="49" customHeight="1" spans="1:21">
      <c r="A9" s="139" t="s">
        <v>668</v>
      </c>
      <c r="B9" s="139"/>
      <c r="C9" s="139"/>
      <c r="D9" s="139"/>
      <c r="E9" s="139"/>
      <c r="F9" s="139"/>
      <c r="G9" s="139"/>
      <c r="H9" s="139"/>
      <c r="I9" s="139"/>
      <c r="J9" s="139"/>
      <c r="K9" s="139"/>
      <c r="L9" s="139"/>
      <c r="M9" s="139"/>
      <c r="N9" s="139"/>
      <c r="O9" s="139"/>
      <c r="P9" s="139"/>
      <c r="Q9" s="139"/>
      <c r="R9" s="139"/>
      <c r="S9" s="139"/>
      <c r="T9" s="139"/>
      <c r="U9" s="139"/>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B3" workbookViewId="0">
      <selection activeCell="C23" sqref="C23"/>
    </sheetView>
  </sheetViews>
  <sheetFormatPr defaultColWidth="9" defaultRowHeight="13.5" outlineLevelCol="2"/>
  <cols>
    <col min="1" max="1" width="23" style="1" customWidth="1"/>
    <col min="2" max="2" width="24.3833333333333" style="1" customWidth="1"/>
    <col min="3" max="3" width="169.333333333333" style="1" customWidth="1"/>
    <col min="4" max="16384" width="9" style="1"/>
  </cols>
  <sheetData>
    <row r="1" s="1" customFormat="1" ht="24" spans="1:3">
      <c r="A1" s="3" t="s">
        <v>669</v>
      </c>
      <c r="B1" s="3"/>
      <c r="C1" s="3"/>
    </row>
    <row r="2" s="1" customFormat="1" ht="24.75" spans="1:3">
      <c r="A2" s="3"/>
      <c r="B2" s="3"/>
      <c r="C2" s="3"/>
    </row>
    <row r="3" s="1" customFormat="1" ht="248.25" spans="1:3">
      <c r="A3" s="109" t="s">
        <v>670</v>
      </c>
      <c r="B3" s="110" t="s">
        <v>671</v>
      </c>
      <c r="C3" s="111" t="s">
        <v>672</v>
      </c>
    </row>
    <row r="4" s="1" customFormat="1" ht="171" spans="1:3">
      <c r="A4" s="109"/>
      <c r="B4" s="112" t="s">
        <v>673</v>
      </c>
      <c r="C4" s="113" t="s">
        <v>674</v>
      </c>
    </row>
    <row r="5" s="1" customFormat="1" ht="29.25" spans="1:3">
      <c r="A5" s="109"/>
      <c r="B5" s="112" t="s">
        <v>675</v>
      </c>
      <c r="C5" s="114" t="s">
        <v>676</v>
      </c>
    </row>
    <row r="6" s="1" customFormat="1" ht="29.25" spans="1:3">
      <c r="A6" s="109"/>
      <c r="B6" s="112" t="s">
        <v>677</v>
      </c>
      <c r="C6" s="113" t="s">
        <v>678</v>
      </c>
    </row>
    <row r="7" s="1" customFormat="1" ht="48" spans="1:3">
      <c r="A7" s="109"/>
      <c r="B7" s="112" t="s">
        <v>679</v>
      </c>
      <c r="C7" s="115" t="s">
        <v>680</v>
      </c>
    </row>
    <row r="8" s="1" customFormat="1" ht="29.25" spans="1:3">
      <c r="A8" s="116" t="s">
        <v>681</v>
      </c>
      <c r="B8" s="112" t="s">
        <v>682</v>
      </c>
      <c r="C8" s="113" t="s">
        <v>683</v>
      </c>
    </row>
    <row r="9" s="1" customFormat="1" ht="24" customHeight="1" spans="1:3">
      <c r="A9" s="116"/>
      <c r="B9" s="117" t="s">
        <v>684</v>
      </c>
      <c r="C9" s="113" t="s">
        <v>685</v>
      </c>
    </row>
    <row r="10" s="1" customFormat="1" ht="57" customHeight="1" spans="1:3">
      <c r="A10" s="118" t="s">
        <v>686</v>
      </c>
      <c r="B10" s="118"/>
      <c r="C10" s="113" t="s">
        <v>687</v>
      </c>
    </row>
    <row r="11" s="1" customFormat="1" ht="244.5" spans="1:3">
      <c r="A11" s="118" t="s">
        <v>688</v>
      </c>
      <c r="B11" s="118"/>
      <c r="C11" s="113" t="s">
        <v>689</v>
      </c>
    </row>
    <row r="12" s="1" customFormat="1" ht="57" customHeight="1" spans="1:3">
      <c r="A12" s="118" t="s">
        <v>690</v>
      </c>
      <c r="B12" s="118"/>
      <c r="C12" s="113" t="s">
        <v>691</v>
      </c>
    </row>
    <row r="13" s="1" customFormat="1" ht="409" customHeight="1" spans="1:3">
      <c r="A13" s="118" t="s">
        <v>692</v>
      </c>
      <c r="B13" s="118"/>
      <c r="C13" s="119" t="s">
        <v>693</v>
      </c>
    </row>
    <row r="14" s="1" customFormat="1" ht="57" customHeight="1" spans="1:3">
      <c r="A14" s="118" t="s">
        <v>694</v>
      </c>
      <c r="B14" s="118"/>
      <c r="C14" s="113" t="s">
        <v>695</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0"/>
  <sheetViews>
    <sheetView topLeftCell="A49" workbookViewId="0">
      <selection activeCell="G28" sqref="G28"/>
    </sheetView>
  </sheetViews>
  <sheetFormatPr defaultColWidth="9" defaultRowHeight="13.5"/>
  <cols>
    <col min="1" max="1" width="6.63333333333333" style="1" customWidth="1"/>
    <col min="2" max="2" width="27.1333333333333" style="1" customWidth="1"/>
    <col min="3" max="3" width="27.775" style="1" customWidth="1"/>
    <col min="4" max="6" width="15.6333333333333" style="1" customWidth="1"/>
    <col min="7" max="8" width="13.6333333333333" style="1" customWidth="1"/>
    <col min="9" max="9" width="38.1083333333333" style="1" customWidth="1"/>
    <col min="10" max="10" width="36" style="1" customWidth="1"/>
    <col min="11" max="16384" width="9" style="1"/>
  </cols>
  <sheetData>
    <row r="1" s="1" customFormat="1" ht="26.25" customHeight="1" spans="1:10">
      <c r="A1" s="3" t="s">
        <v>696</v>
      </c>
      <c r="B1" s="3"/>
      <c r="C1" s="3"/>
      <c r="D1" s="3"/>
      <c r="E1" s="3"/>
      <c r="F1" s="3"/>
      <c r="G1" s="3"/>
      <c r="H1" s="3"/>
      <c r="I1" s="3"/>
      <c r="J1" s="3"/>
    </row>
    <row r="2" s="1" customFormat="1" ht="26.25" customHeight="1" spans="1:10">
      <c r="A2" s="3"/>
      <c r="B2" s="3"/>
      <c r="C2" s="3"/>
      <c r="D2" s="3"/>
      <c r="E2" s="3"/>
      <c r="F2" s="3"/>
      <c r="G2" s="3"/>
      <c r="H2" s="3"/>
      <c r="I2" s="3"/>
      <c r="J2" s="3"/>
    </row>
    <row r="3" s="1" customFormat="1" ht="15.75" customHeight="1" spans="1:10">
      <c r="A3" s="50" t="s">
        <v>697</v>
      </c>
      <c r="B3" s="50"/>
      <c r="C3" s="50"/>
      <c r="D3" s="50"/>
      <c r="E3" s="50"/>
      <c r="F3" s="50"/>
      <c r="G3" s="50"/>
      <c r="H3" s="50"/>
      <c r="I3" s="50"/>
      <c r="J3" s="50"/>
    </row>
    <row r="4" s="1" customFormat="1" ht="15.75" customHeight="1" spans="1:10">
      <c r="A4" s="51" t="s">
        <v>698</v>
      </c>
      <c r="B4" s="5" t="s">
        <v>699</v>
      </c>
      <c r="C4" s="5"/>
      <c r="D4" s="5"/>
      <c r="E4" s="5"/>
      <c r="F4" s="5"/>
      <c r="G4" s="5"/>
      <c r="H4" s="5"/>
      <c r="I4" s="5"/>
      <c r="J4" s="5"/>
    </row>
    <row r="5" s="1" customFormat="1" ht="14.25" spans="1:10">
      <c r="A5" s="52" t="s">
        <v>700</v>
      </c>
      <c r="B5" s="5"/>
      <c r="C5" s="5"/>
      <c r="D5" s="5"/>
      <c r="E5" s="5"/>
      <c r="F5" s="5"/>
      <c r="G5" s="5"/>
      <c r="H5" s="5"/>
      <c r="I5" s="5"/>
      <c r="J5" s="5"/>
    </row>
    <row r="6" s="1" customFormat="1" ht="15" customHeight="1" spans="1:10">
      <c r="A6" s="53" t="s">
        <v>698</v>
      </c>
      <c r="B6" s="54" t="s">
        <v>701</v>
      </c>
      <c r="C6" s="54"/>
      <c r="D6" s="8" t="s">
        <v>702</v>
      </c>
      <c r="E6" s="8" t="s">
        <v>703</v>
      </c>
      <c r="F6" s="8" t="s">
        <v>703</v>
      </c>
      <c r="G6" s="5" t="s">
        <v>704</v>
      </c>
      <c r="H6" s="5" t="s">
        <v>705</v>
      </c>
      <c r="I6" s="8" t="s">
        <v>706</v>
      </c>
      <c r="J6" s="75" t="s">
        <v>707</v>
      </c>
    </row>
    <row r="7" s="1" customFormat="1" ht="14.25" spans="1:10">
      <c r="A7" s="53" t="s">
        <v>703</v>
      </c>
      <c r="B7" s="54"/>
      <c r="C7" s="54"/>
      <c r="D7" s="9" t="s">
        <v>617</v>
      </c>
      <c r="E7" s="9" t="s">
        <v>708</v>
      </c>
      <c r="F7" s="9" t="s">
        <v>709</v>
      </c>
      <c r="G7" s="5"/>
      <c r="H7" s="5"/>
      <c r="I7" s="9" t="s">
        <v>710</v>
      </c>
      <c r="J7" s="75"/>
    </row>
    <row r="8" s="1" customFormat="1" ht="15" customHeight="1" spans="1:10">
      <c r="A8" s="53" t="s">
        <v>711</v>
      </c>
      <c r="B8" s="54" t="s">
        <v>712</v>
      </c>
      <c r="C8" s="54"/>
      <c r="D8" s="55">
        <f>D9+D10</f>
        <v>3930.71</v>
      </c>
      <c r="E8" s="55">
        <f>E9+E10</f>
        <v>2936.54</v>
      </c>
      <c r="F8" s="55">
        <f>F9+F10</f>
        <v>6867.25</v>
      </c>
      <c r="G8" s="55">
        <f>G9+G10</f>
        <v>6710.04</v>
      </c>
      <c r="H8" s="56">
        <f>G8/F8</f>
        <v>0.977107284575339</v>
      </c>
      <c r="I8" s="54"/>
      <c r="J8" s="104"/>
    </row>
    <row r="9" s="1" customFormat="1" ht="14.25" spans="1:10">
      <c r="A9" s="57" t="s">
        <v>713</v>
      </c>
      <c r="B9" s="9" t="s">
        <v>340</v>
      </c>
      <c r="C9" s="54" t="s">
        <v>712</v>
      </c>
      <c r="D9" s="55">
        <v>3089.44</v>
      </c>
      <c r="E9" s="55"/>
      <c r="F9" s="55">
        <f>D9+E9</f>
        <v>3089.44</v>
      </c>
      <c r="G9" s="55">
        <v>2932.23</v>
      </c>
      <c r="H9" s="56">
        <f>G9/F9</f>
        <v>0.949113755243669</v>
      </c>
      <c r="I9" s="54"/>
      <c r="J9" s="104"/>
    </row>
    <row r="10" s="1" customFormat="1" ht="15.75" customHeight="1" spans="1:10">
      <c r="A10" s="58"/>
      <c r="B10" s="9" t="s">
        <v>341</v>
      </c>
      <c r="C10" s="54" t="s">
        <v>712</v>
      </c>
      <c r="D10" s="54">
        <v>841.27</v>
      </c>
      <c r="E10" s="54">
        <f>E11+E15</f>
        <v>2936.54</v>
      </c>
      <c r="F10" s="55">
        <f>D10+E10</f>
        <v>3777.81</v>
      </c>
      <c r="G10" s="55">
        <v>3777.81</v>
      </c>
      <c r="H10" s="56">
        <f>G10/F10</f>
        <v>1</v>
      </c>
      <c r="I10" s="54"/>
      <c r="J10" s="104"/>
    </row>
    <row r="11" s="1" customFormat="1" ht="15" customHeight="1" spans="1:10">
      <c r="A11" s="58"/>
      <c r="B11" s="9"/>
      <c r="C11" s="59" t="s">
        <v>714</v>
      </c>
      <c r="D11" s="54">
        <v>841.27</v>
      </c>
      <c r="E11" s="54">
        <f>F11-D11</f>
        <v>964.79</v>
      </c>
      <c r="F11" s="55">
        <v>1806.06</v>
      </c>
      <c r="G11" s="55">
        <v>1806.06</v>
      </c>
      <c r="H11" s="54"/>
      <c r="I11" s="7" t="s">
        <v>715</v>
      </c>
      <c r="J11" s="104"/>
    </row>
    <row r="12" s="1" customFormat="1" ht="86" customHeight="1" spans="1:10">
      <c r="A12" s="58"/>
      <c r="B12" s="9"/>
      <c r="C12" s="60" t="s">
        <v>716</v>
      </c>
      <c r="D12" s="54"/>
      <c r="E12" s="54"/>
      <c r="F12" s="54"/>
      <c r="G12" s="54"/>
      <c r="H12" s="54"/>
      <c r="I12" s="7"/>
      <c r="J12" s="104"/>
    </row>
    <row r="13" s="1" customFormat="1" ht="15" customHeight="1" spans="1:10">
      <c r="A13" s="58"/>
      <c r="B13" s="9"/>
      <c r="C13" s="61"/>
      <c r="D13" s="54"/>
      <c r="E13" s="54"/>
      <c r="F13" s="54"/>
      <c r="G13" s="54"/>
      <c r="H13" s="54"/>
      <c r="I13" s="54"/>
      <c r="J13" s="104"/>
    </row>
    <row r="14" s="1" customFormat="1" ht="15" customHeight="1" spans="1:10">
      <c r="A14" s="58"/>
      <c r="B14" s="9"/>
      <c r="C14" s="60" t="s">
        <v>717</v>
      </c>
      <c r="D14" s="54"/>
      <c r="E14" s="54"/>
      <c r="F14" s="54"/>
      <c r="G14" s="54"/>
      <c r="H14" s="54"/>
      <c r="I14" s="54"/>
      <c r="J14" s="104"/>
    </row>
    <row r="15" s="1" customFormat="1" ht="15" customHeight="1" spans="1:10">
      <c r="A15" s="58"/>
      <c r="B15" s="9"/>
      <c r="C15" s="62"/>
      <c r="D15" s="52"/>
      <c r="E15" s="55">
        <v>1971.75</v>
      </c>
      <c r="F15" s="55">
        <v>1971.75</v>
      </c>
      <c r="G15" s="55">
        <v>1971.75</v>
      </c>
      <c r="H15" s="54"/>
      <c r="I15" s="54"/>
      <c r="J15" s="104"/>
    </row>
    <row r="16" s="1" customFormat="1" ht="15" customHeight="1" spans="1:10">
      <c r="A16" s="63"/>
      <c r="B16" s="10"/>
      <c r="C16" s="62" t="s">
        <v>718</v>
      </c>
      <c r="D16" s="51"/>
      <c r="E16" s="64"/>
      <c r="F16" s="64"/>
      <c r="G16" s="64"/>
      <c r="H16" s="64"/>
      <c r="I16" s="64"/>
      <c r="J16" s="105"/>
    </row>
    <row r="17" s="1" customFormat="1" ht="45" customHeight="1" spans="1:10">
      <c r="A17" s="65" t="s">
        <v>698</v>
      </c>
      <c r="B17" s="66" t="s">
        <v>719</v>
      </c>
      <c r="C17" s="67"/>
      <c r="D17" s="67"/>
      <c r="E17" s="67"/>
      <c r="F17" s="67"/>
      <c r="G17" s="67"/>
      <c r="H17" s="67"/>
      <c r="I17" s="67"/>
      <c r="J17" s="106"/>
    </row>
    <row r="18" s="1" customFormat="1" ht="45" customHeight="1" spans="1:10">
      <c r="A18" s="65" t="s">
        <v>720</v>
      </c>
      <c r="B18" s="68"/>
      <c r="C18" s="69"/>
      <c r="D18" s="69"/>
      <c r="E18" s="69"/>
      <c r="F18" s="69"/>
      <c r="G18" s="69"/>
      <c r="H18" s="69"/>
      <c r="I18" s="69"/>
      <c r="J18" s="107"/>
    </row>
    <row r="19" s="1" customFormat="1" ht="45" customHeight="1" spans="1:10">
      <c r="A19" s="15" t="s">
        <v>721</v>
      </c>
      <c r="B19" s="70"/>
      <c r="C19" s="71"/>
      <c r="D19" s="71"/>
      <c r="E19" s="71"/>
      <c r="F19" s="71"/>
      <c r="G19" s="71"/>
      <c r="H19" s="71"/>
      <c r="I19" s="71"/>
      <c r="J19" s="108"/>
    </row>
    <row r="20" s="1" customFormat="1" customHeight="1"/>
    <row r="21" s="1" customFormat="1" ht="14.25"/>
    <row r="22" s="1" customFormat="1" ht="14.25" spans="1:8">
      <c r="A22" s="50" t="s">
        <v>722</v>
      </c>
      <c r="B22" s="50"/>
      <c r="C22" s="50"/>
      <c r="D22" s="72"/>
      <c r="E22" s="50"/>
      <c r="F22" s="50"/>
      <c r="G22" s="50"/>
      <c r="H22" s="50"/>
    </row>
    <row r="23" s="1" customFormat="1" ht="14.25" spans="1:8">
      <c r="A23" s="52" t="s">
        <v>723</v>
      </c>
      <c r="B23" s="52"/>
      <c r="C23" s="73"/>
      <c r="D23" s="74" t="s">
        <v>724</v>
      </c>
      <c r="E23" s="8" t="s">
        <v>725</v>
      </c>
      <c r="F23" s="8" t="s">
        <v>726</v>
      </c>
      <c r="G23" s="8" t="s">
        <v>727</v>
      </c>
      <c r="H23" s="8" t="s">
        <v>728</v>
      </c>
    </row>
    <row r="24" s="1" customFormat="1" ht="49" customHeight="1" spans="1:8">
      <c r="A24" s="51" t="s">
        <v>729</v>
      </c>
      <c r="B24" s="75" t="s">
        <v>730</v>
      </c>
      <c r="C24" s="76" t="s">
        <v>731</v>
      </c>
      <c r="D24" s="77" t="s">
        <v>732</v>
      </c>
      <c r="E24" s="8"/>
      <c r="F24" s="10" t="s">
        <v>733</v>
      </c>
      <c r="G24" s="10" t="s">
        <v>734</v>
      </c>
      <c r="H24" s="10" t="s">
        <v>735</v>
      </c>
    </row>
    <row r="25" s="1" customFormat="1" ht="49" customHeight="1" spans="1:8">
      <c r="A25" s="52" t="s">
        <v>724</v>
      </c>
      <c r="B25" s="75"/>
      <c r="C25" s="76"/>
      <c r="D25" s="78"/>
      <c r="E25" s="8"/>
      <c r="F25" s="79"/>
      <c r="G25" s="79"/>
      <c r="H25" s="79"/>
    </row>
    <row r="26" s="1" customFormat="1" ht="49" customHeight="1" spans="1:8">
      <c r="A26" s="51" t="s">
        <v>736</v>
      </c>
      <c r="B26" s="80" t="s">
        <v>737</v>
      </c>
      <c r="C26" s="81" t="s">
        <v>738</v>
      </c>
      <c r="D26" s="26" t="s">
        <v>739</v>
      </c>
      <c r="E26" s="82" t="s">
        <v>36</v>
      </c>
      <c r="F26" s="5" t="s">
        <v>740</v>
      </c>
      <c r="G26" s="5" t="s">
        <v>741</v>
      </c>
      <c r="H26" s="5" t="s">
        <v>742</v>
      </c>
    </row>
    <row r="27" s="1" customFormat="1" ht="49" customHeight="1" spans="1:8">
      <c r="A27" s="51"/>
      <c r="B27" s="80"/>
      <c r="C27" s="83" t="s">
        <v>743</v>
      </c>
      <c r="D27" s="40" t="s">
        <v>744</v>
      </c>
      <c r="E27" s="19" t="s">
        <v>745</v>
      </c>
      <c r="F27" s="9" t="s">
        <v>746</v>
      </c>
      <c r="G27" s="9" t="s">
        <v>747</v>
      </c>
      <c r="H27" s="9" t="s">
        <v>742</v>
      </c>
    </row>
    <row r="28" s="1" customFormat="1" ht="49" customHeight="1" spans="1:8">
      <c r="A28" s="51"/>
      <c r="B28" s="80"/>
      <c r="C28" s="84" t="s">
        <v>748</v>
      </c>
      <c r="D28" s="40" t="s">
        <v>739</v>
      </c>
      <c r="E28" s="19" t="s">
        <v>70</v>
      </c>
      <c r="F28" s="9" t="s">
        <v>749</v>
      </c>
      <c r="G28" s="9" t="s">
        <v>750</v>
      </c>
      <c r="H28" s="9" t="s">
        <v>742</v>
      </c>
    </row>
    <row r="29" s="1" customFormat="1" ht="49" customHeight="1" spans="1:8">
      <c r="A29" s="51"/>
      <c r="B29" s="80"/>
      <c r="C29" s="83" t="s">
        <v>751</v>
      </c>
      <c r="D29" s="40" t="s">
        <v>744</v>
      </c>
      <c r="E29" s="19" t="s">
        <v>752</v>
      </c>
      <c r="F29" s="9" t="s">
        <v>740</v>
      </c>
      <c r="G29" s="9" t="s">
        <v>753</v>
      </c>
      <c r="H29" s="9" t="s">
        <v>742</v>
      </c>
    </row>
    <row r="30" s="1" customFormat="1" ht="49" customHeight="1" spans="1:8">
      <c r="A30" s="51"/>
      <c r="B30" s="80"/>
      <c r="C30" s="83" t="s">
        <v>754</v>
      </c>
      <c r="D30" s="40" t="s">
        <v>755</v>
      </c>
      <c r="E30" s="19" t="s">
        <v>756</v>
      </c>
      <c r="F30" s="9" t="s">
        <v>757</v>
      </c>
      <c r="G30" s="9">
        <v>1</v>
      </c>
      <c r="H30" s="9" t="s">
        <v>742</v>
      </c>
    </row>
    <row r="31" s="1" customFormat="1" ht="49" customHeight="1" spans="1:8">
      <c r="A31" s="51"/>
      <c r="B31" s="80"/>
      <c r="C31" s="83" t="s">
        <v>758</v>
      </c>
      <c r="D31" s="40" t="s">
        <v>744</v>
      </c>
      <c r="E31" s="19" t="s">
        <v>759</v>
      </c>
      <c r="F31" s="9" t="s">
        <v>757</v>
      </c>
      <c r="G31" s="9">
        <v>0.9</v>
      </c>
      <c r="H31" s="9" t="s">
        <v>742</v>
      </c>
    </row>
    <row r="32" s="1" customFormat="1" ht="49" customHeight="1" spans="1:8">
      <c r="A32" s="51"/>
      <c r="B32" s="80"/>
      <c r="C32" s="83" t="s">
        <v>760</v>
      </c>
      <c r="D32" s="40" t="s">
        <v>744</v>
      </c>
      <c r="E32" s="19" t="s">
        <v>761</v>
      </c>
      <c r="F32" s="9" t="s">
        <v>757</v>
      </c>
      <c r="G32" s="9">
        <v>0.98</v>
      </c>
      <c r="H32" s="9" t="s">
        <v>742</v>
      </c>
    </row>
    <row r="33" s="1" customFormat="1" ht="49" customHeight="1" spans="1:8">
      <c r="A33" s="51"/>
      <c r="B33" s="80"/>
      <c r="C33" s="83" t="s">
        <v>762</v>
      </c>
      <c r="D33" s="40" t="s">
        <v>755</v>
      </c>
      <c r="E33" s="19" t="s">
        <v>756</v>
      </c>
      <c r="F33" s="9" t="s">
        <v>757</v>
      </c>
      <c r="G33" s="9">
        <v>1</v>
      </c>
      <c r="H33" s="9" t="s">
        <v>742</v>
      </c>
    </row>
    <row r="34" s="1" customFormat="1" ht="49" customHeight="1" spans="1:8">
      <c r="A34" s="85" t="s">
        <v>724</v>
      </c>
      <c r="B34" s="86" t="s">
        <v>763</v>
      </c>
      <c r="C34" s="84" t="s">
        <v>764</v>
      </c>
      <c r="D34" s="40" t="s">
        <v>739</v>
      </c>
      <c r="E34" s="19" t="s">
        <v>765</v>
      </c>
      <c r="F34" s="9" t="s">
        <v>757</v>
      </c>
      <c r="G34" s="9" t="s">
        <v>765</v>
      </c>
      <c r="H34" s="9" t="s">
        <v>742</v>
      </c>
    </row>
    <row r="35" s="1" customFormat="1" ht="49" customHeight="1" spans="1:8">
      <c r="A35" s="85"/>
      <c r="B35" s="87"/>
      <c r="C35" s="84" t="s">
        <v>766</v>
      </c>
      <c r="D35" s="40" t="s">
        <v>739</v>
      </c>
      <c r="E35" s="19">
        <v>90</v>
      </c>
      <c r="F35" s="9" t="s">
        <v>757</v>
      </c>
      <c r="G35" s="9">
        <v>0.9</v>
      </c>
      <c r="H35" s="9" t="s">
        <v>742</v>
      </c>
    </row>
    <row r="36" s="1" customFormat="1" ht="49" customHeight="1" spans="1:8">
      <c r="A36" s="85"/>
      <c r="B36" s="87"/>
      <c r="C36" s="84" t="s">
        <v>767</v>
      </c>
      <c r="D36" s="40" t="s">
        <v>739</v>
      </c>
      <c r="E36" s="19">
        <v>100</v>
      </c>
      <c r="F36" s="9" t="s">
        <v>757</v>
      </c>
      <c r="G36" s="9">
        <v>1</v>
      </c>
      <c r="H36" s="9" t="s">
        <v>742</v>
      </c>
    </row>
    <row r="37" s="1" customFormat="1" ht="49" customHeight="1" spans="1:8">
      <c r="A37" s="85"/>
      <c r="B37" s="87"/>
      <c r="C37" s="84" t="s">
        <v>768</v>
      </c>
      <c r="D37" s="40" t="s">
        <v>739</v>
      </c>
      <c r="E37" s="19">
        <v>100</v>
      </c>
      <c r="F37" s="9" t="s">
        <v>757</v>
      </c>
      <c r="G37" s="9">
        <v>1</v>
      </c>
      <c r="H37" s="9" t="s">
        <v>742</v>
      </c>
    </row>
    <row r="38" s="1" customFormat="1" ht="49" customHeight="1" spans="1:8">
      <c r="A38" s="85"/>
      <c r="B38" s="88"/>
      <c r="C38" s="84" t="s">
        <v>769</v>
      </c>
      <c r="D38" s="40" t="s">
        <v>744</v>
      </c>
      <c r="E38" s="19">
        <v>95</v>
      </c>
      <c r="F38" s="9" t="s">
        <v>757</v>
      </c>
      <c r="G38" s="9">
        <v>0.95</v>
      </c>
      <c r="H38" s="9" t="s">
        <v>742</v>
      </c>
    </row>
    <row r="39" s="1" customFormat="1" ht="49" customHeight="1" spans="1:8">
      <c r="A39" s="51"/>
      <c r="B39" s="89" t="s">
        <v>770</v>
      </c>
      <c r="C39" s="84" t="s">
        <v>771</v>
      </c>
      <c r="D39" s="40" t="s">
        <v>739</v>
      </c>
      <c r="E39" s="19" t="s">
        <v>772</v>
      </c>
      <c r="F39" s="9" t="s">
        <v>773</v>
      </c>
      <c r="G39" s="9" t="s">
        <v>774</v>
      </c>
      <c r="H39" s="9" t="s">
        <v>742</v>
      </c>
    </row>
    <row r="40" s="1" customFormat="1" ht="49" customHeight="1" spans="1:8">
      <c r="A40" s="52"/>
      <c r="B40" s="89" t="s">
        <v>775</v>
      </c>
      <c r="C40" s="84" t="s">
        <v>776</v>
      </c>
      <c r="D40" s="40" t="s">
        <v>777</v>
      </c>
      <c r="E40" s="19" t="s">
        <v>778</v>
      </c>
      <c r="F40" s="9" t="s">
        <v>779</v>
      </c>
      <c r="G40" s="9" t="s">
        <v>774</v>
      </c>
      <c r="H40" s="9" t="s">
        <v>742</v>
      </c>
    </row>
    <row r="41" s="48" customFormat="1" ht="64" customHeight="1" spans="1:8">
      <c r="A41" s="90" t="s">
        <v>780</v>
      </c>
      <c r="B41" s="91" t="s">
        <v>781</v>
      </c>
      <c r="C41" s="84" t="s">
        <v>782</v>
      </c>
      <c r="D41" s="40" t="s">
        <v>739</v>
      </c>
      <c r="E41" s="19" t="s">
        <v>783</v>
      </c>
      <c r="F41" s="9" t="s">
        <v>784</v>
      </c>
      <c r="G41" s="9" t="s">
        <v>785</v>
      </c>
      <c r="H41" s="9" t="s">
        <v>742</v>
      </c>
    </row>
    <row r="42" s="48" customFormat="1" ht="64" customHeight="1" spans="1:8">
      <c r="A42" s="90"/>
      <c r="B42" s="91"/>
      <c r="C42" s="84" t="s">
        <v>786</v>
      </c>
      <c r="D42" s="40" t="s">
        <v>739</v>
      </c>
      <c r="E42" s="19" t="s">
        <v>787</v>
      </c>
      <c r="F42" s="9" t="s">
        <v>784</v>
      </c>
      <c r="G42" s="9" t="s">
        <v>785</v>
      </c>
      <c r="H42" s="9" t="s">
        <v>742</v>
      </c>
    </row>
    <row r="43" s="48" customFormat="1" ht="64" customHeight="1" spans="1:8">
      <c r="A43" s="90"/>
      <c r="B43" s="89"/>
      <c r="C43" s="84" t="s">
        <v>788</v>
      </c>
      <c r="D43" s="40" t="s">
        <v>739</v>
      </c>
      <c r="E43" s="19" t="s">
        <v>789</v>
      </c>
      <c r="F43" s="9" t="s">
        <v>784</v>
      </c>
      <c r="G43" s="9" t="s">
        <v>785</v>
      </c>
      <c r="H43" s="9" t="s">
        <v>742</v>
      </c>
    </row>
    <row r="44" s="1" customFormat="1" ht="26.25" spans="1:8">
      <c r="A44" s="92" t="s">
        <v>724</v>
      </c>
      <c r="B44" s="93" t="s">
        <v>790</v>
      </c>
      <c r="C44" s="84" t="s">
        <v>791</v>
      </c>
      <c r="D44" s="94" t="s">
        <v>739</v>
      </c>
      <c r="E44" s="19" t="s">
        <v>792</v>
      </c>
      <c r="F44" s="54" t="s">
        <v>784</v>
      </c>
      <c r="G44" s="54" t="s">
        <v>785</v>
      </c>
      <c r="H44" s="9" t="s">
        <v>742</v>
      </c>
    </row>
    <row r="45" s="1" customFormat="1" ht="26.25" spans="1:8">
      <c r="A45" s="92"/>
      <c r="B45" s="65"/>
      <c r="C45" s="84" t="s">
        <v>793</v>
      </c>
      <c r="D45" s="94" t="s">
        <v>739</v>
      </c>
      <c r="E45" s="19" t="s">
        <v>794</v>
      </c>
      <c r="F45" s="54" t="s">
        <v>784</v>
      </c>
      <c r="G45" s="54" t="s">
        <v>785</v>
      </c>
      <c r="H45" s="9" t="s">
        <v>742</v>
      </c>
    </row>
    <row r="46" s="1" customFormat="1" ht="26.25" spans="1:8">
      <c r="A46" s="92"/>
      <c r="B46" s="95"/>
      <c r="C46" s="84" t="s">
        <v>795</v>
      </c>
      <c r="D46" s="94" t="s">
        <v>739</v>
      </c>
      <c r="E46" s="19" t="s">
        <v>796</v>
      </c>
      <c r="F46" s="54" t="s">
        <v>784</v>
      </c>
      <c r="G46" s="54" t="s">
        <v>785</v>
      </c>
      <c r="H46" s="9" t="s">
        <v>742</v>
      </c>
    </row>
    <row r="47" s="1" customFormat="1" ht="26.25" spans="1:8">
      <c r="A47" s="92"/>
      <c r="B47" s="91" t="s">
        <v>797</v>
      </c>
      <c r="C47" s="84" t="s">
        <v>798</v>
      </c>
      <c r="D47" s="94" t="s">
        <v>739</v>
      </c>
      <c r="E47" s="19" t="s">
        <v>799</v>
      </c>
      <c r="F47" s="54" t="s">
        <v>784</v>
      </c>
      <c r="G47" s="54" t="s">
        <v>785</v>
      </c>
      <c r="H47" s="9" t="s">
        <v>742</v>
      </c>
    </row>
    <row r="48" s="1" customFormat="1" ht="26.25" spans="1:8">
      <c r="A48" s="92"/>
      <c r="B48" s="91"/>
      <c r="C48" s="84" t="s">
        <v>800</v>
      </c>
      <c r="D48" s="94" t="s">
        <v>739</v>
      </c>
      <c r="E48" s="19" t="s">
        <v>799</v>
      </c>
      <c r="F48" s="54" t="s">
        <v>784</v>
      </c>
      <c r="G48" s="54" t="s">
        <v>785</v>
      </c>
      <c r="H48" s="9" t="s">
        <v>742</v>
      </c>
    </row>
    <row r="49" s="1" customFormat="1" ht="26.25" spans="1:8">
      <c r="A49" s="92"/>
      <c r="B49" s="89"/>
      <c r="C49" s="84" t="s">
        <v>801</v>
      </c>
      <c r="D49" s="94" t="s">
        <v>739</v>
      </c>
      <c r="E49" s="19" t="s">
        <v>799</v>
      </c>
      <c r="F49" s="54" t="s">
        <v>784</v>
      </c>
      <c r="G49" s="54" t="s">
        <v>785</v>
      </c>
      <c r="H49" s="9" t="s">
        <v>742</v>
      </c>
    </row>
    <row r="50" s="1" customFormat="1" ht="26.25" spans="1:8">
      <c r="A50" s="92"/>
      <c r="B50" s="91" t="s">
        <v>802</v>
      </c>
      <c r="C50" s="84" t="s">
        <v>803</v>
      </c>
      <c r="D50" s="94" t="s">
        <v>739</v>
      </c>
      <c r="E50" s="96" t="s">
        <v>804</v>
      </c>
      <c r="F50" s="54" t="s">
        <v>784</v>
      </c>
      <c r="G50" s="54" t="s">
        <v>785</v>
      </c>
      <c r="H50" s="9" t="s">
        <v>742</v>
      </c>
    </row>
    <row r="51" s="1" customFormat="1" ht="39" spans="1:8">
      <c r="A51" s="92"/>
      <c r="B51" s="91"/>
      <c r="C51" s="84" t="s">
        <v>805</v>
      </c>
      <c r="D51" s="94" t="s">
        <v>739</v>
      </c>
      <c r="E51" s="96" t="s">
        <v>806</v>
      </c>
      <c r="F51" s="54" t="s">
        <v>784</v>
      </c>
      <c r="G51" s="54" t="s">
        <v>785</v>
      </c>
      <c r="H51" s="9" t="s">
        <v>742</v>
      </c>
    </row>
    <row r="52" s="1" customFormat="1" ht="27" customHeight="1" spans="1:8">
      <c r="A52" s="92"/>
      <c r="B52" s="91"/>
      <c r="C52" s="84" t="s">
        <v>807</v>
      </c>
      <c r="D52" s="94" t="s">
        <v>744</v>
      </c>
      <c r="E52" s="96">
        <v>2</v>
      </c>
      <c r="F52" s="54" t="s">
        <v>127</v>
      </c>
      <c r="G52" s="54" t="s">
        <v>808</v>
      </c>
      <c r="H52" s="9" t="s">
        <v>742</v>
      </c>
    </row>
    <row r="53" s="1" customFormat="1" ht="26.25" spans="1:8">
      <c r="A53" s="97"/>
      <c r="B53" s="89"/>
      <c r="C53" s="84" t="s">
        <v>809</v>
      </c>
      <c r="D53" s="94" t="s">
        <v>744</v>
      </c>
      <c r="E53" s="96">
        <v>2</v>
      </c>
      <c r="F53" s="54" t="s">
        <v>127</v>
      </c>
      <c r="G53" s="54" t="s">
        <v>808</v>
      </c>
      <c r="H53" s="9" t="s">
        <v>742</v>
      </c>
    </row>
    <row r="54" s="1" customFormat="1" ht="14.25" spans="1:8">
      <c r="A54" s="53" t="s">
        <v>810</v>
      </c>
      <c r="B54" s="91" t="s">
        <v>811</v>
      </c>
      <c r="C54" s="98" t="s">
        <v>812</v>
      </c>
      <c r="D54" s="94" t="s">
        <v>744</v>
      </c>
      <c r="E54" s="99">
        <v>95</v>
      </c>
      <c r="F54" s="100" t="s">
        <v>757</v>
      </c>
      <c r="G54" s="101">
        <v>0.96</v>
      </c>
      <c r="H54" s="9" t="s">
        <v>742</v>
      </c>
    </row>
    <row r="55" s="1" customFormat="1" ht="24" customHeight="1" spans="1:8">
      <c r="A55" s="6" t="s">
        <v>724</v>
      </c>
      <c r="B55" s="89" t="s">
        <v>813</v>
      </c>
      <c r="C55" s="102" t="s">
        <v>814</v>
      </c>
      <c r="D55" s="94" t="s">
        <v>744</v>
      </c>
      <c r="E55" s="103">
        <v>90</v>
      </c>
      <c r="F55" s="100" t="s">
        <v>757</v>
      </c>
      <c r="G55" s="101">
        <v>0.92</v>
      </c>
      <c r="H55" s="9" t="s">
        <v>742</v>
      </c>
    </row>
    <row r="56" s="1" customFormat="1" ht="28" customHeight="1" spans="1:8">
      <c r="A56" s="53" t="s">
        <v>815</v>
      </c>
      <c r="B56" s="9" t="s">
        <v>695</v>
      </c>
      <c r="C56" s="9"/>
      <c r="D56" s="9"/>
      <c r="E56" s="9"/>
      <c r="F56" s="9"/>
      <c r="G56" s="9"/>
      <c r="H56" s="9"/>
    </row>
    <row r="57" s="1" customFormat="1" ht="28" customHeight="1" spans="1:8">
      <c r="A57" s="53" t="s">
        <v>816</v>
      </c>
      <c r="B57" s="9"/>
      <c r="C57" s="9"/>
      <c r="D57" s="9"/>
      <c r="E57" s="9"/>
      <c r="F57" s="9"/>
      <c r="G57" s="9"/>
      <c r="H57" s="9"/>
    </row>
    <row r="58" s="1" customFormat="1" ht="28" customHeight="1" spans="1:8">
      <c r="A58" s="6" t="s">
        <v>817</v>
      </c>
      <c r="B58" s="9"/>
      <c r="C58" s="9"/>
      <c r="D58" s="9"/>
      <c r="E58" s="9"/>
      <c r="F58" s="9"/>
      <c r="G58" s="9"/>
      <c r="H58" s="9"/>
    </row>
    <row r="59" s="49" customFormat="1" spans="1:8">
      <c r="A59" s="31" t="s">
        <v>818</v>
      </c>
      <c r="B59" s="31"/>
      <c r="C59" s="31"/>
      <c r="D59" s="31"/>
      <c r="E59" s="31"/>
      <c r="F59" s="31"/>
      <c r="G59" s="31"/>
      <c r="H59" s="31"/>
    </row>
    <row r="60" s="49" customFormat="1" spans="1:8">
      <c r="A60" s="31" t="s">
        <v>819</v>
      </c>
      <c r="B60" s="31"/>
      <c r="C60" s="31"/>
      <c r="D60" s="31"/>
      <c r="E60" s="31"/>
      <c r="F60" s="31"/>
      <c r="G60" s="31"/>
      <c r="H60" s="31"/>
    </row>
  </sheetData>
  <mergeCells count="48">
    <mergeCell ref="A1:J1"/>
    <mergeCell ref="A3:J3"/>
    <mergeCell ref="B8:C8"/>
    <mergeCell ref="A22:H22"/>
    <mergeCell ref="A23:C23"/>
    <mergeCell ref="A59:H59"/>
    <mergeCell ref="A60:H60"/>
    <mergeCell ref="A26:A33"/>
    <mergeCell ref="A34:A40"/>
    <mergeCell ref="A41:A43"/>
    <mergeCell ref="A44:A53"/>
    <mergeCell ref="B10:B16"/>
    <mergeCell ref="B24:B25"/>
    <mergeCell ref="B26:B33"/>
    <mergeCell ref="B34:B38"/>
    <mergeCell ref="B41:B43"/>
    <mergeCell ref="B44:B46"/>
    <mergeCell ref="B47:B49"/>
    <mergeCell ref="B50:B53"/>
    <mergeCell ref="C24:C25"/>
    <mergeCell ref="D11:D12"/>
    <mergeCell ref="D13:D14"/>
    <mergeCell ref="D15:D16"/>
    <mergeCell ref="D24:D25"/>
    <mergeCell ref="E11:E12"/>
    <mergeCell ref="E13:E14"/>
    <mergeCell ref="E15:E16"/>
    <mergeCell ref="E23:E25"/>
    <mergeCell ref="F11:F12"/>
    <mergeCell ref="F13:F14"/>
    <mergeCell ref="F15:F16"/>
    <mergeCell ref="G6:G7"/>
    <mergeCell ref="G11:G12"/>
    <mergeCell ref="G13:G14"/>
    <mergeCell ref="G15:G16"/>
    <mergeCell ref="H6:H7"/>
    <mergeCell ref="H11:H12"/>
    <mergeCell ref="H13:H14"/>
    <mergeCell ref="H15:H16"/>
    <mergeCell ref="I11:I12"/>
    <mergeCell ref="I13:I14"/>
    <mergeCell ref="I15:I16"/>
    <mergeCell ref="J6:J7"/>
    <mergeCell ref="J8:J16"/>
    <mergeCell ref="B4:J5"/>
    <mergeCell ref="B6:C7"/>
    <mergeCell ref="B17:J19"/>
    <mergeCell ref="B56:H58"/>
  </mergeCells>
  <pageMargins left="0.75" right="0.75" top="1" bottom="1" header="0.5" footer="0.5"/>
  <pageSetup paperSize="9" scale="37"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7"/>
  <sheetViews>
    <sheetView tabSelected="1" topLeftCell="A90" workbookViewId="0">
      <selection activeCell="K197" sqref="K197"/>
    </sheetView>
  </sheetViews>
  <sheetFormatPr defaultColWidth="9" defaultRowHeight="13.5"/>
  <cols>
    <col min="1" max="1" width="9" style="1"/>
    <col min="2" max="2" width="10.8916666666667" style="1" customWidth="1"/>
    <col min="3" max="3" width="18.1083333333333" style="1" customWidth="1"/>
    <col min="4" max="4" width="16.4416666666667" style="1" customWidth="1"/>
    <col min="5" max="5" width="15.4416666666667" style="1" customWidth="1"/>
    <col min="6" max="6" width="10.8916666666667" style="1" customWidth="1"/>
    <col min="7" max="10" width="15" style="1" customWidth="1"/>
    <col min="11" max="16384" width="9" style="1"/>
  </cols>
  <sheetData>
    <row r="1" s="1" customFormat="1" ht="24" spans="1:10">
      <c r="A1" s="3" t="s">
        <v>820</v>
      </c>
      <c r="B1" s="3"/>
      <c r="C1" s="3"/>
      <c r="D1" s="3"/>
      <c r="E1" s="3"/>
      <c r="F1" s="3"/>
      <c r="G1" s="3"/>
      <c r="H1" s="3"/>
      <c r="I1" s="3"/>
      <c r="J1" s="3"/>
    </row>
    <row r="2" s="1" customFormat="1" ht="24.75" spans="1:10">
      <c r="A2" s="3"/>
      <c r="B2" s="3"/>
      <c r="C2" s="3"/>
      <c r="D2" s="3"/>
      <c r="E2" s="3"/>
      <c r="F2" s="3"/>
      <c r="G2" s="3"/>
      <c r="H2" s="3"/>
      <c r="I2" s="3"/>
      <c r="J2" s="3"/>
    </row>
    <row r="3" s="1" customFormat="1" ht="15" customHeight="1" spans="1:10">
      <c r="A3" s="4" t="s">
        <v>821</v>
      </c>
      <c r="B3" s="5" t="s">
        <v>822</v>
      </c>
      <c r="C3" s="5"/>
      <c r="D3" s="5"/>
      <c r="E3" s="5"/>
      <c r="F3" s="5"/>
      <c r="G3" s="5"/>
      <c r="H3" s="5"/>
      <c r="I3" s="5"/>
      <c r="J3" s="5"/>
    </row>
    <row r="4" s="1" customFormat="1" ht="15" customHeight="1" spans="1:10">
      <c r="A4" s="6" t="s">
        <v>823</v>
      </c>
      <c r="B4" s="7" t="s">
        <v>699</v>
      </c>
      <c r="C4" s="7"/>
      <c r="D4" s="7"/>
      <c r="E4" s="8" t="s">
        <v>824</v>
      </c>
      <c r="F4" s="5" t="s">
        <v>699</v>
      </c>
      <c r="G4" s="5"/>
      <c r="H4" s="5"/>
      <c r="I4" s="5"/>
      <c r="J4" s="5"/>
    </row>
    <row r="5" s="1" customFormat="1" ht="14.25" spans="1:10">
      <c r="A5" s="6"/>
      <c r="B5" s="7"/>
      <c r="C5" s="7"/>
      <c r="D5" s="7"/>
      <c r="E5" s="9" t="s">
        <v>733</v>
      </c>
      <c r="F5" s="5"/>
      <c r="G5" s="5"/>
      <c r="H5" s="5"/>
      <c r="I5" s="5"/>
      <c r="J5" s="5"/>
    </row>
    <row r="6" s="1" customFormat="1" ht="15" customHeight="1" spans="1:10">
      <c r="A6" s="6" t="s">
        <v>825</v>
      </c>
      <c r="B6" s="9"/>
      <c r="C6" s="10" t="s">
        <v>702</v>
      </c>
      <c r="D6" s="10" t="s">
        <v>826</v>
      </c>
      <c r="E6" s="8" t="s">
        <v>826</v>
      </c>
      <c r="F6" s="5" t="s">
        <v>827</v>
      </c>
      <c r="G6" s="5"/>
      <c r="H6" s="5" t="s">
        <v>828</v>
      </c>
      <c r="I6" s="5" t="s">
        <v>829</v>
      </c>
      <c r="J6" s="5"/>
    </row>
    <row r="7" s="1" customFormat="1" ht="14.25" spans="1:10">
      <c r="A7" s="6"/>
      <c r="B7" s="9"/>
      <c r="C7" s="9" t="s">
        <v>617</v>
      </c>
      <c r="D7" s="9" t="s">
        <v>617</v>
      </c>
      <c r="E7" s="9" t="s">
        <v>830</v>
      </c>
      <c r="F7" s="5"/>
      <c r="G7" s="5"/>
      <c r="H7" s="5"/>
      <c r="I7" s="5"/>
      <c r="J7" s="5"/>
    </row>
    <row r="8" s="1" customFormat="1" ht="27" customHeight="1" spans="1:10">
      <c r="A8" s="6"/>
      <c r="B8" s="9" t="s">
        <v>712</v>
      </c>
      <c r="C8" s="11">
        <v>132.59</v>
      </c>
      <c r="D8" s="11"/>
      <c r="E8" s="11">
        <v>295.47</v>
      </c>
      <c r="F8" s="9">
        <v>10</v>
      </c>
      <c r="G8" s="9"/>
      <c r="H8" s="9">
        <v>1</v>
      </c>
      <c r="I8" s="9">
        <v>10</v>
      </c>
      <c r="J8" s="9"/>
    </row>
    <row r="9" s="1" customFormat="1" ht="15" customHeight="1" spans="1:10">
      <c r="A9" s="6"/>
      <c r="B9" s="12" t="s">
        <v>714</v>
      </c>
      <c r="C9" s="11">
        <v>132.59</v>
      </c>
      <c r="D9" s="11"/>
      <c r="E9" s="11">
        <v>295.47</v>
      </c>
      <c r="F9" s="9" t="s">
        <v>622</v>
      </c>
      <c r="G9" s="9"/>
      <c r="H9" s="9" t="s">
        <v>622</v>
      </c>
      <c r="I9" s="9" t="s">
        <v>622</v>
      </c>
      <c r="J9" s="9"/>
    </row>
    <row r="10" s="1" customFormat="1" ht="26.25" spans="1:10">
      <c r="A10" s="6"/>
      <c r="B10" s="11" t="s">
        <v>716</v>
      </c>
      <c r="C10" s="11"/>
      <c r="D10" s="11"/>
      <c r="E10" s="11"/>
      <c r="F10" s="9"/>
      <c r="G10" s="9"/>
      <c r="H10" s="9"/>
      <c r="I10" s="9"/>
      <c r="J10" s="9"/>
    </row>
    <row r="11" s="1" customFormat="1" ht="27" customHeight="1" spans="1:10">
      <c r="A11" s="6"/>
      <c r="B11" s="11" t="s">
        <v>717</v>
      </c>
      <c r="C11" s="11"/>
      <c r="D11" s="11"/>
      <c r="E11" s="11"/>
      <c r="F11" s="9" t="s">
        <v>622</v>
      </c>
      <c r="G11" s="9"/>
      <c r="H11" s="9" t="s">
        <v>622</v>
      </c>
      <c r="I11" s="9" t="s">
        <v>622</v>
      </c>
      <c r="J11" s="9"/>
    </row>
    <row r="12" s="1" customFormat="1" ht="27" customHeight="1" spans="1:10">
      <c r="A12" s="6"/>
      <c r="B12" s="11" t="s">
        <v>831</v>
      </c>
      <c r="C12" s="9"/>
      <c r="D12" s="9"/>
      <c r="E12" s="13"/>
      <c r="F12" s="9" t="s">
        <v>622</v>
      </c>
      <c r="G12" s="9"/>
      <c r="H12" s="9" t="s">
        <v>622</v>
      </c>
      <c r="I12" s="9" t="s">
        <v>622</v>
      </c>
      <c r="J12" s="9"/>
    </row>
    <row r="13" s="1" customFormat="1" ht="15" customHeight="1" spans="1:10">
      <c r="A13" s="6" t="s">
        <v>832</v>
      </c>
      <c r="B13" s="6"/>
      <c r="C13" s="6"/>
      <c r="D13" s="6"/>
      <c r="E13" s="6"/>
      <c r="F13" s="6"/>
      <c r="G13" s="10" t="s">
        <v>833</v>
      </c>
      <c r="H13" s="10"/>
      <c r="I13" s="10"/>
      <c r="J13" s="10"/>
    </row>
    <row r="14" s="1" customFormat="1" ht="76" customHeight="1" spans="1:10">
      <c r="A14" s="6" t="s">
        <v>834</v>
      </c>
      <c r="B14" s="5" t="s">
        <v>835</v>
      </c>
      <c r="C14" s="5"/>
      <c r="D14" s="5"/>
      <c r="E14" s="5"/>
      <c r="F14" s="5"/>
      <c r="G14" s="8" t="s">
        <v>835</v>
      </c>
      <c r="H14" s="8"/>
      <c r="I14" s="8"/>
      <c r="J14" s="8"/>
    </row>
    <row r="15" s="1" customFormat="1" ht="15" customHeight="1" spans="1:10">
      <c r="A15" s="6" t="s">
        <v>723</v>
      </c>
      <c r="B15" s="6"/>
      <c r="C15" s="6"/>
      <c r="D15" s="9" t="s">
        <v>836</v>
      </c>
      <c r="E15" s="9"/>
      <c r="F15" s="9"/>
      <c r="G15" s="14" t="s">
        <v>837</v>
      </c>
      <c r="H15" s="14"/>
      <c r="I15" s="14"/>
      <c r="J15" s="14"/>
    </row>
    <row r="16" s="1" customFormat="1" ht="24.75" customHeight="1" spans="1:10">
      <c r="A16" s="15" t="s">
        <v>838</v>
      </c>
      <c r="B16" s="6" t="s">
        <v>730</v>
      </c>
      <c r="C16" s="10" t="s">
        <v>839</v>
      </c>
      <c r="D16" s="8" t="s">
        <v>724</v>
      </c>
      <c r="E16" s="5" t="s">
        <v>725</v>
      </c>
      <c r="F16" s="16" t="s">
        <v>726</v>
      </c>
      <c r="G16" s="17" t="s">
        <v>727</v>
      </c>
      <c r="H16" s="18" t="s">
        <v>827</v>
      </c>
      <c r="I16" s="18" t="s">
        <v>829</v>
      </c>
      <c r="J16" s="18" t="s">
        <v>840</v>
      </c>
    </row>
    <row r="17" s="1" customFormat="1" ht="14.25" spans="1:10">
      <c r="A17" s="15"/>
      <c r="B17" s="6"/>
      <c r="C17" s="9" t="s">
        <v>724</v>
      </c>
      <c r="D17" s="10" t="s">
        <v>732</v>
      </c>
      <c r="E17" s="5"/>
      <c r="F17" s="19" t="s">
        <v>733</v>
      </c>
      <c r="G17" s="20" t="s">
        <v>734</v>
      </c>
      <c r="H17" s="18"/>
      <c r="I17" s="18"/>
      <c r="J17" s="18"/>
    </row>
    <row r="18" s="1" customFormat="1" ht="15" customHeight="1" spans="1:10">
      <c r="A18" s="6" t="s">
        <v>841</v>
      </c>
      <c r="B18" s="10" t="s">
        <v>737</v>
      </c>
      <c r="C18" s="7" t="s">
        <v>842</v>
      </c>
      <c r="D18" s="21" t="s">
        <v>739</v>
      </c>
      <c r="E18" s="22">
        <v>429</v>
      </c>
      <c r="F18" s="9" t="s">
        <v>740</v>
      </c>
      <c r="G18" s="9" t="s">
        <v>843</v>
      </c>
      <c r="H18" s="9">
        <v>10</v>
      </c>
      <c r="I18" s="9">
        <v>10</v>
      </c>
      <c r="J18" s="9"/>
    </row>
    <row r="19" s="1" customFormat="1" ht="14.25" spans="1:10">
      <c r="A19" s="6"/>
      <c r="B19" s="10"/>
      <c r="C19" s="7" t="s">
        <v>844</v>
      </c>
      <c r="D19" s="21" t="s">
        <v>739</v>
      </c>
      <c r="E19" s="22">
        <v>654</v>
      </c>
      <c r="F19" s="9" t="s">
        <v>740</v>
      </c>
      <c r="G19" s="9" t="s">
        <v>845</v>
      </c>
      <c r="H19" s="9">
        <v>10</v>
      </c>
      <c r="I19" s="9">
        <v>10</v>
      </c>
      <c r="J19" s="9"/>
    </row>
    <row r="20" s="1" customFormat="1" ht="14.25" spans="1:10">
      <c r="A20" s="6"/>
      <c r="B20" s="10"/>
      <c r="C20" s="7" t="s">
        <v>846</v>
      </c>
      <c r="D20" s="21" t="s">
        <v>739</v>
      </c>
      <c r="E20" s="22">
        <v>36</v>
      </c>
      <c r="F20" s="9" t="s">
        <v>740</v>
      </c>
      <c r="G20" s="9" t="s">
        <v>847</v>
      </c>
      <c r="H20" s="9">
        <v>5</v>
      </c>
      <c r="I20" s="9">
        <v>5</v>
      </c>
      <c r="J20" s="9"/>
    </row>
    <row r="21" s="1" customFormat="1" ht="14.25" spans="1:10">
      <c r="A21" s="6"/>
      <c r="B21" s="10"/>
      <c r="C21" s="7" t="s">
        <v>848</v>
      </c>
      <c r="D21" s="21" t="s">
        <v>739</v>
      </c>
      <c r="E21" s="22">
        <v>489</v>
      </c>
      <c r="F21" s="9" t="s">
        <v>740</v>
      </c>
      <c r="G21" s="9" t="s">
        <v>849</v>
      </c>
      <c r="H21" s="9">
        <v>10</v>
      </c>
      <c r="I21" s="9">
        <v>10</v>
      </c>
      <c r="J21" s="9"/>
    </row>
    <row r="22" s="1" customFormat="1" ht="14.25" spans="1:10">
      <c r="A22" s="6"/>
      <c r="B22" s="10"/>
      <c r="C22" s="7" t="s">
        <v>850</v>
      </c>
      <c r="D22" s="21" t="s">
        <v>739</v>
      </c>
      <c r="E22" s="22">
        <v>75</v>
      </c>
      <c r="F22" s="9" t="s">
        <v>740</v>
      </c>
      <c r="G22" s="9" t="s">
        <v>851</v>
      </c>
      <c r="H22" s="9">
        <v>5</v>
      </c>
      <c r="I22" s="9">
        <v>5</v>
      </c>
      <c r="J22" s="9"/>
    </row>
    <row r="23" s="1" customFormat="1" ht="14.25" spans="1:10">
      <c r="A23" s="6"/>
      <c r="B23" s="8" t="s">
        <v>763</v>
      </c>
      <c r="C23" s="7" t="s">
        <v>852</v>
      </c>
      <c r="D23" s="21" t="s">
        <v>744</v>
      </c>
      <c r="E23" s="22">
        <v>90</v>
      </c>
      <c r="F23" s="9" t="s">
        <v>757</v>
      </c>
      <c r="G23" s="9" t="s">
        <v>853</v>
      </c>
      <c r="H23" s="9">
        <v>10</v>
      </c>
      <c r="I23" s="9">
        <v>10</v>
      </c>
      <c r="J23" s="9"/>
    </row>
    <row r="24" s="1" customFormat="1" ht="14.25" spans="1:10">
      <c r="A24" s="6"/>
      <c r="B24" s="23" t="s">
        <v>770</v>
      </c>
      <c r="C24" s="7" t="s">
        <v>854</v>
      </c>
      <c r="D24" s="21" t="s">
        <v>739</v>
      </c>
      <c r="E24" s="9" t="s">
        <v>855</v>
      </c>
      <c r="F24" s="9" t="s">
        <v>773</v>
      </c>
      <c r="G24" s="9" t="s">
        <v>855</v>
      </c>
      <c r="H24" s="9">
        <v>10</v>
      </c>
      <c r="I24" s="9">
        <v>10</v>
      </c>
      <c r="J24" s="9"/>
    </row>
    <row r="25" s="1" customFormat="1" ht="26.25" spans="1:10">
      <c r="A25" s="6" t="s">
        <v>856</v>
      </c>
      <c r="B25" s="9" t="s">
        <v>781</v>
      </c>
      <c r="C25" s="7" t="s">
        <v>857</v>
      </c>
      <c r="D25" s="21" t="s">
        <v>739</v>
      </c>
      <c r="E25" s="22">
        <v>0.08</v>
      </c>
      <c r="F25" s="9" t="s">
        <v>757</v>
      </c>
      <c r="G25" s="24">
        <v>0.0008</v>
      </c>
      <c r="H25" s="9">
        <v>10</v>
      </c>
      <c r="I25" s="9">
        <v>10</v>
      </c>
      <c r="J25" s="9"/>
    </row>
    <row r="26" s="1" customFormat="1" ht="26.25" spans="1:10">
      <c r="A26" s="6"/>
      <c r="B26" s="9" t="s">
        <v>790</v>
      </c>
      <c r="C26" s="7" t="s">
        <v>858</v>
      </c>
      <c r="D26" s="25" t="s">
        <v>739</v>
      </c>
      <c r="E26" s="22">
        <v>0.08</v>
      </c>
      <c r="F26" s="9" t="s">
        <v>757</v>
      </c>
      <c r="G26" s="24">
        <v>0.0008</v>
      </c>
      <c r="H26" s="9">
        <v>10</v>
      </c>
      <c r="I26" s="9">
        <v>10</v>
      </c>
      <c r="J26" s="9"/>
    </row>
    <row r="27" s="1" customFormat="1" ht="26.25" spans="1:10">
      <c r="A27" s="6"/>
      <c r="B27" s="9" t="s">
        <v>797</v>
      </c>
      <c r="C27" s="7" t="s">
        <v>859</v>
      </c>
      <c r="D27" s="25" t="s">
        <v>739</v>
      </c>
      <c r="E27" s="9" t="s">
        <v>860</v>
      </c>
      <c r="F27" s="9" t="s">
        <v>784</v>
      </c>
      <c r="G27" s="9" t="s">
        <v>785</v>
      </c>
      <c r="H27" s="9">
        <v>10</v>
      </c>
      <c r="I27" s="9">
        <v>10</v>
      </c>
      <c r="J27" s="9"/>
    </row>
    <row r="28" s="1" customFormat="1" ht="43" customHeight="1" spans="1:10">
      <c r="A28" s="26" t="s">
        <v>861</v>
      </c>
      <c r="B28" s="27" t="s">
        <v>862</v>
      </c>
      <c r="C28" s="27" t="s">
        <v>863</v>
      </c>
      <c r="D28" s="25" t="s">
        <v>744</v>
      </c>
      <c r="E28" s="28">
        <v>90</v>
      </c>
      <c r="F28" s="29" t="s">
        <v>757</v>
      </c>
      <c r="G28" s="29" t="s">
        <v>853</v>
      </c>
      <c r="H28" s="9">
        <v>10</v>
      </c>
      <c r="I28" s="9">
        <v>10</v>
      </c>
      <c r="J28" s="34"/>
    </row>
    <row r="29" s="1" customFormat="1" ht="21" customHeight="1" spans="1:10">
      <c r="A29" s="6" t="s">
        <v>864</v>
      </c>
      <c r="B29" s="6"/>
      <c r="C29" s="30" t="s">
        <v>742</v>
      </c>
      <c r="D29" s="30"/>
      <c r="E29" s="30"/>
      <c r="F29" s="30"/>
      <c r="G29" s="30"/>
      <c r="H29" s="30"/>
      <c r="I29" s="30"/>
      <c r="J29" s="30"/>
    </row>
    <row r="30" s="1" customFormat="1" ht="24" customHeight="1" spans="1:10">
      <c r="A30" s="6" t="s">
        <v>865</v>
      </c>
      <c r="B30" s="9">
        <v>100</v>
      </c>
      <c r="C30" s="9"/>
      <c r="D30" s="9"/>
      <c r="E30" s="9"/>
      <c r="F30" s="9"/>
      <c r="G30" s="9"/>
      <c r="H30" s="9"/>
      <c r="I30" s="5">
        <f>SUM(I18:I28)</f>
        <v>100</v>
      </c>
      <c r="J30" s="36" t="s">
        <v>866</v>
      </c>
    </row>
    <row r="31" s="1" customFormat="1" ht="33" customHeight="1" spans="1:10">
      <c r="A31" s="31"/>
      <c r="B31" s="31"/>
      <c r="C31" s="31"/>
      <c r="D31" s="31"/>
      <c r="E31" s="31"/>
      <c r="F31" s="31"/>
      <c r="G31" s="31"/>
      <c r="H31" s="31"/>
      <c r="I31" s="31"/>
      <c r="J31" s="31"/>
    </row>
    <row r="32" s="1" customFormat="1" ht="15" customHeight="1" spans="1:10">
      <c r="A32" s="4" t="s">
        <v>821</v>
      </c>
      <c r="B32" s="5" t="s">
        <v>867</v>
      </c>
      <c r="C32" s="5"/>
      <c r="D32" s="5"/>
      <c r="E32" s="5"/>
      <c r="F32" s="5"/>
      <c r="G32" s="5"/>
      <c r="H32" s="5"/>
      <c r="I32" s="5"/>
      <c r="J32" s="5"/>
    </row>
    <row r="33" s="1" customFormat="1" ht="15" customHeight="1" spans="1:10">
      <c r="A33" s="6" t="s">
        <v>823</v>
      </c>
      <c r="B33" s="7" t="s">
        <v>699</v>
      </c>
      <c r="C33" s="7"/>
      <c r="D33" s="7"/>
      <c r="E33" s="8" t="s">
        <v>824</v>
      </c>
      <c r="F33" s="5" t="s">
        <v>699</v>
      </c>
      <c r="G33" s="5"/>
      <c r="H33" s="5"/>
      <c r="I33" s="5"/>
      <c r="J33" s="5"/>
    </row>
    <row r="34" s="1" customFormat="1" ht="14.25" spans="1:10">
      <c r="A34" s="6"/>
      <c r="B34" s="7"/>
      <c r="C34" s="7"/>
      <c r="D34" s="7"/>
      <c r="E34" s="9" t="s">
        <v>733</v>
      </c>
      <c r="F34" s="5"/>
      <c r="G34" s="5"/>
      <c r="H34" s="5"/>
      <c r="I34" s="5"/>
      <c r="J34" s="5"/>
    </row>
    <row r="35" s="1" customFormat="1" ht="15" customHeight="1" spans="1:10">
      <c r="A35" s="6" t="s">
        <v>825</v>
      </c>
      <c r="B35" s="9"/>
      <c r="C35" s="10" t="s">
        <v>702</v>
      </c>
      <c r="D35" s="10" t="s">
        <v>826</v>
      </c>
      <c r="E35" s="8" t="s">
        <v>826</v>
      </c>
      <c r="F35" s="5" t="s">
        <v>827</v>
      </c>
      <c r="G35" s="5"/>
      <c r="H35" s="5" t="s">
        <v>828</v>
      </c>
      <c r="I35" s="5" t="s">
        <v>829</v>
      </c>
      <c r="J35" s="5"/>
    </row>
    <row r="36" s="1" customFormat="1" ht="14.25" spans="1:10">
      <c r="A36" s="6"/>
      <c r="B36" s="9"/>
      <c r="C36" s="9" t="s">
        <v>617</v>
      </c>
      <c r="D36" s="9" t="s">
        <v>617</v>
      </c>
      <c r="E36" s="9" t="s">
        <v>830</v>
      </c>
      <c r="F36" s="5"/>
      <c r="G36" s="5"/>
      <c r="H36" s="5"/>
      <c r="I36" s="5"/>
      <c r="J36" s="5"/>
    </row>
    <row r="37" s="1" customFormat="1" ht="27" customHeight="1" spans="1:10">
      <c r="A37" s="6"/>
      <c r="B37" s="9" t="s">
        <v>712</v>
      </c>
      <c r="C37" s="11">
        <v>31.05</v>
      </c>
      <c r="D37" s="11">
        <v>31.05</v>
      </c>
      <c r="E37" s="11">
        <v>31.05</v>
      </c>
      <c r="F37" s="9">
        <v>10</v>
      </c>
      <c r="G37" s="9"/>
      <c r="H37" s="9">
        <v>1</v>
      </c>
      <c r="I37" s="9">
        <v>10</v>
      </c>
      <c r="J37" s="9"/>
    </row>
    <row r="38" s="1" customFormat="1" ht="15" customHeight="1" spans="1:10">
      <c r="A38" s="6"/>
      <c r="B38" s="12" t="s">
        <v>714</v>
      </c>
      <c r="C38" s="11">
        <v>31.05</v>
      </c>
      <c r="D38" s="11">
        <v>31.05</v>
      </c>
      <c r="E38" s="11">
        <v>31.05</v>
      </c>
      <c r="F38" s="9" t="s">
        <v>622</v>
      </c>
      <c r="G38" s="9"/>
      <c r="H38" s="9" t="s">
        <v>622</v>
      </c>
      <c r="I38" s="9" t="s">
        <v>622</v>
      </c>
      <c r="J38" s="9"/>
    </row>
    <row r="39" s="1" customFormat="1" ht="26.25" spans="1:10">
      <c r="A39" s="6"/>
      <c r="B39" s="11" t="s">
        <v>716</v>
      </c>
      <c r="C39" s="11"/>
      <c r="D39" s="11"/>
      <c r="E39" s="11"/>
      <c r="F39" s="9"/>
      <c r="G39" s="9"/>
      <c r="H39" s="9"/>
      <c r="I39" s="9"/>
      <c r="J39" s="9"/>
    </row>
    <row r="40" s="1" customFormat="1" ht="27" customHeight="1" spans="1:10">
      <c r="A40" s="6"/>
      <c r="B40" s="11" t="s">
        <v>717</v>
      </c>
      <c r="C40" s="11"/>
      <c r="D40" s="11"/>
      <c r="E40" s="11"/>
      <c r="F40" s="9" t="s">
        <v>622</v>
      </c>
      <c r="G40" s="9"/>
      <c r="H40" s="9" t="s">
        <v>622</v>
      </c>
      <c r="I40" s="9" t="s">
        <v>622</v>
      </c>
      <c r="J40" s="9"/>
    </row>
    <row r="41" s="1" customFormat="1" ht="27" customHeight="1" spans="1:10">
      <c r="A41" s="6"/>
      <c r="B41" s="11" t="s">
        <v>831</v>
      </c>
      <c r="C41" s="9"/>
      <c r="D41" s="9"/>
      <c r="E41" s="13"/>
      <c r="F41" s="9" t="s">
        <v>622</v>
      </c>
      <c r="G41" s="9"/>
      <c r="H41" s="9" t="s">
        <v>622</v>
      </c>
      <c r="I41" s="9" t="s">
        <v>622</v>
      </c>
      <c r="J41" s="9"/>
    </row>
    <row r="42" s="1" customFormat="1" ht="15" customHeight="1" spans="1:10">
      <c r="A42" s="6" t="s">
        <v>832</v>
      </c>
      <c r="B42" s="6"/>
      <c r="C42" s="6"/>
      <c r="D42" s="6"/>
      <c r="E42" s="6"/>
      <c r="F42" s="6"/>
      <c r="G42" s="10" t="s">
        <v>833</v>
      </c>
      <c r="H42" s="10"/>
      <c r="I42" s="10"/>
      <c r="J42" s="10"/>
    </row>
    <row r="43" s="1" customFormat="1" ht="27" customHeight="1" spans="1:10">
      <c r="A43" s="6" t="s">
        <v>834</v>
      </c>
      <c r="B43" s="5" t="s">
        <v>867</v>
      </c>
      <c r="C43" s="5"/>
      <c r="D43" s="5"/>
      <c r="E43" s="5"/>
      <c r="F43" s="5"/>
      <c r="G43" s="8" t="s">
        <v>867</v>
      </c>
      <c r="H43" s="8"/>
      <c r="I43" s="8"/>
      <c r="J43" s="8"/>
    </row>
    <row r="44" s="1" customFormat="1" ht="15" customHeight="1" spans="1:10">
      <c r="A44" s="6" t="s">
        <v>723</v>
      </c>
      <c r="B44" s="6"/>
      <c r="C44" s="6"/>
      <c r="D44" s="9" t="s">
        <v>836</v>
      </c>
      <c r="E44" s="9"/>
      <c r="F44" s="9"/>
      <c r="G44" s="14" t="s">
        <v>837</v>
      </c>
      <c r="H44" s="14"/>
      <c r="I44" s="14"/>
      <c r="J44" s="14"/>
    </row>
    <row r="45" s="1" customFormat="1" ht="24.75" customHeight="1" spans="1:10">
      <c r="A45" s="15" t="s">
        <v>838</v>
      </c>
      <c r="B45" s="6" t="s">
        <v>730</v>
      </c>
      <c r="C45" s="10" t="s">
        <v>839</v>
      </c>
      <c r="D45" s="8" t="s">
        <v>724</v>
      </c>
      <c r="E45" s="5" t="s">
        <v>725</v>
      </c>
      <c r="F45" s="16" t="s">
        <v>726</v>
      </c>
      <c r="G45" s="17" t="s">
        <v>727</v>
      </c>
      <c r="H45" s="18" t="s">
        <v>827</v>
      </c>
      <c r="I45" s="18" t="s">
        <v>829</v>
      </c>
      <c r="J45" s="18" t="s">
        <v>840</v>
      </c>
    </row>
    <row r="46" s="1" customFormat="1" ht="14.25" spans="1:10">
      <c r="A46" s="15"/>
      <c r="B46" s="6"/>
      <c r="C46" s="9" t="s">
        <v>724</v>
      </c>
      <c r="D46" s="10" t="s">
        <v>732</v>
      </c>
      <c r="E46" s="5"/>
      <c r="F46" s="19" t="s">
        <v>733</v>
      </c>
      <c r="G46" s="20" t="s">
        <v>734</v>
      </c>
      <c r="H46" s="18"/>
      <c r="I46" s="18"/>
      <c r="J46" s="18"/>
    </row>
    <row r="47" s="1" customFormat="1" ht="15" customHeight="1" spans="1:10">
      <c r="A47" s="6" t="s">
        <v>841</v>
      </c>
      <c r="B47" s="10" t="s">
        <v>737</v>
      </c>
      <c r="C47" s="7" t="s">
        <v>868</v>
      </c>
      <c r="D47" s="21" t="s">
        <v>744</v>
      </c>
      <c r="E47" s="22">
        <v>90</v>
      </c>
      <c r="F47" s="9" t="s">
        <v>127</v>
      </c>
      <c r="G47" s="9">
        <v>20</v>
      </c>
      <c r="H47" s="9">
        <v>20</v>
      </c>
      <c r="I47" s="9">
        <v>20</v>
      </c>
      <c r="J47" s="9"/>
    </row>
    <row r="48" s="1" customFormat="1" ht="26.25" spans="1:10">
      <c r="A48" s="6"/>
      <c r="B48" s="10"/>
      <c r="C48" s="7" t="s">
        <v>869</v>
      </c>
      <c r="D48" s="21" t="s">
        <v>744</v>
      </c>
      <c r="E48" s="22">
        <v>100</v>
      </c>
      <c r="F48" s="9" t="s">
        <v>127</v>
      </c>
      <c r="G48" s="9">
        <v>20</v>
      </c>
      <c r="H48" s="9">
        <v>20</v>
      </c>
      <c r="I48" s="9">
        <v>20</v>
      </c>
      <c r="J48" s="9"/>
    </row>
    <row r="49" s="1" customFormat="1" ht="14.25" spans="1:10">
      <c r="A49" s="6"/>
      <c r="B49" s="23" t="s">
        <v>763</v>
      </c>
      <c r="C49" s="7" t="s">
        <v>870</v>
      </c>
      <c r="D49" s="21" t="s">
        <v>744</v>
      </c>
      <c r="E49" s="22">
        <v>90</v>
      </c>
      <c r="F49" s="9" t="s">
        <v>757</v>
      </c>
      <c r="G49" s="9">
        <v>20</v>
      </c>
      <c r="H49" s="9">
        <v>20</v>
      </c>
      <c r="I49" s="9">
        <v>20</v>
      </c>
      <c r="J49" s="9"/>
    </row>
    <row r="50" s="1" customFormat="1" ht="26.25" spans="1:10">
      <c r="A50" s="6" t="s">
        <v>856</v>
      </c>
      <c r="B50" s="9" t="s">
        <v>790</v>
      </c>
      <c r="C50" s="7" t="s">
        <v>871</v>
      </c>
      <c r="D50" s="25" t="s">
        <v>744</v>
      </c>
      <c r="E50" s="22">
        <v>100</v>
      </c>
      <c r="F50" s="9" t="s">
        <v>757</v>
      </c>
      <c r="G50" s="9">
        <v>30</v>
      </c>
      <c r="H50" s="9">
        <v>30</v>
      </c>
      <c r="I50" s="9">
        <v>30</v>
      </c>
      <c r="J50" s="9"/>
    </row>
    <row r="51" s="1" customFormat="1" ht="37" customHeight="1" spans="1:10">
      <c r="A51" s="26" t="s">
        <v>861</v>
      </c>
      <c r="B51" s="27" t="s">
        <v>862</v>
      </c>
      <c r="C51" s="32" t="s">
        <v>810</v>
      </c>
      <c r="D51" s="25" t="s">
        <v>744</v>
      </c>
      <c r="E51" s="33">
        <v>90</v>
      </c>
      <c r="F51" s="34" t="s">
        <v>757</v>
      </c>
      <c r="G51" s="34">
        <v>10</v>
      </c>
      <c r="H51" s="34">
        <v>10</v>
      </c>
      <c r="I51" s="34">
        <v>10</v>
      </c>
      <c r="J51" s="34"/>
    </row>
    <row r="52" s="1" customFormat="1" ht="15" customHeight="1" spans="1:10">
      <c r="A52" s="6" t="s">
        <v>864</v>
      </c>
      <c r="B52" s="6"/>
      <c r="C52" s="30" t="s">
        <v>742</v>
      </c>
      <c r="D52" s="30"/>
      <c r="E52" s="30"/>
      <c r="F52" s="30"/>
      <c r="G52" s="30"/>
      <c r="H52" s="30"/>
      <c r="I52" s="30"/>
      <c r="J52" s="30"/>
    </row>
    <row r="53" s="1" customFormat="1" ht="24" customHeight="1" spans="1:10">
      <c r="A53" s="6" t="s">
        <v>865</v>
      </c>
      <c r="B53" s="9">
        <v>100</v>
      </c>
      <c r="C53" s="9"/>
      <c r="D53" s="9"/>
      <c r="E53" s="9"/>
      <c r="F53" s="9"/>
      <c r="G53" s="9"/>
      <c r="H53" s="9"/>
      <c r="I53" s="5">
        <f>SUM(I47:I51)</f>
        <v>100</v>
      </c>
      <c r="J53" s="36" t="s">
        <v>866</v>
      </c>
    </row>
    <row r="54" s="1" customFormat="1" ht="39" customHeight="1" spans="1:10">
      <c r="A54" s="31"/>
      <c r="B54" s="31"/>
      <c r="C54" s="31"/>
      <c r="D54" s="31"/>
      <c r="E54" s="31"/>
      <c r="F54" s="31"/>
      <c r="G54" s="31"/>
      <c r="H54" s="31"/>
      <c r="I54" s="31"/>
      <c r="J54" s="31"/>
    </row>
    <row r="55" s="1" customFormat="1" ht="15" customHeight="1" spans="1:10">
      <c r="A55" s="4" t="s">
        <v>821</v>
      </c>
      <c r="B55" s="5" t="s">
        <v>872</v>
      </c>
      <c r="C55" s="5"/>
      <c r="D55" s="5"/>
      <c r="E55" s="5"/>
      <c r="F55" s="5"/>
      <c r="G55" s="5"/>
      <c r="H55" s="5"/>
      <c r="I55" s="5"/>
      <c r="J55" s="5"/>
    </row>
    <row r="56" s="1" customFormat="1" ht="15" customHeight="1" spans="1:10">
      <c r="A56" s="6" t="s">
        <v>823</v>
      </c>
      <c r="B56" s="7" t="s">
        <v>699</v>
      </c>
      <c r="C56" s="7"/>
      <c r="D56" s="7"/>
      <c r="E56" s="8" t="s">
        <v>824</v>
      </c>
      <c r="F56" s="5" t="s">
        <v>699</v>
      </c>
      <c r="G56" s="5"/>
      <c r="H56" s="5"/>
      <c r="I56" s="5"/>
      <c r="J56" s="5"/>
    </row>
    <row r="57" s="1" customFormat="1" ht="14.25" spans="1:10">
      <c r="A57" s="6"/>
      <c r="B57" s="7"/>
      <c r="C57" s="7"/>
      <c r="D57" s="7"/>
      <c r="E57" s="9" t="s">
        <v>733</v>
      </c>
      <c r="F57" s="5"/>
      <c r="G57" s="5"/>
      <c r="H57" s="5"/>
      <c r="I57" s="5"/>
      <c r="J57" s="5"/>
    </row>
    <row r="58" s="1" customFormat="1" ht="15" customHeight="1" spans="1:10">
      <c r="A58" s="6" t="s">
        <v>825</v>
      </c>
      <c r="B58" s="9"/>
      <c r="C58" s="10" t="s">
        <v>702</v>
      </c>
      <c r="D58" s="10" t="s">
        <v>826</v>
      </c>
      <c r="E58" s="8" t="s">
        <v>826</v>
      </c>
      <c r="F58" s="5" t="s">
        <v>827</v>
      </c>
      <c r="G58" s="5"/>
      <c r="H58" s="5" t="s">
        <v>828</v>
      </c>
      <c r="I58" s="5" t="s">
        <v>829</v>
      </c>
      <c r="J58" s="5"/>
    </row>
    <row r="59" s="1" customFormat="1" ht="14.25" spans="1:10">
      <c r="A59" s="6"/>
      <c r="B59" s="9"/>
      <c r="C59" s="9" t="s">
        <v>617</v>
      </c>
      <c r="D59" s="9" t="s">
        <v>617</v>
      </c>
      <c r="E59" s="9" t="s">
        <v>830</v>
      </c>
      <c r="F59" s="5"/>
      <c r="G59" s="5"/>
      <c r="H59" s="5"/>
      <c r="I59" s="5"/>
      <c r="J59" s="5"/>
    </row>
    <row r="60" s="1" customFormat="1" ht="27" customHeight="1" spans="1:10">
      <c r="A60" s="6"/>
      <c r="B60" s="9" t="s">
        <v>712</v>
      </c>
      <c r="C60" s="35">
        <v>27</v>
      </c>
      <c r="D60" s="35">
        <v>27</v>
      </c>
      <c r="E60" s="35">
        <v>27</v>
      </c>
      <c r="F60" s="9">
        <v>10</v>
      </c>
      <c r="G60" s="9"/>
      <c r="H60" s="9"/>
      <c r="I60" s="9"/>
      <c r="J60" s="9"/>
    </row>
    <row r="61" s="1" customFormat="1" ht="15" customHeight="1" spans="1:10">
      <c r="A61" s="6"/>
      <c r="B61" s="12" t="s">
        <v>714</v>
      </c>
      <c r="C61" s="35">
        <v>27</v>
      </c>
      <c r="D61" s="35">
        <v>27</v>
      </c>
      <c r="E61" s="35">
        <v>27</v>
      </c>
      <c r="F61" s="9" t="s">
        <v>622</v>
      </c>
      <c r="G61" s="9"/>
      <c r="H61" s="9" t="s">
        <v>622</v>
      </c>
      <c r="I61" s="9" t="s">
        <v>622</v>
      </c>
      <c r="J61" s="9"/>
    </row>
    <row r="62" s="1" customFormat="1" ht="26.25" spans="1:10">
      <c r="A62" s="6"/>
      <c r="B62" s="11" t="s">
        <v>716</v>
      </c>
      <c r="C62" s="35"/>
      <c r="D62" s="35"/>
      <c r="E62" s="35"/>
      <c r="F62" s="9"/>
      <c r="G62" s="9"/>
      <c r="H62" s="9"/>
      <c r="I62" s="9"/>
      <c r="J62" s="9"/>
    </row>
    <row r="63" s="1" customFormat="1" ht="27" customHeight="1" spans="1:10">
      <c r="A63" s="6"/>
      <c r="B63" s="11" t="s">
        <v>717</v>
      </c>
      <c r="C63" s="11"/>
      <c r="D63" s="11"/>
      <c r="E63" s="11"/>
      <c r="F63" s="9" t="s">
        <v>622</v>
      </c>
      <c r="G63" s="9"/>
      <c r="H63" s="9" t="s">
        <v>622</v>
      </c>
      <c r="I63" s="9" t="s">
        <v>622</v>
      </c>
      <c r="J63" s="9"/>
    </row>
    <row r="64" s="1" customFormat="1" ht="27" customHeight="1" spans="1:10">
      <c r="A64" s="6"/>
      <c r="B64" s="11" t="s">
        <v>831</v>
      </c>
      <c r="C64" s="9"/>
      <c r="D64" s="9"/>
      <c r="E64" s="13"/>
      <c r="F64" s="9" t="s">
        <v>622</v>
      </c>
      <c r="G64" s="9"/>
      <c r="H64" s="9" t="s">
        <v>622</v>
      </c>
      <c r="I64" s="9" t="s">
        <v>622</v>
      </c>
      <c r="J64" s="9"/>
    </row>
    <row r="65" s="1" customFormat="1" ht="15" customHeight="1" spans="1:10">
      <c r="A65" s="6" t="s">
        <v>832</v>
      </c>
      <c r="B65" s="6"/>
      <c r="C65" s="6"/>
      <c r="D65" s="6"/>
      <c r="E65" s="6"/>
      <c r="F65" s="6"/>
      <c r="G65" s="10" t="s">
        <v>833</v>
      </c>
      <c r="H65" s="10"/>
      <c r="I65" s="10"/>
      <c r="J65" s="10"/>
    </row>
    <row r="66" s="1" customFormat="1" ht="47" customHeight="1" spans="1:10">
      <c r="A66" s="6" t="s">
        <v>834</v>
      </c>
      <c r="B66" s="5" t="s">
        <v>873</v>
      </c>
      <c r="C66" s="5"/>
      <c r="D66" s="5"/>
      <c r="E66" s="5"/>
      <c r="F66" s="5"/>
      <c r="G66" s="8" t="s">
        <v>873</v>
      </c>
      <c r="H66" s="8"/>
      <c r="I66" s="8"/>
      <c r="J66" s="8"/>
    </row>
    <row r="67" s="1" customFormat="1" ht="15" customHeight="1" spans="1:10">
      <c r="A67" s="6" t="s">
        <v>723</v>
      </c>
      <c r="B67" s="6"/>
      <c r="C67" s="6"/>
      <c r="D67" s="9" t="s">
        <v>836</v>
      </c>
      <c r="E67" s="9"/>
      <c r="F67" s="9"/>
      <c r="G67" s="14" t="s">
        <v>837</v>
      </c>
      <c r="H67" s="14"/>
      <c r="I67" s="14"/>
      <c r="J67" s="14"/>
    </row>
    <row r="68" s="1" customFormat="1" ht="24.75" customHeight="1" spans="1:10">
      <c r="A68" s="15" t="s">
        <v>838</v>
      </c>
      <c r="B68" s="6" t="s">
        <v>730</v>
      </c>
      <c r="C68" s="10" t="s">
        <v>839</v>
      </c>
      <c r="D68" s="8" t="s">
        <v>724</v>
      </c>
      <c r="E68" s="5" t="s">
        <v>725</v>
      </c>
      <c r="F68" s="16" t="s">
        <v>726</v>
      </c>
      <c r="G68" s="17" t="s">
        <v>727</v>
      </c>
      <c r="H68" s="18" t="s">
        <v>827</v>
      </c>
      <c r="I68" s="18" t="s">
        <v>829</v>
      </c>
      <c r="J68" s="18" t="s">
        <v>840</v>
      </c>
    </row>
    <row r="69" s="1" customFormat="1" ht="14.25" spans="1:10">
      <c r="A69" s="15"/>
      <c r="B69" s="6"/>
      <c r="C69" s="9" t="s">
        <v>724</v>
      </c>
      <c r="D69" s="10" t="s">
        <v>732</v>
      </c>
      <c r="E69" s="5"/>
      <c r="F69" s="19" t="s">
        <v>733</v>
      </c>
      <c r="G69" s="20" t="s">
        <v>734</v>
      </c>
      <c r="H69" s="18"/>
      <c r="I69" s="18"/>
      <c r="J69" s="18"/>
    </row>
    <row r="70" s="1" customFormat="1" ht="15" customHeight="1" spans="1:10">
      <c r="A70" s="6" t="s">
        <v>841</v>
      </c>
      <c r="B70" s="10" t="s">
        <v>737</v>
      </c>
      <c r="C70" s="7" t="s">
        <v>874</v>
      </c>
      <c r="D70" s="21" t="s">
        <v>744</v>
      </c>
      <c r="E70" s="22">
        <v>280</v>
      </c>
      <c r="F70" s="9" t="s">
        <v>875</v>
      </c>
      <c r="G70" s="9" t="s">
        <v>876</v>
      </c>
      <c r="H70" s="9">
        <v>6</v>
      </c>
      <c r="I70" s="9">
        <v>6</v>
      </c>
      <c r="J70" s="9"/>
    </row>
    <row r="71" s="1" customFormat="1" ht="14.25" spans="1:10">
      <c r="A71" s="6"/>
      <c r="B71" s="10"/>
      <c r="C71" s="7" t="s">
        <v>877</v>
      </c>
      <c r="D71" s="21" t="s">
        <v>744</v>
      </c>
      <c r="E71" s="22">
        <v>60</v>
      </c>
      <c r="F71" s="9" t="s">
        <v>749</v>
      </c>
      <c r="G71" s="9" t="s">
        <v>878</v>
      </c>
      <c r="H71" s="9">
        <v>6</v>
      </c>
      <c r="I71" s="9">
        <v>6</v>
      </c>
      <c r="J71" s="9"/>
    </row>
    <row r="72" s="1" customFormat="1" ht="14.25" spans="1:10">
      <c r="A72" s="6"/>
      <c r="B72" s="10"/>
      <c r="C72" s="7" t="s">
        <v>879</v>
      </c>
      <c r="D72" s="21" t="s">
        <v>739</v>
      </c>
      <c r="E72" s="22">
        <v>18</v>
      </c>
      <c r="F72" s="9" t="s">
        <v>749</v>
      </c>
      <c r="G72" s="9" t="s">
        <v>880</v>
      </c>
      <c r="H72" s="9">
        <v>6</v>
      </c>
      <c r="I72" s="9">
        <v>6</v>
      </c>
      <c r="J72" s="9"/>
    </row>
    <row r="73" s="1" customFormat="1" ht="26.25" spans="1:10">
      <c r="A73" s="6"/>
      <c r="B73" s="10"/>
      <c r="C73" s="7" t="s">
        <v>881</v>
      </c>
      <c r="D73" s="21" t="s">
        <v>744</v>
      </c>
      <c r="E73" s="22">
        <v>5</v>
      </c>
      <c r="F73" s="9" t="s">
        <v>882</v>
      </c>
      <c r="G73" s="9" t="s">
        <v>883</v>
      </c>
      <c r="H73" s="9">
        <v>6</v>
      </c>
      <c r="I73" s="9">
        <v>6</v>
      </c>
      <c r="J73" s="9"/>
    </row>
    <row r="74" s="1" customFormat="1" ht="26.25" spans="1:10">
      <c r="A74" s="6"/>
      <c r="B74" s="10"/>
      <c r="C74" s="7" t="s">
        <v>884</v>
      </c>
      <c r="D74" s="21" t="s">
        <v>744</v>
      </c>
      <c r="E74" s="22">
        <v>2</v>
      </c>
      <c r="F74" s="9" t="s">
        <v>882</v>
      </c>
      <c r="G74" s="9" t="s">
        <v>885</v>
      </c>
      <c r="H74" s="9">
        <v>6</v>
      </c>
      <c r="I74" s="9">
        <v>6</v>
      </c>
      <c r="J74" s="9"/>
    </row>
    <row r="75" s="1" customFormat="1" ht="64.5" spans="1:10">
      <c r="A75" s="6"/>
      <c r="B75" s="8" t="s">
        <v>763</v>
      </c>
      <c r="C75" s="7" t="s">
        <v>886</v>
      </c>
      <c r="D75" s="21" t="s">
        <v>739</v>
      </c>
      <c r="E75" s="9" t="s">
        <v>887</v>
      </c>
      <c r="F75" s="9" t="s">
        <v>757</v>
      </c>
      <c r="G75" s="9" t="s">
        <v>887</v>
      </c>
      <c r="H75" s="9">
        <v>10</v>
      </c>
      <c r="I75" s="9">
        <v>10</v>
      </c>
      <c r="J75" s="9"/>
    </row>
    <row r="76" s="1" customFormat="1" ht="51.75" spans="1:10">
      <c r="A76" s="6"/>
      <c r="B76" s="8" t="s">
        <v>770</v>
      </c>
      <c r="C76" s="7" t="s">
        <v>888</v>
      </c>
      <c r="D76" s="21" t="s">
        <v>739</v>
      </c>
      <c r="E76" s="9" t="s">
        <v>889</v>
      </c>
      <c r="F76" s="9" t="s">
        <v>773</v>
      </c>
      <c r="G76" s="9" t="s">
        <v>855</v>
      </c>
      <c r="H76" s="9">
        <v>10</v>
      </c>
      <c r="I76" s="9">
        <v>10</v>
      </c>
      <c r="J76" s="9"/>
    </row>
    <row r="77" s="1" customFormat="1" ht="26.25" spans="1:10">
      <c r="A77" s="6"/>
      <c r="B77" s="10"/>
      <c r="C77" s="7" t="s">
        <v>884</v>
      </c>
      <c r="D77" s="21" t="s">
        <v>739</v>
      </c>
      <c r="E77" s="9" t="s">
        <v>890</v>
      </c>
      <c r="F77" s="9" t="s">
        <v>891</v>
      </c>
      <c r="G77" s="9" t="s">
        <v>890</v>
      </c>
      <c r="H77" s="9">
        <v>10</v>
      </c>
      <c r="I77" s="9">
        <v>10</v>
      </c>
      <c r="J77" s="9"/>
    </row>
    <row r="78" s="1" customFormat="1" ht="51.75" spans="1:10">
      <c r="A78" s="37" t="s">
        <v>856</v>
      </c>
      <c r="B78" s="21" t="s">
        <v>781</v>
      </c>
      <c r="C78" s="7" t="s">
        <v>892</v>
      </c>
      <c r="D78" s="21" t="s">
        <v>739</v>
      </c>
      <c r="E78" s="9" t="s">
        <v>893</v>
      </c>
      <c r="F78" s="9" t="s">
        <v>773</v>
      </c>
      <c r="G78" s="9" t="s">
        <v>893</v>
      </c>
      <c r="H78" s="9">
        <v>10</v>
      </c>
      <c r="I78" s="9">
        <v>10</v>
      </c>
      <c r="J78" s="9"/>
    </row>
    <row r="79" s="1" customFormat="1" ht="39" spans="1:10">
      <c r="A79" s="38"/>
      <c r="B79" s="9" t="s">
        <v>790</v>
      </c>
      <c r="C79" s="7" t="s">
        <v>894</v>
      </c>
      <c r="D79" s="25" t="s">
        <v>739</v>
      </c>
      <c r="E79" s="9" t="s">
        <v>895</v>
      </c>
      <c r="F79" s="9" t="s">
        <v>773</v>
      </c>
      <c r="G79" s="9" t="s">
        <v>895</v>
      </c>
      <c r="H79" s="9">
        <v>10</v>
      </c>
      <c r="I79" s="9">
        <v>10</v>
      </c>
      <c r="J79" s="9"/>
    </row>
    <row r="80" s="1" customFormat="1" ht="51.75" spans="1:10">
      <c r="A80" s="38"/>
      <c r="B80" s="16" t="s">
        <v>802</v>
      </c>
      <c r="C80" s="39" t="s">
        <v>896</v>
      </c>
      <c r="D80" s="25" t="s">
        <v>739</v>
      </c>
      <c r="E80" s="20" t="s">
        <v>897</v>
      </c>
      <c r="F80" s="20" t="s">
        <v>773</v>
      </c>
      <c r="G80" s="20" t="s">
        <v>897</v>
      </c>
      <c r="H80" s="9">
        <v>5</v>
      </c>
      <c r="I80" s="9">
        <v>5</v>
      </c>
      <c r="J80" s="20"/>
    </row>
    <row r="81" s="1" customFormat="1" ht="51.75" spans="1:10">
      <c r="A81" s="26"/>
      <c r="B81" s="34"/>
      <c r="C81" s="32" t="s">
        <v>898</v>
      </c>
      <c r="D81" s="25" t="s">
        <v>739</v>
      </c>
      <c r="E81" s="34" t="s">
        <v>899</v>
      </c>
      <c r="F81" s="34" t="s">
        <v>773</v>
      </c>
      <c r="G81" s="34" t="s">
        <v>899</v>
      </c>
      <c r="H81" s="9">
        <v>5</v>
      </c>
      <c r="I81" s="9">
        <v>5</v>
      </c>
      <c r="J81" s="34"/>
    </row>
    <row r="82" s="1" customFormat="1" ht="38" customHeight="1" spans="1:10">
      <c r="A82" s="26" t="s">
        <v>861</v>
      </c>
      <c r="B82" s="40" t="s">
        <v>862</v>
      </c>
      <c r="C82" s="32" t="s">
        <v>900</v>
      </c>
      <c r="D82" s="25" t="s">
        <v>744</v>
      </c>
      <c r="E82" s="33">
        <v>90</v>
      </c>
      <c r="F82" s="34" t="s">
        <v>757</v>
      </c>
      <c r="G82" s="34" t="s">
        <v>853</v>
      </c>
      <c r="H82" s="34">
        <v>10</v>
      </c>
      <c r="I82" s="34">
        <v>10</v>
      </c>
      <c r="J82" s="34"/>
    </row>
    <row r="83" s="1" customFormat="1" ht="15" customHeight="1" spans="1:10">
      <c r="A83" s="6" t="s">
        <v>864</v>
      </c>
      <c r="B83" s="6"/>
      <c r="C83" s="30"/>
      <c r="D83" s="30"/>
      <c r="E83" s="30"/>
      <c r="F83" s="30"/>
      <c r="G83" s="30"/>
      <c r="H83" s="30"/>
      <c r="I83" s="30"/>
      <c r="J83" s="30"/>
    </row>
    <row r="84" s="1" customFormat="1" ht="24" customHeight="1" spans="1:10">
      <c r="A84" s="6" t="s">
        <v>865</v>
      </c>
      <c r="B84" s="9">
        <v>100</v>
      </c>
      <c r="C84" s="9"/>
      <c r="D84" s="9"/>
      <c r="E84" s="9"/>
      <c r="F84" s="9"/>
      <c r="G84" s="9"/>
      <c r="H84" s="9"/>
      <c r="I84" s="5">
        <f>SUM(I70:I82)</f>
        <v>100</v>
      </c>
      <c r="J84" s="36" t="s">
        <v>866</v>
      </c>
    </row>
    <row r="85" ht="40" customHeight="1"/>
    <row r="86" s="1" customFormat="1" ht="15" customHeight="1" spans="1:10">
      <c r="A86" s="4" t="s">
        <v>821</v>
      </c>
      <c r="B86" s="5" t="s">
        <v>901</v>
      </c>
      <c r="C86" s="5"/>
      <c r="D86" s="5"/>
      <c r="E86" s="5"/>
      <c r="F86" s="5"/>
      <c r="G86" s="5"/>
      <c r="H86" s="5"/>
      <c r="I86" s="5"/>
      <c r="J86" s="5"/>
    </row>
    <row r="87" s="1" customFormat="1" ht="15" customHeight="1" spans="1:10">
      <c r="A87" s="6" t="s">
        <v>823</v>
      </c>
      <c r="B87" s="7" t="s">
        <v>699</v>
      </c>
      <c r="C87" s="7"/>
      <c r="D87" s="7"/>
      <c r="E87" s="8" t="s">
        <v>824</v>
      </c>
      <c r="F87" s="5" t="s">
        <v>699</v>
      </c>
      <c r="G87" s="5"/>
      <c r="H87" s="5"/>
      <c r="I87" s="5"/>
      <c r="J87" s="5"/>
    </row>
    <row r="88" s="1" customFormat="1" ht="14.25" spans="1:10">
      <c r="A88" s="6"/>
      <c r="B88" s="7"/>
      <c r="C88" s="7"/>
      <c r="D88" s="7"/>
      <c r="E88" s="9" t="s">
        <v>733</v>
      </c>
      <c r="F88" s="5"/>
      <c r="G88" s="5"/>
      <c r="H88" s="5"/>
      <c r="I88" s="5"/>
      <c r="J88" s="5"/>
    </row>
    <row r="89" s="1" customFormat="1" ht="15" customHeight="1" spans="1:10">
      <c r="A89" s="6" t="s">
        <v>825</v>
      </c>
      <c r="B89" s="9"/>
      <c r="C89" s="10" t="s">
        <v>702</v>
      </c>
      <c r="D89" s="10" t="s">
        <v>826</v>
      </c>
      <c r="E89" s="8" t="s">
        <v>826</v>
      </c>
      <c r="F89" s="5" t="s">
        <v>827</v>
      </c>
      <c r="G89" s="5"/>
      <c r="H89" s="5" t="s">
        <v>828</v>
      </c>
      <c r="I89" s="5" t="s">
        <v>829</v>
      </c>
      <c r="J89" s="5"/>
    </row>
    <row r="90" s="1" customFormat="1" ht="14.25" spans="1:10">
      <c r="A90" s="6"/>
      <c r="B90" s="9"/>
      <c r="C90" s="9" t="s">
        <v>617</v>
      </c>
      <c r="D90" s="9" t="s">
        <v>617</v>
      </c>
      <c r="E90" s="9" t="s">
        <v>830</v>
      </c>
      <c r="F90" s="5"/>
      <c r="G90" s="5"/>
      <c r="H90" s="5"/>
      <c r="I90" s="5"/>
      <c r="J90" s="5"/>
    </row>
    <row r="91" s="1" customFormat="1" ht="27" customHeight="1" spans="1:10">
      <c r="A91" s="6"/>
      <c r="B91" s="9" t="s">
        <v>712</v>
      </c>
      <c r="C91" s="9">
        <v>15.34</v>
      </c>
      <c r="D91" s="11">
        <v>15.34</v>
      </c>
      <c r="E91" s="11">
        <v>15.34</v>
      </c>
      <c r="F91" s="9">
        <v>10</v>
      </c>
      <c r="G91" s="9"/>
      <c r="H91" s="9">
        <v>1</v>
      </c>
      <c r="I91" s="9">
        <v>10</v>
      </c>
      <c r="J91" s="9"/>
    </row>
    <row r="92" s="1" customFormat="1" ht="15" customHeight="1" spans="1:10">
      <c r="A92" s="6"/>
      <c r="B92" s="12" t="s">
        <v>714</v>
      </c>
      <c r="C92" s="9">
        <v>15.34</v>
      </c>
      <c r="D92" s="11">
        <v>15.34</v>
      </c>
      <c r="E92" s="11">
        <v>15.34</v>
      </c>
      <c r="F92" s="9" t="s">
        <v>622</v>
      </c>
      <c r="G92" s="9"/>
      <c r="H92" s="9" t="s">
        <v>622</v>
      </c>
      <c r="I92" s="9" t="s">
        <v>622</v>
      </c>
      <c r="J92" s="9"/>
    </row>
    <row r="93" s="1" customFormat="1" ht="26.25" spans="1:10">
      <c r="A93" s="6"/>
      <c r="B93" s="11" t="s">
        <v>716</v>
      </c>
      <c r="C93" s="9">
        <v>15.34</v>
      </c>
      <c r="D93" s="11">
        <v>15.34</v>
      </c>
      <c r="E93" s="11">
        <v>15.34</v>
      </c>
      <c r="F93" s="9"/>
      <c r="G93" s="9"/>
      <c r="H93" s="9"/>
      <c r="I93" s="9"/>
      <c r="J93" s="9"/>
    </row>
    <row r="94" s="1" customFormat="1" ht="27" customHeight="1" spans="1:10">
      <c r="A94" s="6"/>
      <c r="B94" s="11" t="s">
        <v>717</v>
      </c>
      <c r="C94" s="11"/>
      <c r="D94" s="11"/>
      <c r="E94" s="11"/>
      <c r="F94" s="9" t="s">
        <v>622</v>
      </c>
      <c r="G94" s="9"/>
      <c r="H94" s="9" t="s">
        <v>622</v>
      </c>
      <c r="I94" s="9" t="s">
        <v>622</v>
      </c>
      <c r="J94" s="9"/>
    </row>
    <row r="95" s="1" customFormat="1" ht="27" customHeight="1" spans="1:10">
      <c r="A95" s="6"/>
      <c r="B95" s="11" t="s">
        <v>831</v>
      </c>
      <c r="C95" s="9"/>
      <c r="D95" s="9"/>
      <c r="E95" s="13"/>
      <c r="F95" s="9" t="s">
        <v>622</v>
      </c>
      <c r="G95" s="9"/>
      <c r="H95" s="9" t="s">
        <v>622</v>
      </c>
      <c r="I95" s="9" t="s">
        <v>622</v>
      </c>
      <c r="J95" s="9"/>
    </row>
    <row r="96" s="1" customFormat="1" ht="15" customHeight="1" spans="1:10">
      <c r="A96" s="6" t="s">
        <v>832</v>
      </c>
      <c r="B96" s="6"/>
      <c r="C96" s="6"/>
      <c r="D96" s="6"/>
      <c r="E96" s="6"/>
      <c r="F96" s="6"/>
      <c r="G96" s="10" t="s">
        <v>833</v>
      </c>
      <c r="H96" s="10"/>
      <c r="I96" s="10"/>
      <c r="J96" s="10"/>
    </row>
    <row r="97" s="1" customFormat="1" ht="91" customHeight="1" spans="1:10">
      <c r="A97" s="6" t="s">
        <v>834</v>
      </c>
      <c r="B97" s="5" t="s">
        <v>902</v>
      </c>
      <c r="C97" s="5"/>
      <c r="D97" s="5"/>
      <c r="E97" s="5"/>
      <c r="F97" s="5"/>
      <c r="G97" s="8" t="s">
        <v>902</v>
      </c>
      <c r="H97" s="8"/>
      <c r="I97" s="8"/>
      <c r="J97" s="8"/>
    </row>
    <row r="98" s="1" customFormat="1" ht="15" customHeight="1" spans="1:10">
      <c r="A98" s="6" t="s">
        <v>723</v>
      </c>
      <c r="B98" s="6"/>
      <c r="C98" s="6"/>
      <c r="D98" s="9" t="s">
        <v>836</v>
      </c>
      <c r="E98" s="9"/>
      <c r="F98" s="9"/>
      <c r="G98" s="14" t="s">
        <v>837</v>
      </c>
      <c r="H98" s="14"/>
      <c r="I98" s="14"/>
      <c r="J98" s="14"/>
    </row>
    <row r="99" s="1" customFormat="1" ht="24.75" customHeight="1" spans="1:10">
      <c r="A99" s="15" t="s">
        <v>838</v>
      </c>
      <c r="B99" s="6" t="s">
        <v>730</v>
      </c>
      <c r="C99" s="10" t="s">
        <v>839</v>
      </c>
      <c r="D99" s="8" t="s">
        <v>724</v>
      </c>
      <c r="E99" s="5" t="s">
        <v>725</v>
      </c>
      <c r="F99" s="16" t="s">
        <v>726</v>
      </c>
      <c r="G99" s="17" t="s">
        <v>727</v>
      </c>
      <c r="H99" s="18" t="s">
        <v>827</v>
      </c>
      <c r="I99" s="18" t="s">
        <v>829</v>
      </c>
      <c r="J99" s="18" t="s">
        <v>840</v>
      </c>
    </row>
    <row r="100" s="1" customFormat="1" ht="14.25" spans="1:10">
      <c r="A100" s="15"/>
      <c r="B100" s="6"/>
      <c r="C100" s="9" t="s">
        <v>724</v>
      </c>
      <c r="D100" s="10" t="s">
        <v>732</v>
      </c>
      <c r="E100" s="5"/>
      <c r="F100" s="19" t="s">
        <v>733</v>
      </c>
      <c r="G100" s="20" t="s">
        <v>734</v>
      </c>
      <c r="H100" s="18"/>
      <c r="I100" s="18"/>
      <c r="J100" s="18"/>
    </row>
    <row r="101" s="1" customFormat="1" ht="15" customHeight="1" spans="1:10">
      <c r="A101" s="6" t="s">
        <v>841</v>
      </c>
      <c r="B101" s="10" t="s">
        <v>737</v>
      </c>
      <c r="C101" s="7" t="s">
        <v>903</v>
      </c>
      <c r="D101" s="21" t="s">
        <v>744</v>
      </c>
      <c r="E101" s="22">
        <v>5</v>
      </c>
      <c r="F101" s="9" t="s">
        <v>749</v>
      </c>
      <c r="G101" s="9" t="s">
        <v>904</v>
      </c>
      <c r="H101" s="9">
        <v>5</v>
      </c>
      <c r="I101" s="9">
        <v>5</v>
      </c>
      <c r="J101" s="9"/>
    </row>
    <row r="102" s="1" customFormat="1" ht="26.25" spans="1:10">
      <c r="A102" s="6"/>
      <c r="B102" s="10"/>
      <c r="C102" s="7" t="s">
        <v>905</v>
      </c>
      <c r="D102" s="21" t="s">
        <v>744</v>
      </c>
      <c r="E102" s="22">
        <v>1</v>
      </c>
      <c r="F102" s="9" t="s">
        <v>749</v>
      </c>
      <c r="G102" s="9" t="s">
        <v>906</v>
      </c>
      <c r="H102" s="9">
        <v>5</v>
      </c>
      <c r="I102" s="9">
        <v>5</v>
      </c>
      <c r="J102" s="9"/>
    </row>
    <row r="103" s="1" customFormat="1" ht="26.25" spans="1:10">
      <c r="A103" s="6"/>
      <c r="B103" s="10"/>
      <c r="C103" s="7" t="s">
        <v>907</v>
      </c>
      <c r="D103" s="21" t="s">
        <v>744</v>
      </c>
      <c r="E103" s="22">
        <v>20</v>
      </c>
      <c r="F103" s="9" t="s">
        <v>749</v>
      </c>
      <c r="G103" s="9" t="s">
        <v>908</v>
      </c>
      <c r="H103" s="9">
        <v>10</v>
      </c>
      <c r="I103" s="9">
        <v>10</v>
      </c>
      <c r="J103" s="9"/>
    </row>
    <row r="104" s="1" customFormat="1" ht="14.25" spans="1:10">
      <c r="A104" s="6"/>
      <c r="B104" s="10"/>
      <c r="C104" s="7" t="s">
        <v>909</v>
      </c>
      <c r="D104" s="21" t="s">
        <v>744</v>
      </c>
      <c r="E104" s="22">
        <v>120</v>
      </c>
      <c r="F104" s="9" t="s">
        <v>910</v>
      </c>
      <c r="G104" s="9" t="s">
        <v>911</v>
      </c>
      <c r="H104" s="9">
        <v>10</v>
      </c>
      <c r="I104" s="9">
        <v>10</v>
      </c>
      <c r="J104" s="9"/>
    </row>
    <row r="105" s="1" customFormat="1" ht="14.25" spans="1:10">
      <c r="A105" s="6"/>
      <c r="B105" s="10"/>
      <c r="C105" s="7" t="s">
        <v>912</v>
      </c>
      <c r="D105" s="21" t="s">
        <v>744</v>
      </c>
      <c r="E105" s="22">
        <v>136</v>
      </c>
      <c r="F105" s="9" t="s">
        <v>127</v>
      </c>
      <c r="G105" s="9" t="s">
        <v>913</v>
      </c>
      <c r="H105" s="9">
        <v>10</v>
      </c>
      <c r="I105" s="9">
        <v>10</v>
      </c>
      <c r="J105" s="9"/>
    </row>
    <row r="106" s="1" customFormat="1" ht="14.25" spans="1:10">
      <c r="A106" s="6"/>
      <c r="B106" s="8" t="s">
        <v>763</v>
      </c>
      <c r="C106" s="7" t="s">
        <v>914</v>
      </c>
      <c r="D106" s="21" t="s">
        <v>744</v>
      </c>
      <c r="E106" s="22">
        <v>90</v>
      </c>
      <c r="F106" s="9" t="s">
        <v>757</v>
      </c>
      <c r="G106" s="9" t="s">
        <v>853</v>
      </c>
      <c r="H106" s="9">
        <v>10</v>
      </c>
      <c r="I106" s="9">
        <v>10</v>
      </c>
      <c r="J106" s="9"/>
    </row>
    <row r="107" s="1" customFormat="1" ht="28" customHeight="1" spans="1:10">
      <c r="A107" s="6"/>
      <c r="B107" s="8" t="s">
        <v>770</v>
      </c>
      <c r="C107" s="7" t="s">
        <v>854</v>
      </c>
      <c r="D107" s="21" t="s">
        <v>739</v>
      </c>
      <c r="E107" s="9" t="s">
        <v>915</v>
      </c>
      <c r="F107" s="9" t="s">
        <v>773</v>
      </c>
      <c r="G107" s="9" t="s">
        <v>915</v>
      </c>
      <c r="H107" s="9">
        <v>10</v>
      </c>
      <c r="I107" s="9">
        <v>10</v>
      </c>
      <c r="J107" s="9"/>
    </row>
    <row r="108" s="1" customFormat="1" ht="26.25" spans="1:10">
      <c r="A108" s="6" t="s">
        <v>856</v>
      </c>
      <c r="B108" s="9" t="s">
        <v>790</v>
      </c>
      <c r="C108" s="7" t="s">
        <v>916</v>
      </c>
      <c r="D108" s="25" t="s">
        <v>739</v>
      </c>
      <c r="E108" s="9" t="s">
        <v>917</v>
      </c>
      <c r="F108" s="9" t="s">
        <v>784</v>
      </c>
      <c r="G108" s="9" t="s">
        <v>785</v>
      </c>
      <c r="H108" s="9">
        <v>15</v>
      </c>
      <c r="I108" s="9">
        <v>15</v>
      </c>
      <c r="J108" s="9"/>
    </row>
    <row r="109" s="1" customFormat="1" ht="51.75" spans="1:10">
      <c r="A109" s="6"/>
      <c r="B109" s="20" t="s">
        <v>802</v>
      </c>
      <c r="C109" s="39" t="s">
        <v>918</v>
      </c>
      <c r="D109" s="25" t="s">
        <v>739</v>
      </c>
      <c r="E109" s="20" t="s">
        <v>919</v>
      </c>
      <c r="F109" s="20" t="s">
        <v>784</v>
      </c>
      <c r="G109" s="20" t="s">
        <v>785</v>
      </c>
      <c r="H109" s="9">
        <v>15</v>
      </c>
      <c r="I109" s="9">
        <v>15</v>
      </c>
      <c r="J109" s="20"/>
    </row>
    <row r="110" s="1" customFormat="1" ht="42" customHeight="1" spans="1:10">
      <c r="A110" s="26" t="s">
        <v>861</v>
      </c>
      <c r="B110" s="40" t="s">
        <v>862</v>
      </c>
      <c r="C110" s="32" t="s">
        <v>920</v>
      </c>
      <c r="D110" s="25" t="s">
        <v>744</v>
      </c>
      <c r="E110" s="33">
        <v>90</v>
      </c>
      <c r="F110" s="34" t="s">
        <v>757</v>
      </c>
      <c r="G110" s="34" t="s">
        <v>853</v>
      </c>
      <c r="H110" s="34">
        <v>10</v>
      </c>
      <c r="I110" s="34">
        <v>10</v>
      </c>
      <c r="J110" s="34"/>
    </row>
    <row r="111" s="1" customFormat="1" ht="15" customHeight="1" spans="1:10">
      <c r="A111" s="6" t="s">
        <v>864</v>
      </c>
      <c r="B111" s="6"/>
      <c r="C111" s="30"/>
      <c r="D111" s="30"/>
      <c r="E111" s="30"/>
      <c r="F111" s="30"/>
      <c r="G111" s="30"/>
      <c r="H111" s="30"/>
      <c r="I111" s="30"/>
      <c r="J111" s="30"/>
    </row>
    <row r="112" s="1" customFormat="1" ht="24" customHeight="1" spans="1:10">
      <c r="A112" s="6" t="s">
        <v>865</v>
      </c>
      <c r="B112" s="9">
        <v>100</v>
      </c>
      <c r="C112" s="9"/>
      <c r="D112" s="9"/>
      <c r="E112" s="9"/>
      <c r="F112" s="9"/>
      <c r="G112" s="9"/>
      <c r="H112" s="9"/>
      <c r="I112" s="5">
        <f>SUM(I101:I110)</f>
        <v>100</v>
      </c>
      <c r="J112" s="36" t="s">
        <v>866</v>
      </c>
    </row>
    <row r="113" ht="35" customHeight="1"/>
    <row r="114" s="1" customFormat="1" ht="15" customHeight="1" spans="1:10">
      <c r="A114" s="4" t="s">
        <v>821</v>
      </c>
      <c r="B114" s="5" t="s">
        <v>921</v>
      </c>
      <c r="C114" s="5"/>
      <c r="D114" s="5"/>
      <c r="E114" s="5"/>
      <c r="F114" s="5"/>
      <c r="G114" s="5"/>
      <c r="H114" s="5"/>
      <c r="I114" s="5"/>
      <c r="J114" s="5"/>
    </row>
    <row r="115" s="1" customFormat="1" ht="15" customHeight="1" spans="1:10">
      <c r="A115" s="6" t="s">
        <v>823</v>
      </c>
      <c r="B115" s="7" t="s">
        <v>699</v>
      </c>
      <c r="C115" s="7"/>
      <c r="D115" s="7"/>
      <c r="E115" s="8" t="s">
        <v>824</v>
      </c>
      <c r="F115" s="5" t="s">
        <v>699</v>
      </c>
      <c r="G115" s="5"/>
      <c r="H115" s="5"/>
      <c r="I115" s="5"/>
      <c r="J115" s="5"/>
    </row>
    <row r="116" s="1" customFormat="1" ht="14.25" spans="1:10">
      <c r="A116" s="6"/>
      <c r="B116" s="7"/>
      <c r="C116" s="7"/>
      <c r="D116" s="7"/>
      <c r="E116" s="9" t="s">
        <v>733</v>
      </c>
      <c r="F116" s="5"/>
      <c r="G116" s="5"/>
      <c r="H116" s="5"/>
      <c r="I116" s="5"/>
      <c r="J116" s="5"/>
    </row>
    <row r="117" s="1" customFormat="1" ht="15" customHeight="1" spans="1:10">
      <c r="A117" s="6" t="s">
        <v>825</v>
      </c>
      <c r="B117" s="9"/>
      <c r="C117" s="10" t="s">
        <v>702</v>
      </c>
      <c r="D117" s="10" t="s">
        <v>826</v>
      </c>
      <c r="E117" s="8" t="s">
        <v>826</v>
      </c>
      <c r="F117" s="5" t="s">
        <v>827</v>
      </c>
      <c r="G117" s="5"/>
      <c r="H117" s="5" t="s">
        <v>828</v>
      </c>
      <c r="I117" s="5" t="s">
        <v>829</v>
      </c>
      <c r="J117" s="5"/>
    </row>
    <row r="118" s="1" customFormat="1" ht="14.25" spans="1:10">
      <c r="A118" s="6"/>
      <c r="B118" s="9"/>
      <c r="C118" s="9" t="s">
        <v>617</v>
      </c>
      <c r="D118" s="9" t="s">
        <v>617</v>
      </c>
      <c r="E118" s="9" t="s">
        <v>830</v>
      </c>
      <c r="F118" s="5"/>
      <c r="G118" s="5"/>
      <c r="H118" s="5"/>
      <c r="I118" s="5"/>
      <c r="J118" s="5"/>
    </row>
    <row r="119" s="1" customFormat="1" ht="27" customHeight="1" spans="1:10">
      <c r="A119" s="6"/>
      <c r="B119" s="9" t="s">
        <v>712</v>
      </c>
      <c r="C119" s="41">
        <v>210</v>
      </c>
      <c r="D119" s="35">
        <v>210</v>
      </c>
      <c r="E119" s="35">
        <v>210</v>
      </c>
      <c r="F119" s="9">
        <v>10</v>
      </c>
      <c r="G119" s="9"/>
      <c r="H119" s="9">
        <v>1</v>
      </c>
      <c r="I119" s="9">
        <v>10</v>
      </c>
      <c r="J119" s="9"/>
    </row>
    <row r="120" s="1" customFormat="1" ht="15" customHeight="1" spans="1:10">
      <c r="A120" s="6"/>
      <c r="B120" s="12" t="s">
        <v>714</v>
      </c>
      <c r="C120" s="35">
        <v>210</v>
      </c>
      <c r="D120" s="35">
        <v>210</v>
      </c>
      <c r="E120" s="35">
        <v>210</v>
      </c>
      <c r="F120" s="9" t="s">
        <v>622</v>
      </c>
      <c r="G120" s="9"/>
      <c r="H120" s="9" t="s">
        <v>622</v>
      </c>
      <c r="I120" s="9" t="s">
        <v>622</v>
      </c>
      <c r="J120" s="9"/>
    </row>
    <row r="121" s="1" customFormat="1" ht="26.25" spans="1:10">
      <c r="A121" s="6"/>
      <c r="B121" s="11" t="s">
        <v>716</v>
      </c>
      <c r="C121" s="35"/>
      <c r="D121" s="35"/>
      <c r="E121" s="35"/>
      <c r="F121" s="9"/>
      <c r="G121" s="9"/>
      <c r="H121" s="9"/>
      <c r="I121" s="9"/>
      <c r="J121" s="9"/>
    </row>
    <row r="122" s="1" customFormat="1" ht="27" customHeight="1" spans="1:10">
      <c r="A122" s="6"/>
      <c r="B122" s="11" t="s">
        <v>717</v>
      </c>
      <c r="C122" s="11"/>
      <c r="D122" s="11"/>
      <c r="E122" s="11"/>
      <c r="F122" s="9" t="s">
        <v>622</v>
      </c>
      <c r="G122" s="9"/>
      <c r="H122" s="9" t="s">
        <v>622</v>
      </c>
      <c r="I122" s="9" t="s">
        <v>622</v>
      </c>
      <c r="J122" s="9"/>
    </row>
    <row r="123" s="1" customFormat="1" ht="27" customHeight="1" spans="1:10">
      <c r="A123" s="6"/>
      <c r="B123" s="11" t="s">
        <v>831</v>
      </c>
      <c r="C123" s="9"/>
      <c r="D123" s="9"/>
      <c r="E123" s="13"/>
      <c r="F123" s="9" t="s">
        <v>622</v>
      </c>
      <c r="G123" s="9"/>
      <c r="H123" s="9" t="s">
        <v>622</v>
      </c>
      <c r="I123" s="9" t="s">
        <v>622</v>
      </c>
      <c r="J123" s="9"/>
    </row>
    <row r="124" s="1" customFormat="1" ht="15" customHeight="1" spans="1:10">
      <c r="A124" s="6" t="s">
        <v>832</v>
      </c>
      <c r="B124" s="6"/>
      <c r="C124" s="6"/>
      <c r="D124" s="6"/>
      <c r="E124" s="6"/>
      <c r="F124" s="6"/>
      <c r="G124" s="10" t="s">
        <v>833</v>
      </c>
      <c r="H124" s="10"/>
      <c r="I124" s="10"/>
      <c r="J124" s="10"/>
    </row>
    <row r="125" s="1" customFormat="1" ht="52" customHeight="1" spans="1:10">
      <c r="A125" s="6" t="s">
        <v>834</v>
      </c>
      <c r="B125" s="5" t="s">
        <v>922</v>
      </c>
      <c r="C125" s="5"/>
      <c r="D125" s="5"/>
      <c r="E125" s="5"/>
      <c r="F125" s="5"/>
      <c r="G125" s="8" t="s">
        <v>922</v>
      </c>
      <c r="H125" s="8"/>
      <c r="I125" s="8"/>
      <c r="J125" s="8"/>
    </row>
    <row r="126" s="1" customFormat="1" ht="15" customHeight="1" spans="1:10">
      <c r="A126" s="6" t="s">
        <v>723</v>
      </c>
      <c r="B126" s="6"/>
      <c r="C126" s="6"/>
      <c r="D126" s="9" t="s">
        <v>836</v>
      </c>
      <c r="E126" s="9"/>
      <c r="F126" s="9"/>
      <c r="G126" s="14" t="s">
        <v>837</v>
      </c>
      <c r="H126" s="14"/>
      <c r="I126" s="14"/>
      <c r="J126" s="14"/>
    </row>
    <row r="127" s="1" customFormat="1" ht="24.75" customHeight="1" spans="1:10">
      <c r="A127" s="15" t="s">
        <v>838</v>
      </c>
      <c r="B127" s="6" t="s">
        <v>730</v>
      </c>
      <c r="C127" s="10" t="s">
        <v>839</v>
      </c>
      <c r="D127" s="8" t="s">
        <v>724</v>
      </c>
      <c r="E127" s="5" t="s">
        <v>725</v>
      </c>
      <c r="F127" s="16" t="s">
        <v>726</v>
      </c>
      <c r="G127" s="17" t="s">
        <v>727</v>
      </c>
      <c r="H127" s="18" t="s">
        <v>827</v>
      </c>
      <c r="I127" s="18" t="s">
        <v>829</v>
      </c>
      <c r="J127" s="18" t="s">
        <v>840</v>
      </c>
    </row>
    <row r="128" s="1" customFormat="1" ht="14.25" spans="1:10">
      <c r="A128" s="15"/>
      <c r="B128" s="6"/>
      <c r="C128" s="9" t="s">
        <v>724</v>
      </c>
      <c r="D128" s="10" t="s">
        <v>732</v>
      </c>
      <c r="E128" s="5"/>
      <c r="F128" s="19" t="s">
        <v>733</v>
      </c>
      <c r="G128" s="20" t="s">
        <v>734</v>
      </c>
      <c r="H128" s="18"/>
      <c r="I128" s="18"/>
      <c r="J128" s="18"/>
    </row>
    <row r="129" s="1" customFormat="1" ht="15" customHeight="1" spans="1:10">
      <c r="A129" s="6" t="s">
        <v>841</v>
      </c>
      <c r="B129" s="10" t="s">
        <v>737</v>
      </c>
      <c r="C129" s="7" t="s">
        <v>923</v>
      </c>
      <c r="D129" s="21" t="s">
        <v>924</v>
      </c>
      <c r="E129" s="22">
        <v>3</v>
      </c>
      <c r="F129" s="9" t="s">
        <v>749</v>
      </c>
      <c r="G129" s="9" t="s">
        <v>925</v>
      </c>
      <c r="H129" s="9">
        <v>60</v>
      </c>
      <c r="I129" s="9">
        <v>60</v>
      </c>
      <c r="J129" s="9"/>
    </row>
    <row r="130" s="1" customFormat="1" ht="27" customHeight="1" spans="1:10">
      <c r="A130" s="6" t="s">
        <v>856</v>
      </c>
      <c r="B130" s="23" t="s">
        <v>781</v>
      </c>
      <c r="C130" s="7" t="s">
        <v>926</v>
      </c>
      <c r="D130" s="25" t="s">
        <v>744</v>
      </c>
      <c r="E130" s="22">
        <v>95</v>
      </c>
      <c r="F130" s="9" t="s">
        <v>757</v>
      </c>
      <c r="G130" s="9" t="s">
        <v>927</v>
      </c>
      <c r="H130" s="9">
        <v>15</v>
      </c>
      <c r="I130" s="9">
        <v>15</v>
      </c>
      <c r="J130" s="9"/>
    </row>
    <row r="131" s="1" customFormat="1" ht="26.25" spans="1:10">
      <c r="A131" s="6"/>
      <c r="B131" s="20" t="s">
        <v>802</v>
      </c>
      <c r="C131" s="39" t="s">
        <v>928</v>
      </c>
      <c r="D131" s="25" t="s">
        <v>744</v>
      </c>
      <c r="E131" s="42">
        <v>95</v>
      </c>
      <c r="F131" s="20" t="s">
        <v>757</v>
      </c>
      <c r="G131" s="9" t="s">
        <v>927</v>
      </c>
      <c r="H131" s="20">
        <v>15</v>
      </c>
      <c r="I131" s="20">
        <v>15</v>
      </c>
      <c r="J131" s="20"/>
    </row>
    <row r="132" s="1" customFormat="1" ht="48" customHeight="1" spans="1:10">
      <c r="A132" s="26" t="s">
        <v>861</v>
      </c>
      <c r="B132" s="40" t="s">
        <v>862</v>
      </c>
      <c r="C132" s="32" t="s">
        <v>929</v>
      </c>
      <c r="D132" s="25" t="s">
        <v>744</v>
      </c>
      <c r="E132" s="33">
        <v>95</v>
      </c>
      <c r="F132" s="34" t="s">
        <v>757</v>
      </c>
      <c r="G132" s="9" t="s">
        <v>927</v>
      </c>
      <c r="H132" s="34">
        <v>10</v>
      </c>
      <c r="I132" s="34">
        <v>10</v>
      </c>
      <c r="J132" s="34"/>
    </row>
    <row r="133" s="1" customFormat="1" ht="15" customHeight="1" spans="1:10">
      <c r="A133" s="6" t="s">
        <v>864</v>
      </c>
      <c r="B133" s="6"/>
      <c r="C133" s="30" t="s">
        <v>742</v>
      </c>
      <c r="D133" s="30"/>
      <c r="E133" s="30"/>
      <c r="F133" s="30"/>
      <c r="G133" s="30"/>
      <c r="H133" s="30"/>
      <c r="I133" s="30"/>
      <c r="J133" s="30"/>
    </row>
    <row r="134" s="1" customFormat="1" ht="24" customHeight="1" spans="1:10">
      <c r="A134" s="6" t="s">
        <v>865</v>
      </c>
      <c r="B134" s="9">
        <v>100</v>
      </c>
      <c r="C134" s="9"/>
      <c r="D134" s="9"/>
      <c r="E134" s="9"/>
      <c r="F134" s="9"/>
      <c r="G134" s="9"/>
      <c r="H134" s="9"/>
      <c r="I134" s="5">
        <f>SUM(I129:I132)</f>
        <v>100</v>
      </c>
      <c r="J134" s="36" t="s">
        <v>866</v>
      </c>
    </row>
    <row r="135" ht="43" customHeight="1"/>
    <row r="136" s="1" customFormat="1" ht="15" customHeight="1" spans="1:10">
      <c r="A136" s="4" t="s">
        <v>821</v>
      </c>
      <c r="B136" s="5" t="s">
        <v>930</v>
      </c>
      <c r="C136" s="5"/>
      <c r="D136" s="5"/>
      <c r="E136" s="5"/>
      <c r="F136" s="5"/>
      <c r="G136" s="5"/>
      <c r="H136" s="5"/>
      <c r="I136" s="5"/>
      <c r="J136" s="5"/>
    </row>
    <row r="137" s="1" customFormat="1" ht="15" customHeight="1" spans="1:10">
      <c r="A137" s="6" t="s">
        <v>823</v>
      </c>
      <c r="B137" s="7" t="s">
        <v>699</v>
      </c>
      <c r="C137" s="7"/>
      <c r="D137" s="7"/>
      <c r="E137" s="8" t="s">
        <v>824</v>
      </c>
      <c r="F137" s="5" t="s">
        <v>699</v>
      </c>
      <c r="G137" s="5"/>
      <c r="H137" s="5"/>
      <c r="I137" s="5"/>
      <c r="J137" s="5"/>
    </row>
    <row r="138" s="1" customFormat="1" ht="14.25" spans="1:10">
      <c r="A138" s="6"/>
      <c r="B138" s="7"/>
      <c r="C138" s="7"/>
      <c r="D138" s="7"/>
      <c r="E138" s="9" t="s">
        <v>733</v>
      </c>
      <c r="F138" s="5"/>
      <c r="G138" s="5"/>
      <c r="H138" s="5"/>
      <c r="I138" s="5"/>
      <c r="J138" s="5"/>
    </row>
    <row r="139" s="1" customFormat="1" ht="15" customHeight="1" spans="1:10">
      <c r="A139" s="6" t="s">
        <v>825</v>
      </c>
      <c r="B139" s="9"/>
      <c r="C139" s="10" t="s">
        <v>702</v>
      </c>
      <c r="D139" s="10" t="s">
        <v>826</v>
      </c>
      <c r="E139" s="8" t="s">
        <v>826</v>
      </c>
      <c r="F139" s="5" t="s">
        <v>827</v>
      </c>
      <c r="G139" s="5"/>
      <c r="H139" s="5" t="s">
        <v>828</v>
      </c>
      <c r="I139" s="5" t="s">
        <v>829</v>
      </c>
      <c r="J139" s="5"/>
    </row>
    <row r="140" s="1" customFormat="1" ht="14.25" spans="1:10">
      <c r="A140" s="6"/>
      <c r="B140" s="9"/>
      <c r="C140" s="9" t="s">
        <v>617</v>
      </c>
      <c r="D140" s="9" t="s">
        <v>617</v>
      </c>
      <c r="E140" s="9" t="s">
        <v>830</v>
      </c>
      <c r="F140" s="5"/>
      <c r="G140" s="5"/>
      <c r="H140" s="5"/>
      <c r="I140" s="5"/>
      <c r="J140" s="5"/>
    </row>
    <row r="141" s="1" customFormat="1" ht="27" customHeight="1" spans="1:10">
      <c r="A141" s="6"/>
      <c r="B141" s="9" t="s">
        <v>712</v>
      </c>
      <c r="C141" s="41">
        <v>180</v>
      </c>
      <c r="D141" s="41">
        <v>180</v>
      </c>
      <c r="E141" s="35">
        <v>180</v>
      </c>
      <c r="F141" s="9">
        <v>10</v>
      </c>
      <c r="G141" s="9"/>
      <c r="H141" s="43">
        <v>0.99</v>
      </c>
      <c r="I141" s="9">
        <v>10</v>
      </c>
      <c r="J141" s="9"/>
    </row>
    <row r="142" s="1" customFormat="1" ht="15" customHeight="1" spans="1:10">
      <c r="A142" s="6"/>
      <c r="B142" s="12" t="s">
        <v>714</v>
      </c>
      <c r="C142" s="35">
        <v>180</v>
      </c>
      <c r="D142" s="35">
        <v>180</v>
      </c>
      <c r="E142" s="35">
        <v>180</v>
      </c>
      <c r="F142" s="9" t="s">
        <v>622</v>
      </c>
      <c r="G142" s="9"/>
      <c r="H142" s="9" t="s">
        <v>622</v>
      </c>
      <c r="I142" s="9" t="s">
        <v>622</v>
      </c>
      <c r="J142" s="9"/>
    </row>
    <row r="143" s="1" customFormat="1" ht="26.25" spans="1:10">
      <c r="A143" s="6"/>
      <c r="B143" s="11" t="s">
        <v>716</v>
      </c>
      <c r="C143" s="35"/>
      <c r="D143" s="35"/>
      <c r="E143" s="35"/>
      <c r="F143" s="9"/>
      <c r="G143" s="9"/>
      <c r="H143" s="9"/>
      <c r="I143" s="9"/>
      <c r="J143" s="9"/>
    </row>
    <row r="144" s="1" customFormat="1" ht="27" customHeight="1" spans="1:10">
      <c r="A144" s="6"/>
      <c r="B144" s="11" t="s">
        <v>717</v>
      </c>
      <c r="C144" s="11"/>
      <c r="D144" s="11"/>
      <c r="E144" s="11"/>
      <c r="F144" s="9" t="s">
        <v>622</v>
      </c>
      <c r="G144" s="9"/>
      <c r="H144" s="9" t="s">
        <v>622</v>
      </c>
      <c r="I144" s="9" t="s">
        <v>622</v>
      </c>
      <c r="J144" s="9"/>
    </row>
    <row r="145" s="1" customFormat="1" ht="27" customHeight="1" spans="1:10">
      <c r="A145" s="6"/>
      <c r="B145" s="11" t="s">
        <v>831</v>
      </c>
      <c r="C145" s="9"/>
      <c r="D145" s="9"/>
      <c r="E145" s="13"/>
      <c r="F145" s="9" t="s">
        <v>622</v>
      </c>
      <c r="G145" s="9"/>
      <c r="H145" s="9" t="s">
        <v>622</v>
      </c>
      <c r="I145" s="9" t="s">
        <v>622</v>
      </c>
      <c r="J145" s="9"/>
    </row>
    <row r="146" s="1" customFormat="1" ht="15" customHeight="1" spans="1:10">
      <c r="A146" s="6" t="s">
        <v>832</v>
      </c>
      <c r="B146" s="6"/>
      <c r="C146" s="6"/>
      <c r="D146" s="6"/>
      <c r="E146" s="6"/>
      <c r="F146" s="6"/>
      <c r="G146" s="10" t="s">
        <v>833</v>
      </c>
      <c r="H146" s="10"/>
      <c r="I146" s="10"/>
      <c r="J146" s="10"/>
    </row>
    <row r="147" s="1" customFormat="1" ht="27" customHeight="1" spans="1:10">
      <c r="A147" s="6" t="s">
        <v>834</v>
      </c>
      <c r="B147" s="5"/>
      <c r="C147" s="5"/>
      <c r="D147" s="5"/>
      <c r="E147" s="5"/>
      <c r="F147" s="5"/>
      <c r="G147" s="8"/>
      <c r="H147" s="8"/>
      <c r="I147" s="8"/>
      <c r="J147" s="8"/>
    </row>
    <row r="148" s="1" customFormat="1" ht="15" customHeight="1" spans="1:10">
      <c r="A148" s="6" t="s">
        <v>723</v>
      </c>
      <c r="B148" s="6"/>
      <c r="C148" s="6"/>
      <c r="D148" s="9" t="s">
        <v>836</v>
      </c>
      <c r="E148" s="9"/>
      <c r="F148" s="9"/>
      <c r="G148" s="14" t="s">
        <v>837</v>
      </c>
      <c r="H148" s="14"/>
      <c r="I148" s="14"/>
      <c r="J148" s="14"/>
    </row>
    <row r="149" s="1" customFormat="1" ht="24.75" customHeight="1" spans="1:10">
      <c r="A149" s="15" t="s">
        <v>838</v>
      </c>
      <c r="B149" s="6" t="s">
        <v>730</v>
      </c>
      <c r="C149" s="10" t="s">
        <v>839</v>
      </c>
      <c r="D149" s="8" t="s">
        <v>724</v>
      </c>
      <c r="E149" s="5" t="s">
        <v>725</v>
      </c>
      <c r="F149" s="16" t="s">
        <v>726</v>
      </c>
      <c r="G149" s="17" t="s">
        <v>727</v>
      </c>
      <c r="H149" s="18" t="s">
        <v>827</v>
      </c>
      <c r="I149" s="18" t="s">
        <v>829</v>
      </c>
      <c r="J149" s="18" t="s">
        <v>840</v>
      </c>
    </row>
    <row r="150" s="1" customFormat="1" ht="14.25" spans="1:10">
      <c r="A150" s="15"/>
      <c r="B150" s="6"/>
      <c r="C150" s="9" t="s">
        <v>724</v>
      </c>
      <c r="D150" s="10" t="s">
        <v>732</v>
      </c>
      <c r="E150" s="5"/>
      <c r="F150" s="19" t="s">
        <v>733</v>
      </c>
      <c r="G150" s="20" t="s">
        <v>734</v>
      </c>
      <c r="H150" s="18"/>
      <c r="I150" s="18"/>
      <c r="J150" s="18"/>
    </row>
    <row r="151" s="1" customFormat="1" ht="15" customHeight="1" spans="1:10">
      <c r="A151" s="6" t="s">
        <v>841</v>
      </c>
      <c r="B151" s="10" t="s">
        <v>737</v>
      </c>
      <c r="C151" s="7" t="s">
        <v>758</v>
      </c>
      <c r="D151" s="21" t="s">
        <v>744</v>
      </c>
      <c r="E151" s="22">
        <v>90</v>
      </c>
      <c r="F151" s="9" t="s">
        <v>757</v>
      </c>
      <c r="G151" s="9" t="s">
        <v>853</v>
      </c>
      <c r="H151" s="9">
        <v>20</v>
      </c>
      <c r="I151" s="9">
        <v>20</v>
      </c>
      <c r="J151" s="9"/>
    </row>
    <row r="152" s="1" customFormat="1" ht="14.25" spans="1:10">
      <c r="A152" s="6"/>
      <c r="B152" s="8" t="s">
        <v>763</v>
      </c>
      <c r="C152" s="7" t="s">
        <v>768</v>
      </c>
      <c r="D152" s="21" t="s">
        <v>739</v>
      </c>
      <c r="E152" s="22">
        <v>100</v>
      </c>
      <c r="F152" s="9" t="s">
        <v>757</v>
      </c>
      <c r="G152" s="44">
        <v>1</v>
      </c>
      <c r="H152" s="9">
        <v>20</v>
      </c>
      <c r="I152" s="9">
        <v>20</v>
      </c>
      <c r="J152" s="9"/>
    </row>
    <row r="153" s="1" customFormat="1" ht="14.25" spans="1:10">
      <c r="A153" s="6"/>
      <c r="B153" s="5" t="s">
        <v>775</v>
      </c>
      <c r="C153" s="7" t="s">
        <v>776</v>
      </c>
      <c r="D153" s="21" t="s">
        <v>931</v>
      </c>
      <c r="E153" s="9" t="s">
        <v>932</v>
      </c>
      <c r="F153" s="9" t="s">
        <v>779</v>
      </c>
      <c r="G153" s="9" t="s">
        <v>932</v>
      </c>
      <c r="H153" s="9">
        <v>20</v>
      </c>
      <c r="I153" s="9">
        <v>20</v>
      </c>
      <c r="J153" s="9"/>
    </row>
    <row r="154" s="1" customFormat="1" ht="26.25" spans="1:10">
      <c r="A154" s="6" t="s">
        <v>856</v>
      </c>
      <c r="B154" s="20" t="s">
        <v>802</v>
      </c>
      <c r="C154" s="39" t="s">
        <v>933</v>
      </c>
      <c r="D154" s="25" t="s">
        <v>739</v>
      </c>
      <c r="E154" s="20" t="s">
        <v>784</v>
      </c>
      <c r="F154" s="20" t="s">
        <v>934</v>
      </c>
      <c r="G154" s="20" t="s">
        <v>934</v>
      </c>
      <c r="H154" s="20">
        <v>30</v>
      </c>
      <c r="I154" s="20">
        <v>30</v>
      </c>
      <c r="J154" s="20"/>
    </row>
    <row r="155" s="1" customFormat="1" ht="48" customHeight="1" spans="1:10">
      <c r="A155" s="26" t="s">
        <v>861</v>
      </c>
      <c r="B155" s="40" t="s">
        <v>862</v>
      </c>
      <c r="C155" s="32" t="s">
        <v>935</v>
      </c>
      <c r="D155" s="25" t="s">
        <v>744</v>
      </c>
      <c r="E155" s="33">
        <v>90</v>
      </c>
      <c r="F155" s="34" t="s">
        <v>757</v>
      </c>
      <c r="G155" s="34" t="s">
        <v>853</v>
      </c>
      <c r="H155" s="34">
        <v>10</v>
      </c>
      <c r="I155" s="34">
        <v>10</v>
      </c>
      <c r="J155" s="34"/>
    </row>
    <row r="156" s="1" customFormat="1" ht="15" customHeight="1" spans="1:10">
      <c r="A156" s="6" t="s">
        <v>864</v>
      </c>
      <c r="B156" s="6"/>
      <c r="C156" s="30" t="s">
        <v>742</v>
      </c>
      <c r="D156" s="30"/>
      <c r="E156" s="30"/>
      <c r="F156" s="30"/>
      <c r="G156" s="30"/>
      <c r="H156" s="30"/>
      <c r="I156" s="30"/>
      <c r="J156" s="30"/>
    </row>
    <row r="157" s="1" customFormat="1" ht="24" customHeight="1" spans="1:10">
      <c r="A157" s="6" t="s">
        <v>865</v>
      </c>
      <c r="B157" s="9">
        <v>100</v>
      </c>
      <c r="C157" s="9"/>
      <c r="D157" s="9"/>
      <c r="E157" s="9"/>
      <c r="F157" s="9"/>
      <c r="G157" s="9"/>
      <c r="H157" s="9"/>
      <c r="I157" s="5">
        <f>SUM(I151:I155)</f>
        <v>100</v>
      </c>
      <c r="J157" s="36" t="s">
        <v>866</v>
      </c>
    </row>
    <row r="158" ht="40" customHeight="1"/>
    <row r="159" s="1" customFormat="1" ht="15" customHeight="1" spans="1:10">
      <c r="A159" s="4" t="s">
        <v>821</v>
      </c>
      <c r="B159" s="5" t="s">
        <v>936</v>
      </c>
      <c r="C159" s="5"/>
      <c r="D159" s="5"/>
      <c r="E159" s="5"/>
      <c r="F159" s="5"/>
      <c r="G159" s="5"/>
      <c r="H159" s="5"/>
      <c r="I159" s="5"/>
      <c r="J159" s="5"/>
    </row>
    <row r="160" s="1" customFormat="1" ht="15" customHeight="1" spans="1:10">
      <c r="A160" s="6" t="s">
        <v>823</v>
      </c>
      <c r="B160" s="7" t="s">
        <v>699</v>
      </c>
      <c r="C160" s="7"/>
      <c r="D160" s="7"/>
      <c r="E160" s="8" t="s">
        <v>824</v>
      </c>
      <c r="F160" s="5" t="s">
        <v>699</v>
      </c>
      <c r="G160" s="5"/>
      <c r="H160" s="5"/>
      <c r="I160" s="5"/>
      <c r="J160" s="5"/>
    </row>
    <row r="161" s="1" customFormat="1" ht="14.25" spans="1:10">
      <c r="A161" s="6"/>
      <c r="B161" s="7"/>
      <c r="C161" s="7"/>
      <c r="D161" s="7"/>
      <c r="E161" s="9" t="s">
        <v>733</v>
      </c>
      <c r="F161" s="5"/>
      <c r="G161" s="5"/>
      <c r="H161" s="5"/>
      <c r="I161" s="5"/>
      <c r="J161" s="5"/>
    </row>
    <row r="162" s="1" customFormat="1" ht="15" customHeight="1" spans="1:10">
      <c r="A162" s="6" t="s">
        <v>825</v>
      </c>
      <c r="B162" s="9"/>
      <c r="C162" s="10" t="s">
        <v>702</v>
      </c>
      <c r="D162" s="10" t="s">
        <v>826</v>
      </c>
      <c r="E162" s="8" t="s">
        <v>826</v>
      </c>
      <c r="F162" s="5" t="s">
        <v>827</v>
      </c>
      <c r="G162" s="5"/>
      <c r="H162" s="5" t="s">
        <v>828</v>
      </c>
      <c r="I162" s="5" t="s">
        <v>829</v>
      </c>
      <c r="J162" s="5"/>
    </row>
    <row r="163" s="1" customFormat="1" ht="14.25" spans="1:10">
      <c r="A163" s="6"/>
      <c r="B163" s="9"/>
      <c r="C163" s="9" t="s">
        <v>617</v>
      </c>
      <c r="D163" s="9" t="s">
        <v>617</v>
      </c>
      <c r="E163" s="9" t="s">
        <v>830</v>
      </c>
      <c r="F163" s="5"/>
      <c r="G163" s="5"/>
      <c r="H163" s="5"/>
      <c r="I163" s="5"/>
      <c r="J163" s="5"/>
    </row>
    <row r="164" s="1" customFormat="1" ht="27" customHeight="1" spans="1:10">
      <c r="A164" s="6"/>
      <c r="B164" s="9" t="s">
        <v>712</v>
      </c>
      <c r="C164" s="41">
        <v>298.5</v>
      </c>
      <c r="D164" s="35">
        <v>298.5</v>
      </c>
      <c r="E164" s="35">
        <v>298.5</v>
      </c>
      <c r="F164" s="9">
        <v>10</v>
      </c>
      <c r="G164" s="9"/>
      <c r="H164" s="9">
        <v>0.92</v>
      </c>
      <c r="I164" s="9">
        <v>9</v>
      </c>
      <c r="J164" s="9"/>
    </row>
    <row r="165" s="1" customFormat="1" ht="15" customHeight="1" spans="1:10">
      <c r="A165" s="6"/>
      <c r="B165" s="12" t="s">
        <v>714</v>
      </c>
      <c r="C165" s="35">
        <v>298.5</v>
      </c>
      <c r="D165" s="35">
        <v>298.5</v>
      </c>
      <c r="E165" s="35">
        <v>298.5</v>
      </c>
      <c r="F165" s="9" t="s">
        <v>622</v>
      </c>
      <c r="G165" s="9"/>
      <c r="H165" s="9" t="s">
        <v>622</v>
      </c>
      <c r="I165" s="9" t="s">
        <v>622</v>
      </c>
      <c r="J165" s="9"/>
    </row>
    <row r="166" s="1" customFormat="1" ht="26.25" spans="1:10">
      <c r="A166" s="6"/>
      <c r="B166" s="11" t="s">
        <v>716</v>
      </c>
      <c r="C166" s="35"/>
      <c r="D166" s="35"/>
      <c r="E166" s="35"/>
      <c r="F166" s="9"/>
      <c r="G166" s="9"/>
      <c r="H166" s="9"/>
      <c r="I166" s="9"/>
      <c r="J166" s="9"/>
    </row>
    <row r="167" s="1" customFormat="1" ht="27" customHeight="1" spans="1:10">
      <c r="A167" s="6"/>
      <c r="B167" s="11" t="s">
        <v>717</v>
      </c>
      <c r="C167" s="11"/>
      <c r="D167" s="11"/>
      <c r="E167" s="11"/>
      <c r="F167" s="9" t="s">
        <v>622</v>
      </c>
      <c r="G167" s="9"/>
      <c r="H167" s="9" t="s">
        <v>622</v>
      </c>
      <c r="I167" s="9" t="s">
        <v>622</v>
      </c>
      <c r="J167" s="9"/>
    </row>
    <row r="168" s="1" customFormat="1" ht="27" customHeight="1" spans="1:10">
      <c r="A168" s="6"/>
      <c r="B168" s="11" t="s">
        <v>831</v>
      </c>
      <c r="C168" s="9"/>
      <c r="D168" s="9"/>
      <c r="E168" s="13"/>
      <c r="F168" s="9" t="s">
        <v>622</v>
      </c>
      <c r="G168" s="9"/>
      <c r="H168" s="9" t="s">
        <v>622</v>
      </c>
      <c r="I168" s="9" t="s">
        <v>622</v>
      </c>
      <c r="J168" s="9"/>
    </row>
    <row r="169" s="1" customFormat="1" ht="15" customHeight="1" spans="1:10">
      <c r="A169" s="6" t="s">
        <v>832</v>
      </c>
      <c r="B169" s="6"/>
      <c r="C169" s="6"/>
      <c r="D169" s="6"/>
      <c r="E169" s="6"/>
      <c r="F169" s="6"/>
      <c r="G169" s="10" t="s">
        <v>833</v>
      </c>
      <c r="H169" s="10"/>
      <c r="I169" s="10"/>
      <c r="J169" s="10"/>
    </row>
    <row r="170" s="1" customFormat="1" ht="27" customHeight="1" spans="1:10">
      <c r="A170" s="6" t="s">
        <v>834</v>
      </c>
      <c r="B170" s="5" t="s">
        <v>937</v>
      </c>
      <c r="C170" s="5"/>
      <c r="D170" s="5"/>
      <c r="E170" s="5"/>
      <c r="F170" s="5"/>
      <c r="G170" s="8" t="s">
        <v>937</v>
      </c>
      <c r="H170" s="8"/>
      <c r="I170" s="8"/>
      <c r="J170" s="8"/>
    </row>
    <row r="171" s="1" customFormat="1" ht="15" customHeight="1" spans="1:10">
      <c r="A171" s="6" t="s">
        <v>723</v>
      </c>
      <c r="B171" s="6"/>
      <c r="C171" s="6"/>
      <c r="D171" s="9" t="s">
        <v>836</v>
      </c>
      <c r="E171" s="9"/>
      <c r="F171" s="9"/>
      <c r="G171" s="14" t="s">
        <v>837</v>
      </c>
      <c r="H171" s="14"/>
      <c r="I171" s="14"/>
      <c r="J171" s="14"/>
    </row>
    <row r="172" s="1" customFormat="1" ht="24.75" customHeight="1" spans="1:10">
      <c r="A172" s="15" t="s">
        <v>838</v>
      </c>
      <c r="B172" s="6" t="s">
        <v>730</v>
      </c>
      <c r="C172" s="10" t="s">
        <v>839</v>
      </c>
      <c r="D172" s="8" t="s">
        <v>724</v>
      </c>
      <c r="E172" s="5" t="s">
        <v>725</v>
      </c>
      <c r="F172" s="16" t="s">
        <v>726</v>
      </c>
      <c r="G172" s="17" t="s">
        <v>727</v>
      </c>
      <c r="H172" s="18" t="s">
        <v>827</v>
      </c>
      <c r="I172" s="18" t="s">
        <v>829</v>
      </c>
      <c r="J172" s="18" t="s">
        <v>840</v>
      </c>
    </row>
    <row r="173" s="1" customFormat="1" ht="14.25" spans="1:10">
      <c r="A173" s="15"/>
      <c r="B173" s="6"/>
      <c r="C173" s="9" t="s">
        <v>724</v>
      </c>
      <c r="D173" s="10" t="s">
        <v>732</v>
      </c>
      <c r="E173" s="5"/>
      <c r="F173" s="19" t="s">
        <v>733</v>
      </c>
      <c r="G173" s="20" t="s">
        <v>734</v>
      </c>
      <c r="H173" s="18"/>
      <c r="I173" s="18"/>
      <c r="J173" s="18"/>
    </row>
    <row r="174" s="1" customFormat="1" ht="15" customHeight="1" spans="1:10">
      <c r="A174" s="6" t="s">
        <v>841</v>
      </c>
      <c r="B174" s="10" t="s">
        <v>737</v>
      </c>
      <c r="C174" s="7" t="s">
        <v>938</v>
      </c>
      <c r="D174" s="21" t="s">
        <v>744</v>
      </c>
      <c r="E174" s="22">
        <v>30</v>
      </c>
      <c r="F174" s="9" t="s">
        <v>740</v>
      </c>
      <c r="G174" s="9" t="s">
        <v>939</v>
      </c>
      <c r="H174" s="9">
        <v>5</v>
      </c>
      <c r="I174" s="9">
        <v>5</v>
      </c>
      <c r="J174" s="9"/>
    </row>
    <row r="175" s="1" customFormat="1" ht="14.25" spans="1:10">
      <c r="A175" s="6"/>
      <c r="B175" s="10"/>
      <c r="C175" s="7" t="s">
        <v>940</v>
      </c>
      <c r="D175" s="21" t="s">
        <v>744</v>
      </c>
      <c r="E175" s="22">
        <v>90</v>
      </c>
      <c r="F175" s="9" t="s">
        <v>740</v>
      </c>
      <c r="G175" s="9" t="s">
        <v>941</v>
      </c>
      <c r="H175" s="9">
        <v>5</v>
      </c>
      <c r="I175" s="9">
        <v>5</v>
      </c>
      <c r="J175" s="9"/>
    </row>
    <row r="176" s="1" customFormat="1" ht="14.25" spans="1:10">
      <c r="A176" s="6"/>
      <c r="B176" s="10"/>
      <c r="C176" s="7" t="s">
        <v>942</v>
      </c>
      <c r="D176" s="21" t="s">
        <v>744</v>
      </c>
      <c r="E176" s="22">
        <v>12</v>
      </c>
      <c r="F176" s="9" t="s">
        <v>882</v>
      </c>
      <c r="G176" s="9" t="s">
        <v>943</v>
      </c>
      <c r="H176" s="9">
        <v>5</v>
      </c>
      <c r="I176" s="9">
        <v>5</v>
      </c>
      <c r="J176" s="9"/>
    </row>
    <row r="177" s="1" customFormat="1" ht="14.25" spans="1:10">
      <c r="A177" s="6"/>
      <c r="B177" s="10"/>
      <c r="C177" s="7" t="s">
        <v>944</v>
      </c>
      <c r="D177" s="21" t="s">
        <v>744</v>
      </c>
      <c r="E177" s="22">
        <v>2</v>
      </c>
      <c r="F177" s="9" t="s">
        <v>740</v>
      </c>
      <c r="G177" s="9" t="s">
        <v>945</v>
      </c>
      <c r="H177" s="9">
        <v>5</v>
      </c>
      <c r="I177" s="9">
        <v>5</v>
      </c>
      <c r="J177" s="9"/>
    </row>
    <row r="178" s="1" customFormat="1" ht="26.25" spans="1:10">
      <c r="A178" s="6"/>
      <c r="B178" s="10"/>
      <c r="C178" s="7" t="s">
        <v>946</v>
      </c>
      <c r="D178" s="21" t="s">
        <v>744</v>
      </c>
      <c r="E178" s="22">
        <v>50</v>
      </c>
      <c r="F178" s="9" t="s">
        <v>740</v>
      </c>
      <c r="G178" s="9" t="s">
        <v>947</v>
      </c>
      <c r="H178" s="9">
        <v>5</v>
      </c>
      <c r="I178" s="9">
        <v>5</v>
      </c>
      <c r="J178" s="9"/>
    </row>
    <row r="179" s="1" customFormat="1" ht="14.25" spans="1:10">
      <c r="A179" s="6"/>
      <c r="B179" s="10"/>
      <c r="C179" s="7" t="s">
        <v>948</v>
      </c>
      <c r="D179" s="21" t="s">
        <v>739</v>
      </c>
      <c r="E179" s="22">
        <v>83</v>
      </c>
      <c r="F179" s="9" t="s">
        <v>740</v>
      </c>
      <c r="G179" s="9" t="s">
        <v>949</v>
      </c>
      <c r="H179" s="9">
        <v>5</v>
      </c>
      <c r="I179" s="9">
        <v>5</v>
      </c>
      <c r="J179" s="9"/>
    </row>
    <row r="180" s="1" customFormat="1" ht="14.25" spans="1:10">
      <c r="A180" s="6"/>
      <c r="B180" s="10"/>
      <c r="C180" s="7" t="s">
        <v>950</v>
      </c>
      <c r="D180" s="21" t="s">
        <v>739</v>
      </c>
      <c r="E180" s="22">
        <v>8</v>
      </c>
      <c r="F180" s="9" t="s">
        <v>740</v>
      </c>
      <c r="G180" s="9" t="s">
        <v>951</v>
      </c>
      <c r="H180" s="9">
        <v>5</v>
      </c>
      <c r="I180" s="9">
        <v>5</v>
      </c>
      <c r="J180" s="9"/>
    </row>
    <row r="181" s="1" customFormat="1" ht="39" spans="1:10">
      <c r="A181" s="6"/>
      <c r="B181" s="10"/>
      <c r="C181" s="7" t="s">
        <v>952</v>
      </c>
      <c r="D181" s="21" t="s">
        <v>739</v>
      </c>
      <c r="E181" s="22">
        <v>18</v>
      </c>
      <c r="F181" s="9" t="s">
        <v>749</v>
      </c>
      <c r="G181" s="9" t="s">
        <v>750</v>
      </c>
      <c r="H181" s="9">
        <v>5</v>
      </c>
      <c r="I181" s="9">
        <v>5</v>
      </c>
      <c r="J181" s="9"/>
    </row>
    <row r="182" s="1" customFormat="1" ht="26.25" spans="1:10">
      <c r="A182" s="6"/>
      <c r="B182" s="8" t="s">
        <v>763</v>
      </c>
      <c r="C182" s="7" t="s">
        <v>953</v>
      </c>
      <c r="D182" s="21" t="s">
        <v>739</v>
      </c>
      <c r="E182" s="9" t="s">
        <v>954</v>
      </c>
      <c r="F182" s="9" t="s">
        <v>784</v>
      </c>
      <c r="G182" s="9" t="s">
        <v>954</v>
      </c>
      <c r="H182" s="9">
        <v>5</v>
      </c>
      <c r="I182" s="9">
        <v>5</v>
      </c>
      <c r="J182" s="9"/>
    </row>
    <row r="183" s="1" customFormat="1" ht="26.25" spans="1:10">
      <c r="A183" s="6"/>
      <c r="B183" s="10"/>
      <c r="C183" s="7" t="s">
        <v>955</v>
      </c>
      <c r="D183" s="21" t="s">
        <v>744</v>
      </c>
      <c r="E183" s="22">
        <v>85</v>
      </c>
      <c r="F183" s="9" t="s">
        <v>757</v>
      </c>
      <c r="G183" s="9" t="s">
        <v>956</v>
      </c>
      <c r="H183" s="9">
        <v>5</v>
      </c>
      <c r="I183" s="9">
        <v>5</v>
      </c>
      <c r="J183" s="9"/>
    </row>
    <row r="184" s="1" customFormat="1" ht="24" customHeight="1" spans="1:10">
      <c r="A184" s="6"/>
      <c r="B184" s="8" t="s">
        <v>770</v>
      </c>
      <c r="C184" s="7" t="s">
        <v>957</v>
      </c>
      <c r="D184" s="21" t="s">
        <v>739</v>
      </c>
      <c r="E184" s="45">
        <v>45657</v>
      </c>
      <c r="F184" s="9" t="s">
        <v>773</v>
      </c>
      <c r="G184" s="9" t="s">
        <v>855</v>
      </c>
      <c r="H184" s="9">
        <v>10</v>
      </c>
      <c r="I184" s="9">
        <v>10</v>
      </c>
      <c r="J184" s="9"/>
    </row>
    <row r="185" s="1" customFormat="1" ht="39" spans="1:10">
      <c r="A185" s="6" t="s">
        <v>856</v>
      </c>
      <c r="B185" s="23" t="s">
        <v>790</v>
      </c>
      <c r="C185" s="7" t="s">
        <v>958</v>
      </c>
      <c r="D185" s="25" t="s">
        <v>739</v>
      </c>
      <c r="E185" s="9" t="s">
        <v>959</v>
      </c>
      <c r="F185" s="9" t="s">
        <v>784</v>
      </c>
      <c r="G185" s="9" t="s">
        <v>959</v>
      </c>
      <c r="H185" s="9">
        <v>15</v>
      </c>
      <c r="I185" s="9">
        <v>15</v>
      </c>
      <c r="J185" s="9"/>
    </row>
    <row r="186" s="1" customFormat="1" ht="26.25" spans="1:10">
      <c r="A186" s="6"/>
      <c r="B186" s="20" t="s">
        <v>802</v>
      </c>
      <c r="C186" s="39" t="s">
        <v>960</v>
      </c>
      <c r="D186" s="25" t="s">
        <v>739</v>
      </c>
      <c r="E186" s="20" t="s">
        <v>961</v>
      </c>
      <c r="F186" s="9" t="s">
        <v>784</v>
      </c>
      <c r="G186" s="20" t="s">
        <v>961</v>
      </c>
      <c r="H186" s="20">
        <v>15</v>
      </c>
      <c r="I186" s="20">
        <v>15</v>
      </c>
      <c r="J186" s="20"/>
    </row>
    <row r="187" s="1" customFormat="1" ht="14.25" spans="1:10">
      <c r="A187" s="37" t="s">
        <v>861</v>
      </c>
      <c r="B187" s="46" t="s">
        <v>862</v>
      </c>
      <c r="C187" s="32" t="s">
        <v>962</v>
      </c>
      <c r="D187" s="25" t="s">
        <v>963</v>
      </c>
      <c r="E187" s="33">
        <v>95</v>
      </c>
      <c r="F187" s="34" t="s">
        <v>757</v>
      </c>
      <c r="G187" s="34" t="s">
        <v>964</v>
      </c>
      <c r="H187" s="34">
        <v>5</v>
      </c>
      <c r="I187" s="34">
        <v>5</v>
      </c>
      <c r="J187" s="34"/>
    </row>
    <row r="188" s="1" customFormat="1" ht="48" customHeight="1" spans="1:10">
      <c r="A188" s="26"/>
      <c r="B188" s="34"/>
      <c r="C188" s="32" t="s">
        <v>900</v>
      </c>
      <c r="D188" s="25" t="s">
        <v>963</v>
      </c>
      <c r="E188" s="33">
        <v>90</v>
      </c>
      <c r="F188" s="34" t="s">
        <v>757</v>
      </c>
      <c r="G188" s="34" t="s">
        <v>965</v>
      </c>
      <c r="H188" s="34">
        <v>5</v>
      </c>
      <c r="I188" s="34">
        <v>5</v>
      </c>
      <c r="J188" s="34"/>
    </row>
    <row r="189" s="1" customFormat="1" ht="15" customHeight="1" spans="1:10">
      <c r="A189" s="6" t="s">
        <v>864</v>
      </c>
      <c r="B189" s="6"/>
      <c r="C189" s="30"/>
      <c r="D189" s="30"/>
      <c r="E189" s="30"/>
      <c r="F189" s="30"/>
      <c r="G189" s="30"/>
      <c r="H189" s="30"/>
      <c r="I189" s="30"/>
      <c r="J189" s="30"/>
    </row>
    <row r="190" s="1" customFormat="1" ht="24" customHeight="1" spans="1:10">
      <c r="A190" s="6" t="s">
        <v>865</v>
      </c>
      <c r="B190" s="9">
        <v>100</v>
      </c>
      <c r="C190" s="9"/>
      <c r="D190" s="9"/>
      <c r="E190" s="9"/>
      <c r="F190" s="9"/>
      <c r="G190" s="9"/>
      <c r="H190" s="9"/>
      <c r="I190" s="5">
        <f>SUM(I174:I188)</f>
        <v>100</v>
      </c>
      <c r="J190" s="36" t="s">
        <v>866</v>
      </c>
    </row>
    <row r="193" s="2" customFormat="1" spans="1:10">
      <c r="A193" s="47" t="s">
        <v>966</v>
      </c>
      <c r="B193" s="47"/>
      <c r="C193" s="47"/>
      <c r="D193" s="47"/>
      <c r="E193" s="47"/>
      <c r="F193" s="47"/>
      <c r="G193" s="47"/>
      <c r="H193" s="47"/>
      <c r="I193" s="47"/>
      <c r="J193" s="47"/>
    </row>
    <row r="194" s="2" customFormat="1" spans="1:10">
      <c r="A194" s="47" t="s">
        <v>967</v>
      </c>
      <c r="B194" s="47"/>
      <c r="C194" s="47"/>
      <c r="D194" s="47"/>
      <c r="E194" s="47"/>
      <c r="F194" s="47"/>
      <c r="G194" s="47"/>
      <c r="H194" s="47"/>
      <c r="I194" s="47"/>
      <c r="J194" s="47"/>
    </row>
    <row r="195" s="2" customFormat="1" spans="1:10">
      <c r="A195" s="47" t="s">
        <v>968</v>
      </c>
      <c r="B195" s="47"/>
      <c r="C195" s="47"/>
      <c r="D195" s="47"/>
      <c r="E195" s="47"/>
      <c r="F195" s="47"/>
      <c r="G195" s="47"/>
      <c r="H195" s="47"/>
      <c r="I195" s="47"/>
      <c r="J195" s="47"/>
    </row>
    <row r="196" s="2" customFormat="1" spans="1:10">
      <c r="A196" s="47" t="s">
        <v>969</v>
      </c>
      <c r="B196" s="47"/>
      <c r="C196" s="47"/>
      <c r="D196" s="47"/>
      <c r="E196" s="47"/>
      <c r="F196" s="47"/>
      <c r="G196" s="47"/>
      <c r="H196" s="47"/>
      <c r="I196" s="47"/>
      <c r="J196" s="47"/>
    </row>
    <row r="197" s="2" customFormat="1" spans="1:10">
      <c r="A197" s="47" t="s">
        <v>970</v>
      </c>
      <c r="B197" s="47"/>
      <c r="C197" s="47"/>
      <c r="D197" s="47"/>
      <c r="E197" s="47"/>
      <c r="F197" s="47"/>
      <c r="G197" s="47"/>
      <c r="H197" s="47"/>
      <c r="I197" s="47"/>
      <c r="J197" s="47"/>
    </row>
  </sheetData>
  <mergeCells count="28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9:B29"/>
    <mergeCell ref="C29:J29"/>
    <mergeCell ref="B30:H30"/>
    <mergeCell ref="B32:J32"/>
    <mergeCell ref="F37:G37"/>
    <mergeCell ref="I37:J37"/>
    <mergeCell ref="F40:G40"/>
    <mergeCell ref="I40:J40"/>
    <mergeCell ref="F41:G41"/>
    <mergeCell ref="I41:J41"/>
    <mergeCell ref="A42:F42"/>
    <mergeCell ref="G42:J42"/>
    <mergeCell ref="B43:F43"/>
    <mergeCell ref="G43:J43"/>
    <mergeCell ref="A44:C44"/>
    <mergeCell ref="D44:F44"/>
    <mergeCell ref="G44:J44"/>
    <mergeCell ref="A52:B52"/>
    <mergeCell ref="C52:J52"/>
    <mergeCell ref="B53:H53"/>
    <mergeCell ref="B55:J55"/>
    <mergeCell ref="F60:G60"/>
    <mergeCell ref="I60:J60"/>
    <mergeCell ref="F63:G63"/>
    <mergeCell ref="I63:J63"/>
    <mergeCell ref="F64:G64"/>
    <mergeCell ref="I64:J64"/>
    <mergeCell ref="A65:F65"/>
    <mergeCell ref="G65:J65"/>
    <mergeCell ref="B66:F66"/>
    <mergeCell ref="G66:J66"/>
    <mergeCell ref="A67:C67"/>
    <mergeCell ref="D67:F67"/>
    <mergeCell ref="G67:J67"/>
    <mergeCell ref="A83:B83"/>
    <mergeCell ref="C83:J83"/>
    <mergeCell ref="B84:H84"/>
    <mergeCell ref="B86:J86"/>
    <mergeCell ref="F91:G91"/>
    <mergeCell ref="I91:J91"/>
    <mergeCell ref="F94:G94"/>
    <mergeCell ref="I94:J94"/>
    <mergeCell ref="F95:G95"/>
    <mergeCell ref="I95:J95"/>
    <mergeCell ref="A96:F96"/>
    <mergeCell ref="G96:J96"/>
    <mergeCell ref="B97:F97"/>
    <mergeCell ref="G97:J97"/>
    <mergeCell ref="A98:C98"/>
    <mergeCell ref="D98:F98"/>
    <mergeCell ref="G98:J98"/>
    <mergeCell ref="A111:B111"/>
    <mergeCell ref="C111:J111"/>
    <mergeCell ref="B112:H112"/>
    <mergeCell ref="B114:J114"/>
    <mergeCell ref="F119:G119"/>
    <mergeCell ref="I119:J119"/>
    <mergeCell ref="F122:G122"/>
    <mergeCell ref="I122:J122"/>
    <mergeCell ref="F123:G123"/>
    <mergeCell ref="I123:J123"/>
    <mergeCell ref="A124:F124"/>
    <mergeCell ref="G124:J124"/>
    <mergeCell ref="B125:F125"/>
    <mergeCell ref="G125:J125"/>
    <mergeCell ref="A126:C126"/>
    <mergeCell ref="D126:F126"/>
    <mergeCell ref="G126:J126"/>
    <mergeCell ref="A133:B133"/>
    <mergeCell ref="C133:J133"/>
    <mergeCell ref="B134:H134"/>
    <mergeCell ref="B136:J136"/>
    <mergeCell ref="F141:G141"/>
    <mergeCell ref="I141:J141"/>
    <mergeCell ref="F144:G144"/>
    <mergeCell ref="I144:J144"/>
    <mergeCell ref="F145:G145"/>
    <mergeCell ref="I145:J145"/>
    <mergeCell ref="A146:F146"/>
    <mergeCell ref="G146:J146"/>
    <mergeCell ref="B147:F147"/>
    <mergeCell ref="G147:J147"/>
    <mergeCell ref="A148:C148"/>
    <mergeCell ref="D148:F148"/>
    <mergeCell ref="G148:J148"/>
    <mergeCell ref="A156:B156"/>
    <mergeCell ref="C156:J156"/>
    <mergeCell ref="B157:H157"/>
    <mergeCell ref="B159:J159"/>
    <mergeCell ref="F164:G164"/>
    <mergeCell ref="I164:J164"/>
    <mergeCell ref="F167:G167"/>
    <mergeCell ref="I167:J167"/>
    <mergeCell ref="F168:G168"/>
    <mergeCell ref="I168:J168"/>
    <mergeCell ref="A169:F169"/>
    <mergeCell ref="G169:J169"/>
    <mergeCell ref="B170:F170"/>
    <mergeCell ref="G170:J170"/>
    <mergeCell ref="A171:C171"/>
    <mergeCell ref="D171:F171"/>
    <mergeCell ref="G171:J171"/>
    <mergeCell ref="A189:B189"/>
    <mergeCell ref="C189:J189"/>
    <mergeCell ref="B190:H190"/>
    <mergeCell ref="A193:J193"/>
    <mergeCell ref="A194:J194"/>
    <mergeCell ref="A195:J195"/>
    <mergeCell ref="A196:J196"/>
    <mergeCell ref="A197:J197"/>
    <mergeCell ref="A4:A5"/>
    <mergeCell ref="A6:A12"/>
    <mergeCell ref="A16:A17"/>
    <mergeCell ref="A18:A24"/>
    <mergeCell ref="A25:A27"/>
    <mergeCell ref="A33:A34"/>
    <mergeCell ref="A35:A41"/>
    <mergeCell ref="A45:A46"/>
    <mergeCell ref="A47:A49"/>
    <mergeCell ref="A56:A57"/>
    <mergeCell ref="A58:A64"/>
    <mergeCell ref="A68:A69"/>
    <mergeCell ref="A70:A77"/>
    <mergeCell ref="A78:A81"/>
    <mergeCell ref="A87:A88"/>
    <mergeCell ref="A89:A95"/>
    <mergeCell ref="A99:A100"/>
    <mergeCell ref="A101:A107"/>
    <mergeCell ref="A108:A109"/>
    <mergeCell ref="A115:A116"/>
    <mergeCell ref="A117:A123"/>
    <mergeCell ref="A127:A128"/>
    <mergeCell ref="A130:A131"/>
    <mergeCell ref="A137:A138"/>
    <mergeCell ref="A139:A145"/>
    <mergeCell ref="A149:A150"/>
    <mergeCell ref="A151:A153"/>
    <mergeCell ref="A160:A161"/>
    <mergeCell ref="A162:A168"/>
    <mergeCell ref="A172:A173"/>
    <mergeCell ref="A174:A184"/>
    <mergeCell ref="A185:A186"/>
    <mergeCell ref="A187:A188"/>
    <mergeCell ref="B6:B7"/>
    <mergeCell ref="B16:B17"/>
    <mergeCell ref="B18:B22"/>
    <mergeCell ref="B35:B36"/>
    <mergeCell ref="B45:B46"/>
    <mergeCell ref="B47:B48"/>
    <mergeCell ref="B58:B59"/>
    <mergeCell ref="B68:B69"/>
    <mergeCell ref="B70:B74"/>
    <mergeCell ref="B76:B77"/>
    <mergeCell ref="B80:B81"/>
    <mergeCell ref="B89:B90"/>
    <mergeCell ref="B99:B100"/>
    <mergeCell ref="B101:B105"/>
    <mergeCell ref="B117:B118"/>
    <mergeCell ref="B127:B128"/>
    <mergeCell ref="B139:B140"/>
    <mergeCell ref="B149:B150"/>
    <mergeCell ref="B162:B163"/>
    <mergeCell ref="B172:B173"/>
    <mergeCell ref="B174:B181"/>
    <mergeCell ref="B182:B183"/>
    <mergeCell ref="B187:B188"/>
    <mergeCell ref="C9:C10"/>
    <mergeCell ref="C38:C39"/>
    <mergeCell ref="C61:C62"/>
    <mergeCell ref="C120:C121"/>
    <mergeCell ref="C142:C143"/>
    <mergeCell ref="C165:C166"/>
    <mergeCell ref="D9:D10"/>
    <mergeCell ref="D38:D39"/>
    <mergeCell ref="D61:D62"/>
    <mergeCell ref="D120:D121"/>
    <mergeCell ref="D142:D143"/>
    <mergeCell ref="D165:D166"/>
    <mergeCell ref="E9:E10"/>
    <mergeCell ref="E16:E17"/>
    <mergeCell ref="E38:E39"/>
    <mergeCell ref="E45:E46"/>
    <mergeCell ref="E61:E62"/>
    <mergeCell ref="E68:E69"/>
    <mergeCell ref="E99:E100"/>
    <mergeCell ref="E120:E121"/>
    <mergeCell ref="E127:E128"/>
    <mergeCell ref="E142:E143"/>
    <mergeCell ref="E149:E150"/>
    <mergeCell ref="E165:E166"/>
    <mergeCell ref="E172:E173"/>
    <mergeCell ref="H6:H7"/>
    <mergeCell ref="H9:H10"/>
    <mergeCell ref="H16:H17"/>
    <mergeCell ref="H35:H36"/>
    <mergeCell ref="H38:H39"/>
    <mergeCell ref="H45:H46"/>
    <mergeCell ref="H58:H59"/>
    <mergeCell ref="H61:H62"/>
    <mergeCell ref="H68:H69"/>
    <mergeCell ref="H89:H90"/>
    <mergeCell ref="H92:H93"/>
    <mergeCell ref="H99:H100"/>
    <mergeCell ref="H117:H118"/>
    <mergeCell ref="H120:H121"/>
    <mergeCell ref="H127:H128"/>
    <mergeCell ref="H139:H140"/>
    <mergeCell ref="H142:H143"/>
    <mergeCell ref="H149:H150"/>
    <mergeCell ref="H162:H163"/>
    <mergeCell ref="H165:H166"/>
    <mergeCell ref="H172:H173"/>
    <mergeCell ref="I16:I17"/>
    <mergeCell ref="I45:I46"/>
    <mergeCell ref="I68:I69"/>
    <mergeCell ref="I99:I100"/>
    <mergeCell ref="I127:I128"/>
    <mergeCell ref="I149:I150"/>
    <mergeCell ref="I172:I173"/>
    <mergeCell ref="J16:J17"/>
    <mergeCell ref="J45:J46"/>
    <mergeCell ref="J68:J69"/>
    <mergeCell ref="J99:J100"/>
    <mergeCell ref="J127:J128"/>
    <mergeCell ref="J149:J150"/>
    <mergeCell ref="J172:J173"/>
    <mergeCell ref="B4:D5"/>
    <mergeCell ref="F4:J5"/>
    <mergeCell ref="F6:G7"/>
    <mergeCell ref="I6:J7"/>
    <mergeCell ref="F9:G10"/>
    <mergeCell ref="I9:J10"/>
    <mergeCell ref="F38:G39"/>
    <mergeCell ref="I38:J39"/>
    <mergeCell ref="B33:D34"/>
    <mergeCell ref="F33:J34"/>
    <mergeCell ref="F35:G36"/>
    <mergeCell ref="I35:J36"/>
    <mergeCell ref="F61:G62"/>
    <mergeCell ref="I61:J62"/>
    <mergeCell ref="B56:D57"/>
    <mergeCell ref="F56:J57"/>
    <mergeCell ref="F58:G59"/>
    <mergeCell ref="I58:J59"/>
    <mergeCell ref="F89:G90"/>
    <mergeCell ref="I89:J90"/>
    <mergeCell ref="F92:G93"/>
    <mergeCell ref="I92:J93"/>
    <mergeCell ref="B87:D88"/>
    <mergeCell ref="F87:J88"/>
    <mergeCell ref="F117:G118"/>
    <mergeCell ref="I117:J118"/>
    <mergeCell ref="F120:G121"/>
    <mergeCell ref="I120:J121"/>
    <mergeCell ref="B115:D116"/>
    <mergeCell ref="F115:J116"/>
    <mergeCell ref="F142:G143"/>
    <mergeCell ref="I142:J143"/>
    <mergeCell ref="B137:D138"/>
    <mergeCell ref="F137:J138"/>
    <mergeCell ref="F139:G140"/>
    <mergeCell ref="I139:J140"/>
    <mergeCell ref="F165:G166"/>
    <mergeCell ref="I165:J166"/>
    <mergeCell ref="B160:D161"/>
    <mergeCell ref="F160:J161"/>
    <mergeCell ref="F162:G163"/>
    <mergeCell ref="I162:J16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0"/>
  <sheetViews>
    <sheetView workbookViewId="0">
      <pane xSplit="4" ySplit="9" topLeftCell="E112" activePane="bottomRight" state="frozen"/>
      <selection/>
      <selection pane="topRight"/>
      <selection pane="bottomLeft"/>
      <selection pane="bottomRight" activeCell="D2" sqref="A$1:L$1048576"/>
    </sheetView>
  </sheetViews>
  <sheetFormatPr defaultColWidth="9" defaultRowHeight="13.5"/>
  <cols>
    <col min="1" max="3" width="3.25" customWidth="1"/>
    <col min="4" max="4" width="41" customWidth="1"/>
    <col min="5" max="8" width="18.75" customWidth="1"/>
    <col min="9" max="9" width="17.8833333333333" customWidth="1"/>
    <col min="10" max="12" width="18.75" customWidth="1"/>
  </cols>
  <sheetData>
    <row r="1" ht="27" spans="1:12">
      <c r="A1" s="171" t="s">
        <v>113</v>
      </c>
      <c r="B1" s="171"/>
      <c r="C1" s="171"/>
      <c r="D1" s="171"/>
      <c r="E1" s="171"/>
      <c r="F1" s="171"/>
      <c r="G1" s="171"/>
      <c r="H1" s="171"/>
      <c r="I1" s="171"/>
      <c r="J1" s="171"/>
      <c r="K1" s="171"/>
      <c r="L1" s="171"/>
    </row>
    <row r="2" ht="14.25" spans="12:12">
      <c r="L2" s="172" t="s">
        <v>114</v>
      </c>
    </row>
    <row r="3" ht="14.25" spans="1:12">
      <c r="A3" s="172" t="s">
        <v>2</v>
      </c>
      <c r="L3" s="172" t="s">
        <v>3</v>
      </c>
    </row>
    <row r="4" ht="19.5" customHeight="1" spans="1:12">
      <c r="A4" s="159" t="s">
        <v>6</v>
      </c>
      <c r="B4" s="159"/>
      <c r="C4" s="159"/>
      <c r="D4" s="159"/>
      <c r="E4" s="173" t="s">
        <v>97</v>
      </c>
      <c r="F4" s="173" t="s">
        <v>115</v>
      </c>
      <c r="G4" s="173" t="s">
        <v>116</v>
      </c>
      <c r="H4" s="173" t="s">
        <v>117</v>
      </c>
      <c r="I4" s="173"/>
      <c r="J4" s="173" t="s">
        <v>118</v>
      </c>
      <c r="K4" s="173" t="s">
        <v>119</v>
      </c>
      <c r="L4" s="173" t="s">
        <v>120</v>
      </c>
    </row>
    <row r="5" ht="19.5" customHeight="1" spans="1:12">
      <c r="A5" s="173" t="s">
        <v>121</v>
      </c>
      <c r="B5" s="173"/>
      <c r="C5" s="173"/>
      <c r="D5" s="159" t="s">
        <v>122</v>
      </c>
      <c r="E5" s="173"/>
      <c r="F5" s="173"/>
      <c r="G5" s="173"/>
      <c r="H5" s="173" t="s">
        <v>123</v>
      </c>
      <c r="I5" s="173" t="s">
        <v>124</v>
      </c>
      <c r="J5" s="173"/>
      <c r="K5" s="173"/>
      <c r="L5" s="173" t="s">
        <v>123</v>
      </c>
    </row>
    <row r="6" ht="19.5" customHeight="1" spans="1:12">
      <c r="A6" s="173"/>
      <c r="B6" s="173"/>
      <c r="C6" s="173"/>
      <c r="D6" s="159"/>
      <c r="E6" s="173"/>
      <c r="F6" s="173"/>
      <c r="G6" s="173"/>
      <c r="H6" s="173"/>
      <c r="I6" s="173"/>
      <c r="J6" s="173"/>
      <c r="K6" s="173"/>
      <c r="L6" s="173"/>
    </row>
    <row r="7" ht="19.5" customHeight="1" spans="1:12">
      <c r="A7" s="173"/>
      <c r="B7" s="173"/>
      <c r="C7" s="173"/>
      <c r="D7" s="159"/>
      <c r="E7" s="173"/>
      <c r="F7" s="173"/>
      <c r="G7" s="173"/>
      <c r="H7" s="173"/>
      <c r="I7" s="173"/>
      <c r="J7" s="173"/>
      <c r="K7" s="173"/>
      <c r="L7" s="173"/>
    </row>
    <row r="8" ht="19.5" customHeight="1" spans="1:12">
      <c r="A8" s="159" t="s">
        <v>125</v>
      </c>
      <c r="B8" s="159" t="s">
        <v>126</v>
      </c>
      <c r="C8" s="159" t="s">
        <v>127</v>
      </c>
      <c r="D8" s="159" t="s">
        <v>10</v>
      </c>
      <c r="E8" s="173" t="s">
        <v>11</v>
      </c>
      <c r="F8" s="173" t="s">
        <v>12</v>
      </c>
      <c r="G8" s="173" t="s">
        <v>20</v>
      </c>
      <c r="H8" s="173" t="s">
        <v>24</v>
      </c>
      <c r="I8" s="173" t="s">
        <v>28</v>
      </c>
      <c r="J8" s="173" t="s">
        <v>32</v>
      </c>
      <c r="K8" s="173" t="s">
        <v>36</v>
      </c>
      <c r="L8" s="173" t="s">
        <v>40</v>
      </c>
    </row>
    <row r="9" ht="19.5" customHeight="1" spans="1:12">
      <c r="A9" s="159"/>
      <c r="B9" s="159"/>
      <c r="C9" s="159"/>
      <c r="D9" s="159" t="s">
        <v>128</v>
      </c>
      <c r="E9" s="161">
        <v>54052705.49</v>
      </c>
      <c r="F9" s="161">
        <v>47382892.16</v>
      </c>
      <c r="G9" s="161"/>
      <c r="H9" s="161"/>
      <c r="I9" s="161"/>
      <c r="J9" s="161"/>
      <c r="K9" s="161"/>
      <c r="L9" s="161">
        <v>6669813.33</v>
      </c>
    </row>
    <row r="10" ht="19.5" customHeight="1" spans="1:12">
      <c r="A10" s="160" t="s">
        <v>129</v>
      </c>
      <c r="B10" s="160"/>
      <c r="C10" s="160"/>
      <c r="D10" s="160" t="s">
        <v>130</v>
      </c>
      <c r="E10" s="161">
        <v>18692019.38</v>
      </c>
      <c r="F10" s="161">
        <v>18692019.38</v>
      </c>
      <c r="G10" s="161"/>
      <c r="H10" s="161"/>
      <c r="I10" s="161"/>
      <c r="J10" s="161"/>
      <c r="K10" s="161"/>
      <c r="L10" s="161"/>
    </row>
    <row r="11" ht="19.5" customHeight="1" spans="1:12">
      <c r="A11" s="160" t="s">
        <v>131</v>
      </c>
      <c r="B11" s="160"/>
      <c r="C11" s="160"/>
      <c r="D11" s="160" t="s">
        <v>132</v>
      </c>
      <c r="E11" s="161">
        <v>79088</v>
      </c>
      <c r="F11" s="161">
        <v>79088</v>
      </c>
      <c r="G11" s="161"/>
      <c r="H11" s="161"/>
      <c r="I11" s="161"/>
      <c r="J11" s="161"/>
      <c r="K11" s="161"/>
      <c r="L11" s="161"/>
    </row>
    <row r="12" ht="19.5" customHeight="1" spans="1:12">
      <c r="A12" s="160" t="s">
        <v>133</v>
      </c>
      <c r="B12" s="160"/>
      <c r="C12" s="160"/>
      <c r="D12" s="160" t="s">
        <v>134</v>
      </c>
      <c r="E12" s="161">
        <v>58600</v>
      </c>
      <c r="F12" s="161">
        <v>58600</v>
      </c>
      <c r="G12" s="161"/>
      <c r="H12" s="161"/>
      <c r="I12" s="161"/>
      <c r="J12" s="161"/>
      <c r="K12" s="161"/>
      <c r="L12" s="161"/>
    </row>
    <row r="13" ht="19.5" customHeight="1" spans="1:12">
      <c r="A13" s="160" t="s">
        <v>135</v>
      </c>
      <c r="B13" s="160"/>
      <c r="C13" s="160"/>
      <c r="D13" s="160" t="s">
        <v>136</v>
      </c>
      <c r="E13" s="161">
        <v>20488</v>
      </c>
      <c r="F13" s="161">
        <v>20488</v>
      </c>
      <c r="G13" s="161"/>
      <c r="H13" s="161"/>
      <c r="I13" s="161"/>
      <c r="J13" s="161"/>
      <c r="K13" s="161"/>
      <c r="L13" s="161"/>
    </row>
    <row r="14" ht="19.5" customHeight="1" spans="1:12">
      <c r="A14" s="160" t="s">
        <v>137</v>
      </c>
      <c r="B14" s="160"/>
      <c r="C14" s="160"/>
      <c r="D14" s="160" t="s">
        <v>138</v>
      </c>
      <c r="E14" s="161">
        <v>18427741.76</v>
      </c>
      <c r="F14" s="161">
        <v>18427741.76</v>
      </c>
      <c r="G14" s="161"/>
      <c r="H14" s="161"/>
      <c r="I14" s="161"/>
      <c r="J14" s="161"/>
      <c r="K14" s="161"/>
      <c r="L14" s="161"/>
    </row>
    <row r="15" ht="19.5" customHeight="1" spans="1:12">
      <c r="A15" s="160" t="s">
        <v>139</v>
      </c>
      <c r="B15" s="160"/>
      <c r="C15" s="160"/>
      <c r="D15" s="160" t="s">
        <v>140</v>
      </c>
      <c r="E15" s="161">
        <v>14534102.43</v>
      </c>
      <c r="F15" s="161">
        <v>14534102.43</v>
      </c>
      <c r="G15" s="161"/>
      <c r="H15" s="161"/>
      <c r="I15" s="161"/>
      <c r="J15" s="161"/>
      <c r="K15" s="161"/>
      <c r="L15" s="161"/>
    </row>
    <row r="16" ht="19.5" customHeight="1" spans="1:12">
      <c r="A16" s="160" t="s">
        <v>141</v>
      </c>
      <c r="B16" s="160"/>
      <c r="C16" s="160"/>
      <c r="D16" s="160" t="s">
        <v>134</v>
      </c>
      <c r="E16" s="161">
        <v>3852839.33</v>
      </c>
      <c r="F16" s="161">
        <v>3852839.33</v>
      </c>
      <c r="G16" s="161"/>
      <c r="H16" s="161"/>
      <c r="I16" s="161"/>
      <c r="J16" s="161"/>
      <c r="K16" s="161"/>
      <c r="L16" s="161"/>
    </row>
    <row r="17" ht="19.5" customHeight="1" spans="1:12">
      <c r="A17" s="160" t="s">
        <v>142</v>
      </c>
      <c r="B17" s="160"/>
      <c r="C17" s="160"/>
      <c r="D17" s="160" t="s">
        <v>143</v>
      </c>
      <c r="E17" s="161">
        <v>40800</v>
      </c>
      <c r="F17" s="161">
        <v>40800</v>
      </c>
      <c r="G17" s="161"/>
      <c r="H17" s="161"/>
      <c r="I17" s="161"/>
      <c r="J17" s="161"/>
      <c r="K17" s="161"/>
      <c r="L17" s="161"/>
    </row>
    <row r="18" ht="19.5" customHeight="1" spans="1:12">
      <c r="A18" s="160" t="s">
        <v>144</v>
      </c>
      <c r="B18" s="160"/>
      <c r="C18" s="160"/>
      <c r="D18" s="160" t="s">
        <v>145</v>
      </c>
      <c r="E18" s="161">
        <v>49529.8</v>
      </c>
      <c r="F18" s="161">
        <v>49529.8</v>
      </c>
      <c r="G18" s="161"/>
      <c r="H18" s="161"/>
      <c r="I18" s="161"/>
      <c r="J18" s="161"/>
      <c r="K18" s="161"/>
      <c r="L18" s="161"/>
    </row>
    <row r="19" ht="19.5" customHeight="1" spans="1:12">
      <c r="A19" s="160" t="s">
        <v>146</v>
      </c>
      <c r="B19" s="160"/>
      <c r="C19" s="160"/>
      <c r="D19" s="160" t="s">
        <v>147</v>
      </c>
      <c r="E19" s="161">
        <v>34643.8</v>
      </c>
      <c r="F19" s="161">
        <v>34643.8</v>
      </c>
      <c r="G19" s="161"/>
      <c r="H19" s="161"/>
      <c r="I19" s="161"/>
      <c r="J19" s="161"/>
      <c r="K19" s="161"/>
      <c r="L19" s="161"/>
    </row>
    <row r="20" ht="19.5" customHeight="1" spans="1:12">
      <c r="A20" s="160" t="s">
        <v>148</v>
      </c>
      <c r="B20" s="160"/>
      <c r="C20" s="160"/>
      <c r="D20" s="160" t="s">
        <v>149</v>
      </c>
      <c r="E20" s="161">
        <v>14886</v>
      </c>
      <c r="F20" s="161">
        <v>14886</v>
      </c>
      <c r="G20" s="161"/>
      <c r="H20" s="161"/>
      <c r="I20" s="161"/>
      <c r="J20" s="161"/>
      <c r="K20" s="161"/>
      <c r="L20" s="161"/>
    </row>
    <row r="21" ht="19.5" customHeight="1" spans="1:12">
      <c r="A21" s="160" t="s">
        <v>150</v>
      </c>
      <c r="B21" s="160"/>
      <c r="C21" s="160"/>
      <c r="D21" s="160" t="s">
        <v>151</v>
      </c>
      <c r="E21" s="161">
        <v>11840.62</v>
      </c>
      <c r="F21" s="161">
        <v>11840.62</v>
      </c>
      <c r="G21" s="161"/>
      <c r="H21" s="161"/>
      <c r="I21" s="161"/>
      <c r="J21" s="161"/>
      <c r="K21" s="161"/>
      <c r="L21" s="161"/>
    </row>
    <row r="22" ht="19.5" customHeight="1" spans="1:12">
      <c r="A22" s="160" t="s">
        <v>152</v>
      </c>
      <c r="B22" s="160"/>
      <c r="C22" s="160"/>
      <c r="D22" s="160" t="s">
        <v>134</v>
      </c>
      <c r="E22" s="161">
        <v>11840.62</v>
      </c>
      <c r="F22" s="161">
        <v>11840.62</v>
      </c>
      <c r="G22" s="161"/>
      <c r="H22" s="161"/>
      <c r="I22" s="161"/>
      <c r="J22" s="161"/>
      <c r="K22" s="161"/>
      <c r="L22" s="161"/>
    </row>
    <row r="23" ht="19.5" customHeight="1" spans="1:12">
      <c r="A23" s="160" t="s">
        <v>153</v>
      </c>
      <c r="B23" s="160"/>
      <c r="C23" s="160"/>
      <c r="D23" s="160" t="s">
        <v>154</v>
      </c>
      <c r="E23" s="161">
        <v>6800</v>
      </c>
      <c r="F23" s="161">
        <v>6800</v>
      </c>
      <c r="G23" s="161"/>
      <c r="H23" s="161"/>
      <c r="I23" s="161"/>
      <c r="J23" s="161"/>
      <c r="K23" s="161"/>
      <c r="L23" s="161"/>
    </row>
    <row r="24" ht="19.5" customHeight="1" spans="1:12">
      <c r="A24" s="160" t="s">
        <v>155</v>
      </c>
      <c r="B24" s="160"/>
      <c r="C24" s="160"/>
      <c r="D24" s="160" t="s">
        <v>134</v>
      </c>
      <c r="E24" s="161">
        <v>6800</v>
      </c>
      <c r="F24" s="161">
        <v>6800</v>
      </c>
      <c r="G24" s="161"/>
      <c r="H24" s="161"/>
      <c r="I24" s="161"/>
      <c r="J24" s="161"/>
      <c r="K24" s="161"/>
      <c r="L24" s="161"/>
    </row>
    <row r="25" ht="19.5" customHeight="1" spans="1:12">
      <c r="A25" s="160" t="s">
        <v>156</v>
      </c>
      <c r="B25" s="160"/>
      <c r="C25" s="160"/>
      <c r="D25" s="160" t="s">
        <v>157</v>
      </c>
      <c r="E25" s="161">
        <v>58199.2</v>
      </c>
      <c r="F25" s="161">
        <v>58199.2</v>
      </c>
      <c r="G25" s="161"/>
      <c r="H25" s="161"/>
      <c r="I25" s="161"/>
      <c r="J25" s="161"/>
      <c r="K25" s="161"/>
      <c r="L25" s="161"/>
    </row>
    <row r="26" ht="19.5" customHeight="1" spans="1:12">
      <c r="A26" s="160" t="s">
        <v>158</v>
      </c>
      <c r="B26" s="160"/>
      <c r="C26" s="160"/>
      <c r="D26" s="160" t="s">
        <v>134</v>
      </c>
      <c r="E26" s="161">
        <v>40700</v>
      </c>
      <c r="F26" s="161">
        <v>40700</v>
      </c>
      <c r="G26" s="161"/>
      <c r="H26" s="161"/>
      <c r="I26" s="161"/>
      <c r="J26" s="161"/>
      <c r="K26" s="161"/>
      <c r="L26" s="161"/>
    </row>
    <row r="27" ht="19.5" customHeight="1" spans="1:12">
      <c r="A27" s="160" t="s">
        <v>159</v>
      </c>
      <c r="B27" s="160"/>
      <c r="C27" s="160"/>
      <c r="D27" s="160" t="s">
        <v>160</v>
      </c>
      <c r="E27" s="161">
        <v>17499.2</v>
      </c>
      <c r="F27" s="161">
        <v>17499.2</v>
      </c>
      <c r="G27" s="161"/>
      <c r="H27" s="161"/>
      <c r="I27" s="161"/>
      <c r="J27" s="161"/>
      <c r="K27" s="161"/>
      <c r="L27" s="161"/>
    </row>
    <row r="28" ht="19.5" customHeight="1" spans="1:12">
      <c r="A28" s="160" t="s">
        <v>161</v>
      </c>
      <c r="B28" s="160"/>
      <c r="C28" s="160"/>
      <c r="D28" s="160" t="s">
        <v>162</v>
      </c>
      <c r="E28" s="161">
        <v>8820</v>
      </c>
      <c r="F28" s="161">
        <v>8820</v>
      </c>
      <c r="G28" s="161"/>
      <c r="H28" s="161"/>
      <c r="I28" s="161"/>
      <c r="J28" s="161"/>
      <c r="K28" s="161"/>
      <c r="L28" s="161"/>
    </row>
    <row r="29" ht="19.5" customHeight="1" spans="1:12">
      <c r="A29" s="160" t="s">
        <v>163</v>
      </c>
      <c r="B29" s="160"/>
      <c r="C29" s="160"/>
      <c r="D29" s="160" t="s">
        <v>134</v>
      </c>
      <c r="E29" s="161">
        <v>8820</v>
      </c>
      <c r="F29" s="161">
        <v>8820</v>
      </c>
      <c r="G29" s="161"/>
      <c r="H29" s="161"/>
      <c r="I29" s="161"/>
      <c r="J29" s="161"/>
      <c r="K29" s="161"/>
      <c r="L29" s="161"/>
    </row>
    <row r="30" ht="19.5" customHeight="1" spans="1:12">
      <c r="A30" s="160" t="s">
        <v>164</v>
      </c>
      <c r="B30" s="160"/>
      <c r="C30" s="160"/>
      <c r="D30" s="160" t="s">
        <v>165</v>
      </c>
      <c r="E30" s="161">
        <v>50000</v>
      </c>
      <c r="F30" s="161">
        <v>50000</v>
      </c>
      <c r="G30" s="161"/>
      <c r="H30" s="161"/>
      <c r="I30" s="161"/>
      <c r="J30" s="161"/>
      <c r="K30" s="161"/>
      <c r="L30" s="161"/>
    </row>
    <row r="31" ht="19.5" customHeight="1" spans="1:12">
      <c r="A31" s="160" t="s">
        <v>166</v>
      </c>
      <c r="B31" s="160"/>
      <c r="C31" s="160"/>
      <c r="D31" s="160" t="s">
        <v>167</v>
      </c>
      <c r="E31" s="161">
        <v>30000</v>
      </c>
      <c r="F31" s="161">
        <v>30000</v>
      </c>
      <c r="G31" s="161"/>
      <c r="H31" s="161"/>
      <c r="I31" s="161"/>
      <c r="J31" s="161"/>
      <c r="K31" s="161"/>
      <c r="L31" s="161"/>
    </row>
    <row r="32" ht="19.5" customHeight="1" spans="1:12">
      <c r="A32" s="160" t="s">
        <v>168</v>
      </c>
      <c r="B32" s="160"/>
      <c r="C32" s="160"/>
      <c r="D32" s="160" t="s">
        <v>169</v>
      </c>
      <c r="E32" s="161">
        <v>20000</v>
      </c>
      <c r="F32" s="161">
        <v>20000</v>
      </c>
      <c r="G32" s="161"/>
      <c r="H32" s="161"/>
      <c r="I32" s="161"/>
      <c r="J32" s="161"/>
      <c r="K32" s="161"/>
      <c r="L32" s="161"/>
    </row>
    <row r="33" ht="19.5" customHeight="1" spans="1:12">
      <c r="A33" s="160" t="s">
        <v>170</v>
      </c>
      <c r="B33" s="160"/>
      <c r="C33" s="160"/>
      <c r="D33" s="160" t="s">
        <v>171</v>
      </c>
      <c r="E33" s="161">
        <v>10400</v>
      </c>
      <c r="F33" s="161">
        <v>10400</v>
      </c>
      <c r="G33" s="161"/>
      <c r="H33" s="161"/>
      <c r="I33" s="161"/>
      <c r="J33" s="161"/>
      <c r="K33" s="161"/>
      <c r="L33" s="161"/>
    </row>
    <row r="34" ht="19.5" customHeight="1" spans="1:12">
      <c r="A34" s="160" t="s">
        <v>172</v>
      </c>
      <c r="B34" s="160"/>
      <c r="C34" s="160"/>
      <c r="D34" s="160" t="s">
        <v>173</v>
      </c>
      <c r="E34" s="161">
        <v>10400</v>
      </c>
      <c r="F34" s="161">
        <v>10400</v>
      </c>
      <c r="G34" s="161"/>
      <c r="H34" s="161"/>
      <c r="I34" s="161"/>
      <c r="J34" s="161"/>
      <c r="K34" s="161"/>
      <c r="L34" s="161"/>
    </row>
    <row r="35" ht="19.5" customHeight="1" spans="1:12">
      <c r="A35" s="160" t="s">
        <v>174</v>
      </c>
      <c r="B35" s="160"/>
      <c r="C35" s="160"/>
      <c r="D35" s="160" t="s">
        <v>175</v>
      </c>
      <c r="E35" s="161">
        <v>10000</v>
      </c>
      <c r="F35" s="161">
        <v>10000</v>
      </c>
      <c r="G35" s="161"/>
      <c r="H35" s="161"/>
      <c r="I35" s="161"/>
      <c r="J35" s="161"/>
      <c r="K35" s="161"/>
      <c r="L35" s="161"/>
    </row>
    <row r="36" ht="19.5" customHeight="1" spans="1:12">
      <c r="A36" s="160" t="s">
        <v>176</v>
      </c>
      <c r="B36" s="160"/>
      <c r="C36" s="160"/>
      <c r="D36" s="160" t="s">
        <v>177</v>
      </c>
      <c r="E36" s="161">
        <v>400</v>
      </c>
      <c r="F36" s="161">
        <v>400</v>
      </c>
      <c r="G36" s="161"/>
      <c r="H36" s="161"/>
      <c r="I36" s="161"/>
      <c r="J36" s="161"/>
      <c r="K36" s="161"/>
      <c r="L36" s="161"/>
    </row>
    <row r="37" ht="19.5" customHeight="1" spans="1:12">
      <c r="A37" s="160" t="s">
        <v>178</v>
      </c>
      <c r="B37" s="160"/>
      <c r="C37" s="160"/>
      <c r="D37" s="160" t="s">
        <v>179</v>
      </c>
      <c r="E37" s="161">
        <v>30024</v>
      </c>
      <c r="F37" s="161">
        <v>30024</v>
      </c>
      <c r="G37" s="161"/>
      <c r="H37" s="161"/>
      <c r="I37" s="161"/>
      <c r="J37" s="161"/>
      <c r="K37" s="161"/>
      <c r="L37" s="161"/>
    </row>
    <row r="38" ht="19.5" customHeight="1" spans="1:12">
      <c r="A38" s="160" t="s">
        <v>180</v>
      </c>
      <c r="B38" s="160"/>
      <c r="C38" s="160"/>
      <c r="D38" s="160" t="s">
        <v>181</v>
      </c>
      <c r="E38" s="161">
        <v>20376</v>
      </c>
      <c r="F38" s="161">
        <v>20376</v>
      </c>
      <c r="G38" s="161"/>
      <c r="H38" s="161"/>
      <c r="I38" s="161"/>
      <c r="J38" s="161"/>
      <c r="K38" s="161"/>
      <c r="L38" s="161"/>
    </row>
    <row r="39" ht="19.5" customHeight="1" spans="1:12">
      <c r="A39" s="160" t="s">
        <v>182</v>
      </c>
      <c r="B39" s="160"/>
      <c r="C39" s="160"/>
      <c r="D39" s="160" t="s">
        <v>183</v>
      </c>
      <c r="E39" s="161">
        <v>20376</v>
      </c>
      <c r="F39" s="161">
        <v>20376</v>
      </c>
      <c r="G39" s="161"/>
      <c r="H39" s="161"/>
      <c r="I39" s="161"/>
      <c r="J39" s="161"/>
      <c r="K39" s="161"/>
      <c r="L39" s="161"/>
    </row>
    <row r="40" ht="19.5" customHeight="1" spans="1:12">
      <c r="A40" s="160" t="s">
        <v>184</v>
      </c>
      <c r="B40" s="160"/>
      <c r="C40" s="160"/>
      <c r="D40" s="160" t="s">
        <v>185</v>
      </c>
      <c r="E40" s="161">
        <v>9648</v>
      </c>
      <c r="F40" s="161">
        <v>9648</v>
      </c>
      <c r="G40" s="161"/>
      <c r="H40" s="161"/>
      <c r="I40" s="161"/>
      <c r="J40" s="161"/>
      <c r="K40" s="161"/>
      <c r="L40" s="161"/>
    </row>
    <row r="41" ht="19.5" customHeight="1" spans="1:12">
      <c r="A41" s="160" t="s">
        <v>186</v>
      </c>
      <c r="B41" s="160"/>
      <c r="C41" s="160"/>
      <c r="D41" s="160" t="s">
        <v>187</v>
      </c>
      <c r="E41" s="161">
        <v>9648</v>
      </c>
      <c r="F41" s="161">
        <v>9648</v>
      </c>
      <c r="G41" s="161"/>
      <c r="H41" s="161"/>
      <c r="I41" s="161"/>
      <c r="J41" s="161"/>
      <c r="K41" s="161"/>
      <c r="L41" s="161"/>
    </row>
    <row r="42" ht="19.5" customHeight="1" spans="1:12">
      <c r="A42" s="160" t="s">
        <v>188</v>
      </c>
      <c r="B42" s="160"/>
      <c r="C42" s="160"/>
      <c r="D42" s="160" t="s">
        <v>189</v>
      </c>
      <c r="E42" s="161">
        <v>545000</v>
      </c>
      <c r="F42" s="161">
        <v>545000</v>
      </c>
      <c r="G42" s="161"/>
      <c r="H42" s="161"/>
      <c r="I42" s="161"/>
      <c r="J42" s="161"/>
      <c r="K42" s="161"/>
      <c r="L42" s="161"/>
    </row>
    <row r="43" ht="19.5" customHeight="1" spans="1:12">
      <c r="A43" s="160" t="s">
        <v>190</v>
      </c>
      <c r="B43" s="160"/>
      <c r="C43" s="160"/>
      <c r="D43" s="160" t="s">
        <v>191</v>
      </c>
      <c r="E43" s="161">
        <v>241600</v>
      </c>
      <c r="F43" s="161">
        <v>241600</v>
      </c>
      <c r="G43" s="161"/>
      <c r="H43" s="161"/>
      <c r="I43" s="161"/>
      <c r="J43" s="161"/>
      <c r="K43" s="161"/>
      <c r="L43" s="161"/>
    </row>
    <row r="44" ht="19.5" customHeight="1" spans="1:12">
      <c r="A44" s="160" t="s">
        <v>192</v>
      </c>
      <c r="B44" s="160"/>
      <c r="C44" s="160"/>
      <c r="D44" s="160" t="s">
        <v>193</v>
      </c>
      <c r="E44" s="161">
        <v>200000</v>
      </c>
      <c r="F44" s="161">
        <v>200000</v>
      </c>
      <c r="G44" s="161"/>
      <c r="H44" s="161"/>
      <c r="I44" s="161"/>
      <c r="J44" s="161"/>
      <c r="K44" s="161"/>
      <c r="L44" s="161"/>
    </row>
    <row r="45" ht="19.5" customHeight="1" spans="1:12">
      <c r="A45" s="160" t="s">
        <v>194</v>
      </c>
      <c r="B45" s="160"/>
      <c r="C45" s="160"/>
      <c r="D45" s="160" t="s">
        <v>195</v>
      </c>
      <c r="E45" s="161">
        <v>41600</v>
      </c>
      <c r="F45" s="161">
        <v>41600</v>
      </c>
      <c r="G45" s="161"/>
      <c r="H45" s="161"/>
      <c r="I45" s="161"/>
      <c r="J45" s="161"/>
      <c r="K45" s="161"/>
      <c r="L45" s="161"/>
    </row>
    <row r="46" ht="19.5" customHeight="1" spans="1:12">
      <c r="A46" s="160" t="s">
        <v>196</v>
      </c>
      <c r="B46" s="160"/>
      <c r="C46" s="160"/>
      <c r="D46" s="160" t="s">
        <v>197</v>
      </c>
      <c r="E46" s="161">
        <v>303400</v>
      </c>
      <c r="F46" s="161">
        <v>303400</v>
      </c>
      <c r="G46" s="161"/>
      <c r="H46" s="161"/>
      <c r="I46" s="161"/>
      <c r="J46" s="161"/>
      <c r="K46" s="161"/>
      <c r="L46" s="161"/>
    </row>
    <row r="47" ht="19.5" customHeight="1" spans="1:12">
      <c r="A47" s="160" t="s">
        <v>198</v>
      </c>
      <c r="B47" s="160"/>
      <c r="C47" s="160"/>
      <c r="D47" s="160" t="s">
        <v>197</v>
      </c>
      <c r="E47" s="161">
        <v>303400</v>
      </c>
      <c r="F47" s="161">
        <v>303400</v>
      </c>
      <c r="G47" s="161"/>
      <c r="H47" s="161"/>
      <c r="I47" s="161"/>
      <c r="J47" s="161"/>
      <c r="K47" s="161"/>
      <c r="L47" s="161"/>
    </row>
    <row r="48" ht="19.5" customHeight="1" spans="1:12">
      <c r="A48" s="160" t="s">
        <v>199</v>
      </c>
      <c r="B48" s="160"/>
      <c r="C48" s="160"/>
      <c r="D48" s="160" t="s">
        <v>200</v>
      </c>
      <c r="E48" s="161">
        <v>3219000.29</v>
      </c>
      <c r="F48" s="161">
        <v>3219000.29</v>
      </c>
      <c r="G48" s="161"/>
      <c r="H48" s="161"/>
      <c r="I48" s="161"/>
      <c r="J48" s="161"/>
      <c r="K48" s="161"/>
      <c r="L48" s="161"/>
    </row>
    <row r="49" ht="19.5" customHeight="1" spans="1:12">
      <c r="A49" s="160" t="s">
        <v>201</v>
      </c>
      <c r="B49" s="160"/>
      <c r="C49" s="160"/>
      <c r="D49" s="160" t="s">
        <v>202</v>
      </c>
      <c r="E49" s="161">
        <v>90000</v>
      </c>
      <c r="F49" s="161">
        <v>90000</v>
      </c>
      <c r="G49" s="161"/>
      <c r="H49" s="161"/>
      <c r="I49" s="161"/>
      <c r="J49" s="161"/>
      <c r="K49" s="161"/>
      <c r="L49" s="161"/>
    </row>
    <row r="50" ht="19.5" customHeight="1" spans="1:12">
      <c r="A50" s="160" t="s">
        <v>203</v>
      </c>
      <c r="B50" s="160"/>
      <c r="C50" s="160"/>
      <c r="D50" s="160" t="s">
        <v>204</v>
      </c>
      <c r="E50" s="161">
        <v>90000</v>
      </c>
      <c r="F50" s="161">
        <v>90000</v>
      </c>
      <c r="G50" s="161"/>
      <c r="H50" s="161"/>
      <c r="I50" s="161"/>
      <c r="J50" s="161"/>
      <c r="K50" s="161"/>
      <c r="L50" s="161"/>
    </row>
    <row r="51" ht="19.5" customHeight="1" spans="1:12">
      <c r="A51" s="160" t="s">
        <v>205</v>
      </c>
      <c r="B51" s="160"/>
      <c r="C51" s="160"/>
      <c r="D51" s="160" t="s">
        <v>206</v>
      </c>
      <c r="E51" s="161">
        <v>2692259.82</v>
      </c>
      <c r="F51" s="161">
        <v>2692259.82</v>
      </c>
      <c r="G51" s="161"/>
      <c r="H51" s="161"/>
      <c r="I51" s="161"/>
      <c r="J51" s="161"/>
      <c r="K51" s="161"/>
      <c r="L51" s="161"/>
    </row>
    <row r="52" ht="19.5" customHeight="1" spans="1:12">
      <c r="A52" s="160" t="s">
        <v>207</v>
      </c>
      <c r="B52" s="160"/>
      <c r="C52" s="160"/>
      <c r="D52" s="160" t="s">
        <v>208</v>
      </c>
      <c r="E52" s="161">
        <v>500000</v>
      </c>
      <c r="F52" s="161">
        <v>500000</v>
      </c>
      <c r="G52" s="161"/>
      <c r="H52" s="161"/>
      <c r="I52" s="161"/>
      <c r="J52" s="161"/>
      <c r="K52" s="161"/>
      <c r="L52" s="161"/>
    </row>
    <row r="53" ht="19.5" customHeight="1" spans="1:12">
      <c r="A53" s="160" t="s">
        <v>209</v>
      </c>
      <c r="B53" s="160"/>
      <c r="C53" s="160"/>
      <c r="D53" s="160" t="s">
        <v>210</v>
      </c>
      <c r="E53" s="161">
        <v>346356</v>
      </c>
      <c r="F53" s="161">
        <v>346356</v>
      </c>
      <c r="G53" s="161"/>
      <c r="H53" s="161"/>
      <c r="I53" s="161"/>
      <c r="J53" s="161"/>
      <c r="K53" s="161"/>
      <c r="L53" s="161"/>
    </row>
    <row r="54" ht="19.5" customHeight="1" spans="1:12">
      <c r="A54" s="160" t="s">
        <v>211</v>
      </c>
      <c r="B54" s="160"/>
      <c r="C54" s="160"/>
      <c r="D54" s="160" t="s">
        <v>212</v>
      </c>
      <c r="E54" s="161">
        <v>1586255.25</v>
      </c>
      <c r="F54" s="161">
        <v>1586255.25</v>
      </c>
      <c r="G54" s="161"/>
      <c r="H54" s="161"/>
      <c r="I54" s="161"/>
      <c r="J54" s="161"/>
      <c r="K54" s="161"/>
      <c r="L54" s="161"/>
    </row>
    <row r="55" ht="19.5" customHeight="1" spans="1:12">
      <c r="A55" s="160" t="s">
        <v>213</v>
      </c>
      <c r="B55" s="160"/>
      <c r="C55" s="160"/>
      <c r="D55" s="160" t="s">
        <v>214</v>
      </c>
      <c r="E55" s="161">
        <v>259648.57</v>
      </c>
      <c r="F55" s="161">
        <v>259648.57</v>
      </c>
      <c r="G55" s="161"/>
      <c r="H55" s="161"/>
      <c r="I55" s="161"/>
      <c r="J55" s="161"/>
      <c r="K55" s="161"/>
      <c r="L55" s="161"/>
    </row>
    <row r="56" ht="19.5" customHeight="1" spans="1:12">
      <c r="A56" s="160" t="s">
        <v>215</v>
      </c>
      <c r="B56" s="160"/>
      <c r="C56" s="160"/>
      <c r="D56" s="160" t="s">
        <v>216</v>
      </c>
      <c r="E56" s="161">
        <v>35208.87</v>
      </c>
      <c r="F56" s="161">
        <v>35208.87</v>
      </c>
      <c r="G56" s="161"/>
      <c r="H56" s="161"/>
      <c r="I56" s="161"/>
      <c r="J56" s="161"/>
      <c r="K56" s="161"/>
      <c r="L56" s="161"/>
    </row>
    <row r="57" ht="19.5" customHeight="1" spans="1:12">
      <c r="A57" s="160" t="s">
        <v>217</v>
      </c>
      <c r="B57" s="160"/>
      <c r="C57" s="160"/>
      <c r="D57" s="160" t="s">
        <v>218</v>
      </c>
      <c r="E57" s="161">
        <v>28000</v>
      </c>
      <c r="F57" s="161">
        <v>28000</v>
      </c>
      <c r="G57" s="161"/>
      <c r="H57" s="161"/>
      <c r="I57" s="161"/>
      <c r="J57" s="161"/>
      <c r="K57" s="161"/>
      <c r="L57" s="161"/>
    </row>
    <row r="58" ht="19.5" customHeight="1" spans="1:12">
      <c r="A58" s="160" t="s">
        <v>219</v>
      </c>
      <c r="B58" s="160"/>
      <c r="C58" s="160"/>
      <c r="D58" s="160" t="s">
        <v>220</v>
      </c>
      <c r="E58" s="161">
        <v>7208.87</v>
      </c>
      <c r="F58" s="161">
        <v>7208.87</v>
      </c>
      <c r="G58" s="161"/>
      <c r="H58" s="161"/>
      <c r="I58" s="161"/>
      <c r="J58" s="161"/>
      <c r="K58" s="161"/>
      <c r="L58" s="161"/>
    </row>
    <row r="59" ht="19.5" customHeight="1" spans="1:12">
      <c r="A59" s="160" t="s">
        <v>221</v>
      </c>
      <c r="B59" s="160"/>
      <c r="C59" s="160"/>
      <c r="D59" s="160" t="s">
        <v>222</v>
      </c>
      <c r="E59" s="161">
        <v>344011.6</v>
      </c>
      <c r="F59" s="161">
        <v>344011.6</v>
      </c>
      <c r="G59" s="161"/>
      <c r="H59" s="161"/>
      <c r="I59" s="161"/>
      <c r="J59" s="161"/>
      <c r="K59" s="161"/>
      <c r="L59" s="161"/>
    </row>
    <row r="60" ht="19.5" customHeight="1" spans="1:12">
      <c r="A60" s="160" t="s">
        <v>223</v>
      </c>
      <c r="B60" s="160"/>
      <c r="C60" s="160"/>
      <c r="D60" s="160" t="s">
        <v>224</v>
      </c>
      <c r="E60" s="161">
        <v>344011.6</v>
      </c>
      <c r="F60" s="161">
        <v>344011.6</v>
      </c>
      <c r="G60" s="161"/>
      <c r="H60" s="161"/>
      <c r="I60" s="161"/>
      <c r="J60" s="161"/>
      <c r="K60" s="161"/>
      <c r="L60" s="161"/>
    </row>
    <row r="61" ht="19.5" customHeight="1" spans="1:12">
      <c r="A61" s="160" t="s">
        <v>225</v>
      </c>
      <c r="B61" s="160"/>
      <c r="C61" s="160"/>
      <c r="D61" s="160" t="s">
        <v>226</v>
      </c>
      <c r="E61" s="161">
        <v>43000</v>
      </c>
      <c r="F61" s="161">
        <v>43000</v>
      </c>
      <c r="G61" s="161"/>
      <c r="H61" s="161"/>
      <c r="I61" s="161"/>
      <c r="J61" s="161"/>
      <c r="K61" s="161"/>
      <c r="L61" s="161"/>
    </row>
    <row r="62" ht="19.5" customHeight="1" spans="1:12">
      <c r="A62" s="160" t="s">
        <v>227</v>
      </c>
      <c r="B62" s="160"/>
      <c r="C62" s="160"/>
      <c r="D62" s="160" t="s">
        <v>228</v>
      </c>
      <c r="E62" s="161">
        <v>43000</v>
      </c>
      <c r="F62" s="161">
        <v>43000</v>
      </c>
      <c r="G62" s="161"/>
      <c r="H62" s="161"/>
      <c r="I62" s="161"/>
      <c r="J62" s="161"/>
      <c r="K62" s="161"/>
      <c r="L62" s="161"/>
    </row>
    <row r="63" ht="19.5" customHeight="1" spans="1:12">
      <c r="A63" s="160" t="s">
        <v>229</v>
      </c>
      <c r="B63" s="160"/>
      <c r="C63" s="160"/>
      <c r="D63" s="160" t="s">
        <v>230</v>
      </c>
      <c r="E63" s="161">
        <v>14520</v>
      </c>
      <c r="F63" s="161">
        <v>14520</v>
      </c>
      <c r="G63" s="161"/>
      <c r="H63" s="161"/>
      <c r="I63" s="161"/>
      <c r="J63" s="161"/>
      <c r="K63" s="161"/>
      <c r="L63" s="161"/>
    </row>
    <row r="64" ht="19.5" customHeight="1" spans="1:12">
      <c r="A64" s="160" t="s">
        <v>231</v>
      </c>
      <c r="B64" s="160"/>
      <c r="C64" s="160"/>
      <c r="D64" s="160" t="s">
        <v>232</v>
      </c>
      <c r="E64" s="161">
        <v>14520</v>
      </c>
      <c r="F64" s="161">
        <v>14520</v>
      </c>
      <c r="G64" s="161"/>
      <c r="H64" s="161"/>
      <c r="I64" s="161"/>
      <c r="J64" s="161"/>
      <c r="K64" s="161"/>
      <c r="L64" s="161"/>
    </row>
    <row r="65" ht="19.5" customHeight="1" spans="1:12">
      <c r="A65" s="160" t="s">
        <v>233</v>
      </c>
      <c r="B65" s="160"/>
      <c r="C65" s="160"/>
      <c r="D65" s="160" t="s">
        <v>234</v>
      </c>
      <c r="E65" s="161">
        <v>1601631.23</v>
      </c>
      <c r="F65" s="161">
        <v>1601631.23</v>
      </c>
      <c r="G65" s="161"/>
      <c r="H65" s="161"/>
      <c r="I65" s="161"/>
      <c r="J65" s="161"/>
      <c r="K65" s="161"/>
      <c r="L65" s="161"/>
    </row>
    <row r="66" ht="19.5" customHeight="1" spans="1:12">
      <c r="A66" s="160" t="s">
        <v>235</v>
      </c>
      <c r="B66" s="160"/>
      <c r="C66" s="160"/>
      <c r="D66" s="160" t="s">
        <v>236</v>
      </c>
      <c r="E66" s="161">
        <v>100000</v>
      </c>
      <c r="F66" s="161">
        <v>100000</v>
      </c>
      <c r="G66" s="161"/>
      <c r="H66" s="161"/>
      <c r="I66" s="161"/>
      <c r="J66" s="161"/>
      <c r="K66" s="161"/>
      <c r="L66" s="161"/>
    </row>
    <row r="67" ht="19.5" customHeight="1" spans="1:12">
      <c r="A67" s="160" t="s">
        <v>237</v>
      </c>
      <c r="B67" s="160"/>
      <c r="C67" s="160"/>
      <c r="D67" s="160" t="s">
        <v>134</v>
      </c>
      <c r="E67" s="161">
        <v>100000</v>
      </c>
      <c r="F67" s="161">
        <v>100000</v>
      </c>
      <c r="G67" s="161"/>
      <c r="H67" s="161"/>
      <c r="I67" s="161"/>
      <c r="J67" s="161"/>
      <c r="K67" s="161"/>
      <c r="L67" s="161"/>
    </row>
    <row r="68" ht="19.5" customHeight="1" spans="1:12">
      <c r="A68" s="160" t="s">
        <v>238</v>
      </c>
      <c r="B68" s="160"/>
      <c r="C68" s="160"/>
      <c r="D68" s="160" t="s">
        <v>239</v>
      </c>
      <c r="E68" s="161">
        <v>900</v>
      </c>
      <c r="F68" s="161">
        <v>900</v>
      </c>
      <c r="G68" s="161"/>
      <c r="H68" s="161"/>
      <c r="I68" s="161"/>
      <c r="J68" s="161"/>
      <c r="K68" s="161"/>
      <c r="L68" s="161"/>
    </row>
    <row r="69" ht="19.5" customHeight="1" spans="1:12">
      <c r="A69" s="160" t="s">
        <v>240</v>
      </c>
      <c r="B69" s="160"/>
      <c r="C69" s="160"/>
      <c r="D69" s="160" t="s">
        <v>241</v>
      </c>
      <c r="E69" s="161">
        <v>900</v>
      </c>
      <c r="F69" s="161">
        <v>900</v>
      </c>
      <c r="G69" s="161"/>
      <c r="H69" s="161"/>
      <c r="I69" s="161"/>
      <c r="J69" s="161"/>
      <c r="K69" s="161"/>
      <c r="L69" s="161"/>
    </row>
    <row r="70" ht="19.5" customHeight="1" spans="1:12">
      <c r="A70" s="160" t="s">
        <v>242</v>
      </c>
      <c r="B70" s="160"/>
      <c r="C70" s="160"/>
      <c r="D70" s="160" t="s">
        <v>243</v>
      </c>
      <c r="E70" s="161">
        <v>4040</v>
      </c>
      <c r="F70" s="161">
        <v>4040</v>
      </c>
      <c r="G70" s="161"/>
      <c r="H70" s="161"/>
      <c r="I70" s="161"/>
      <c r="J70" s="161"/>
      <c r="K70" s="161"/>
      <c r="L70" s="161"/>
    </row>
    <row r="71" ht="19.5" customHeight="1" spans="1:12">
      <c r="A71" s="160" t="s">
        <v>244</v>
      </c>
      <c r="B71" s="160"/>
      <c r="C71" s="160"/>
      <c r="D71" s="160" t="s">
        <v>245</v>
      </c>
      <c r="E71" s="161">
        <v>4040</v>
      </c>
      <c r="F71" s="161">
        <v>4040</v>
      </c>
      <c r="G71" s="161"/>
      <c r="H71" s="161"/>
      <c r="I71" s="161"/>
      <c r="J71" s="161"/>
      <c r="K71" s="161"/>
      <c r="L71" s="161"/>
    </row>
    <row r="72" ht="19.5" customHeight="1" spans="1:12">
      <c r="A72" s="160" t="s">
        <v>246</v>
      </c>
      <c r="B72" s="160"/>
      <c r="C72" s="160"/>
      <c r="D72" s="160" t="s">
        <v>247</v>
      </c>
      <c r="E72" s="161">
        <v>1496691.23</v>
      </c>
      <c r="F72" s="161">
        <v>1496691.23</v>
      </c>
      <c r="G72" s="161"/>
      <c r="H72" s="161"/>
      <c r="I72" s="161"/>
      <c r="J72" s="161"/>
      <c r="K72" s="161"/>
      <c r="L72" s="161"/>
    </row>
    <row r="73" ht="19.5" customHeight="1" spans="1:12">
      <c r="A73" s="160" t="s">
        <v>248</v>
      </c>
      <c r="B73" s="160"/>
      <c r="C73" s="160"/>
      <c r="D73" s="160" t="s">
        <v>249</v>
      </c>
      <c r="E73" s="161">
        <v>325552.01</v>
      </c>
      <c r="F73" s="161">
        <v>325552.01</v>
      </c>
      <c r="G73" s="161"/>
      <c r="H73" s="161"/>
      <c r="I73" s="161"/>
      <c r="J73" s="161"/>
      <c r="K73" s="161"/>
      <c r="L73" s="161"/>
    </row>
    <row r="74" ht="19.5" customHeight="1" spans="1:12">
      <c r="A74" s="160" t="s">
        <v>250</v>
      </c>
      <c r="B74" s="160"/>
      <c r="C74" s="160"/>
      <c r="D74" s="160" t="s">
        <v>251</v>
      </c>
      <c r="E74" s="161">
        <v>477084.14</v>
      </c>
      <c r="F74" s="161">
        <v>477084.14</v>
      </c>
      <c r="G74" s="161"/>
      <c r="H74" s="161"/>
      <c r="I74" s="161"/>
      <c r="J74" s="161"/>
      <c r="K74" s="161"/>
      <c r="L74" s="161"/>
    </row>
    <row r="75" ht="19.5" customHeight="1" spans="1:12">
      <c r="A75" s="160" t="s">
        <v>252</v>
      </c>
      <c r="B75" s="160"/>
      <c r="C75" s="160"/>
      <c r="D75" s="160" t="s">
        <v>253</v>
      </c>
      <c r="E75" s="161">
        <v>614713.86</v>
      </c>
      <c r="F75" s="161">
        <v>614713.86</v>
      </c>
      <c r="G75" s="161"/>
      <c r="H75" s="161"/>
      <c r="I75" s="161"/>
      <c r="J75" s="161"/>
      <c r="K75" s="161"/>
      <c r="L75" s="161"/>
    </row>
    <row r="76" ht="19.5" customHeight="1" spans="1:12">
      <c r="A76" s="160" t="s">
        <v>254</v>
      </c>
      <c r="B76" s="160"/>
      <c r="C76" s="160"/>
      <c r="D76" s="160" t="s">
        <v>255</v>
      </c>
      <c r="E76" s="161">
        <v>79341.22</v>
      </c>
      <c r="F76" s="161">
        <v>79341.22</v>
      </c>
      <c r="G76" s="161"/>
      <c r="H76" s="161"/>
      <c r="I76" s="161"/>
      <c r="J76" s="161"/>
      <c r="K76" s="161"/>
      <c r="L76" s="161"/>
    </row>
    <row r="77" ht="19.5" customHeight="1" spans="1:12">
      <c r="A77" s="160" t="s">
        <v>256</v>
      </c>
      <c r="B77" s="160"/>
      <c r="C77" s="160"/>
      <c r="D77" s="160" t="s">
        <v>257</v>
      </c>
      <c r="E77" s="161">
        <v>200000</v>
      </c>
      <c r="F77" s="161">
        <v>200000</v>
      </c>
      <c r="G77" s="161"/>
      <c r="H77" s="161"/>
      <c r="I77" s="161"/>
      <c r="J77" s="161"/>
      <c r="K77" s="161"/>
      <c r="L77" s="161"/>
    </row>
    <row r="78" ht="19.5" customHeight="1" spans="1:12">
      <c r="A78" s="160" t="s">
        <v>258</v>
      </c>
      <c r="B78" s="160"/>
      <c r="C78" s="160"/>
      <c r="D78" s="160" t="s">
        <v>259</v>
      </c>
      <c r="E78" s="161">
        <v>100000</v>
      </c>
      <c r="F78" s="161">
        <v>100000</v>
      </c>
      <c r="G78" s="161"/>
      <c r="H78" s="161"/>
      <c r="I78" s="161"/>
      <c r="J78" s="161"/>
      <c r="K78" s="161"/>
      <c r="L78" s="161"/>
    </row>
    <row r="79" ht="19.5" customHeight="1" spans="1:12">
      <c r="A79" s="160" t="s">
        <v>260</v>
      </c>
      <c r="B79" s="160"/>
      <c r="C79" s="160"/>
      <c r="D79" s="160" t="s">
        <v>259</v>
      </c>
      <c r="E79" s="161">
        <v>100000</v>
      </c>
      <c r="F79" s="161">
        <v>100000</v>
      </c>
      <c r="G79" s="161"/>
      <c r="H79" s="161"/>
      <c r="I79" s="161"/>
      <c r="J79" s="161"/>
      <c r="K79" s="161"/>
      <c r="L79" s="161"/>
    </row>
    <row r="80" ht="19.5" customHeight="1" spans="1:12">
      <c r="A80" s="160" t="s">
        <v>261</v>
      </c>
      <c r="B80" s="160"/>
      <c r="C80" s="160"/>
      <c r="D80" s="160" t="s">
        <v>262</v>
      </c>
      <c r="E80" s="161">
        <v>100000</v>
      </c>
      <c r="F80" s="161">
        <v>100000</v>
      </c>
      <c r="G80" s="161"/>
      <c r="H80" s="161"/>
      <c r="I80" s="161"/>
      <c r="J80" s="161"/>
      <c r="K80" s="161"/>
      <c r="L80" s="161"/>
    </row>
    <row r="81" ht="19.5" customHeight="1" spans="1:12">
      <c r="A81" s="160" t="s">
        <v>263</v>
      </c>
      <c r="B81" s="160"/>
      <c r="C81" s="160"/>
      <c r="D81" s="160" t="s">
        <v>262</v>
      </c>
      <c r="E81" s="161">
        <v>100000</v>
      </c>
      <c r="F81" s="161">
        <v>100000</v>
      </c>
      <c r="G81" s="161"/>
      <c r="H81" s="161"/>
      <c r="I81" s="161"/>
      <c r="J81" s="161"/>
      <c r="K81" s="161"/>
      <c r="L81" s="161"/>
    </row>
    <row r="82" ht="19.5" customHeight="1" spans="1:12">
      <c r="A82" s="160" t="s">
        <v>264</v>
      </c>
      <c r="B82" s="160"/>
      <c r="C82" s="160"/>
      <c r="D82" s="160" t="s">
        <v>265</v>
      </c>
      <c r="E82" s="161">
        <v>20639987.46</v>
      </c>
      <c r="F82" s="161">
        <v>20639987.46</v>
      </c>
      <c r="G82" s="161"/>
      <c r="H82" s="161"/>
      <c r="I82" s="161"/>
      <c r="J82" s="161"/>
      <c r="K82" s="161"/>
      <c r="L82" s="161"/>
    </row>
    <row r="83" ht="19.5" customHeight="1" spans="1:12">
      <c r="A83" s="160" t="s">
        <v>266</v>
      </c>
      <c r="B83" s="160"/>
      <c r="C83" s="160"/>
      <c r="D83" s="160" t="s">
        <v>267</v>
      </c>
      <c r="E83" s="161">
        <v>9757558.16</v>
      </c>
      <c r="F83" s="161">
        <v>9757558.16</v>
      </c>
      <c r="G83" s="161"/>
      <c r="H83" s="161"/>
      <c r="I83" s="161"/>
      <c r="J83" s="161"/>
      <c r="K83" s="161"/>
      <c r="L83" s="161"/>
    </row>
    <row r="84" ht="19.5" customHeight="1" spans="1:12">
      <c r="A84" s="160" t="s">
        <v>268</v>
      </c>
      <c r="B84" s="160"/>
      <c r="C84" s="160"/>
      <c r="D84" s="160" t="s">
        <v>143</v>
      </c>
      <c r="E84" s="161">
        <v>8970004.29</v>
      </c>
      <c r="F84" s="161">
        <v>8970004.29</v>
      </c>
      <c r="G84" s="161"/>
      <c r="H84" s="161"/>
      <c r="I84" s="161"/>
      <c r="J84" s="161"/>
      <c r="K84" s="161"/>
      <c r="L84" s="161"/>
    </row>
    <row r="85" ht="19.5" customHeight="1" spans="1:12">
      <c r="A85" s="160" t="s">
        <v>269</v>
      </c>
      <c r="B85" s="160"/>
      <c r="C85" s="160"/>
      <c r="D85" s="160" t="s">
        <v>270</v>
      </c>
      <c r="E85" s="161">
        <v>114000</v>
      </c>
      <c r="F85" s="161">
        <v>114000</v>
      </c>
      <c r="G85" s="161"/>
      <c r="H85" s="161"/>
      <c r="I85" s="161"/>
      <c r="J85" s="161"/>
      <c r="K85" s="161"/>
      <c r="L85" s="161"/>
    </row>
    <row r="86" ht="19.5" customHeight="1" spans="1:12">
      <c r="A86" s="160" t="s">
        <v>271</v>
      </c>
      <c r="B86" s="160"/>
      <c r="C86" s="160"/>
      <c r="D86" s="160" t="s">
        <v>272</v>
      </c>
      <c r="E86" s="161">
        <v>30000</v>
      </c>
      <c r="F86" s="161">
        <v>30000</v>
      </c>
      <c r="G86" s="161"/>
      <c r="H86" s="161"/>
      <c r="I86" s="161"/>
      <c r="J86" s="161"/>
      <c r="K86" s="161"/>
      <c r="L86" s="161"/>
    </row>
    <row r="87" ht="19.5" customHeight="1" spans="1:12">
      <c r="A87" s="160" t="s">
        <v>273</v>
      </c>
      <c r="B87" s="160"/>
      <c r="C87" s="160"/>
      <c r="D87" s="160" t="s">
        <v>274</v>
      </c>
      <c r="E87" s="161">
        <v>30000</v>
      </c>
      <c r="F87" s="161">
        <v>30000</v>
      </c>
      <c r="G87" s="161"/>
      <c r="H87" s="161"/>
      <c r="I87" s="161"/>
      <c r="J87" s="161"/>
      <c r="K87" s="161"/>
      <c r="L87" s="161"/>
    </row>
    <row r="88" ht="19.5" customHeight="1" spans="1:12">
      <c r="A88" s="160" t="s">
        <v>275</v>
      </c>
      <c r="B88" s="160"/>
      <c r="C88" s="160"/>
      <c r="D88" s="160" t="s">
        <v>276</v>
      </c>
      <c r="E88" s="161">
        <v>62058.97</v>
      </c>
      <c r="F88" s="161">
        <v>62058.97</v>
      </c>
      <c r="G88" s="161"/>
      <c r="H88" s="161"/>
      <c r="I88" s="161"/>
      <c r="J88" s="161"/>
      <c r="K88" s="161"/>
      <c r="L88" s="161"/>
    </row>
    <row r="89" ht="19.5" customHeight="1" spans="1:12">
      <c r="A89" s="160" t="s">
        <v>277</v>
      </c>
      <c r="B89" s="160"/>
      <c r="C89" s="160"/>
      <c r="D89" s="160" t="s">
        <v>278</v>
      </c>
      <c r="E89" s="161">
        <v>159073</v>
      </c>
      <c r="F89" s="161">
        <v>159073</v>
      </c>
      <c r="G89" s="161"/>
      <c r="H89" s="161"/>
      <c r="I89" s="161"/>
      <c r="J89" s="161"/>
      <c r="K89" s="161"/>
      <c r="L89" s="161"/>
    </row>
    <row r="90" ht="19.5" customHeight="1" spans="1:12">
      <c r="A90" s="160" t="s">
        <v>279</v>
      </c>
      <c r="B90" s="160"/>
      <c r="C90" s="160"/>
      <c r="D90" s="160" t="s">
        <v>280</v>
      </c>
      <c r="E90" s="161">
        <v>336921.9</v>
      </c>
      <c r="F90" s="161">
        <v>336921.9</v>
      </c>
      <c r="G90" s="161"/>
      <c r="H90" s="161"/>
      <c r="I90" s="161"/>
      <c r="J90" s="161"/>
      <c r="K90" s="161"/>
      <c r="L90" s="161"/>
    </row>
    <row r="91" ht="19.5" customHeight="1" spans="1:12">
      <c r="A91" s="160" t="s">
        <v>281</v>
      </c>
      <c r="B91" s="160"/>
      <c r="C91" s="160"/>
      <c r="D91" s="160" t="s">
        <v>282</v>
      </c>
      <c r="E91" s="161">
        <v>30000</v>
      </c>
      <c r="F91" s="161">
        <v>30000</v>
      </c>
      <c r="G91" s="161"/>
      <c r="H91" s="161"/>
      <c r="I91" s="161"/>
      <c r="J91" s="161"/>
      <c r="K91" s="161"/>
      <c r="L91" s="161"/>
    </row>
    <row r="92" ht="19.5" customHeight="1" spans="1:12">
      <c r="A92" s="160" t="s">
        <v>283</v>
      </c>
      <c r="B92" s="160"/>
      <c r="C92" s="160"/>
      <c r="D92" s="160" t="s">
        <v>284</v>
      </c>
      <c r="E92" s="161">
        <v>25500</v>
      </c>
      <c r="F92" s="161">
        <v>25500</v>
      </c>
      <c r="G92" s="161"/>
      <c r="H92" s="161"/>
      <c r="I92" s="161"/>
      <c r="J92" s="161"/>
      <c r="K92" s="161"/>
      <c r="L92" s="161"/>
    </row>
    <row r="93" ht="19.5" customHeight="1" spans="1:12">
      <c r="A93" s="160" t="s">
        <v>285</v>
      </c>
      <c r="B93" s="160"/>
      <c r="C93" s="160"/>
      <c r="D93" s="160" t="s">
        <v>286</v>
      </c>
      <c r="E93" s="161">
        <v>3082425.6</v>
      </c>
      <c r="F93" s="161">
        <v>3082425.6</v>
      </c>
      <c r="G93" s="161"/>
      <c r="H93" s="161"/>
      <c r="I93" s="161"/>
      <c r="J93" s="161"/>
      <c r="K93" s="161"/>
      <c r="L93" s="161"/>
    </row>
    <row r="94" ht="19.5" customHeight="1" spans="1:12">
      <c r="A94" s="160" t="s">
        <v>287</v>
      </c>
      <c r="B94" s="160"/>
      <c r="C94" s="160"/>
      <c r="D94" s="160" t="s">
        <v>288</v>
      </c>
      <c r="E94" s="161">
        <v>39705.6</v>
      </c>
      <c r="F94" s="161">
        <v>39705.6</v>
      </c>
      <c r="G94" s="161"/>
      <c r="H94" s="161"/>
      <c r="I94" s="161"/>
      <c r="J94" s="161"/>
      <c r="K94" s="161"/>
      <c r="L94" s="161"/>
    </row>
    <row r="95" ht="19.5" customHeight="1" spans="1:12">
      <c r="A95" s="160" t="s">
        <v>289</v>
      </c>
      <c r="B95" s="160"/>
      <c r="C95" s="160"/>
      <c r="D95" s="160" t="s">
        <v>290</v>
      </c>
      <c r="E95" s="161">
        <v>2957720</v>
      </c>
      <c r="F95" s="161">
        <v>2957720</v>
      </c>
      <c r="G95" s="161"/>
      <c r="H95" s="161"/>
      <c r="I95" s="161"/>
      <c r="J95" s="161"/>
      <c r="K95" s="161"/>
      <c r="L95" s="161"/>
    </row>
    <row r="96" ht="19.5" customHeight="1" spans="1:12">
      <c r="A96" s="160" t="s">
        <v>291</v>
      </c>
      <c r="B96" s="160"/>
      <c r="C96" s="160"/>
      <c r="D96" s="160" t="s">
        <v>292</v>
      </c>
      <c r="E96" s="161">
        <v>85000</v>
      </c>
      <c r="F96" s="161">
        <v>85000</v>
      </c>
      <c r="G96" s="161"/>
      <c r="H96" s="161"/>
      <c r="I96" s="161"/>
      <c r="J96" s="161"/>
      <c r="K96" s="161"/>
      <c r="L96" s="161"/>
    </row>
    <row r="97" ht="19.5" customHeight="1" spans="1:12">
      <c r="A97" s="160" t="s">
        <v>293</v>
      </c>
      <c r="B97" s="160"/>
      <c r="C97" s="160"/>
      <c r="D97" s="160" t="s">
        <v>294</v>
      </c>
      <c r="E97" s="161">
        <v>540800</v>
      </c>
      <c r="F97" s="161">
        <v>540800</v>
      </c>
      <c r="G97" s="161"/>
      <c r="H97" s="161"/>
      <c r="I97" s="161"/>
      <c r="J97" s="161"/>
      <c r="K97" s="161"/>
      <c r="L97" s="161"/>
    </row>
    <row r="98" ht="19.5" customHeight="1" spans="1:12">
      <c r="A98" s="160" t="s">
        <v>295</v>
      </c>
      <c r="B98" s="160"/>
      <c r="C98" s="160"/>
      <c r="D98" s="160" t="s">
        <v>296</v>
      </c>
      <c r="E98" s="161">
        <v>220200</v>
      </c>
      <c r="F98" s="161">
        <v>220200</v>
      </c>
      <c r="G98" s="161"/>
      <c r="H98" s="161"/>
      <c r="I98" s="161"/>
      <c r="J98" s="161"/>
      <c r="K98" s="161"/>
      <c r="L98" s="161"/>
    </row>
    <row r="99" ht="19.5" customHeight="1" spans="1:12">
      <c r="A99" s="160" t="s">
        <v>297</v>
      </c>
      <c r="B99" s="160"/>
      <c r="C99" s="160"/>
      <c r="D99" s="160" t="s">
        <v>298</v>
      </c>
      <c r="E99" s="161">
        <v>270600</v>
      </c>
      <c r="F99" s="161">
        <v>270600</v>
      </c>
      <c r="G99" s="161"/>
      <c r="H99" s="161"/>
      <c r="I99" s="161"/>
      <c r="J99" s="161"/>
      <c r="K99" s="161"/>
      <c r="L99" s="161"/>
    </row>
    <row r="100" ht="19.5" customHeight="1" spans="1:12">
      <c r="A100" s="160" t="s">
        <v>299</v>
      </c>
      <c r="B100" s="160"/>
      <c r="C100" s="160"/>
      <c r="D100" s="160" t="s">
        <v>300</v>
      </c>
      <c r="E100" s="161">
        <v>50000</v>
      </c>
      <c r="F100" s="161">
        <v>50000</v>
      </c>
      <c r="G100" s="161"/>
      <c r="H100" s="161"/>
      <c r="I100" s="161"/>
      <c r="J100" s="161"/>
      <c r="K100" s="161"/>
      <c r="L100" s="161"/>
    </row>
    <row r="101" ht="19.5" customHeight="1" spans="1:12">
      <c r="A101" s="160" t="s">
        <v>301</v>
      </c>
      <c r="B101" s="160"/>
      <c r="C101" s="160"/>
      <c r="D101" s="160" t="s">
        <v>302</v>
      </c>
      <c r="E101" s="161">
        <v>6919688.24</v>
      </c>
      <c r="F101" s="161">
        <v>6919688.24</v>
      </c>
      <c r="G101" s="161"/>
      <c r="H101" s="161"/>
      <c r="I101" s="161"/>
      <c r="J101" s="161"/>
      <c r="K101" s="161"/>
      <c r="L101" s="161"/>
    </row>
    <row r="102" ht="19.5" customHeight="1" spans="1:12">
      <c r="A102" s="160" t="s">
        <v>303</v>
      </c>
      <c r="B102" s="160"/>
      <c r="C102" s="160"/>
      <c r="D102" s="160" t="s">
        <v>304</v>
      </c>
      <c r="E102" s="161">
        <v>60770.83</v>
      </c>
      <c r="F102" s="161">
        <v>60770.83</v>
      </c>
      <c r="G102" s="161"/>
      <c r="H102" s="161"/>
      <c r="I102" s="161"/>
      <c r="J102" s="161"/>
      <c r="K102" s="161"/>
      <c r="L102" s="161"/>
    </row>
    <row r="103" ht="19.5" customHeight="1" spans="1:12">
      <c r="A103" s="160" t="s">
        <v>305</v>
      </c>
      <c r="B103" s="160"/>
      <c r="C103" s="160"/>
      <c r="D103" s="160" t="s">
        <v>306</v>
      </c>
      <c r="E103" s="161">
        <v>4388189.51</v>
      </c>
      <c r="F103" s="161">
        <v>4388189.51</v>
      </c>
      <c r="G103" s="161"/>
      <c r="H103" s="161"/>
      <c r="I103" s="161"/>
      <c r="J103" s="161"/>
      <c r="K103" s="161"/>
      <c r="L103" s="161"/>
    </row>
    <row r="104" ht="19.5" customHeight="1" spans="1:12">
      <c r="A104" s="160" t="s">
        <v>307</v>
      </c>
      <c r="B104" s="160"/>
      <c r="C104" s="160"/>
      <c r="D104" s="160" t="s">
        <v>308</v>
      </c>
      <c r="E104" s="161">
        <v>2470727.9</v>
      </c>
      <c r="F104" s="161">
        <v>2470727.9</v>
      </c>
      <c r="G104" s="161"/>
      <c r="H104" s="161"/>
      <c r="I104" s="161"/>
      <c r="J104" s="161"/>
      <c r="K104" s="161"/>
      <c r="L104" s="161"/>
    </row>
    <row r="105" ht="19.5" customHeight="1" spans="1:12">
      <c r="A105" s="160" t="s">
        <v>309</v>
      </c>
      <c r="B105" s="160"/>
      <c r="C105" s="160"/>
      <c r="D105" s="160" t="s">
        <v>310</v>
      </c>
      <c r="E105" s="161">
        <v>339515.46</v>
      </c>
      <c r="F105" s="161">
        <v>339515.46</v>
      </c>
      <c r="G105" s="161"/>
      <c r="H105" s="161"/>
      <c r="I105" s="161"/>
      <c r="J105" s="161"/>
      <c r="K105" s="161"/>
      <c r="L105" s="161"/>
    </row>
    <row r="106" ht="19.5" customHeight="1" spans="1:12">
      <c r="A106" s="160" t="s">
        <v>311</v>
      </c>
      <c r="B106" s="160"/>
      <c r="C106" s="160"/>
      <c r="D106" s="160" t="s">
        <v>312</v>
      </c>
      <c r="E106" s="161">
        <v>339515.46</v>
      </c>
      <c r="F106" s="161">
        <v>339515.46</v>
      </c>
      <c r="G106" s="161"/>
      <c r="H106" s="161"/>
      <c r="I106" s="161"/>
      <c r="J106" s="161"/>
      <c r="K106" s="161"/>
      <c r="L106" s="161"/>
    </row>
    <row r="107" ht="19.5" customHeight="1" spans="1:12">
      <c r="A107" s="160" t="s">
        <v>313</v>
      </c>
      <c r="B107" s="160"/>
      <c r="C107" s="160"/>
      <c r="D107" s="160" t="s">
        <v>314</v>
      </c>
      <c r="E107" s="161">
        <v>675737.8</v>
      </c>
      <c r="F107" s="161">
        <v>675737.8</v>
      </c>
      <c r="G107" s="161"/>
      <c r="H107" s="161"/>
      <c r="I107" s="161"/>
      <c r="J107" s="161"/>
      <c r="K107" s="161"/>
      <c r="L107" s="161"/>
    </row>
    <row r="108" ht="19.5" customHeight="1" spans="1:12">
      <c r="A108" s="160" t="s">
        <v>315</v>
      </c>
      <c r="B108" s="160"/>
      <c r="C108" s="160"/>
      <c r="D108" s="160" t="s">
        <v>316</v>
      </c>
      <c r="E108" s="161">
        <v>675737.8</v>
      </c>
      <c r="F108" s="161">
        <v>675737.8</v>
      </c>
      <c r="G108" s="161"/>
      <c r="H108" s="161"/>
      <c r="I108" s="161"/>
      <c r="J108" s="161"/>
      <c r="K108" s="161"/>
      <c r="L108" s="161"/>
    </row>
    <row r="109" ht="19.5" customHeight="1" spans="1:12">
      <c r="A109" s="160" t="s">
        <v>317</v>
      </c>
      <c r="B109" s="160"/>
      <c r="C109" s="160"/>
      <c r="D109" s="160" t="s">
        <v>318</v>
      </c>
      <c r="E109" s="161">
        <v>427148</v>
      </c>
      <c r="F109" s="161">
        <v>427148</v>
      </c>
      <c r="G109" s="161"/>
      <c r="H109" s="161"/>
      <c r="I109" s="161"/>
      <c r="J109" s="161"/>
      <c r="K109" s="161"/>
      <c r="L109" s="161"/>
    </row>
    <row r="110" ht="19.5" customHeight="1" spans="1:12">
      <c r="A110" s="160" t="s">
        <v>319</v>
      </c>
      <c r="B110" s="160"/>
      <c r="C110" s="160"/>
      <c r="D110" s="160" t="s">
        <v>320</v>
      </c>
      <c r="E110" s="161">
        <v>248589.8</v>
      </c>
      <c r="F110" s="161">
        <v>248589.8</v>
      </c>
      <c r="G110" s="161"/>
      <c r="H110" s="161"/>
      <c r="I110" s="161"/>
      <c r="J110" s="161"/>
      <c r="K110" s="161"/>
      <c r="L110" s="161"/>
    </row>
    <row r="111" ht="19.5" customHeight="1" spans="1:12">
      <c r="A111" s="160" t="s">
        <v>321</v>
      </c>
      <c r="B111" s="160"/>
      <c r="C111" s="160"/>
      <c r="D111" s="160" t="s">
        <v>322</v>
      </c>
      <c r="E111" s="161">
        <v>254630</v>
      </c>
      <c r="F111" s="161">
        <v>254630</v>
      </c>
      <c r="G111" s="161"/>
      <c r="H111" s="161"/>
      <c r="I111" s="161"/>
      <c r="J111" s="161"/>
      <c r="K111" s="161"/>
      <c r="L111" s="161"/>
    </row>
    <row r="112" ht="19.5" customHeight="1" spans="1:12">
      <c r="A112" s="160" t="s">
        <v>323</v>
      </c>
      <c r="B112" s="160"/>
      <c r="C112" s="160"/>
      <c r="D112" s="160" t="s">
        <v>324</v>
      </c>
      <c r="E112" s="161">
        <v>254630</v>
      </c>
      <c r="F112" s="161">
        <v>254630</v>
      </c>
      <c r="G112" s="161"/>
      <c r="H112" s="161"/>
      <c r="I112" s="161"/>
      <c r="J112" s="161"/>
      <c r="K112" s="161"/>
      <c r="L112" s="161"/>
    </row>
    <row r="113" ht="19.5" customHeight="1" spans="1:12">
      <c r="A113" s="160" t="s">
        <v>325</v>
      </c>
      <c r="B113" s="160"/>
      <c r="C113" s="160"/>
      <c r="D113" s="160" t="s">
        <v>326</v>
      </c>
      <c r="E113" s="161">
        <v>254630</v>
      </c>
      <c r="F113" s="161">
        <v>254630</v>
      </c>
      <c r="G113" s="161"/>
      <c r="H113" s="161"/>
      <c r="I113" s="161"/>
      <c r="J113" s="161"/>
      <c r="K113" s="161"/>
      <c r="L113" s="161"/>
    </row>
    <row r="114" ht="19.5" customHeight="1" spans="1:12">
      <c r="A114" s="160" t="s">
        <v>327</v>
      </c>
      <c r="B114" s="160"/>
      <c r="C114" s="160"/>
      <c r="D114" s="160" t="s">
        <v>328</v>
      </c>
      <c r="E114" s="161">
        <v>1514462</v>
      </c>
      <c r="F114" s="161">
        <v>1514462</v>
      </c>
      <c r="G114" s="161"/>
      <c r="H114" s="161"/>
      <c r="I114" s="161"/>
      <c r="J114" s="161"/>
      <c r="K114" s="161"/>
      <c r="L114" s="161"/>
    </row>
    <row r="115" ht="19.5" customHeight="1" spans="1:12">
      <c r="A115" s="160" t="s">
        <v>329</v>
      </c>
      <c r="B115" s="160"/>
      <c r="C115" s="160"/>
      <c r="D115" s="160" t="s">
        <v>330</v>
      </c>
      <c r="E115" s="161">
        <v>1514462</v>
      </c>
      <c r="F115" s="161">
        <v>1514462</v>
      </c>
      <c r="G115" s="161"/>
      <c r="H115" s="161"/>
      <c r="I115" s="161"/>
      <c r="J115" s="161"/>
      <c r="K115" s="161"/>
      <c r="L115" s="161"/>
    </row>
    <row r="116" ht="19.5" customHeight="1" spans="1:12">
      <c r="A116" s="160" t="s">
        <v>331</v>
      </c>
      <c r="B116" s="160"/>
      <c r="C116" s="160"/>
      <c r="D116" s="160" t="s">
        <v>332</v>
      </c>
      <c r="E116" s="161">
        <v>1514462</v>
      </c>
      <c r="F116" s="161">
        <v>1514462</v>
      </c>
      <c r="G116" s="161"/>
      <c r="H116" s="161"/>
      <c r="I116" s="161"/>
      <c r="J116" s="161"/>
      <c r="K116" s="161"/>
      <c r="L116" s="161"/>
    </row>
    <row r="117" ht="19.5" customHeight="1" spans="1:12">
      <c r="A117" s="160" t="s">
        <v>333</v>
      </c>
      <c r="B117" s="160"/>
      <c r="C117" s="160"/>
      <c r="D117" s="160" t="s">
        <v>334</v>
      </c>
      <c r="E117" s="161">
        <v>6669813.33</v>
      </c>
      <c r="F117" s="161"/>
      <c r="G117" s="161"/>
      <c r="H117" s="161"/>
      <c r="I117" s="161"/>
      <c r="J117" s="161"/>
      <c r="K117" s="161"/>
      <c r="L117" s="161">
        <v>6669813.33</v>
      </c>
    </row>
    <row r="118" ht="19.5" customHeight="1" spans="1:12">
      <c r="A118" s="160" t="s">
        <v>335</v>
      </c>
      <c r="B118" s="160"/>
      <c r="C118" s="160"/>
      <c r="D118" s="160" t="s">
        <v>334</v>
      </c>
      <c r="E118" s="161">
        <v>6669813.33</v>
      </c>
      <c r="F118" s="161"/>
      <c r="G118" s="161"/>
      <c r="H118" s="161"/>
      <c r="I118" s="161"/>
      <c r="J118" s="161"/>
      <c r="K118" s="161"/>
      <c r="L118" s="161">
        <v>6669813.33</v>
      </c>
    </row>
    <row r="119" ht="19.5" customHeight="1" spans="1:12">
      <c r="A119" s="164" t="s">
        <v>336</v>
      </c>
      <c r="B119" s="164"/>
      <c r="C119" s="164"/>
      <c r="D119" s="164" t="s">
        <v>334</v>
      </c>
      <c r="E119" s="169">
        <v>6669813.33</v>
      </c>
      <c r="F119" s="169"/>
      <c r="G119" s="169"/>
      <c r="H119" s="169"/>
      <c r="I119" s="169"/>
      <c r="J119" s="169"/>
      <c r="K119" s="169"/>
      <c r="L119" s="169">
        <v>6669813.33</v>
      </c>
    </row>
    <row r="120" ht="19.5" customHeight="1" spans="1:12">
      <c r="A120" s="174" t="s">
        <v>337</v>
      </c>
      <c r="B120" s="174"/>
      <c r="C120" s="174"/>
      <c r="D120" s="174"/>
      <c r="E120" s="174"/>
      <c r="F120" s="174"/>
      <c r="G120" s="174"/>
      <c r="H120" s="174"/>
      <c r="I120" s="174"/>
      <c r="J120" s="174"/>
      <c r="K120" s="174"/>
      <c r="L120" s="174"/>
    </row>
  </sheetData>
  <mergeCells count="127">
    <mergeCell ref="A1:L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L12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0"/>
  <sheetViews>
    <sheetView workbookViewId="0">
      <pane xSplit="4" ySplit="9" topLeftCell="E120" activePane="bottomRight" state="frozen"/>
      <selection/>
      <selection pane="topRight"/>
      <selection pane="bottomLeft"/>
      <selection pane="bottomRight" activeCell="D2" sqref="A$1:J$1048576"/>
    </sheetView>
  </sheetViews>
  <sheetFormatPr defaultColWidth="9" defaultRowHeight="13.5"/>
  <cols>
    <col min="1" max="3" width="3.25" customWidth="1"/>
    <col min="4" max="4" width="37.6666666666667" customWidth="1"/>
    <col min="5" max="10" width="18.75" customWidth="1"/>
  </cols>
  <sheetData>
    <row r="1" ht="27" spans="1:10">
      <c r="A1" s="171" t="s">
        <v>338</v>
      </c>
      <c r="B1" s="171"/>
      <c r="C1" s="171"/>
      <c r="D1" s="171"/>
      <c r="E1" s="171"/>
      <c r="F1" s="171"/>
      <c r="G1" s="171"/>
      <c r="H1" s="171"/>
      <c r="I1" s="171"/>
      <c r="J1" s="171"/>
    </row>
    <row r="2" ht="14.25" spans="10:10">
      <c r="J2" s="172" t="s">
        <v>339</v>
      </c>
    </row>
    <row r="3" ht="14.25" spans="1:10">
      <c r="A3" s="172" t="s">
        <v>2</v>
      </c>
      <c r="J3" s="172" t="s">
        <v>3</v>
      </c>
    </row>
    <row r="4" ht="19.5" customHeight="1" spans="1:10">
      <c r="A4" s="159" t="s">
        <v>6</v>
      </c>
      <c r="B4" s="159"/>
      <c r="C4" s="159"/>
      <c r="D4" s="159"/>
      <c r="E4" s="173" t="s">
        <v>99</v>
      </c>
      <c r="F4" s="173" t="s">
        <v>340</v>
      </c>
      <c r="G4" s="173" t="s">
        <v>341</v>
      </c>
      <c r="H4" s="173" t="s">
        <v>342</v>
      </c>
      <c r="I4" s="173" t="s">
        <v>343</v>
      </c>
      <c r="J4" s="173" t="s">
        <v>344</v>
      </c>
    </row>
    <row r="5" ht="19.5" customHeight="1" spans="1:10">
      <c r="A5" s="173" t="s">
        <v>121</v>
      </c>
      <c r="B5" s="173"/>
      <c r="C5" s="173"/>
      <c r="D5" s="159" t="s">
        <v>122</v>
      </c>
      <c r="E5" s="173"/>
      <c r="F5" s="173"/>
      <c r="G5" s="173"/>
      <c r="H5" s="173"/>
      <c r="I5" s="173"/>
      <c r="J5" s="173"/>
    </row>
    <row r="6" ht="19.5" customHeight="1" spans="1:10">
      <c r="A6" s="173"/>
      <c r="B6" s="173"/>
      <c r="C6" s="173"/>
      <c r="D6" s="159"/>
      <c r="E6" s="173"/>
      <c r="F6" s="173"/>
      <c r="G6" s="173"/>
      <c r="H6" s="173"/>
      <c r="I6" s="173"/>
      <c r="J6" s="173"/>
    </row>
    <row r="7" ht="19.5" customHeight="1" spans="1:10">
      <c r="A7" s="173"/>
      <c r="B7" s="173"/>
      <c r="C7" s="173"/>
      <c r="D7" s="159"/>
      <c r="E7" s="173"/>
      <c r="F7" s="173"/>
      <c r="G7" s="173"/>
      <c r="H7" s="173"/>
      <c r="I7" s="173"/>
      <c r="J7" s="173"/>
    </row>
    <row r="8" ht="19.5" customHeight="1" spans="1:10">
      <c r="A8" s="159" t="s">
        <v>125</v>
      </c>
      <c r="B8" s="159" t="s">
        <v>126</v>
      </c>
      <c r="C8" s="159" t="s">
        <v>127</v>
      </c>
      <c r="D8" s="159" t="s">
        <v>10</v>
      </c>
      <c r="E8" s="173" t="s">
        <v>11</v>
      </c>
      <c r="F8" s="173" t="s">
        <v>12</v>
      </c>
      <c r="G8" s="173" t="s">
        <v>20</v>
      </c>
      <c r="H8" s="173" t="s">
        <v>24</v>
      </c>
      <c r="I8" s="173" t="s">
        <v>28</v>
      </c>
      <c r="J8" s="173" t="s">
        <v>32</v>
      </c>
    </row>
    <row r="9" ht="19.5" customHeight="1" spans="1:10">
      <c r="A9" s="159"/>
      <c r="B9" s="159"/>
      <c r="C9" s="159"/>
      <c r="D9" s="159" t="s">
        <v>128</v>
      </c>
      <c r="E9" s="161">
        <v>67100417.47</v>
      </c>
      <c r="F9" s="161">
        <v>29322331.37</v>
      </c>
      <c r="G9" s="161">
        <v>37778086.1</v>
      </c>
      <c r="H9" s="161"/>
      <c r="I9" s="161"/>
      <c r="J9" s="161"/>
    </row>
    <row r="10" ht="19.5" customHeight="1" spans="1:10">
      <c r="A10" s="160" t="s">
        <v>129</v>
      </c>
      <c r="B10" s="160"/>
      <c r="C10" s="160"/>
      <c r="D10" s="160" t="s">
        <v>130</v>
      </c>
      <c r="E10" s="161">
        <v>18692019.38</v>
      </c>
      <c r="F10" s="161">
        <v>14304902.43</v>
      </c>
      <c r="G10" s="161">
        <v>4387116.95</v>
      </c>
      <c r="H10" s="161"/>
      <c r="I10" s="161"/>
      <c r="J10" s="161"/>
    </row>
    <row r="11" ht="19.5" customHeight="1" spans="1:10">
      <c r="A11" s="160" t="s">
        <v>131</v>
      </c>
      <c r="B11" s="160"/>
      <c r="C11" s="160"/>
      <c r="D11" s="160" t="s">
        <v>132</v>
      </c>
      <c r="E11" s="161">
        <v>79088</v>
      </c>
      <c r="F11" s="161"/>
      <c r="G11" s="161">
        <v>79088</v>
      </c>
      <c r="H11" s="161"/>
      <c r="I11" s="161"/>
      <c r="J11" s="161"/>
    </row>
    <row r="12" ht="19.5" customHeight="1" spans="1:10">
      <c r="A12" s="160" t="s">
        <v>133</v>
      </c>
      <c r="B12" s="160"/>
      <c r="C12" s="160"/>
      <c r="D12" s="160" t="s">
        <v>134</v>
      </c>
      <c r="E12" s="161">
        <v>58600</v>
      </c>
      <c r="F12" s="161"/>
      <c r="G12" s="161">
        <v>58600</v>
      </c>
      <c r="H12" s="161"/>
      <c r="I12" s="161"/>
      <c r="J12" s="161"/>
    </row>
    <row r="13" ht="19.5" customHeight="1" spans="1:10">
      <c r="A13" s="160" t="s">
        <v>135</v>
      </c>
      <c r="B13" s="160"/>
      <c r="C13" s="160"/>
      <c r="D13" s="160" t="s">
        <v>136</v>
      </c>
      <c r="E13" s="161">
        <v>20488</v>
      </c>
      <c r="F13" s="161"/>
      <c r="G13" s="161">
        <v>20488</v>
      </c>
      <c r="H13" s="161"/>
      <c r="I13" s="161"/>
      <c r="J13" s="161"/>
    </row>
    <row r="14" ht="19.5" customHeight="1" spans="1:10">
      <c r="A14" s="160" t="s">
        <v>137</v>
      </c>
      <c r="B14" s="160"/>
      <c r="C14" s="160"/>
      <c r="D14" s="160" t="s">
        <v>138</v>
      </c>
      <c r="E14" s="161">
        <v>18427741.76</v>
      </c>
      <c r="F14" s="161">
        <v>14304902.43</v>
      </c>
      <c r="G14" s="161">
        <v>4122839.33</v>
      </c>
      <c r="H14" s="161"/>
      <c r="I14" s="161"/>
      <c r="J14" s="161"/>
    </row>
    <row r="15" ht="19.5" customHeight="1" spans="1:10">
      <c r="A15" s="160" t="s">
        <v>139</v>
      </c>
      <c r="B15" s="160"/>
      <c r="C15" s="160"/>
      <c r="D15" s="160" t="s">
        <v>140</v>
      </c>
      <c r="E15" s="161">
        <v>14534102.43</v>
      </c>
      <c r="F15" s="161">
        <v>14264102.43</v>
      </c>
      <c r="G15" s="161">
        <v>270000</v>
      </c>
      <c r="H15" s="161"/>
      <c r="I15" s="161"/>
      <c r="J15" s="161"/>
    </row>
    <row r="16" ht="19.5" customHeight="1" spans="1:10">
      <c r="A16" s="160" t="s">
        <v>141</v>
      </c>
      <c r="B16" s="160"/>
      <c r="C16" s="160"/>
      <c r="D16" s="160" t="s">
        <v>134</v>
      </c>
      <c r="E16" s="161">
        <v>3852839.33</v>
      </c>
      <c r="F16" s="161"/>
      <c r="G16" s="161">
        <v>3852839.33</v>
      </c>
      <c r="H16" s="161"/>
      <c r="I16" s="161"/>
      <c r="J16" s="161"/>
    </row>
    <row r="17" ht="19.5" customHeight="1" spans="1:10">
      <c r="A17" s="160" t="s">
        <v>142</v>
      </c>
      <c r="B17" s="160"/>
      <c r="C17" s="160"/>
      <c r="D17" s="160" t="s">
        <v>143</v>
      </c>
      <c r="E17" s="161">
        <v>40800</v>
      </c>
      <c r="F17" s="161">
        <v>40800</v>
      </c>
      <c r="G17" s="161"/>
      <c r="H17" s="161"/>
      <c r="I17" s="161"/>
      <c r="J17" s="161"/>
    </row>
    <row r="18" ht="19.5" customHeight="1" spans="1:10">
      <c r="A18" s="160" t="s">
        <v>144</v>
      </c>
      <c r="B18" s="160"/>
      <c r="C18" s="160"/>
      <c r="D18" s="160" t="s">
        <v>145</v>
      </c>
      <c r="E18" s="161">
        <v>49529.8</v>
      </c>
      <c r="F18" s="161"/>
      <c r="G18" s="161">
        <v>49529.8</v>
      </c>
      <c r="H18" s="161"/>
      <c r="I18" s="161"/>
      <c r="J18" s="161"/>
    </row>
    <row r="19" ht="19.5" customHeight="1" spans="1:10">
      <c r="A19" s="160" t="s">
        <v>146</v>
      </c>
      <c r="B19" s="160"/>
      <c r="C19" s="160"/>
      <c r="D19" s="160" t="s">
        <v>147</v>
      </c>
      <c r="E19" s="161">
        <v>34643.8</v>
      </c>
      <c r="F19" s="161"/>
      <c r="G19" s="161">
        <v>34643.8</v>
      </c>
      <c r="H19" s="161"/>
      <c r="I19" s="161"/>
      <c r="J19" s="161"/>
    </row>
    <row r="20" ht="19.5" customHeight="1" spans="1:10">
      <c r="A20" s="160" t="s">
        <v>148</v>
      </c>
      <c r="B20" s="160"/>
      <c r="C20" s="160"/>
      <c r="D20" s="160" t="s">
        <v>149</v>
      </c>
      <c r="E20" s="161">
        <v>14886</v>
      </c>
      <c r="F20" s="161"/>
      <c r="G20" s="161">
        <v>14886</v>
      </c>
      <c r="H20" s="161"/>
      <c r="I20" s="161"/>
      <c r="J20" s="161"/>
    </row>
    <row r="21" ht="19.5" customHeight="1" spans="1:10">
      <c r="A21" s="160" t="s">
        <v>150</v>
      </c>
      <c r="B21" s="160"/>
      <c r="C21" s="160"/>
      <c r="D21" s="160" t="s">
        <v>151</v>
      </c>
      <c r="E21" s="161">
        <v>11840.62</v>
      </c>
      <c r="F21" s="161"/>
      <c r="G21" s="161">
        <v>11840.62</v>
      </c>
      <c r="H21" s="161"/>
      <c r="I21" s="161"/>
      <c r="J21" s="161"/>
    </row>
    <row r="22" ht="19.5" customHeight="1" spans="1:10">
      <c r="A22" s="160" t="s">
        <v>152</v>
      </c>
      <c r="B22" s="160"/>
      <c r="C22" s="160"/>
      <c r="D22" s="160" t="s">
        <v>134</v>
      </c>
      <c r="E22" s="161">
        <v>11840.62</v>
      </c>
      <c r="F22" s="161"/>
      <c r="G22" s="161">
        <v>11840.62</v>
      </c>
      <c r="H22" s="161"/>
      <c r="I22" s="161"/>
      <c r="J22" s="161"/>
    </row>
    <row r="23" ht="19.5" customHeight="1" spans="1:10">
      <c r="A23" s="160" t="s">
        <v>153</v>
      </c>
      <c r="B23" s="160"/>
      <c r="C23" s="160"/>
      <c r="D23" s="160" t="s">
        <v>154</v>
      </c>
      <c r="E23" s="161">
        <v>6800</v>
      </c>
      <c r="F23" s="161"/>
      <c r="G23" s="161">
        <v>6800</v>
      </c>
      <c r="H23" s="161"/>
      <c r="I23" s="161"/>
      <c r="J23" s="161"/>
    </row>
    <row r="24" ht="19.5" customHeight="1" spans="1:10">
      <c r="A24" s="160" t="s">
        <v>155</v>
      </c>
      <c r="B24" s="160"/>
      <c r="C24" s="160"/>
      <c r="D24" s="160" t="s">
        <v>134</v>
      </c>
      <c r="E24" s="161">
        <v>6800</v>
      </c>
      <c r="F24" s="161"/>
      <c r="G24" s="161">
        <v>6800</v>
      </c>
      <c r="H24" s="161"/>
      <c r="I24" s="161"/>
      <c r="J24" s="161"/>
    </row>
    <row r="25" ht="19.5" customHeight="1" spans="1:10">
      <c r="A25" s="160" t="s">
        <v>156</v>
      </c>
      <c r="B25" s="160"/>
      <c r="C25" s="160"/>
      <c r="D25" s="160" t="s">
        <v>157</v>
      </c>
      <c r="E25" s="161">
        <v>58199.2</v>
      </c>
      <c r="F25" s="161"/>
      <c r="G25" s="161">
        <v>58199.2</v>
      </c>
      <c r="H25" s="161"/>
      <c r="I25" s="161"/>
      <c r="J25" s="161"/>
    </row>
    <row r="26" ht="19.5" customHeight="1" spans="1:10">
      <c r="A26" s="160" t="s">
        <v>158</v>
      </c>
      <c r="B26" s="160"/>
      <c r="C26" s="160"/>
      <c r="D26" s="160" t="s">
        <v>134</v>
      </c>
      <c r="E26" s="161">
        <v>40700</v>
      </c>
      <c r="F26" s="161"/>
      <c r="G26" s="161">
        <v>40700</v>
      </c>
      <c r="H26" s="161"/>
      <c r="I26" s="161"/>
      <c r="J26" s="161"/>
    </row>
    <row r="27" ht="19.5" customHeight="1" spans="1:10">
      <c r="A27" s="160" t="s">
        <v>159</v>
      </c>
      <c r="B27" s="160"/>
      <c r="C27" s="160"/>
      <c r="D27" s="160" t="s">
        <v>160</v>
      </c>
      <c r="E27" s="161">
        <v>17499.2</v>
      </c>
      <c r="F27" s="161"/>
      <c r="G27" s="161">
        <v>17499.2</v>
      </c>
      <c r="H27" s="161"/>
      <c r="I27" s="161"/>
      <c r="J27" s="161"/>
    </row>
    <row r="28" ht="19.5" customHeight="1" spans="1:10">
      <c r="A28" s="160" t="s">
        <v>161</v>
      </c>
      <c r="B28" s="160"/>
      <c r="C28" s="160"/>
      <c r="D28" s="160" t="s">
        <v>162</v>
      </c>
      <c r="E28" s="161">
        <v>8820</v>
      </c>
      <c r="F28" s="161"/>
      <c r="G28" s="161">
        <v>8820</v>
      </c>
      <c r="H28" s="161"/>
      <c r="I28" s="161"/>
      <c r="J28" s="161"/>
    </row>
    <row r="29" ht="19.5" customHeight="1" spans="1:10">
      <c r="A29" s="160" t="s">
        <v>163</v>
      </c>
      <c r="B29" s="160"/>
      <c r="C29" s="160"/>
      <c r="D29" s="160" t="s">
        <v>134</v>
      </c>
      <c r="E29" s="161">
        <v>8820</v>
      </c>
      <c r="F29" s="161"/>
      <c r="G29" s="161">
        <v>8820</v>
      </c>
      <c r="H29" s="161"/>
      <c r="I29" s="161"/>
      <c r="J29" s="161"/>
    </row>
    <row r="30" ht="19.5" customHeight="1" spans="1:10">
      <c r="A30" s="160" t="s">
        <v>164</v>
      </c>
      <c r="B30" s="160"/>
      <c r="C30" s="160"/>
      <c r="D30" s="160" t="s">
        <v>165</v>
      </c>
      <c r="E30" s="161">
        <v>50000</v>
      </c>
      <c r="F30" s="161"/>
      <c r="G30" s="161">
        <v>50000</v>
      </c>
      <c r="H30" s="161"/>
      <c r="I30" s="161"/>
      <c r="J30" s="161"/>
    </row>
    <row r="31" ht="19.5" customHeight="1" spans="1:10">
      <c r="A31" s="160" t="s">
        <v>166</v>
      </c>
      <c r="B31" s="160"/>
      <c r="C31" s="160"/>
      <c r="D31" s="160" t="s">
        <v>167</v>
      </c>
      <c r="E31" s="161">
        <v>30000</v>
      </c>
      <c r="F31" s="161"/>
      <c r="G31" s="161">
        <v>30000</v>
      </c>
      <c r="H31" s="161"/>
      <c r="I31" s="161"/>
      <c r="J31" s="161"/>
    </row>
    <row r="32" ht="19.5" customHeight="1" spans="1:10">
      <c r="A32" s="160" t="s">
        <v>168</v>
      </c>
      <c r="B32" s="160"/>
      <c r="C32" s="160"/>
      <c r="D32" s="160" t="s">
        <v>169</v>
      </c>
      <c r="E32" s="161">
        <v>20000</v>
      </c>
      <c r="F32" s="161"/>
      <c r="G32" s="161">
        <v>20000</v>
      </c>
      <c r="H32" s="161"/>
      <c r="I32" s="161"/>
      <c r="J32" s="161"/>
    </row>
    <row r="33" ht="19.5" customHeight="1" spans="1:10">
      <c r="A33" s="160" t="s">
        <v>170</v>
      </c>
      <c r="B33" s="160"/>
      <c r="C33" s="160"/>
      <c r="D33" s="160" t="s">
        <v>171</v>
      </c>
      <c r="E33" s="161">
        <v>10400</v>
      </c>
      <c r="F33" s="161"/>
      <c r="G33" s="161">
        <v>10400</v>
      </c>
      <c r="H33" s="161"/>
      <c r="I33" s="161"/>
      <c r="J33" s="161"/>
    </row>
    <row r="34" ht="19.5" customHeight="1" spans="1:10">
      <c r="A34" s="160" t="s">
        <v>172</v>
      </c>
      <c r="B34" s="160"/>
      <c r="C34" s="160"/>
      <c r="D34" s="160" t="s">
        <v>173</v>
      </c>
      <c r="E34" s="161">
        <v>10400</v>
      </c>
      <c r="F34" s="161"/>
      <c r="G34" s="161">
        <v>10400</v>
      </c>
      <c r="H34" s="161"/>
      <c r="I34" s="161"/>
      <c r="J34" s="161"/>
    </row>
    <row r="35" ht="19.5" customHeight="1" spans="1:10">
      <c r="A35" s="160" t="s">
        <v>174</v>
      </c>
      <c r="B35" s="160"/>
      <c r="C35" s="160"/>
      <c r="D35" s="160" t="s">
        <v>175</v>
      </c>
      <c r="E35" s="161">
        <v>10000</v>
      </c>
      <c r="F35" s="161"/>
      <c r="G35" s="161">
        <v>10000</v>
      </c>
      <c r="H35" s="161"/>
      <c r="I35" s="161"/>
      <c r="J35" s="161"/>
    </row>
    <row r="36" ht="19.5" customHeight="1" spans="1:10">
      <c r="A36" s="160" t="s">
        <v>176</v>
      </c>
      <c r="B36" s="160"/>
      <c r="C36" s="160"/>
      <c r="D36" s="160" t="s">
        <v>177</v>
      </c>
      <c r="E36" s="161">
        <v>400</v>
      </c>
      <c r="F36" s="161"/>
      <c r="G36" s="161">
        <v>400</v>
      </c>
      <c r="H36" s="161"/>
      <c r="I36" s="161"/>
      <c r="J36" s="161"/>
    </row>
    <row r="37" ht="19.5" customHeight="1" spans="1:10">
      <c r="A37" s="160" t="s">
        <v>178</v>
      </c>
      <c r="B37" s="160"/>
      <c r="C37" s="160"/>
      <c r="D37" s="160" t="s">
        <v>179</v>
      </c>
      <c r="E37" s="161">
        <v>30024</v>
      </c>
      <c r="F37" s="161"/>
      <c r="G37" s="161">
        <v>30024</v>
      </c>
      <c r="H37" s="161"/>
      <c r="I37" s="161"/>
      <c r="J37" s="161"/>
    </row>
    <row r="38" ht="19.5" customHeight="1" spans="1:10">
      <c r="A38" s="160" t="s">
        <v>180</v>
      </c>
      <c r="B38" s="160"/>
      <c r="C38" s="160"/>
      <c r="D38" s="160" t="s">
        <v>181</v>
      </c>
      <c r="E38" s="161">
        <v>20376</v>
      </c>
      <c r="F38" s="161"/>
      <c r="G38" s="161">
        <v>20376</v>
      </c>
      <c r="H38" s="161"/>
      <c r="I38" s="161"/>
      <c r="J38" s="161"/>
    </row>
    <row r="39" ht="19.5" customHeight="1" spans="1:10">
      <c r="A39" s="160" t="s">
        <v>182</v>
      </c>
      <c r="B39" s="160"/>
      <c r="C39" s="160"/>
      <c r="D39" s="160" t="s">
        <v>183</v>
      </c>
      <c r="E39" s="161">
        <v>20376</v>
      </c>
      <c r="F39" s="161"/>
      <c r="G39" s="161">
        <v>20376</v>
      </c>
      <c r="H39" s="161"/>
      <c r="I39" s="161"/>
      <c r="J39" s="161"/>
    </row>
    <row r="40" ht="19.5" customHeight="1" spans="1:10">
      <c r="A40" s="160" t="s">
        <v>184</v>
      </c>
      <c r="B40" s="160"/>
      <c r="C40" s="160"/>
      <c r="D40" s="160" t="s">
        <v>185</v>
      </c>
      <c r="E40" s="161">
        <v>9648</v>
      </c>
      <c r="F40" s="161"/>
      <c r="G40" s="161">
        <v>9648</v>
      </c>
      <c r="H40" s="161"/>
      <c r="I40" s="161"/>
      <c r="J40" s="161"/>
    </row>
    <row r="41" ht="19.5" customHeight="1" spans="1:10">
      <c r="A41" s="160" t="s">
        <v>186</v>
      </c>
      <c r="B41" s="160"/>
      <c r="C41" s="160"/>
      <c r="D41" s="160" t="s">
        <v>187</v>
      </c>
      <c r="E41" s="161">
        <v>9648</v>
      </c>
      <c r="F41" s="161"/>
      <c r="G41" s="161">
        <v>9648</v>
      </c>
      <c r="H41" s="161"/>
      <c r="I41" s="161"/>
      <c r="J41" s="161"/>
    </row>
    <row r="42" ht="19.5" customHeight="1" spans="1:10">
      <c r="A42" s="160" t="s">
        <v>188</v>
      </c>
      <c r="B42" s="160"/>
      <c r="C42" s="160"/>
      <c r="D42" s="160" t="s">
        <v>189</v>
      </c>
      <c r="E42" s="161">
        <v>545000</v>
      </c>
      <c r="F42" s="161"/>
      <c r="G42" s="161">
        <v>545000</v>
      </c>
      <c r="H42" s="161"/>
      <c r="I42" s="161"/>
      <c r="J42" s="161"/>
    </row>
    <row r="43" ht="19.5" customHeight="1" spans="1:10">
      <c r="A43" s="160" t="s">
        <v>190</v>
      </c>
      <c r="B43" s="160"/>
      <c r="C43" s="160"/>
      <c r="D43" s="160" t="s">
        <v>191</v>
      </c>
      <c r="E43" s="161">
        <v>241600</v>
      </c>
      <c r="F43" s="161"/>
      <c r="G43" s="161">
        <v>241600</v>
      </c>
      <c r="H43" s="161"/>
      <c r="I43" s="161"/>
      <c r="J43" s="161"/>
    </row>
    <row r="44" ht="19.5" customHeight="1" spans="1:10">
      <c r="A44" s="160" t="s">
        <v>192</v>
      </c>
      <c r="B44" s="160"/>
      <c r="C44" s="160"/>
      <c r="D44" s="160" t="s">
        <v>193</v>
      </c>
      <c r="E44" s="161">
        <v>200000</v>
      </c>
      <c r="F44" s="161"/>
      <c r="G44" s="161">
        <v>200000</v>
      </c>
      <c r="H44" s="161"/>
      <c r="I44" s="161"/>
      <c r="J44" s="161"/>
    </row>
    <row r="45" ht="19.5" customHeight="1" spans="1:10">
      <c r="A45" s="160" t="s">
        <v>194</v>
      </c>
      <c r="B45" s="160"/>
      <c r="C45" s="160"/>
      <c r="D45" s="160" t="s">
        <v>195</v>
      </c>
      <c r="E45" s="161">
        <v>41600</v>
      </c>
      <c r="F45" s="161"/>
      <c r="G45" s="161">
        <v>41600</v>
      </c>
      <c r="H45" s="161"/>
      <c r="I45" s="161"/>
      <c r="J45" s="161"/>
    </row>
    <row r="46" ht="19.5" customHeight="1" spans="1:10">
      <c r="A46" s="160" t="s">
        <v>196</v>
      </c>
      <c r="B46" s="160"/>
      <c r="C46" s="160"/>
      <c r="D46" s="160" t="s">
        <v>197</v>
      </c>
      <c r="E46" s="161">
        <v>303400</v>
      </c>
      <c r="F46" s="161"/>
      <c r="G46" s="161">
        <v>303400</v>
      </c>
      <c r="H46" s="161"/>
      <c r="I46" s="161"/>
      <c r="J46" s="161"/>
    </row>
    <row r="47" ht="19.5" customHeight="1" spans="1:10">
      <c r="A47" s="160" t="s">
        <v>198</v>
      </c>
      <c r="B47" s="160"/>
      <c r="C47" s="160"/>
      <c r="D47" s="160" t="s">
        <v>197</v>
      </c>
      <c r="E47" s="161">
        <v>303400</v>
      </c>
      <c r="F47" s="161"/>
      <c r="G47" s="161">
        <v>303400</v>
      </c>
      <c r="H47" s="161"/>
      <c r="I47" s="161"/>
      <c r="J47" s="161"/>
    </row>
    <row r="48" ht="19.5" customHeight="1" spans="1:10">
      <c r="A48" s="160" t="s">
        <v>199</v>
      </c>
      <c r="B48" s="160"/>
      <c r="C48" s="160"/>
      <c r="D48" s="160" t="s">
        <v>200</v>
      </c>
      <c r="E48" s="161">
        <v>3219000.29</v>
      </c>
      <c r="F48" s="161">
        <v>3036271.42</v>
      </c>
      <c r="G48" s="161">
        <v>182728.87</v>
      </c>
      <c r="H48" s="161"/>
      <c r="I48" s="161"/>
      <c r="J48" s="161"/>
    </row>
    <row r="49" ht="19.5" customHeight="1" spans="1:10">
      <c r="A49" s="160" t="s">
        <v>201</v>
      </c>
      <c r="B49" s="160"/>
      <c r="C49" s="160"/>
      <c r="D49" s="160" t="s">
        <v>202</v>
      </c>
      <c r="E49" s="161">
        <v>90000</v>
      </c>
      <c r="F49" s="161"/>
      <c r="G49" s="161">
        <v>90000</v>
      </c>
      <c r="H49" s="161"/>
      <c r="I49" s="161"/>
      <c r="J49" s="161"/>
    </row>
    <row r="50" ht="19.5" customHeight="1" spans="1:10">
      <c r="A50" s="160" t="s">
        <v>203</v>
      </c>
      <c r="B50" s="160"/>
      <c r="C50" s="160"/>
      <c r="D50" s="160" t="s">
        <v>204</v>
      </c>
      <c r="E50" s="161">
        <v>90000</v>
      </c>
      <c r="F50" s="161"/>
      <c r="G50" s="161">
        <v>90000</v>
      </c>
      <c r="H50" s="161"/>
      <c r="I50" s="161"/>
      <c r="J50" s="161"/>
    </row>
    <row r="51" ht="19.5" customHeight="1" spans="1:10">
      <c r="A51" s="160" t="s">
        <v>205</v>
      </c>
      <c r="B51" s="160"/>
      <c r="C51" s="160"/>
      <c r="D51" s="160" t="s">
        <v>206</v>
      </c>
      <c r="E51" s="161">
        <v>2692259.82</v>
      </c>
      <c r="F51" s="161">
        <v>2692259.82</v>
      </c>
      <c r="G51" s="161"/>
      <c r="H51" s="161"/>
      <c r="I51" s="161"/>
      <c r="J51" s="161"/>
    </row>
    <row r="52" ht="19.5" customHeight="1" spans="1:10">
      <c r="A52" s="160" t="s">
        <v>207</v>
      </c>
      <c r="B52" s="160"/>
      <c r="C52" s="160"/>
      <c r="D52" s="160" t="s">
        <v>208</v>
      </c>
      <c r="E52" s="161">
        <v>500000</v>
      </c>
      <c r="F52" s="161">
        <v>500000</v>
      </c>
      <c r="G52" s="161"/>
      <c r="H52" s="161"/>
      <c r="I52" s="161"/>
      <c r="J52" s="161"/>
    </row>
    <row r="53" ht="19.5" customHeight="1" spans="1:10">
      <c r="A53" s="160" t="s">
        <v>209</v>
      </c>
      <c r="B53" s="160"/>
      <c r="C53" s="160"/>
      <c r="D53" s="160" t="s">
        <v>210</v>
      </c>
      <c r="E53" s="161">
        <v>346356</v>
      </c>
      <c r="F53" s="161">
        <v>346356</v>
      </c>
      <c r="G53" s="161"/>
      <c r="H53" s="161"/>
      <c r="I53" s="161"/>
      <c r="J53" s="161"/>
    </row>
    <row r="54" ht="19.5" customHeight="1" spans="1:10">
      <c r="A54" s="160" t="s">
        <v>211</v>
      </c>
      <c r="B54" s="160"/>
      <c r="C54" s="160"/>
      <c r="D54" s="160" t="s">
        <v>212</v>
      </c>
      <c r="E54" s="161">
        <v>1586255.25</v>
      </c>
      <c r="F54" s="161">
        <v>1586255.25</v>
      </c>
      <c r="G54" s="161"/>
      <c r="H54" s="161"/>
      <c r="I54" s="161"/>
      <c r="J54" s="161"/>
    </row>
    <row r="55" ht="19.5" customHeight="1" spans="1:10">
      <c r="A55" s="160" t="s">
        <v>213</v>
      </c>
      <c r="B55" s="160"/>
      <c r="C55" s="160"/>
      <c r="D55" s="160" t="s">
        <v>214</v>
      </c>
      <c r="E55" s="161">
        <v>259648.57</v>
      </c>
      <c r="F55" s="161">
        <v>259648.57</v>
      </c>
      <c r="G55" s="161"/>
      <c r="H55" s="161"/>
      <c r="I55" s="161"/>
      <c r="J55" s="161"/>
    </row>
    <row r="56" ht="19.5" customHeight="1" spans="1:10">
      <c r="A56" s="160" t="s">
        <v>215</v>
      </c>
      <c r="B56" s="160"/>
      <c r="C56" s="160"/>
      <c r="D56" s="160" t="s">
        <v>216</v>
      </c>
      <c r="E56" s="161">
        <v>35208.87</v>
      </c>
      <c r="F56" s="161"/>
      <c r="G56" s="161">
        <v>35208.87</v>
      </c>
      <c r="H56" s="161"/>
      <c r="I56" s="161"/>
      <c r="J56" s="161"/>
    </row>
    <row r="57" ht="19.5" customHeight="1" spans="1:10">
      <c r="A57" s="160" t="s">
        <v>217</v>
      </c>
      <c r="B57" s="160"/>
      <c r="C57" s="160"/>
      <c r="D57" s="160" t="s">
        <v>218</v>
      </c>
      <c r="E57" s="161">
        <v>28000</v>
      </c>
      <c r="F57" s="161"/>
      <c r="G57" s="161">
        <v>28000</v>
      </c>
      <c r="H57" s="161"/>
      <c r="I57" s="161"/>
      <c r="J57" s="161"/>
    </row>
    <row r="58" ht="19.5" customHeight="1" spans="1:10">
      <c r="A58" s="160" t="s">
        <v>219</v>
      </c>
      <c r="B58" s="160"/>
      <c r="C58" s="160"/>
      <c r="D58" s="160" t="s">
        <v>220</v>
      </c>
      <c r="E58" s="161">
        <v>7208.87</v>
      </c>
      <c r="F58" s="161"/>
      <c r="G58" s="161">
        <v>7208.87</v>
      </c>
      <c r="H58" s="161"/>
      <c r="I58" s="161"/>
      <c r="J58" s="161"/>
    </row>
    <row r="59" ht="19.5" customHeight="1" spans="1:10">
      <c r="A59" s="160" t="s">
        <v>221</v>
      </c>
      <c r="B59" s="160"/>
      <c r="C59" s="160"/>
      <c r="D59" s="160" t="s">
        <v>222</v>
      </c>
      <c r="E59" s="161">
        <v>344011.6</v>
      </c>
      <c r="F59" s="161">
        <v>344011.6</v>
      </c>
      <c r="G59" s="161"/>
      <c r="H59" s="161"/>
      <c r="I59" s="161"/>
      <c r="J59" s="161"/>
    </row>
    <row r="60" ht="19.5" customHeight="1" spans="1:10">
      <c r="A60" s="160" t="s">
        <v>223</v>
      </c>
      <c r="B60" s="160"/>
      <c r="C60" s="160"/>
      <c r="D60" s="160" t="s">
        <v>224</v>
      </c>
      <c r="E60" s="161">
        <v>344011.6</v>
      </c>
      <c r="F60" s="161">
        <v>344011.6</v>
      </c>
      <c r="G60" s="161"/>
      <c r="H60" s="161"/>
      <c r="I60" s="161"/>
      <c r="J60" s="161"/>
    </row>
    <row r="61" ht="19.5" customHeight="1" spans="1:10">
      <c r="A61" s="160" t="s">
        <v>225</v>
      </c>
      <c r="B61" s="160"/>
      <c r="C61" s="160"/>
      <c r="D61" s="160" t="s">
        <v>226</v>
      </c>
      <c r="E61" s="161">
        <v>43000</v>
      </c>
      <c r="F61" s="161"/>
      <c r="G61" s="161">
        <v>43000</v>
      </c>
      <c r="H61" s="161"/>
      <c r="I61" s="161"/>
      <c r="J61" s="161"/>
    </row>
    <row r="62" ht="19.5" customHeight="1" spans="1:10">
      <c r="A62" s="160" t="s">
        <v>227</v>
      </c>
      <c r="B62" s="160"/>
      <c r="C62" s="160"/>
      <c r="D62" s="160" t="s">
        <v>228</v>
      </c>
      <c r="E62" s="161">
        <v>43000</v>
      </c>
      <c r="F62" s="161"/>
      <c r="G62" s="161">
        <v>43000</v>
      </c>
      <c r="H62" s="161"/>
      <c r="I62" s="161"/>
      <c r="J62" s="161"/>
    </row>
    <row r="63" ht="19.5" customHeight="1" spans="1:10">
      <c r="A63" s="160" t="s">
        <v>229</v>
      </c>
      <c r="B63" s="160"/>
      <c r="C63" s="160"/>
      <c r="D63" s="160" t="s">
        <v>230</v>
      </c>
      <c r="E63" s="161">
        <v>14520</v>
      </c>
      <c r="F63" s="161"/>
      <c r="G63" s="161">
        <v>14520</v>
      </c>
      <c r="H63" s="161"/>
      <c r="I63" s="161"/>
      <c r="J63" s="161"/>
    </row>
    <row r="64" ht="19.5" customHeight="1" spans="1:10">
      <c r="A64" s="160" t="s">
        <v>231</v>
      </c>
      <c r="B64" s="160"/>
      <c r="C64" s="160"/>
      <c r="D64" s="160" t="s">
        <v>232</v>
      </c>
      <c r="E64" s="161">
        <v>14520</v>
      </c>
      <c r="F64" s="161"/>
      <c r="G64" s="161">
        <v>14520</v>
      </c>
      <c r="H64" s="161"/>
      <c r="I64" s="161"/>
      <c r="J64" s="161"/>
    </row>
    <row r="65" ht="19.5" customHeight="1" spans="1:10">
      <c r="A65" s="160" t="s">
        <v>233</v>
      </c>
      <c r="B65" s="160"/>
      <c r="C65" s="160"/>
      <c r="D65" s="160" t="s">
        <v>234</v>
      </c>
      <c r="E65" s="161">
        <v>1601631.23</v>
      </c>
      <c r="F65" s="161">
        <v>1496691.23</v>
      </c>
      <c r="G65" s="161">
        <v>104940</v>
      </c>
      <c r="H65" s="161"/>
      <c r="I65" s="161"/>
      <c r="J65" s="161"/>
    </row>
    <row r="66" ht="19.5" customHeight="1" spans="1:10">
      <c r="A66" s="160" t="s">
        <v>235</v>
      </c>
      <c r="B66" s="160"/>
      <c r="C66" s="160"/>
      <c r="D66" s="160" t="s">
        <v>236</v>
      </c>
      <c r="E66" s="161">
        <v>100000</v>
      </c>
      <c r="F66" s="161"/>
      <c r="G66" s="161">
        <v>100000</v>
      </c>
      <c r="H66" s="161"/>
      <c r="I66" s="161"/>
      <c r="J66" s="161"/>
    </row>
    <row r="67" ht="19.5" customHeight="1" spans="1:10">
      <c r="A67" s="160" t="s">
        <v>237</v>
      </c>
      <c r="B67" s="160"/>
      <c r="C67" s="160"/>
      <c r="D67" s="160" t="s">
        <v>134</v>
      </c>
      <c r="E67" s="161">
        <v>100000</v>
      </c>
      <c r="F67" s="161"/>
      <c r="G67" s="161">
        <v>100000</v>
      </c>
      <c r="H67" s="161"/>
      <c r="I67" s="161"/>
      <c r="J67" s="161"/>
    </row>
    <row r="68" ht="19.5" customHeight="1" spans="1:10">
      <c r="A68" s="160" t="s">
        <v>238</v>
      </c>
      <c r="B68" s="160"/>
      <c r="C68" s="160"/>
      <c r="D68" s="160" t="s">
        <v>239</v>
      </c>
      <c r="E68" s="161">
        <v>900</v>
      </c>
      <c r="F68" s="161"/>
      <c r="G68" s="161">
        <v>900</v>
      </c>
      <c r="H68" s="161"/>
      <c r="I68" s="161"/>
      <c r="J68" s="161"/>
    </row>
    <row r="69" ht="19.5" customHeight="1" spans="1:10">
      <c r="A69" s="160" t="s">
        <v>240</v>
      </c>
      <c r="B69" s="160"/>
      <c r="C69" s="160"/>
      <c r="D69" s="160" t="s">
        <v>241</v>
      </c>
      <c r="E69" s="161">
        <v>900</v>
      </c>
      <c r="F69" s="161"/>
      <c r="G69" s="161">
        <v>900</v>
      </c>
      <c r="H69" s="161"/>
      <c r="I69" s="161"/>
      <c r="J69" s="161"/>
    </row>
    <row r="70" ht="19.5" customHeight="1" spans="1:10">
      <c r="A70" s="160" t="s">
        <v>242</v>
      </c>
      <c r="B70" s="160"/>
      <c r="C70" s="160"/>
      <c r="D70" s="160" t="s">
        <v>243</v>
      </c>
      <c r="E70" s="161">
        <v>4040</v>
      </c>
      <c r="F70" s="161"/>
      <c r="G70" s="161">
        <v>4040</v>
      </c>
      <c r="H70" s="161"/>
      <c r="I70" s="161"/>
      <c r="J70" s="161"/>
    </row>
    <row r="71" ht="19.5" customHeight="1" spans="1:10">
      <c r="A71" s="160" t="s">
        <v>244</v>
      </c>
      <c r="B71" s="160"/>
      <c r="C71" s="160"/>
      <c r="D71" s="160" t="s">
        <v>245</v>
      </c>
      <c r="E71" s="161">
        <v>4040</v>
      </c>
      <c r="F71" s="161"/>
      <c r="G71" s="161">
        <v>4040</v>
      </c>
      <c r="H71" s="161"/>
      <c r="I71" s="161"/>
      <c r="J71" s="161"/>
    </row>
    <row r="72" ht="19.5" customHeight="1" spans="1:10">
      <c r="A72" s="160" t="s">
        <v>246</v>
      </c>
      <c r="B72" s="160"/>
      <c r="C72" s="160"/>
      <c r="D72" s="160" t="s">
        <v>247</v>
      </c>
      <c r="E72" s="161">
        <v>1496691.23</v>
      </c>
      <c r="F72" s="161">
        <v>1496691.23</v>
      </c>
      <c r="G72" s="161"/>
      <c r="H72" s="161"/>
      <c r="I72" s="161"/>
      <c r="J72" s="161"/>
    </row>
    <row r="73" ht="19.5" customHeight="1" spans="1:10">
      <c r="A73" s="160" t="s">
        <v>248</v>
      </c>
      <c r="B73" s="160"/>
      <c r="C73" s="160"/>
      <c r="D73" s="160" t="s">
        <v>249</v>
      </c>
      <c r="E73" s="161">
        <v>325552.01</v>
      </c>
      <c r="F73" s="161">
        <v>325552.01</v>
      </c>
      <c r="G73" s="161"/>
      <c r="H73" s="161"/>
      <c r="I73" s="161"/>
      <c r="J73" s="161"/>
    </row>
    <row r="74" ht="19.5" customHeight="1" spans="1:10">
      <c r="A74" s="160" t="s">
        <v>250</v>
      </c>
      <c r="B74" s="160"/>
      <c r="C74" s="160"/>
      <c r="D74" s="160" t="s">
        <v>251</v>
      </c>
      <c r="E74" s="161">
        <v>477084.14</v>
      </c>
      <c r="F74" s="161">
        <v>477084.14</v>
      </c>
      <c r="G74" s="161"/>
      <c r="H74" s="161"/>
      <c r="I74" s="161"/>
      <c r="J74" s="161"/>
    </row>
    <row r="75" ht="19.5" customHeight="1" spans="1:10">
      <c r="A75" s="160" t="s">
        <v>252</v>
      </c>
      <c r="B75" s="160"/>
      <c r="C75" s="160"/>
      <c r="D75" s="160" t="s">
        <v>253</v>
      </c>
      <c r="E75" s="161">
        <v>614713.86</v>
      </c>
      <c r="F75" s="161">
        <v>614713.86</v>
      </c>
      <c r="G75" s="161"/>
      <c r="H75" s="161"/>
      <c r="I75" s="161"/>
      <c r="J75" s="161"/>
    </row>
    <row r="76" ht="19.5" customHeight="1" spans="1:10">
      <c r="A76" s="160" t="s">
        <v>254</v>
      </c>
      <c r="B76" s="160"/>
      <c r="C76" s="160"/>
      <c r="D76" s="160" t="s">
        <v>255</v>
      </c>
      <c r="E76" s="161">
        <v>79341.22</v>
      </c>
      <c r="F76" s="161">
        <v>79341.22</v>
      </c>
      <c r="G76" s="161"/>
      <c r="H76" s="161"/>
      <c r="I76" s="161"/>
      <c r="J76" s="161"/>
    </row>
    <row r="77" ht="19.5" customHeight="1" spans="1:10">
      <c r="A77" s="160" t="s">
        <v>256</v>
      </c>
      <c r="B77" s="160"/>
      <c r="C77" s="160"/>
      <c r="D77" s="160" t="s">
        <v>257</v>
      </c>
      <c r="E77" s="161">
        <v>200000</v>
      </c>
      <c r="F77" s="161"/>
      <c r="G77" s="161">
        <v>200000</v>
      </c>
      <c r="H77" s="161"/>
      <c r="I77" s="161"/>
      <c r="J77" s="161"/>
    </row>
    <row r="78" ht="19.5" customHeight="1" spans="1:10">
      <c r="A78" s="160" t="s">
        <v>258</v>
      </c>
      <c r="B78" s="160"/>
      <c r="C78" s="160"/>
      <c r="D78" s="160" t="s">
        <v>259</v>
      </c>
      <c r="E78" s="161">
        <v>100000</v>
      </c>
      <c r="F78" s="161"/>
      <c r="G78" s="161">
        <v>100000</v>
      </c>
      <c r="H78" s="161"/>
      <c r="I78" s="161"/>
      <c r="J78" s="161"/>
    </row>
    <row r="79" ht="19.5" customHeight="1" spans="1:10">
      <c r="A79" s="160" t="s">
        <v>260</v>
      </c>
      <c r="B79" s="160"/>
      <c r="C79" s="160"/>
      <c r="D79" s="160" t="s">
        <v>259</v>
      </c>
      <c r="E79" s="161">
        <v>100000</v>
      </c>
      <c r="F79" s="161"/>
      <c r="G79" s="161">
        <v>100000</v>
      </c>
      <c r="H79" s="161"/>
      <c r="I79" s="161"/>
      <c r="J79" s="161"/>
    </row>
    <row r="80" ht="19.5" customHeight="1" spans="1:10">
      <c r="A80" s="160" t="s">
        <v>261</v>
      </c>
      <c r="B80" s="160"/>
      <c r="C80" s="160"/>
      <c r="D80" s="160" t="s">
        <v>262</v>
      </c>
      <c r="E80" s="161">
        <v>100000</v>
      </c>
      <c r="F80" s="161"/>
      <c r="G80" s="161">
        <v>100000</v>
      </c>
      <c r="H80" s="161"/>
      <c r="I80" s="161"/>
      <c r="J80" s="161"/>
    </row>
    <row r="81" ht="19.5" customHeight="1" spans="1:10">
      <c r="A81" s="160" t="s">
        <v>263</v>
      </c>
      <c r="B81" s="160"/>
      <c r="C81" s="160"/>
      <c r="D81" s="160" t="s">
        <v>262</v>
      </c>
      <c r="E81" s="161">
        <v>100000</v>
      </c>
      <c r="F81" s="161"/>
      <c r="G81" s="161">
        <v>100000</v>
      </c>
      <c r="H81" s="161"/>
      <c r="I81" s="161"/>
      <c r="J81" s="161"/>
    </row>
    <row r="82" ht="19.5" customHeight="1" spans="1:10">
      <c r="A82" s="160" t="s">
        <v>264</v>
      </c>
      <c r="B82" s="160"/>
      <c r="C82" s="160"/>
      <c r="D82" s="160" t="s">
        <v>265</v>
      </c>
      <c r="E82" s="161">
        <v>20639987.46</v>
      </c>
      <c r="F82" s="161">
        <v>8970004.29</v>
      </c>
      <c r="G82" s="161">
        <v>11669983.17</v>
      </c>
      <c r="H82" s="161"/>
      <c r="I82" s="161"/>
      <c r="J82" s="161"/>
    </row>
    <row r="83" ht="19.5" customHeight="1" spans="1:10">
      <c r="A83" s="160" t="s">
        <v>266</v>
      </c>
      <c r="B83" s="160"/>
      <c r="C83" s="160"/>
      <c r="D83" s="160" t="s">
        <v>267</v>
      </c>
      <c r="E83" s="161">
        <v>9757558.16</v>
      </c>
      <c r="F83" s="161">
        <v>8970004.29</v>
      </c>
      <c r="G83" s="161">
        <v>787553.87</v>
      </c>
      <c r="H83" s="161"/>
      <c r="I83" s="161"/>
      <c r="J83" s="161"/>
    </row>
    <row r="84" ht="19.5" customHeight="1" spans="1:10">
      <c r="A84" s="160" t="s">
        <v>268</v>
      </c>
      <c r="B84" s="160"/>
      <c r="C84" s="160"/>
      <c r="D84" s="160" t="s">
        <v>143</v>
      </c>
      <c r="E84" s="161">
        <v>8970004.29</v>
      </c>
      <c r="F84" s="161">
        <v>8970004.29</v>
      </c>
      <c r="G84" s="161"/>
      <c r="H84" s="161"/>
      <c r="I84" s="161"/>
      <c r="J84" s="161"/>
    </row>
    <row r="85" ht="19.5" customHeight="1" spans="1:10">
      <c r="A85" s="160" t="s">
        <v>269</v>
      </c>
      <c r="B85" s="160"/>
      <c r="C85" s="160"/>
      <c r="D85" s="160" t="s">
        <v>270</v>
      </c>
      <c r="E85" s="161">
        <v>114000</v>
      </c>
      <c r="F85" s="161"/>
      <c r="G85" s="161">
        <v>114000</v>
      </c>
      <c r="H85" s="161"/>
      <c r="I85" s="161"/>
      <c r="J85" s="161"/>
    </row>
    <row r="86" ht="19.5" customHeight="1" spans="1:10">
      <c r="A86" s="160" t="s">
        <v>271</v>
      </c>
      <c r="B86" s="160"/>
      <c r="C86" s="160"/>
      <c r="D86" s="160" t="s">
        <v>272</v>
      </c>
      <c r="E86" s="161">
        <v>30000</v>
      </c>
      <c r="F86" s="161"/>
      <c r="G86" s="161">
        <v>30000</v>
      </c>
      <c r="H86" s="161"/>
      <c r="I86" s="161"/>
      <c r="J86" s="161"/>
    </row>
    <row r="87" ht="19.5" customHeight="1" spans="1:10">
      <c r="A87" s="160" t="s">
        <v>273</v>
      </c>
      <c r="B87" s="160"/>
      <c r="C87" s="160"/>
      <c r="D87" s="160" t="s">
        <v>274</v>
      </c>
      <c r="E87" s="161">
        <v>30000</v>
      </c>
      <c r="F87" s="161"/>
      <c r="G87" s="161">
        <v>30000</v>
      </c>
      <c r="H87" s="161"/>
      <c r="I87" s="161"/>
      <c r="J87" s="161"/>
    </row>
    <row r="88" ht="19.5" customHeight="1" spans="1:10">
      <c r="A88" s="160" t="s">
        <v>275</v>
      </c>
      <c r="B88" s="160"/>
      <c r="C88" s="160"/>
      <c r="D88" s="160" t="s">
        <v>276</v>
      </c>
      <c r="E88" s="161">
        <v>62058.97</v>
      </c>
      <c r="F88" s="161"/>
      <c r="G88" s="161">
        <v>62058.97</v>
      </c>
      <c r="H88" s="161"/>
      <c r="I88" s="161"/>
      <c r="J88" s="161"/>
    </row>
    <row r="89" ht="19.5" customHeight="1" spans="1:10">
      <c r="A89" s="160" t="s">
        <v>277</v>
      </c>
      <c r="B89" s="160"/>
      <c r="C89" s="160"/>
      <c r="D89" s="160" t="s">
        <v>278</v>
      </c>
      <c r="E89" s="161">
        <v>159073</v>
      </c>
      <c r="F89" s="161"/>
      <c r="G89" s="161">
        <v>159073</v>
      </c>
      <c r="H89" s="161"/>
      <c r="I89" s="161"/>
      <c r="J89" s="161"/>
    </row>
    <row r="90" ht="19.5" customHeight="1" spans="1:10">
      <c r="A90" s="160" t="s">
        <v>279</v>
      </c>
      <c r="B90" s="160"/>
      <c r="C90" s="160"/>
      <c r="D90" s="160" t="s">
        <v>280</v>
      </c>
      <c r="E90" s="161">
        <v>336921.9</v>
      </c>
      <c r="F90" s="161"/>
      <c r="G90" s="161">
        <v>336921.9</v>
      </c>
      <c r="H90" s="161"/>
      <c r="I90" s="161"/>
      <c r="J90" s="161"/>
    </row>
    <row r="91" ht="19.5" customHeight="1" spans="1:10">
      <c r="A91" s="160" t="s">
        <v>281</v>
      </c>
      <c r="B91" s="160"/>
      <c r="C91" s="160"/>
      <c r="D91" s="160" t="s">
        <v>282</v>
      </c>
      <c r="E91" s="161">
        <v>30000</v>
      </c>
      <c r="F91" s="161"/>
      <c r="G91" s="161">
        <v>30000</v>
      </c>
      <c r="H91" s="161"/>
      <c r="I91" s="161"/>
      <c r="J91" s="161"/>
    </row>
    <row r="92" ht="19.5" customHeight="1" spans="1:10">
      <c r="A92" s="160" t="s">
        <v>283</v>
      </c>
      <c r="B92" s="160"/>
      <c r="C92" s="160"/>
      <c r="D92" s="160" t="s">
        <v>284</v>
      </c>
      <c r="E92" s="161">
        <v>25500</v>
      </c>
      <c r="F92" s="161"/>
      <c r="G92" s="161">
        <v>25500</v>
      </c>
      <c r="H92" s="161"/>
      <c r="I92" s="161"/>
      <c r="J92" s="161"/>
    </row>
    <row r="93" ht="19.5" customHeight="1" spans="1:10">
      <c r="A93" s="160" t="s">
        <v>285</v>
      </c>
      <c r="B93" s="160"/>
      <c r="C93" s="160"/>
      <c r="D93" s="160" t="s">
        <v>286</v>
      </c>
      <c r="E93" s="161">
        <v>3082425.6</v>
      </c>
      <c r="F93" s="161"/>
      <c r="G93" s="161">
        <v>3082425.6</v>
      </c>
      <c r="H93" s="161"/>
      <c r="I93" s="161"/>
      <c r="J93" s="161"/>
    </row>
    <row r="94" ht="19.5" customHeight="1" spans="1:10">
      <c r="A94" s="160" t="s">
        <v>287</v>
      </c>
      <c r="B94" s="160"/>
      <c r="C94" s="160"/>
      <c r="D94" s="160" t="s">
        <v>288</v>
      </c>
      <c r="E94" s="161">
        <v>39705.6</v>
      </c>
      <c r="F94" s="161"/>
      <c r="G94" s="161">
        <v>39705.6</v>
      </c>
      <c r="H94" s="161"/>
      <c r="I94" s="161"/>
      <c r="J94" s="161"/>
    </row>
    <row r="95" ht="19.5" customHeight="1" spans="1:10">
      <c r="A95" s="160" t="s">
        <v>289</v>
      </c>
      <c r="B95" s="160"/>
      <c r="C95" s="160"/>
      <c r="D95" s="160" t="s">
        <v>290</v>
      </c>
      <c r="E95" s="161">
        <v>2957720</v>
      </c>
      <c r="F95" s="161"/>
      <c r="G95" s="161">
        <v>2957720</v>
      </c>
      <c r="H95" s="161"/>
      <c r="I95" s="161"/>
      <c r="J95" s="161"/>
    </row>
    <row r="96" ht="19.5" customHeight="1" spans="1:10">
      <c r="A96" s="160" t="s">
        <v>291</v>
      </c>
      <c r="B96" s="160"/>
      <c r="C96" s="160"/>
      <c r="D96" s="160" t="s">
        <v>292</v>
      </c>
      <c r="E96" s="161">
        <v>85000</v>
      </c>
      <c r="F96" s="161"/>
      <c r="G96" s="161">
        <v>85000</v>
      </c>
      <c r="H96" s="161"/>
      <c r="I96" s="161"/>
      <c r="J96" s="161"/>
    </row>
    <row r="97" ht="19.5" customHeight="1" spans="1:10">
      <c r="A97" s="160" t="s">
        <v>293</v>
      </c>
      <c r="B97" s="160"/>
      <c r="C97" s="160"/>
      <c r="D97" s="160" t="s">
        <v>294</v>
      </c>
      <c r="E97" s="161">
        <v>540800</v>
      </c>
      <c r="F97" s="161"/>
      <c r="G97" s="161">
        <v>540800</v>
      </c>
      <c r="H97" s="161"/>
      <c r="I97" s="161"/>
      <c r="J97" s="161"/>
    </row>
    <row r="98" ht="19.5" customHeight="1" spans="1:10">
      <c r="A98" s="160" t="s">
        <v>295</v>
      </c>
      <c r="B98" s="160"/>
      <c r="C98" s="160"/>
      <c r="D98" s="160" t="s">
        <v>296</v>
      </c>
      <c r="E98" s="161">
        <v>220200</v>
      </c>
      <c r="F98" s="161"/>
      <c r="G98" s="161">
        <v>220200</v>
      </c>
      <c r="H98" s="161"/>
      <c r="I98" s="161"/>
      <c r="J98" s="161"/>
    </row>
    <row r="99" ht="19.5" customHeight="1" spans="1:10">
      <c r="A99" s="160" t="s">
        <v>297</v>
      </c>
      <c r="B99" s="160"/>
      <c r="C99" s="160"/>
      <c r="D99" s="160" t="s">
        <v>298</v>
      </c>
      <c r="E99" s="161">
        <v>270600</v>
      </c>
      <c r="F99" s="161"/>
      <c r="G99" s="161">
        <v>270600</v>
      </c>
      <c r="H99" s="161"/>
      <c r="I99" s="161"/>
      <c r="J99" s="161"/>
    </row>
    <row r="100" ht="19.5" customHeight="1" spans="1:10">
      <c r="A100" s="160" t="s">
        <v>299</v>
      </c>
      <c r="B100" s="160"/>
      <c r="C100" s="160"/>
      <c r="D100" s="160" t="s">
        <v>300</v>
      </c>
      <c r="E100" s="161">
        <v>50000</v>
      </c>
      <c r="F100" s="161"/>
      <c r="G100" s="161">
        <v>50000</v>
      </c>
      <c r="H100" s="161"/>
      <c r="I100" s="161"/>
      <c r="J100" s="161"/>
    </row>
    <row r="101" ht="19.5" customHeight="1" spans="1:10">
      <c r="A101" s="160" t="s">
        <v>301</v>
      </c>
      <c r="B101" s="160"/>
      <c r="C101" s="160"/>
      <c r="D101" s="160" t="s">
        <v>302</v>
      </c>
      <c r="E101" s="161">
        <v>6919688.24</v>
      </c>
      <c r="F101" s="161"/>
      <c r="G101" s="161">
        <v>6919688.24</v>
      </c>
      <c r="H101" s="161"/>
      <c r="I101" s="161"/>
      <c r="J101" s="161"/>
    </row>
    <row r="102" ht="19.5" customHeight="1" spans="1:10">
      <c r="A102" s="160" t="s">
        <v>303</v>
      </c>
      <c r="B102" s="160"/>
      <c r="C102" s="160"/>
      <c r="D102" s="160" t="s">
        <v>304</v>
      </c>
      <c r="E102" s="161">
        <v>60770.83</v>
      </c>
      <c r="F102" s="161"/>
      <c r="G102" s="161">
        <v>60770.83</v>
      </c>
      <c r="H102" s="161"/>
      <c r="I102" s="161"/>
      <c r="J102" s="161"/>
    </row>
    <row r="103" ht="19.5" customHeight="1" spans="1:10">
      <c r="A103" s="160" t="s">
        <v>305</v>
      </c>
      <c r="B103" s="160"/>
      <c r="C103" s="160"/>
      <c r="D103" s="160" t="s">
        <v>306</v>
      </c>
      <c r="E103" s="161">
        <v>4388189.51</v>
      </c>
      <c r="F103" s="161"/>
      <c r="G103" s="161">
        <v>4388189.51</v>
      </c>
      <c r="H103" s="161"/>
      <c r="I103" s="161"/>
      <c r="J103" s="161"/>
    </row>
    <row r="104" ht="19.5" customHeight="1" spans="1:10">
      <c r="A104" s="160" t="s">
        <v>307</v>
      </c>
      <c r="B104" s="160"/>
      <c r="C104" s="160"/>
      <c r="D104" s="160" t="s">
        <v>308</v>
      </c>
      <c r="E104" s="161">
        <v>2470727.9</v>
      </c>
      <c r="F104" s="161"/>
      <c r="G104" s="161">
        <v>2470727.9</v>
      </c>
      <c r="H104" s="161"/>
      <c r="I104" s="161"/>
      <c r="J104" s="161"/>
    </row>
    <row r="105" ht="19.5" customHeight="1" spans="1:10">
      <c r="A105" s="160" t="s">
        <v>309</v>
      </c>
      <c r="B105" s="160"/>
      <c r="C105" s="160"/>
      <c r="D105" s="160" t="s">
        <v>310</v>
      </c>
      <c r="E105" s="161">
        <v>339515.46</v>
      </c>
      <c r="F105" s="161"/>
      <c r="G105" s="161">
        <v>339515.46</v>
      </c>
      <c r="H105" s="161"/>
      <c r="I105" s="161"/>
      <c r="J105" s="161"/>
    </row>
    <row r="106" ht="19.5" customHeight="1" spans="1:10">
      <c r="A106" s="160" t="s">
        <v>311</v>
      </c>
      <c r="B106" s="160"/>
      <c r="C106" s="160"/>
      <c r="D106" s="160" t="s">
        <v>312</v>
      </c>
      <c r="E106" s="161">
        <v>339515.46</v>
      </c>
      <c r="F106" s="161"/>
      <c r="G106" s="161">
        <v>339515.46</v>
      </c>
      <c r="H106" s="161"/>
      <c r="I106" s="161"/>
      <c r="J106" s="161"/>
    </row>
    <row r="107" ht="19.5" customHeight="1" spans="1:10">
      <c r="A107" s="160" t="s">
        <v>313</v>
      </c>
      <c r="B107" s="160"/>
      <c r="C107" s="160"/>
      <c r="D107" s="160" t="s">
        <v>314</v>
      </c>
      <c r="E107" s="161">
        <v>675737.8</v>
      </c>
      <c r="F107" s="161"/>
      <c r="G107" s="161">
        <v>675737.8</v>
      </c>
      <c r="H107" s="161"/>
      <c r="I107" s="161"/>
      <c r="J107" s="161"/>
    </row>
    <row r="108" ht="19.5" customHeight="1" spans="1:10">
      <c r="A108" s="160" t="s">
        <v>315</v>
      </c>
      <c r="B108" s="160"/>
      <c r="C108" s="160"/>
      <c r="D108" s="160" t="s">
        <v>316</v>
      </c>
      <c r="E108" s="161">
        <v>675737.8</v>
      </c>
      <c r="F108" s="161"/>
      <c r="G108" s="161">
        <v>675737.8</v>
      </c>
      <c r="H108" s="161"/>
      <c r="I108" s="161"/>
      <c r="J108" s="161"/>
    </row>
    <row r="109" ht="19.5" customHeight="1" spans="1:10">
      <c r="A109" s="160" t="s">
        <v>317</v>
      </c>
      <c r="B109" s="160"/>
      <c r="C109" s="160"/>
      <c r="D109" s="160" t="s">
        <v>318</v>
      </c>
      <c r="E109" s="161">
        <v>427148</v>
      </c>
      <c r="F109" s="161"/>
      <c r="G109" s="161">
        <v>427148</v>
      </c>
      <c r="H109" s="161"/>
      <c r="I109" s="161"/>
      <c r="J109" s="161"/>
    </row>
    <row r="110" ht="19.5" customHeight="1" spans="1:10">
      <c r="A110" s="160" t="s">
        <v>319</v>
      </c>
      <c r="B110" s="160"/>
      <c r="C110" s="160"/>
      <c r="D110" s="160" t="s">
        <v>320</v>
      </c>
      <c r="E110" s="161">
        <v>248589.8</v>
      </c>
      <c r="F110" s="161"/>
      <c r="G110" s="161">
        <v>248589.8</v>
      </c>
      <c r="H110" s="161"/>
      <c r="I110" s="161"/>
      <c r="J110" s="161"/>
    </row>
    <row r="111" ht="19.5" customHeight="1" spans="1:10">
      <c r="A111" s="160" t="s">
        <v>321</v>
      </c>
      <c r="B111" s="160"/>
      <c r="C111" s="160"/>
      <c r="D111" s="160" t="s">
        <v>322</v>
      </c>
      <c r="E111" s="161">
        <v>254630</v>
      </c>
      <c r="F111" s="161"/>
      <c r="G111" s="161">
        <v>254630</v>
      </c>
      <c r="H111" s="161"/>
      <c r="I111" s="161"/>
      <c r="J111" s="161"/>
    </row>
    <row r="112" ht="19.5" customHeight="1" spans="1:10">
      <c r="A112" s="160" t="s">
        <v>323</v>
      </c>
      <c r="B112" s="160"/>
      <c r="C112" s="160"/>
      <c r="D112" s="160" t="s">
        <v>324</v>
      </c>
      <c r="E112" s="161">
        <v>254630</v>
      </c>
      <c r="F112" s="161"/>
      <c r="G112" s="161">
        <v>254630</v>
      </c>
      <c r="H112" s="161"/>
      <c r="I112" s="161"/>
      <c r="J112" s="161"/>
    </row>
    <row r="113" ht="19.5" customHeight="1" spans="1:10">
      <c r="A113" s="160" t="s">
        <v>325</v>
      </c>
      <c r="B113" s="160"/>
      <c r="C113" s="160"/>
      <c r="D113" s="160" t="s">
        <v>326</v>
      </c>
      <c r="E113" s="161">
        <v>254630</v>
      </c>
      <c r="F113" s="161"/>
      <c r="G113" s="161">
        <v>254630</v>
      </c>
      <c r="H113" s="161"/>
      <c r="I113" s="161"/>
      <c r="J113" s="161"/>
    </row>
    <row r="114" ht="19.5" customHeight="1" spans="1:10">
      <c r="A114" s="160" t="s">
        <v>327</v>
      </c>
      <c r="B114" s="160"/>
      <c r="C114" s="160"/>
      <c r="D114" s="160" t="s">
        <v>328</v>
      </c>
      <c r="E114" s="161">
        <v>1514462</v>
      </c>
      <c r="F114" s="161">
        <v>1514462</v>
      </c>
      <c r="G114" s="161"/>
      <c r="H114" s="161"/>
      <c r="I114" s="161"/>
      <c r="J114" s="161"/>
    </row>
    <row r="115" ht="19.5" customHeight="1" spans="1:10">
      <c r="A115" s="160" t="s">
        <v>329</v>
      </c>
      <c r="B115" s="160"/>
      <c r="C115" s="160"/>
      <c r="D115" s="160" t="s">
        <v>330</v>
      </c>
      <c r="E115" s="161">
        <v>1514462</v>
      </c>
      <c r="F115" s="161">
        <v>1514462</v>
      </c>
      <c r="G115" s="161"/>
      <c r="H115" s="161"/>
      <c r="I115" s="161"/>
      <c r="J115" s="161"/>
    </row>
    <row r="116" ht="19.5" customHeight="1" spans="1:10">
      <c r="A116" s="160" t="s">
        <v>331</v>
      </c>
      <c r="B116" s="160"/>
      <c r="C116" s="160"/>
      <c r="D116" s="160" t="s">
        <v>332</v>
      </c>
      <c r="E116" s="161">
        <v>1514462</v>
      </c>
      <c r="F116" s="161">
        <v>1514462</v>
      </c>
      <c r="G116" s="161"/>
      <c r="H116" s="161"/>
      <c r="I116" s="161"/>
      <c r="J116" s="161"/>
    </row>
    <row r="117" ht="19.5" customHeight="1" spans="1:10">
      <c r="A117" s="160" t="s">
        <v>333</v>
      </c>
      <c r="B117" s="160"/>
      <c r="C117" s="160"/>
      <c r="D117" s="160" t="s">
        <v>334</v>
      </c>
      <c r="E117" s="161">
        <v>19717525.31</v>
      </c>
      <c r="F117" s="161"/>
      <c r="G117" s="161">
        <v>19717525.31</v>
      </c>
      <c r="H117" s="161"/>
      <c r="I117" s="161"/>
      <c r="J117" s="161"/>
    </row>
    <row r="118" ht="19.5" customHeight="1" spans="1:10">
      <c r="A118" s="160" t="s">
        <v>335</v>
      </c>
      <c r="B118" s="160"/>
      <c r="C118" s="160"/>
      <c r="D118" s="160" t="s">
        <v>334</v>
      </c>
      <c r="E118" s="161">
        <v>19717525.31</v>
      </c>
      <c r="F118" s="161"/>
      <c r="G118" s="161">
        <v>19717525.31</v>
      </c>
      <c r="H118" s="161"/>
      <c r="I118" s="161"/>
      <c r="J118" s="161"/>
    </row>
    <row r="119" ht="19.5" customHeight="1" spans="1:10">
      <c r="A119" s="164" t="s">
        <v>336</v>
      </c>
      <c r="B119" s="164"/>
      <c r="C119" s="164"/>
      <c r="D119" s="164" t="s">
        <v>334</v>
      </c>
      <c r="E119" s="169">
        <v>19717525.31</v>
      </c>
      <c r="F119" s="169"/>
      <c r="G119" s="169">
        <v>19717525.31</v>
      </c>
      <c r="H119" s="169"/>
      <c r="I119" s="169"/>
      <c r="J119" s="169"/>
    </row>
    <row r="120" ht="19.5" customHeight="1" spans="1:10">
      <c r="A120" s="174" t="s">
        <v>345</v>
      </c>
      <c r="B120" s="174"/>
      <c r="C120" s="174"/>
      <c r="D120" s="174"/>
      <c r="E120" s="174"/>
      <c r="F120" s="174"/>
      <c r="G120" s="174"/>
      <c r="H120" s="174"/>
      <c r="I120" s="174"/>
      <c r="J120" s="174"/>
    </row>
  </sheetData>
  <mergeCells count="124">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J120"/>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4" activePane="bottomLeft" state="frozen"/>
      <selection/>
      <selection pane="bottomLeft" activeCell="D33" sqref="D33"/>
    </sheetView>
  </sheetViews>
  <sheetFormatPr defaultColWidth="9" defaultRowHeight="13.5"/>
  <cols>
    <col min="1" max="1" width="28.6333333333333" customWidth="1"/>
    <col min="2" max="2" width="4.75" customWidth="1"/>
    <col min="3" max="3" width="18.75" customWidth="1"/>
    <col min="4" max="4" width="33.1083333333333" customWidth="1"/>
    <col min="5" max="5" width="4.75" customWidth="1"/>
    <col min="6" max="9" width="18.75" customWidth="1"/>
  </cols>
  <sheetData>
    <row r="1" ht="27" spans="1:9">
      <c r="A1" s="171" t="s">
        <v>346</v>
      </c>
      <c r="B1" s="171"/>
      <c r="C1" s="171"/>
      <c r="D1" s="171"/>
      <c r="E1" s="171"/>
      <c r="F1" s="171"/>
      <c r="G1" s="171"/>
      <c r="H1" s="171"/>
      <c r="I1" s="171"/>
    </row>
    <row r="2" ht="14.25" spans="9:9">
      <c r="I2" s="172" t="s">
        <v>347</v>
      </c>
    </row>
    <row r="3" ht="14.25" spans="1:9">
      <c r="A3" s="172" t="s">
        <v>2</v>
      </c>
      <c r="I3" s="172" t="s">
        <v>3</v>
      </c>
    </row>
    <row r="4" ht="19.5" customHeight="1" spans="1:9">
      <c r="A4" s="159" t="s">
        <v>348</v>
      </c>
      <c r="B4" s="159"/>
      <c r="C4" s="159"/>
      <c r="D4" s="159" t="s">
        <v>349</v>
      </c>
      <c r="E4" s="159"/>
      <c r="F4" s="159"/>
      <c r="G4" s="159"/>
      <c r="H4" s="159"/>
      <c r="I4" s="159"/>
    </row>
    <row r="5" ht="19.5" customHeight="1" spans="1:9">
      <c r="A5" s="173" t="s">
        <v>350</v>
      </c>
      <c r="B5" s="173" t="s">
        <v>7</v>
      </c>
      <c r="C5" s="173" t="s">
        <v>351</v>
      </c>
      <c r="D5" s="173" t="s">
        <v>352</v>
      </c>
      <c r="E5" s="173" t="s">
        <v>7</v>
      </c>
      <c r="F5" s="159" t="s">
        <v>128</v>
      </c>
      <c r="G5" s="173" t="s">
        <v>353</v>
      </c>
      <c r="H5" s="173" t="s">
        <v>354</v>
      </c>
      <c r="I5" s="173" t="s">
        <v>355</v>
      </c>
    </row>
    <row r="6" ht="19.5" customHeight="1" spans="1:9">
      <c r="A6" s="173"/>
      <c r="B6" s="173"/>
      <c r="C6" s="173"/>
      <c r="D6" s="173"/>
      <c r="E6" s="173"/>
      <c r="F6" s="159" t="s">
        <v>123</v>
      </c>
      <c r="G6" s="173" t="s">
        <v>353</v>
      </c>
      <c r="H6" s="173"/>
      <c r="I6" s="173"/>
    </row>
    <row r="7" ht="19.5" customHeight="1" spans="1:9">
      <c r="A7" s="159" t="s">
        <v>356</v>
      </c>
      <c r="B7" s="159"/>
      <c r="C7" s="159" t="s">
        <v>11</v>
      </c>
      <c r="D7" s="159" t="s">
        <v>356</v>
      </c>
      <c r="E7" s="159"/>
      <c r="F7" s="159" t="s">
        <v>12</v>
      </c>
      <c r="G7" s="159" t="s">
        <v>20</v>
      </c>
      <c r="H7" s="159" t="s">
        <v>24</v>
      </c>
      <c r="I7" s="159" t="s">
        <v>28</v>
      </c>
    </row>
    <row r="8" ht="19.5" customHeight="1" spans="1:9">
      <c r="A8" s="160" t="s">
        <v>357</v>
      </c>
      <c r="B8" s="159" t="s">
        <v>11</v>
      </c>
      <c r="C8" s="161">
        <v>47382892.16</v>
      </c>
      <c r="D8" s="160" t="s">
        <v>14</v>
      </c>
      <c r="E8" s="159" t="s">
        <v>22</v>
      </c>
      <c r="F8" s="161">
        <v>18692019.38</v>
      </c>
      <c r="G8" s="161">
        <v>18692019.38</v>
      </c>
      <c r="H8" s="161"/>
      <c r="I8" s="161"/>
    </row>
    <row r="9" ht="19.5" customHeight="1" spans="1:9">
      <c r="A9" s="160" t="s">
        <v>358</v>
      </c>
      <c r="B9" s="159" t="s">
        <v>12</v>
      </c>
      <c r="C9" s="161"/>
      <c r="D9" s="160" t="s">
        <v>17</v>
      </c>
      <c r="E9" s="159" t="s">
        <v>26</v>
      </c>
      <c r="F9" s="161"/>
      <c r="G9" s="161"/>
      <c r="H9" s="161"/>
      <c r="I9" s="161"/>
    </row>
    <row r="10" ht="19.5" customHeight="1" spans="1:9">
      <c r="A10" s="160" t="s">
        <v>359</v>
      </c>
      <c r="B10" s="159" t="s">
        <v>20</v>
      </c>
      <c r="C10" s="161"/>
      <c r="D10" s="160" t="s">
        <v>21</v>
      </c>
      <c r="E10" s="159" t="s">
        <v>30</v>
      </c>
      <c r="F10" s="161"/>
      <c r="G10" s="161"/>
      <c r="H10" s="161"/>
      <c r="I10" s="161"/>
    </row>
    <row r="11" ht="19.5" customHeight="1" spans="1:9">
      <c r="A11" s="160"/>
      <c r="B11" s="159" t="s">
        <v>24</v>
      </c>
      <c r="C11" s="177"/>
      <c r="D11" s="160" t="s">
        <v>25</v>
      </c>
      <c r="E11" s="159" t="s">
        <v>34</v>
      </c>
      <c r="F11" s="161">
        <v>10400</v>
      </c>
      <c r="G11" s="161">
        <v>10400</v>
      </c>
      <c r="H11" s="161"/>
      <c r="I11" s="161"/>
    </row>
    <row r="12" ht="19.5" customHeight="1" spans="1:9">
      <c r="A12" s="160"/>
      <c r="B12" s="159" t="s">
        <v>28</v>
      </c>
      <c r="C12" s="177"/>
      <c r="D12" s="160" t="s">
        <v>29</v>
      </c>
      <c r="E12" s="159" t="s">
        <v>38</v>
      </c>
      <c r="F12" s="161"/>
      <c r="G12" s="161"/>
      <c r="H12" s="161"/>
      <c r="I12" s="161"/>
    </row>
    <row r="13" ht="19.5" customHeight="1" spans="1:9">
      <c r="A13" s="160"/>
      <c r="B13" s="159" t="s">
        <v>32</v>
      </c>
      <c r="C13" s="177"/>
      <c r="D13" s="160" t="s">
        <v>33</v>
      </c>
      <c r="E13" s="159" t="s">
        <v>42</v>
      </c>
      <c r="F13" s="161">
        <v>30024</v>
      </c>
      <c r="G13" s="161">
        <v>30024</v>
      </c>
      <c r="H13" s="161"/>
      <c r="I13" s="161"/>
    </row>
    <row r="14" ht="19.5" customHeight="1" spans="1:9">
      <c r="A14" s="160"/>
      <c r="B14" s="159" t="s">
        <v>36</v>
      </c>
      <c r="C14" s="177"/>
      <c r="D14" s="160" t="s">
        <v>37</v>
      </c>
      <c r="E14" s="159" t="s">
        <v>45</v>
      </c>
      <c r="F14" s="161">
        <v>545000</v>
      </c>
      <c r="G14" s="161">
        <v>545000</v>
      </c>
      <c r="H14" s="161"/>
      <c r="I14" s="161"/>
    </row>
    <row r="15" ht="19.5" customHeight="1" spans="1:9">
      <c r="A15" s="160"/>
      <c r="B15" s="159" t="s">
        <v>40</v>
      </c>
      <c r="C15" s="177"/>
      <c r="D15" s="160" t="s">
        <v>41</v>
      </c>
      <c r="E15" s="159" t="s">
        <v>48</v>
      </c>
      <c r="F15" s="161">
        <v>3219000.29</v>
      </c>
      <c r="G15" s="161">
        <v>3219000.29</v>
      </c>
      <c r="H15" s="161"/>
      <c r="I15" s="161"/>
    </row>
    <row r="16" ht="19.5" customHeight="1" spans="1:9">
      <c r="A16" s="160"/>
      <c r="B16" s="159" t="s">
        <v>43</v>
      </c>
      <c r="C16" s="177"/>
      <c r="D16" s="160" t="s">
        <v>44</v>
      </c>
      <c r="E16" s="159" t="s">
        <v>51</v>
      </c>
      <c r="F16" s="161">
        <v>1601631.23</v>
      </c>
      <c r="G16" s="161">
        <v>1601631.23</v>
      </c>
      <c r="H16" s="161"/>
      <c r="I16" s="161"/>
    </row>
    <row r="17" ht="19.5" customHeight="1" spans="1:9">
      <c r="A17" s="160"/>
      <c r="B17" s="159" t="s">
        <v>46</v>
      </c>
      <c r="C17" s="177"/>
      <c r="D17" s="160" t="s">
        <v>47</v>
      </c>
      <c r="E17" s="159" t="s">
        <v>54</v>
      </c>
      <c r="F17" s="161"/>
      <c r="G17" s="161"/>
      <c r="H17" s="161"/>
      <c r="I17" s="161"/>
    </row>
    <row r="18" ht="19.5" customHeight="1" spans="1:9">
      <c r="A18" s="160"/>
      <c r="B18" s="159" t="s">
        <v>49</v>
      </c>
      <c r="C18" s="177"/>
      <c r="D18" s="160" t="s">
        <v>50</v>
      </c>
      <c r="E18" s="159" t="s">
        <v>57</v>
      </c>
      <c r="F18" s="161">
        <v>200000</v>
      </c>
      <c r="G18" s="161">
        <v>200000</v>
      </c>
      <c r="H18" s="161"/>
      <c r="I18" s="161"/>
    </row>
    <row r="19" ht="19.5" customHeight="1" spans="1:9">
      <c r="A19" s="160"/>
      <c r="B19" s="159" t="s">
        <v>52</v>
      </c>
      <c r="C19" s="177"/>
      <c r="D19" s="160" t="s">
        <v>53</v>
      </c>
      <c r="E19" s="159" t="s">
        <v>60</v>
      </c>
      <c r="F19" s="161">
        <v>20639987.46</v>
      </c>
      <c r="G19" s="161">
        <v>20639987.46</v>
      </c>
      <c r="H19" s="161"/>
      <c r="I19" s="161"/>
    </row>
    <row r="20" ht="19.5" customHeight="1" spans="1:9">
      <c r="A20" s="160"/>
      <c r="B20" s="159" t="s">
        <v>55</v>
      </c>
      <c r="C20" s="177"/>
      <c r="D20" s="160" t="s">
        <v>56</v>
      </c>
      <c r="E20" s="159" t="s">
        <v>63</v>
      </c>
      <c r="F20" s="161">
        <v>675737.8</v>
      </c>
      <c r="G20" s="161">
        <v>675737.8</v>
      </c>
      <c r="H20" s="161"/>
      <c r="I20" s="161"/>
    </row>
    <row r="21" ht="19.5" customHeight="1" spans="1:9">
      <c r="A21" s="160"/>
      <c r="B21" s="159" t="s">
        <v>58</v>
      </c>
      <c r="C21" s="177"/>
      <c r="D21" s="160" t="s">
        <v>59</v>
      </c>
      <c r="E21" s="159" t="s">
        <v>66</v>
      </c>
      <c r="F21" s="161"/>
      <c r="G21" s="161"/>
      <c r="H21" s="161"/>
      <c r="I21" s="161"/>
    </row>
    <row r="22" ht="19.5" customHeight="1" spans="1:9">
      <c r="A22" s="160"/>
      <c r="B22" s="159" t="s">
        <v>61</v>
      </c>
      <c r="C22" s="177"/>
      <c r="D22" s="160" t="s">
        <v>62</v>
      </c>
      <c r="E22" s="159" t="s">
        <v>69</v>
      </c>
      <c r="F22" s="161"/>
      <c r="G22" s="161"/>
      <c r="H22" s="161"/>
      <c r="I22" s="161"/>
    </row>
    <row r="23" ht="19.5" customHeight="1" spans="1:9">
      <c r="A23" s="160"/>
      <c r="B23" s="159" t="s">
        <v>64</v>
      </c>
      <c r="C23" s="177"/>
      <c r="D23" s="160" t="s">
        <v>65</v>
      </c>
      <c r="E23" s="159" t="s">
        <v>72</v>
      </c>
      <c r="F23" s="161"/>
      <c r="G23" s="161"/>
      <c r="H23" s="161"/>
      <c r="I23" s="161"/>
    </row>
    <row r="24" ht="19.5" customHeight="1" spans="1:9">
      <c r="A24" s="160"/>
      <c r="B24" s="159" t="s">
        <v>67</v>
      </c>
      <c r="C24" s="177"/>
      <c r="D24" s="160" t="s">
        <v>68</v>
      </c>
      <c r="E24" s="159" t="s">
        <v>75</v>
      </c>
      <c r="F24" s="161"/>
      <c r="G24" s="161"/>
      <c r="H24" s="161"/>
      <c r="I24" s="161"/>
    </row>
    <row r="25" ht="19.5" customHeight="1" spans="1:9">
      <c r="A25" s="160"/>
      <c r="B25" s="159" t="s">
        <v>70</v>
      </c>
      <c r="C25" s="177"/>
      <c r="D25" s="160" t="s">
        <v>71</v>
      </c>
      <c r="E25" s="159" t="s">
        <v>78</v>
      </c>
      <c r="F25" s="161">
        <v>254630</v>
      </c>
      <c r="G25" s="161">
        <v>254630</v>
      </c>
      <c r="H25" s="161"/>
      <c r="I25" s="161"/>
    </row>
    <row r="26" ht="19.5" customHeight="1" spans="1:9">
      <c r="A26" s="160"/>
      <c r="B26" s="159" t="s">
        <v>73</v>
      </c>
      <c r="C26" s="177"/>
      <c r="D26" s="160" t="s">
        <v>74</v>
      </c>
      <c r="E26" s="159" t="s">
        <v>81</v>
      </c>
      <c r="F26" s="161">
        <v>1514462</v>
      </c>
      <c r="G26" s="161">
        <v>1514462</v>
      </c>
      <c r="H26" s="161"/>
      <c r="I26" s="161"/>
    </row>
    <row r="27" ht="19.5" customHeight="1" spans="1:9">
      <c r="A27" s="160"/>
      <c r="B27" s="159" t="s">
        <v>76</v>
      </c>
      <c r="C27" s="177"/>
      <c r="D27" s="160" t="s">
        <v>77</v>
      </c>
      <c r="E27" s="159" t="s">
        <v>84</v>
      </c>
      <c r="F27" s="161"/>
      <c r="G27" s="161"/>
      <c r="H27" s="161"/>
      <c r="I27" s="161"/>
    </row>
    <row r="28" ht="19.5" customHeight="1" spans="1:9">
      <c r="A28" s="160"/>
      <c r="B28" s="159" t="s">
        <v>79</v>
      </c>
      <c r="C28" s="177"/>
      <c r="D28" s="160" t="s">
        <v>80</v>
      </c>
      <c r="E28" s="159" t="s">
        <v>87</v>
      </c>
      <c r="F28" s="161"/>
      <c r="G28" s="161"/>
      <c r="H28" s="161"/>
      <c r="I28" s="161"/>
    </row>
    <row r="29" ht="19.5" customHeight="1" spans="1:9">
      <c r="A29" s="160"/>
      <c r="B29" s="159" t="s">
        <v>82</v>
      </c>
      <c r="C29" s="177"/>
      <c r="D29" s="160" t="s">
        <v>83</v>
      </c>
      <c r="E29" s="159" t="s">
        <v>90</v>
      </c>
      <c r="F29" s="161"/>
      <c r="G29" s="161"/>
      <c r="H29" s="161"/>
      <c r="I29" s="161"/>
    </row>
    <row r="30" ht="19.5" customHeight="1" spans="1:9">
      <c r="A30" s="160"/>
      <c r="B30" s="159" t="s">
        <v>85</v>
      </c>
      <c r="C30" s="177"/>
      <c r="D30" s="160" t="s">
        <v>86</v>
      </c>
      <c r="E30" s="159" t="s">
        <v>93</v>
      </c>
      <c r="F30" s="161"/>
      <c r="G30" s="161"/>
      <c r="H30" s="161"/>
      <c r="I30" s="161"/>
    </row>
    <row r="31" ht="19.5" customHeight="1" spans="1:9">
      <c r="A31" s="160"/>
      <c r="B31" s="159" t="s">
        <v>88</v>
      </c>
      <c r="C31" s="177"/>
      <c r="D31" s="160" t="s">
        <v>89</v>
      </c>
      <c r="E31" s="159" t="s">
        <v>96</v>
      </c>
      <c r="F31" s="161"/>
      <c r="G31" s="161"/>
      <c r="H31" s="161"/>
      <c r="I31" s="161"/>
    </row>
    <row r="32" ht="19.5" customHeight="1" spans="1:9">
      <c r="A32" s="160"/>
      <c r="B32" s="159" t="s">
        <v>91</v>
      </c>
      <c r="C32" s="177"/>
      <c r="D32" s="160" t="s">
        <v>92</v>
      </c>
      <c r="E32" s="159" t="s">
        <v>100</v>
      </c>
      <c r="F32" s="161"/>
      <c r="G32" s="161"/>
      <c r="H32" s="161"/>
      <c r="I32" s="161"/>
    </row>
    <row r="33" ht="19.5" customHeight="1" spans="1:9">
      <c r="A33" s="160"/>
      <c r="B33" s="159" t="s">
        <v>94</v>
      </c>
      <c r="C33" s="177"/>
      <c r="D33" s="160" t="s">
        <v>95</v>
      </c>
      <c r="E33" s="159" t="s">
        <v>104</v>
      </c>
      <c r="F33" s="161"/>
      <c r="G33" s="161"/>
      <c r="H33" s="161"/>
      <c r="I33" s="161"/>
    </row>
    <row r="34" ht="19.5" customHeight="1" spans="1:9">
      <c r="A34" s="159" t="s">
        <v>97</v>
      </c>
      <c r="B34" s="159" t="s">
        <v>98</v>
      </c>
      <c r="C34" s="161">
        <v>47382892.16</v>
      </c>
      <c r="D34" s="159" t="s">
        <v>99</v>
      </c>
      <c r="E34" s="159" t="s">
        <v>108</v>
      </c>
      <c r="F34" s="161">
        <v>47382892.16</v>
      </c>
      <c r="G34" s="161">
        <v>47382892.16</v>
      </c>
      <c r="H34" s="161"/>
      <c r="I34" s="161"/>
    </row>
    <row r="35" ht="19.5" customHeight="1" spans="1:9">
      <c r="A35" s="160" t="s">
        <v>360</v>
      </c>
      <c r="B35" s="159" t="s">
        <v>102</v>
      </c>
      <c r="C35" s="161">
        <v>350812.55</v>
      </c>
      <c r="D35" s="160" t="s">
        <v>361</v>
      </c>
      <c r="E35" s="159" t="s">
        <v>111</v>
      </c>
      <c r="F35" s="161">
        <v>350812.55</v>
      </c>
      <c r="G35" s="161">
        <v>350812.55</v>
      </c>
      <c r="H35" s="161"/>
      <c r="I35" s="161"/>
    </row>
    <row r="36" ht="19.5" customHeight="1" spans="1:9">
      <c r="A36" s="160" t="s">
        <v>357</v>
      </c>
      <c r="B36" s="159" t="s">
        <v>106</v>
      </c>
      <c r="C36" s="161">
        <v>350812.55</v>
      </c>
      <c r="D36" s="160"/>
      <c r="E36" s="159" t="s">
        <v>362</v>
      </c>
      <c r="F36" s="177"/>
      <c r="G36" s="177"/>
      <c r="H36" s="177"/>
      <c r="I36" s="177"/>
    </row>
    <row r="37" ht="19.5" customHeight="1" spans="1:9">
      <c r="A37" s="160" t="s">
        <v>358</v>
      </c>
      <c r="B37" s="159" t="s">
        <v>110</v>
      </c>
      <c r="C37" s="161"/>
      <c r="D37" s="159"/>
      <c r="E37" s="159" t="s">
        <v>363</v>
      </c>
      <c r="F37" s="177"/>
      <c r="G37" s="177"/>
      <c r="H37" s="177"/>
      <c r="I37" s="177"/>
    </row>
    <row r="38" ht="19.5" customHeight="1" spans="1:9">
      <c r="A38" s="160" t="s">
        <v>359</v>
      </c>
      <c r="B38" s="159" t="s">
        <v>15</v>
      </c>
      <c r="C38" s="161"/>
      <c r="D38" s="160"/>
      <c r="E38" s="159" t="s">
        <v>364</v>
      </c>
      <c r="F38" s="177"/>
      <c r="G38" s="177"/>
      <c r="H38" s="177"/>
      <c r="I38" s="177"/>
    </row>
    <row r="39" ht="19.5" customHeight="1" spans="1:9">
      <c r="A39" s="165" t="s">
        <v>109</v>
      </c>
      <c r="B39" s="165" t="s">
        <v>18</v>
      </c>
      <c r="C39" s="169">
        <v>47733704.71</v>
      </c>
      <c r="D39" s="165" t="s">
        <v>109</v>
      </c>
      <c r="E39" s="165" t="s">
        <v>365</v>
      </c>
      <c r="F39" s="169">
        <v>47733704.71</v>
      </c>
      <c r="G39" s="169">
        <v>47733704.71</v>
      </c>
      <c r="H39" s="169"/>
      <c r="I39" s="169"/>
    </row>
    <row r="40" ht="19.5" customHeight="1" spans="1:9">
      <c r="A40" s="174" t="s">
        <v>366</v>
      </c>
      <c r="B40" s="174"/>
      <c r="C40" s="174"/>
      <c r="D40" s="174"/>
      <c r="E40" s="174"/>
      <c r="F40" s="174"/>
      <c r="G40" s="174"/>
      <c r="H40" s="174"/>
      <c r="I40" s="174"/>
    </row>
  </sheetData>
  <mergeCells count="13">
    <mergeCell ref="A1:I1"/>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21"/>
  <sheetViews>
    <sheetView workbookViewId="0">
      <pane xSplit="4" ySplit="9" topLeftCell="E114" activePane="bottomRight" state="frozen"/>
      <selection/>
      <selection pane="topRight"/>
      <selection pane="bottomLeft"/>
      <selection pane="bottomRight" activeCell="I128" sqref="I128"/>
    </sheetView>
  </sheetViews>
  <sheetFormatPr defaultColWidth="9" defaultRowHeight="13.5"/>
  <cols>
    <col min="1" max="3" width="2.75" customWidth="1"/>
    <col min="4" max="4" width="38.2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A1" s="171" t="s">
        <v>367</v>
      </c>
      <c r="B1" s="171"/>
      <c r="C1" s="171"/>
      <c r="D1" s="171"/>
      <c r="E1" s="171"/>
      <c r="F1" s="171"/>
      <c r="G1" s="171"/>
      <c r="H1" s="171"/>
      <c r="I1" s="171"/>
      <c r="J1" s="171"/>
      <c r="K1" s="171"/>
      <c r="L1" s="171"/>
      <c r="M1" s="171"/>
      <c r="N1" s="171"/>
      <c r="O1" s="171"/>
      <c r="P1" s="171"/>
      <c r="Q1" s="171"/>
      <c r="R1" s="171"/>
      <c r="S1" s="171"/>
      <c r="T1" s="171"/>
    </row>
    <row r="2" ht="14.25" spans="20:20">
      <c r="T2" s="172" t="s">
        <v>368</v>
      </c>
    </row>
    <row r="3" ht="14.25" spans="1:20">
      <c r="A3" s="172" t="s">
        <v>2</v>
      </c>
      <c r="T3" s="172" t="s">
        <v>3</v>
      </c>
    </row>
    <row r="4" ht="19.5" customHeight="1" spans="1:20">
      <c r="A4" s="173" t="s">
        <v>6</v>
      </c>
      <c r="B4" s="173"/>
      <c r="C4" s="173"/>
      <c r="D4" s="173"/>
      <c r="E4" s="173" t="s">
        <v>105</v>
      </c>
      <c r="F4" s="173"/>
      <c r="G4" s="173"/>
      <c r="H4" s="173" t="s">
        <v>369</v>
      </c>
      <c r="I4" s="173"/>
      <c r="J4" s="173"/>
      <c r="K4" s="173" t="s">
        <v>370</v>
      </c>
      <c r="L4" s="173"/>
      <c r="M4" s="173"/>
      <c r="N4" s="173"/>
      <c r="O4" s="173"/>
      <c r="P4" s="173" t="s">
        <v>107</v>
      </c>
      <c r="Q4" s="173"/>
      <c r="R4" s="173"/>
      <c r="S4" s="173"/>
      <c r="T4" s="173"/>
    </row>
    <row r="5" ht="19.5" customHeight="1" spans="1:20">
      <c r="A5" s="173" t="s">
        <v>121</v>
      </c>
      <c r="B5" s="173"/>
      <c r="C5" s="173"/>
      <c r="D5" s="173" t="s">
        <v>122</v>
      </c>
      <c r="E5" s="173" t="s">
        <v>128</v>
      </c>
      <c r="F5" s="173" t="s">
        <v>371</v>
      </c>
      <c r="G5" s="173" t="s">
        <v>372</v>
      </c>
      <c r="H5" s="173" t="s">
        <v>128</v>
      </c>
      <c r="I5" s="173" t="s">
        <v>340</v>
      </c>
      <c r="J5" s="173" t="s">
        <v>341</v>
      </c>
      <c r="K5" s="173" t="s">
        <v>128</v>
      </c>
      <c r="L5" s="173" t="s">
        <v>340</v>
      </c>
      <c r="M5" s="173"/>
      <c r="N5" s="173" t="s">
        <v>340</v>
      </c>
      <c r="O5" s="173" t="s">
        <v>341</v>
      </c>
      <c r="P5" s="173" t="s">
        <v>128</v>
      </c>
      <c r="Q5" s="173" t="s">
        <v>371</v>
      </c>
      <c r="R5" s="173" t="s">
        <v>372</v>
      </c>
      <c r="S5" s="173" t="s">
        <v>372</v>
      </c>
      <c r="T5" s="173"/>
    </row>
    <row r="6" ht="19.5" customHeight="1" spans="1:20">
      <c r="A6" s="173"/>
      <c r="B6" s="173"/>
      <c r="C6" s="173"/>
      <c r="D6" s="173"/>
      <c r="E6" s="173"/>
      <c r="F6" s="173"/>
      <c r="G6" s="173" t="s">
        <v>123</v>
      </c>
      <c r="H6" s="173"/>
      <c r="I6" s="173" t="s">
        <v>373</v>
      </c>
      <c r="J6" s="173" t="s">
        <v>123</v>
      </c>
      <c r="K6" s="173"/>
      <c r="L6" s="173" t="s">
        <v>123</v>
      </c>
      <c r="M6" s="173" t="s">
        <v>374</v>
      </c>
      <c r="N6" s="173" t="s">
        <v>373</v>
      </c>
      <c r="O6" s="173" t="s">
        <v>123</v>
      </c>
      <c r="P6" s="173"/>
      <c r="Q6" s="173"/>
      <c r="R6" s="173" t="s">
        <v>123</v>
      </c>
      <c r="S6" s="173" t="s">
        <v>375</v>
      </c>
      <c r="T6" s="173" t="s">
        <v>376</v>
      </c>
    </row>
    <row r="7" ht="19.5" customHeight="1" spans="1:20">
      <c r="A7" s="173"/>
      <c r="B7" s="173"/>
      <c r="C7" s="173"/>
      <c r="D7" s="173"/>
      <c r="E7" s="173"/>
      <c r="F7" s="173"/>
      <c r="G7" s="173"/>
      <c r="H7" s="173"/>
      <c r="I7" s="173"/>
      <c r="J7" s="173"/>
      <c r="K7" s="173"/>
      <c r="L7" s="173"/>
      <c r="M7" s="173"/>
      <c r="N7" s="173"/>
      <c r="O7" s="173"/>
      <c r="P7" s="173"/>
      <c r="Q7" s="173"/>
      <c r="R7" s="173"/>
      <c r="S7" s="173"/>
      <c r="T7" s="173"/>
    </row>
    <row r="8" ht="18" customHeight="1" spans="1:20">
      <c r="A8" s="173" t="s">
        <v>125</v>
      </c>
      <c r="B8" s="173" t="s">
        <v>126</v>
      </c>
      <c r="C8" s="173" t="s">
        <v>127</v>
      </c>
      <c r="D8" s="173" t="s">
        <v>10</v>
      </c>
      <c r="E8" s="159" t="s">
        <v>11</v>
      </c>
      <c r="F8" s="159" t="s">
        <v>12</v>
      </c>
      <c r="G8" s="159" t="s">
        <v>20</v>
      </c>
      <c r="H8" s="159" t="s">
        <v>24</v>
      </c>
      <c r="I8" s="159" t="s">
        <v>28</v>
      </c>
      <c r="J8" s="159" t="s">
        <v>32</v>
      </c>
      <c r="K8" s="159" t="s">
        <v>36</v>
      </c>
      <c r="L8" s="159" t="s">
        <v>40</v>
      </c>
      <c r="M8" s="159" t="s">
        <v>43</v>
      </c>
      <c r="N8" s="159" t="s">
        <v>46</v>
      </c>
      <c r="O8" s="159" t="s">
        <v>49</v>
      </c>
      <c r="P8" s="159" t="s">
        <v>52</v>
      </c>
      <c r="Q8" s="159" t="s">
        <v>55</v>
      </c>
      <c r="R8" s="159" t="s">
        <v>58</v>
      </c>
      <c r="S8" s="159" t="s">
        <v>61</v>
      </c>
      <c r="T8" s="159" t="s">
        <v>64</v>
      </c>
    </row>
    <row r="9" ht="19.5" customHeight="1" spans="1:20">
      <c r="A9" s="173"/>
      <c r="B9" s="173"/>
      <c r="C9" s="173"/>
      <c r="D9" s="173" t="s">
        <v>128</v>
      </c>
      <c r="E9" s="161">
        <v>350812.55</v>
      </c>
      <c r="F9" s="161">
        <v>350812.55</v>
      </c>
      <c r="G9" s="161"/>
      <c r="H9" s="161">
        <v>47382892.16</v>
      </c>
      <c r="I9" s="161">
        <v>29322331.37</v>
      </c>
      <c r="J9" s="161">
        <v>18060560.79</v>
      </c>
      <c r="K9" s="161">
        <v>47382892.16</v>
      </c>
      <c r="L9" s="161">
        <v>29322331.37</v>
      </c>
      <c r="M9" s="161">
        <v>20011555.11</v>
      </c>
      <c r="N9" s="161">
        <v>9310776.26</v>
      </c>
      <c r="O9" s="161">
        <v>18060560.79</v>
      </c>
      <c r="P9" s="161">
        <v>350812.55</v>
      </c>
      <c r="Q9" s="161">
        <v>350812.55</v>
      </c>
      <c r="R9" s="161"/>
      <c r="S9" s="161"/>
      <c r="T9" s="161"/>
    </row>
    <row r="10" ht="19.5" customHeight="1" spans="1:20">
      <c r="A10" s="160" t="s">
        <v>129</v>
      </c>
      <c r="B10" s="160"/>
      <c r="C10" s="160"/>
      <c r="D10" s="175" t="s">
        <v>130</v>
      </c>
      <c r="E10" s="161">
        <v>700</v>
      </c>
      <c r="F10" s="161">
        <v>700</v>
      </c>
      <c r="G10" s="161"/>
      <c r="H10" s="161">
        <v>18692019.38</v>
      </c>
      <c r="I10" s="161">
        <v>14304902.43</v>
      </c>
      <c r="J10" s="161">
        <v>4387116.95</v>
      </c>
      <c r="K10" s="161">
        <v>18692019.38</v>
      </c>
      <c r="L10" s="161">
        <v>14304902.43</v>
      </c>
      <c r="M10" s="161">
        <v>5316909.44</v>
      </c>
      <c r="N10" s="161">
        <v>8987992.99</v>
      </c>
      <c r="O10" s="161">
        <v>4387116.95</v>
      </c>
      <c r="P10" s="161">
        <v>700</v>
      </c>
      <c r="Q10" s="161">
        <v>700</v>
      </c>
      <c r="R10" s="161"/>
      <c r="S10" s="161"/>
      <c r="T10" s="161"/>
    </row>
    <row r="11" ht="19.5" customHeight="1" spans="1:20">
      <c r="A11" s="160" t="s">
        <v>131</v>
      </c>
      <c r="B11" s="160"/>
      <c r="C11" s="160"/>
      <c r="D11" s="175" t="s">
        <v>132</v>
      </c>
      <c r="E11" s="161"/>
      <c r="F11" s="161"/>
      <c r="G11" s="161"/>
      <c r="H11" s="161">
        <v>79088</v>
      </c>
      <c r="I11" s="161"/>
      <c r="J11" s="161">
        <v>79088</v>
      </c>
      <c r="K11" s="161">
        <v>79088</v>
      </c>
      <c r="L11" s="161"/>
      <c r="M11" s="161"/>
      <c r="N11" s="161"/>
      <c r="O11" s="161">
        <v>79088</v>
      </c>
      <c r="P11" s="161"/>
      <c r="Q11" s="161"/>
      <c r="R11" s="161"/>
      <c r="S11" s="161"/>
      <c r="T11" s="161"/>
    </row>
    <row r="12" ht="19.5" customHeight="1" spans="1:20">
      <c r="A12" s="160" t="s">
        <v>133</v>
      </c>
      <c r="B12" s="160"/>
      <c r="C12" s="160"/>
      <c r="D12" s="175" t="s">
        <v>134</v>
      </c>
      <c r="E12" s="161"/>
      <c r="F12" s="161"/>
      <c r="G12" s="161"/>
      <c r="H12" s="161">
        <v>58600</v>
      </c>
      <c r="I12" s="161"/>
      <c r="J12" s="161">
        <v>58600</v>
      </c>
      <c r="K12" s="161">
        <v>58600</v>
      </c>
      <c r="L12" s="161"/>
      <c r="M12" s="161"/>
      <c r="N12" s="161"/>
      <c r="O12" s="161">
        <v>58600</v>
      </c>
      <c r="P12" s="161"/>
      <c r="Q12" s="161"/>
      <c r="R12" s="161"/>
      <c r="S12" s="161"/>
      <c r="T12" s="161"/>
    </row>
    <row r="13" ht="19.5" customHeight="1" spans="1:20">
      <c r="A13" s="160" t="s">
        <v>135</v>
      </c>
      <c r="B13" s="160"/>
      <c r="C13" s="160"/>
      <c r="D13" s="175" t="s">
        <v>136</v>
      </c>
      <c r="E13" s="161"/>
      <c r="F13" s="161"/>
      <c r="G13" s="161"/>
      <c r="H13" s="161">
        <v>20488</v>
      </c>
      <c r="I13" s="161"/>
      <c r="J13" s="161">
        <v>20488</v>
      </c>
      <c r="K13" s="161">
        <v>20488</v>
      </c>
      <c r="L13" s="161"/>
      <c r="M13" s="161"/>
      <c r="N13" s="161"/>
      <c r="O13" s="161">
        <v>20488</v>
      </c>
      <c r="P13" s="161"/>
      <c r="Q13" s="161"/>
      <c r="R13" s="161"/>
      <c r="S13" s="161"/>
      <c r="T13" s="161"/>
    </row>
    <row r="14" ht="19.5" customHeight="1" spans="1:20">
      <c r="A14" s="160" t="s">
        <v>137</v>
      </c>
      <c r="B14" s="160"/>
      <c r="C14" s="160"/>
      <c r="D14" s="175" t="s">
        <v>138</v>
      </c>
      <c r="E14" s="161">
        <v>700</v>
      </c>
      <c r="F14" s="161">
        <v>700</v>
      </c>
      <c r="G14" s="161"/>
      <c r="H14" s="161">
        <v>18427741.76</v>
      </c>
      <c r="I14" s="161">
        <v>14304902.43</v>
      </c>
      <c r="J14" s="161">
        <v>4122839.33</v>
      </c>
      <c r="K14" s="161">
        <v>18427741.76</v>
      </c>
      <c r="L14" s="161">
        <v>14304902.43</v>
      </c>
      <c r="M14" s="161">
        <v>5316909.44</v>
      </c>
      <c r="N14" s="161">
        <v>8987992.99</v>
      </c>
      <c r="O14" s="161">
        <v>4122839.33</v>
      </c>
      <c r="P14" s="161">
        <v>700</v>
      </c>
      <c r="Q14" s="161">
        <v>700</v>
      </c>
      <c r="R14" s="161"/>
      <c r="S14" s="161"/>
      <c r="T14" s="161"/>
    </row>
    <row r="15" ht="19.5" customHeight="1" spans="1:20">
      <c r="A15" s="160" t="s">
        <v>139</v>
      </c>
      <c r="B15" s="160"/>
      <c r="C15" s="160"/>
      <c r="D15" s="175" t="s">
        <v>140</v>
      </c>
      <c r="E15" s="161">
        <v>700</v>
      </c>
      <c r="F15" s="161">
        <v>700</v>
      </c>
      <c r="G15" s="161"/>
      <c r="H15" s="161">
        <v>14534102.43</v>
      </c>
      <c r="I15" s="161">
        <v>14264102.43</v>
      </c>
      <c r="J15" s="161">
        <v>270000</v>
      </c>
      <c r="K15" s="161">
        <v>14534102.43</v>
      </c>
      <c r="L15" s="161">
        <v>14264102.43</v>
      </c>
      <c r="M15" s="161">
        <v>5316909.44</v>
      </c>
      <c r="N15" s="161">
        <v>8947192.99</v>
      </c>
      <c r="O15" s="161">
        <v>270000</v>
      </c>
      <c r="P15" s="161">
        <v>700</v>
      </c>
      <c r="Q15" s="161">
        <v>700</v>
      </c>
      <c r="R15" s="161"/>
      <c r="S15" s="161"/>
      <c r="T15" s="161"/>
    </row>
    <row r="16" ht="19.5" customHeight="1" spans="1:20">
      <c r="A16" s="160" t="s">
        <v>141</v>
      </c>
      <c r="B16" s="160"/>
      <c r="C16" s="160"/>
      <c r="D16" s="175" t="s">
        <v>134</v>
      </c>
      <c r="E16" s="161"/>
      <c r="F16" s="161"/>
      <c r="G16" s="161"/>
      <c r="H16" s="161">
        <v>3852839.33</v>
      </c>
      <c r="I16" s="161"/>
      <c r="J16" s="161">
        <v>3852839.33</v>
      </c>
      <c r="K16" s="161">
        <v>3852839.33</v>
      </c>
      <c r="L16" s="161"/>
      <c r="M16" s="161"/>
      <c r="N16" s="161"/>
      <c r="O16" s="161">
        <v>3852839.33</v>
      </c>
      <c r="P16" s="161"/>
      <c r="Q16" s="161"/>
      <c r="R16" s="161"/>
      <c r="S16" s="161"/>
      <c r="T16" s="161"/>
    </row>
    <row r="17" ht="19.5" customHeight="1" spans="1:20">
      <c r="A17" s="160" t="s">
        <v>142</v>
      </c>
      <c r="B17" s="160"/>
      <c r="C17" s="160"/>
      <c r="D17" s="175" t="s">
        <v>143</v>
      </c>
      <c r="E17" s="161"/>
      <c r="F17" s="161"/>
      <c r="G17" s="161"/>
      <c r="H17" s="161">
        <v>40800</v>
      </c>
      <c r="I17" s="161">
        <v>40800</v>
      </c>
      <c r="J17" s="161"/>
      <c r="K17" s="161">
        <v>40800</v>
      </c>
      <c r="L17" s="161">
        <v>40800</v>
      </c>
      <c r="M17" s="161"/>
      <c r="N17" s="161">
        <v>40800</v>
      </c>
      <c r="O17" s="161"/>
      <c r="P17" s="161"/>
      <c r="Q17" s="161"/>
      <c r="R17" s="161"/>
      <c r="S17" s="161"/>
      <c r="T17" s="161"/>
    </row>
    <row r="18" ht="19.5" customHeight="1" spans="1:20">
      <c r="A18" s="160" t="s">
        <v>144</v>
      </c>
      <c r="B18" s="160"/>
      <c r="C18" s="160"/>
      <c r="D18" s="175" t="s">
        <v>145</v>
      </c>
      <c r="E18" s="161"/>
      <c r="F18" s="161"/>
      <c r="G18" s="161"/>
      <c r="H18" s="161">
        <v>49529.8</v>
      </c>
      <c r="I18" s="161"/>
      <c r="J18" s="161">
        <v>49529.8</v>
      </c>
      <c r="K18" s="161">
        <v>49529.8</v>
      </c>
      <c r="L18" s="161"/>
      <c r="M18" s="161"/>
      <c r="N18" s="161"/>
      <c r="O18" s="161">
        <v>49529.8</v>
      </c>
      <c r="P18" s="161"/>
      <c r="Q18" s="161"/>
      <c r="R18" s="161"/>
      <c r="S18" s="161"/>
      <c r="T18" s="161"/>
    </row>
    <row r="19" ht="19.5" customHeight="1" spans="1:20">
      <c r="A19" s="160" t="s">
        <v>146</v>
      </c>
      <c r="B19" s="160"/>
      <c r="C19" s="160"/>
      <c r="D19" s="175" t="s">
        <v>147</v>
      </c>
      <c r="E19" s="161"/>
      <c r="F19" s="161"/>
      <c r="G19" s="161"/>
      <c r="H19" s="161">
        <v>34643.8</v>
      </c>
      <c r="I19" s="161"/>
      <c r="J19" s="161">
        <v>34643.8</v>
      </c>
      <c r="K19" s="161">
        <v>34643.8</v>
      </c>
      <c r="L19" s="161"/>
      <c r="M19" s="161"/>
      <c r="N19" s="161"/>
      <c r="O19" s="161">
        <v>34643.8</v>
      </c>
      <c r="P19" s="161"/>
      <c r="Q19" s="161"/>
      <c r="R19" s="161"/>
      <c r="S19" s="161"/>
      <c r="T19" s="161"/>
    </row>
    <row r="20" ht="19.5" customHeight="1" spans="1:20">
      <c r="A20" s="160" t="s">
        <v>148</v>
      </c>
      <c r="B20" s="160"/>
      <c r="C20" s="160"/>
      <c r="D20" s="175" t="s">
        <v>149</v>
      </c>
      <c r="E20" s="161"/>
      <c r="F20" s="161"/>
      <c r="G20" s="161"/>
      <c r="H20" s="161">
        <v>14886</v>
      </c>
      <c r="I20" s="161"/>
      <c r="J20" s="161">
        <v>14886</v>
      </c>
      <c r="K20" s="161">
        <v>14886</v>
      </c>
      <c r="L20" s="161"/>
      <c r="M20" s="161"/>
      <c r="N20" s="161"/>
      <c r="O20" s="161">
        <v>14886</v>
      </c>
      <c r="P20" s="161"/>
      <c r="Q20" s="161"/>
      <c r="R20" s="161"/>
      <c r="S20" s="161"/>
      <c r="T20" s="161"/>
    </row>
    <row r="21" ht="19.5" customHeight="1" spans="1:20">
      <c r="A21" s="160" t="s">
        <v>150</v>
      </c>
      <c r="B21" s="160"/>
      <c r="C21" s="160"/>
      <c r="D21" s="175" t="s">
        <v>151</v>
      </c>
      <c r="E21" s="161"/>
      <c r="F21" s="161"/>
      <c r="G21" s="161"/>
      <c r="H21" s="161">
        <v>11840.62</v>
      </c>
      <c r="I21" s="161"/>
      <c r="J21" s="161">
        <v>11840.62</v>
      </c>
      <c r="K21" s="161">
        <v>11840.62</v>
      </c>
      <c r="L21" s="161"/>
      <c r="M21" s="161"/>
      <c r="N21" s="161"/>
      <c r="O21" s="161">
        <v>11840.62</v>
      </c>
      <c r="P21" s="161"/>
      <c r="Q21" s="161"/>
      <c r="R21" s="161"/>
      <c r="S21" s="161"/>
      <c r="T21" s="161"/>
    </row>
    <row r="22" ht="19.5" customHeight="1" spans="1:20">
      <c r="A22" s="160" t="s">
        <v>152</v>
      </c>
      <c r="B22" s="160"/>
      <c r="C22" s="160"/>
      <c r="D22" s="175" t="s">
        <v>134</v>
      </c>
      <c r="E22" s="161"/>
      <c r="F22" s="161"/>
      <c r="G22" s="161"/>
      <c r="H22" s="161">
        <v>11840.62</v>
      </c>
      <c r="I22" s="161"/>
      <c r="J22" s="161">
        <v>11840.62</v>
      </c>
      <c r="K22" s="161">
        <v>11840.62</v>
      </c>
      <c r="L22" s="161"/>
      <c r="M22" s="161"/>
      <c r="N22" s="161"/>
      <c r="O22" s="161">
        <v>11840.62</v>
      </c>
      <c r="P22" s="161"/>
      <c r="Q22" s="161"/>
      <c r="R22" s="161"/>
      <c r="S22" s="161"/>
      <c r="T22" s="161"/>
    </row>
    <row r="23" ht="19.5" customHeight="1" spans="1:20">
      <c r="A23" s="160" t="s">
        <v>153</v>
      </c>
      <c r="B23" s="160"/>
      <c r="C23" s="160"/>
      <c r="D23" s="175" t="s">
        <v>154</v>
      </c>
      <c r="E23" s="161"/>
      <c r="F23" s="161"/>
      <c r="G23" s="161"/>
      <c r="H23" s="161">
        <v>6800</v>
      </c>
      <c r="I23" s="161"/>
      <c r="J23" s="161">
        <v>6800</v>
      </c>
      <c r="K23" s="161">
        <v>6800</v>
      </c>
      <c r="L23" s="161"/>
      <c r="M23" s="161"/>
      <c r="N23" s="161"/>
      <c r="O23" s="161">
        <v>6800</v>
      </c>
      <c r="P23" s="161"/>
      <c r="Q23" s="161"/>
      <c r="R23" s="161"/>
      <c r="S23" s="161"/>
      <c r="T23" s="161"/>
    </row>
    <row r="24" ht="19.5" customHeight="1" spans="1:20">
      <c r="A24" s="160" t="s">
        <v>155</v>
      </c>
      <c r="B24" s="160"/>
      <c r="C24" s="160"/>
      <c r="D24" s="175" t="s">
        <v>134</v>
      </c>
      <c r="E24" s="161"/>
      <c r="F24" s="161"/>
      <c r="G24" s="161"/>
      <c r="H24" s="161">
        <v>6800</v>
      </c>
      <c r="I24" s="161"/>
      <c r="J24" s="161">
        <v>6800</v>
      </c>
      <c r="K24" s="161">
        <v>6800</v>
      </c>
      <c r="L24" s="161"/>
      <c r="M24" s="161"/>
      <c r="N24" s="161"/>
      <c r="O24" s="161">
        <v>6800</v>
      </c>
      <c r="P24" s="161"/>
      <c r="Q24" s="161"/>
      <c r="R24" s="161"/>
      <c r="S24" s="161"/>
      <c r="T24" s="161"/>
    </row>
    <row r="25" ht="19.5" customHeight="1" spans="1:20">
      <c r="A25" s="160" t="s">
        <v>156</v>
      </c>
      <c r="B25" s="160"/>
      <c r="C25" s="160"/>
      <c r="D25" s="175" t="s">
        <v>157</v>
      </c>
      <c r="E25" s="161"/>
      <c r="F25" s="161"/>
      <c r="G25" s="161"/>
      <c r="H25" s="161">
        <v>58199.2</v>
      </c>
      <c r="I25" s="161"/>
      <c r="J25" s="161">
        <v>58199.2</v>
      </c>
      <c r="K25" s="161">
        <v>58199.2</v>
      </c>
      <c r="L25" s="161"/>
      <c r="M25" s="161"/>
      <c r="N25" s="161"/>
      <c r="O25" s="161">
        <v>58199.2</v>
      </c>
      <c r="P25" s="161"/>
      <c r="Q25" s="161"/>
      <c r="R25" s="161"/>
      <c r="S25" s="161"/>
      <c r="T25" s="161"/>
    </row>
    <row r="26" ht="19.5" customHeight="1" spans="1:20">
      <c r="A26" s="160" t="s">
        <v>158</v>
      </c>
      <c r="B26" s="160"/>
      <c r="C26" s="160"/>
      <c r="D26" s="175" t="s">
        <v>134</v>
      </c>
      <c r="E26" s="161"/>
      <c r="F26" s="161"/>
      <c r="G26" s="161"/>
      <c r="H26" s="161">
        <v>40700</v>
      </c>
      <c r="I26" s="161"/>
      <c r="J26" s="161">
        <v>40700</v>
      </c>
      <c r="K26" s="161">
        <v>40700</v>
      </c>
      <c r="L26" s="161"/>
      <c r="M26" s="161"/>
      <c r="N26" s="161"/>
      <c r="O26" s="161">
        <v>40700</v>
      </c>
      <c r="P26" s="161"/>
      <c r="Q26" s="161"/>
      <c r="R26" s="161"/>
      <c r="S26" s="161"/>
      <c r="T26" s="161"/>
    </row>
    <row r="27" ht="19.5" customHeight="1" spans="1:20">
      <c r="A27" s="160" t="s">
        <v>159</v>
      </c>
      <c r="B27" s="160"/>
      <c r="C27" s="160"/>
      <c r="D27" s="175" t="s">
        <v>160</v>
      </c>
      <c r="E27" s="161"/>
      <c r="F27" s="161"/>
      <c r="G27" s="161"/>
      <c r="H27" s="161">
        <v>17499.2</v>
      </c>
      <c r="I27" s="161"/>
      <c r="J27" s="161">
        <v>17499.2</v>
      </c>
      <c r="K27" s="161">
        <v>17499.2</v>
      </c>
      <c r="L27" s="161"/>
      <c r="M27" s="161"/>
      <c r="N27" s="161"/>
      <c r="O27" s="161">
        <v>17499.2</v>
      </c>
      <c r="P27" s="161"/>
      <c r="Q27" s="161"/>
      <c r="R27" s="161"/>
      <c r="S27" s="161"/>
      <c r="T27" s="161"/>
    </row>
    <row r="28" ht="19.5" customHeight="1" spans="1:20">
      <c r="A28" s="160" t="s">
        <v>161</v>
      </c>
      <c r="B28" s="160"/>
      <c r="C28" s="160"/>
      <c r="D28" s="175" t="s">
        <v>162</v>
      </c>
      <c r="E28" s="161"/>
      <c r="F28" s="161"/>
      <c r="G28" s="161"/>
      <c r="H28" s="161">
        <v>8820</v>
      </c>
      <c r="I28" s="161"/>
      <c r="J28" s="161">
        <v>8820</v>
      </c>
      <c r="K28" s="161">
        <v>8820</v>
      </c>
      <c r="L28" s="161"/>
      <c r="M28" s="161"/>
      <c r="N28" s="161"/>
      <c r="O28" s="161">
        <v>8820</v>
      </c>
      <c r="P28" s="161"/>
      <c r="Q28" s="161"/>
      <c r="R28" s="161"/>
      <c r="S28" s="161"/>
      <c r="T28" s="161"/>
    </row>
    <row r="29" ht="19.5" customHeight="1" spans="1:20">
      <c r="A29" s="160" t="s">
        <v>163</v>
      </c>
      <c r="B29" s="160"/>
      <c r="C29" s="160"/>
      <c r="D29" s="175" t="s">
        <v>134</v>
      </c>
      <c r="E29" s="161"/>
      <c r="F29" s="161"/>
      <c r="G29" s="161"/>
      <c r="H29" s="161">
        <v>8820</v>
      </c>
      <c r="I29" s="161"/>
      <c r="J29" s="161">
        <v>8820</v>
      </c>
      <c r="K29" s="161">
        <v>8820</v>
      </c>
      <c r="L29" s="161"/>
      <c r="M29" s="161"/>
      <c r="N29" s="161"/>
      <c r="O29" s="161">
        <v>8820</v>
      </c>
      <c r="P29" s="161"/>
      <c r="Q29" s="161"/>
      <c r="R29" s="161"/>
      <c r="S29" s="161"/>
      <c r="T29" s="161"/>
    </row>
    <row r="30" ht="19.5" customHeight="1" spans="1:20">
      <c r="A30" s="160" t="s">
        <v>164</v>
      </c>
      <c r="B30" s="160"/>
      <c r="C30" s="160"/>
      <c r="D30" s="175" t="s">
        <v>165</v>
      </c>
      <c r="E30" s="161"/>
      <c r="F30" s="161"/>
      <c r="G30" s="161"/>
      <c r="H30" s="161">
        <v>50000</v>
      </c>
      <c r="I30" s="161"/>
      <c r="J30" s="161">
        <v>50000</v>
      </c>
      <c r="K30" s="161">
        <v>50000</v>
      </c>
      <c r="L30" s="161"/>
      <c r="M30" s="161"/>
      <c r="N30" s="161"/>
      <c r="O30" s="161">
        <v>50000</v>
      </c>
      <c r="P30" s="161"/>
      <c r="Q30" s="161"/>
      <c r="R30" s="161"/>
      <c r="S30" s="161"/>
      <c r="T30" s="161"/>
    </row>
    <row r="31" ht="19.5" customHeight="1" spans="1:20">
      <c r="A31" s="160" t="s">
        <v>166</v>
      </c>
      <c r="B31" s="160"/>
      <c r="C31" s="160"/>
      <c r="D31" s="175" t="s">
        <v>167</v>
      </c>
      <c r="E31" s="161"/>
      <c r="F31" s="161"/>
      <c r="G31" s="161"/>
      <c r="H31" s="161">
        <v>30000</v>
      </c>
      <c r="I31" s="161"/>
      <c r="J31" s="161">
        <v>30000</v>
      </c>
      <c r="K31" s="161">
        <v>30000</v>
      </c>
      <c r="L31" s="161"/>
      <c r="M31" s="161"/>
      <c r="N31" s="161"/>
      <c r="O31" s="161">
        <v>30000</v>
      </c>
      <c r="P31" s="161"/>
      <c r="Q31" s="161"/>
      <c r="R31" s="161"/>
      <c r="S31" s="161"/>
      <c r="T31" s="161"/>
    </row>
    <row r="32" ht="19.5" customHeight="1" spans="1:20">
      <c r="A32" s="160" t="s">
        <v>168</v>
      </c>
      <c r="B32" s="160"/>
      <c r="C32" s="160"/>
      <c r="D32" s="175" t="s">
        <v>169</v>
      </c>
      <c r="E32" s="161"/>
      <c r="F32" s="161"/>
      <c r="G32" s="161"/>
      <c r="H32" s="161">
        <v>20000</v>
      </c>
      <c r="I32" s="161"/>
      <c r="J32" s="161">
        <v>20000</v>
      </c>
      <c r="K32" s="161">
        <v>20000</v>
      </c>
      <c r="L32" s="161"/>
      <c r="M32" s="161"/>
      <c r="N32" s="161"/>
      <c r="O32" s="161">
        <v>20000</v>
      </c>
      <c r="P32" s="161"/>
      <c r="Q32" s="161"/>
      <c r="R32" s="161"/>
      <c r="S32" s="161"/>
      <c r="T32" s="161"/>
    </row>
    <row r="33" ht="19.5" customHeight="1" spans="1:20">
      <c r="A33" s="160" t="s">
        <v>170</v>
      </c>
      <c r="B33" s="160"/>
      <c r="C33" s="160"/>
      <c r="D33" s="175" t="s">
        <v>171</v>
      </c>
      <c r="E33" s="161"/>
      <c r="F33" s="161"/>
      <c r="G33" s="161"/>
      <c r="H33" s="161">
        <v>10400</v>
      </c>
      <c r="I33" s="161"/>
      <c r="J33" s="161">
        <v>10400</v>
      </c>
      <c r="K33" s="161">
        <v>10400</v>
      </c>
      <c r="L33" s="161"/>
      <c r="M33" s="161"/>
      <c r="N33" s="161"/>
      <c r="O33" s="161">
        <v>10400</v>
      </c>
      <c r="P33" s="161"/>
      <c r="Q33" s="161"/>
      <c r="R33" s="161"/>
      <c r="S33" s="161"/>
      <c r="T33" s="161"/>
    </row>
    <row r="34" ht="19.5" customHeight="1" spans="1:20">
      <c r="A34" s="160" t="s">
        <v>172</v>
      </c>
      <c r="B34" s="160"/>
      <c r="C34" s="160"/>
      <c r="D34" s="175" t="s">
        <v>173</v>
      </c>
      <c r="E34" s="161"/>
      <c r="F34" s="161"/>
      <c r="G34" s="161"/>
      <c r="H34" s="161">
        <v>10400</v>
      </c>
      <c r="I34" s="161"/>
      <c r="J34" s="161">
        <v>10400</v>
      </c>
      <c r="K34" s="161">
        <v>10400</v>
      </c>
      <c r="L34" s="161"/>
      <c r="M34" s="161"/>
      <c r="N34" s="161"/>
      <c r="O34" s="161">
        <v>10400</v>
      </c>
      <c r="P34" s="161"/>
      <c r="Q34" s="161"/>
      <c r="R34" s="161"/>
      <c r="S34" s="161"/>
      <c r="T34" s="161"/>
    </row>
    <row r="35" ht="19.5" customHeight="1" spans="1:20">
      <c r="A35" s="160" t="s">
        <v>174</v>
      </c>
      <c r="B35" s="160"/>
      <c r="C35" s="160"/>
      <c r="D35" s="175" t="s">
        <v>175</v>
      </c>
      <c r="E35" s="161"/>
      <c r="F35" s="161"/>
      <c r="G35" s="161"/>
      <c r="H35" s="161">
        <v>10000</v>
      </c>
      <c r="I35" s="161"/>
      <c r="J35" s="161">
        <v>10000</v>
      </c>
      <c r="K35" s="161">
        <v>10000</v>
      </c>
      <c r="L35" s="161"/>
      <c r="M35" s="161"/>
      <c r="N35" s="161"/>
      <c r="O35" s="161">
        <v>10000</v>
      </c>
      <c r="P35" s="161"/>
      <c r="Q35" s="161"/>
      <c r="R35" s="161"/>
      <c r="S35" s="161"/>
      <c r="T35" s="161"/>
    </row>
    <row r="36" ht="19.5" customHeight="1" spans="1:20">
      <c r="A36" s="160" t="s">
        <v>176</v>
      </c>
      <c r="B36" s="160"/>
      <c r="C36" s="160"/>
      <c r="D36" s="175" t="s">
        <v>177</v>
      </c>
      <c r="E36" s="161"/>
      <c r="F36" s="161"/>
      <c r="G36" s="161"/>
      <c r="H36" s="161">
        <v>400</v>
      </c>
      <c r="I36" s="161"/>
      <c r="J36" s="161">
        <v>400</v>
      </c>
      <c r="K36" s="161">
        <v>400</v>
      </c>
      <c r="L36" s="161"/>
      <c r="M36" s="161"/>
      <c r="N36" s="161"/>
      <c r="O36" s="161">
        <v>400</v>
      </c>
      <c r="P36" s="161"/>
      <c r="Q36" s="161"/>
      <c r="R36" s="161"/>
      <c r="S36" s="161"/>
      <c r="T36" s="161"/>
    </row>
    <row r="37" ht="19.5" customHeight="1" spans="1:20">
      <c r="A37" s="160" t="s">
        <v>178</v>
      </c>
      <c r="B37" s="160"/>
      <c r="C37" s="160"/>
      <c r="D37" s="175" t="s">
        <v>179</v>
      </c>
      <c r="E37" s="161"/>
      <c r="F37" s="161"/>
      <c r="G37" s="161"/>
      <c r="H37" s="161">
        <v>30024</v>
      </c>
      <c r="I37" s="161"/>
      <c r="J37" s="161">
        <v>30024</v>
      </c>
      <c r="K37" s="161">
        <v>30024</v>
      </c>
      <c r="L37" s="161"/>
      <c r="M37" s="161"/>
      <c r="N37" s="161"/>
      <c r="O37" s="161">
        <v>30024</v>
      </c>
      <c r="P37" s="161"/>
      <c r="Q37" s="161"/>
      <c r="R37" s="161"/>
      <c r="S37" s="161"/>
      <c r="T37" s="161"/>
    </row>
    <row r="38" ht="19.5" customHeight="1" spans="1:20">
      <c r="A38" s="160" t="s">
        <v>180</v>
      </c>
      <c r="B38" s="160"/>
      <c r="C38" s="160"/>
      <c r="D38" s="175" t="s">
        <v>181</v>
      </c>
      <c r="E38" s="161"/>
      <c r="F38" s="161"/>
      <c r="G38" s="161"/>
      <c r="H38" s="161">
        <v>20376</v>
      </c>
      <c r="I38" s="161"/>
      <c r="J38" s="161">
        <v>20376</v>
      </c>
      <c r="K38" s="161">
        <v>20376</v>
      </c>
      <c r="L38" s="161"/>
      <c r="M38" s="161"/>
      <c r="N38" s="161"/>
      <c r="O38" s="161">
        <v>20376</v>
      </c>
      <c r="P38" s="161"/>
      <c r="Q38" s="161"/>
      <c r="R38" s="161"/>
      <c r="S38" s="161"/>
      <c r="T38" s="161"/>
    </row>
    <row r="39" ht="19.5" customHeight="1" spans="1:20">
      <c r="A39" s="160" t="s">
        <v>182</v>
      </c>
      <c r="B39" s="160"/>
      <c r="C39" s="160"/>
      <c r="D39" s="175" t="s">
        <v>183</v>
      </c>
      <c r="E39" s="161"/>
      <c r="F39" s="161"/>
      <c r="G39" s="161"/>
      <c r="H39" s="161">
        <v>20376</v>
      </c>
      <c r="I39" s="161"/>
      <c r="J39" s="161">
        <v>20376</v>
      </c>
      <c r="K39" s="161">
        <v>20376</v>
      </c>
      <c r="L39" s="161"/>
      <c r="M39" s="161"/>
      <c r="N39" s="161"/>
      <c r="O39" s="161">
        <v>20376</v>
      </c>
      <c r="P39" s="161"/>
      <c r="Q39" s="161"/>
      <c r="R39" s="161"/>
      <c r="S39" s="161"/>
      <c r="T39" s="161"/>
    </row>
    <row r="40" ht="19.5" customHeight="1" spans="1:20">
      <c r="A40" s="160" t="s">
        <v>184</v>
      </c>
      <c r="B40" s="160"/>
      <c r="C40" s="160"/>
      <c r="D40" s="175" t="s">
        <v>185</v>
      </c>
      <c r="E40" s="161"/>
      <c r="F40" s="161"/>
      <c r="G40" s="161"/>
      <c r="H40" s="161">
        <v>9648</v>
      </c>
      <c r="I40" s="161"/>
      <c r="J40" s="161">
        <v>9648</v>
      </c>
      <c r="K40" s="161">
        <v>9648</v>
      </c>
      <c r="L40" s="161"/>
      <c r="M40" s="161"/>
      <c r="N40" s="161"/>
      <c r="O40" s="161">
        <v>9648</v>
      </c>
      <c r="P40" s="161"/>
      <c r="Q40" s="161"/>
      <c r="R40" s="161"/>
      <c r="S40" s="161"/>
      <c r="T40" s="161"/>
    </row>
    <row r="41" ht="19.5" customHeight="1" spans="1:20">
      <c r="A41" s="160" t="s">
        <v>186</v>
      </c>
      <c r="B41" s="160"/>
      <c r="C41" s="160"/>
      <c r="D41" s="175" t="s">
        <v>187</v>
      </c>
      <c r="E41" s="161"/>
      <c r="F41" s="161"/>
      <c r="G41" s="161"/>
      <c r="H41" s="161">
        <v>9648</v>
      </c>
      <c r="I41" s="161"/>
      <c r="J41" s="161">
        <v>9648</v>
      </c>
      <c r="K41" s="161">
        <v>9648</v>
      </c>
      <c r="L41" s="161"/>
      <c r="M41" s="161"/>
      <c r="N41" s="161"/>
      <c r="O41" s="161">
        <v>9648</v>
      </c>
      <c r="P41" s="161"/>
      <c r="Q41" s="161"/>
      <c r="R41" s="161"/>
      <c r="S41" s="161"/>
      <c r="T41" s="161"/>
    </row>
    <row r="42" ht="19.5" customHeight="1" spans="1:20">
      <c r="A42" s="160" t="s">
        <v>188</v>
      </c>
      <c r="B42" s="160"/>
      <c r="C42" s="160"/>
      <c r="D42" s="175" t="s">
        <v>189</v>
      </c>
      <c r="E42" s="161"/>
      <c r="F42" s="161"/>
      <c r="G42" s="161"/>
      <c r="H42" s="161">
        <v>545000</v>
      </c>
      <c r="I42" s="161"/>
      <c r="J42" s="161">
        <v>545000</v>
      </c>
      <c r="K42" s="161">
        <v>545000</v>
      </c>
      <c r="L42" s="161"/>
      <c r="M42" s="161"/>
      <c r="N42" s="161"/>
      <c r="O42" s="161">
        <v>545000</v>
      </c>
      <c r="P42" s="161"/>
      <c r="Q42" s="161"/>
      <c r="R42" s="161"/>
      <c r="S42" s="161"/>
      <c r="T42" s="161"/>
    </row>
    <row r="43" ht="19.5" customHeight="1" spans="1:20">
      <c r="A43" s="160" t="s">
        <v>190</v>
      </c>
      <c r="B43" s="160"/>
      <c r="C43" s="160"/>
      <c r="D43" s="175" t="s">
        <v>191</v>
      </c>
      <c r="E43" s="161"/>
      <c r="F43" s="161"/>
      <c r="G43" s="161"/>
      <c r="H43" s="161">
        <v>241600</v>
      </c>
      <c r="I43" s="161"/>
      <c r="J43" s="161">
        <v>241600</v>
      </c>
      <c r="K43" s="161">
        <v>241600</v>
      </c>
      <c r="L43" s="161"/>
      <c r="M43" s="161"/>
      <c r="N43" s="161"/>
      <c r="O43" s="161">
        <v>241600</v>
      </c>
      <c r="P43" s="161"/>
      <c r="Q43" s="161"/>
      <c r="R43" s="161"/>
      <c r="S43" s="161"/>
      <c r="T43" s="161"/>
    </row>
    <row r="44" ht="19.5" customHeight="1" spans="1:20">
      <c r="A44" s="160" t="s">
        <v>192</v>
      </c>
      <c r="B44" s="160"/>
      <c r="C44" s="160"/>
      <c r="D44" s="175" t="s">
        <v>193</v>
      </c>
      <c r="E44" s="161"/>
      <c r="F44" s="161"/>
      <c r="G44" s="161"/>
      <c r="H44" s="161">
        <v>200000</v>
      </c>
      <c r="I44" s="161"/>
      <c r="J44" s="161">
        <v>200000</v>
      </c>
      <c r="K44" s="161">
        <v>200000</v>
      </c>
      <c r="L44" s="161"/>
      <c r="M44" s="161"/>
      <c r="N44" s="161"/>
      <c r="O44" s="161">
        <v>200000</v>
      </c>
      <c r="P44" s="161"/>
      <c r="Q44" s="161"/>
      <c r="R44" s="161"/>
      <c r="S44" s="161"/>
      <c r="T44" s="161"/>
    </row>
    <row r="45" ht="19.5" customHeight="1" spans="1:20">
      <c r="A45" s="160" t="s">
        <v>194</v>
      </c>
      <c r="B45" s="160"/>
      <c r="C45" s="160"/>
      <c r="D45" s="175" t="s">
        <v>195</v>
      </c>
      <c r="E45" s="161"/>
      <c r="F45" s="161"/>
      <c r="G45" s="161"/>
      <c r="H45" s="161">
        <v>41600</v>
      </c>
      <c r="I45" s="161"/>
      <c r="J45" s="161">
        <v>41600</v>
      </c>
      <c r="K45" s="161">
        <v>41600</v>
      </c>
      <c r="L45" s="161"/>
      <c r="M45" s="161"/>
      <c r="N45" s="161"/>
      <c r="O45" s="161">
        <v>41600</v>
      </c>
      <c r="P45" s="161"/>
      <c r="Q45" s="161"/>
      <c r="R45" s="161"/>
      <c r="S45" s="161"/>
      <c r="T45" s="161"/>
    </row>
    <row r="46" ht="19.5" customHeight="1" spans="1:20">
      <c r="A46" s="160" t="s">
        <v>196</v>
      </c>
      <c r="B46" s="160"/>
      <c r="C46" s="160"/>
      <c r="D46" s="175" t="s">
        <v>197</v>
      </c>
      <c r="E46" s="161"/>
      <c r="F46" s="161"/>
      <c r="G46" s="161"/>
      <c r="H46" s="161">
        <v>303400</v>
      </c>
      <c r="I46" s="161"/>
      <c r="J46" s="161">
        <v>303400</v>
      </c>
      <c r="K46" s="161">
        <v>303400</v>
      </c>
      <c r="L46" s="161"/>
      <c r="M46" s="161"/>
      <c r="N46" s="161"/>
      <c r="O46" s="161">
        <v>303400</v>
      </c>
      <c r="P46" s="161"/>
      <c r="Q46" s="161"/>
      <c r="R46" s="161"/>
      <c r="S46" s="161"/>
      <c r="T46" s="161"/>
    </row>
    <row r="47" ht="19.5" customHeight="1" spans="1:20">
      <c r="A47" s="160" t="s">
        <v>198</v>
      </c>
      <c r="B47" s="160"/>
      <c r="C47" s="160"/>
      <c r="D47" s="175" t="s">
        <v>197</v>
      </c>
      <c r="E47" s="161"/>
      <c r="F47" s="161"/>
      <c r="G47" s="161"/>
      <c r="H47" s="161">
        <v>303400</v>
      </c>
      <c r="I47" s="161"/>
      <c r="J47" s="161">
        <v>303400</v>
      </c>
      <c r="K47" s="161">
        <v>303400</v>
      </c>
      <c r="L47" s="161"/>
      <c r="M47" s="161"/>
      <c r="N47" s="161"/>
      <c r="O47" s="161">
        <v>303400</v>
      </c>
      <c r="P47" s="161"/>
      <c r="Q47" s="161"/>
      <c r="R47" s="161"/>
      <c r="S47" s="161"/>
      <c r="T47" s="161"/>
    </row>
    <row r="48" ht="19.5" customHeight="1" spans="1:20">
      <c r="A48" s="160" t="s">
        <v>199</v>
      </c>
      <c r="B48" s="160"/>
      <c r="C48" s="160"/>
      <c r="D48" s="175" t="s">
        <v>200</v>
      </c>
      <c r="E48" s="161">
        <v>83067.55</v>
      </c>
      <c r="F48" s="161">
        <v>83067.55</v>
      </c>
      <c r="G48" s="161"/>
      <c r="H48" s="161">
        <v>3219000.29</v>
      </c>
      <c r="I48" s="161">
        <v>3036271.42</v>
      </c>
      <c r="J48" s="161">
        <v>182728.87</v>
      </c>
      <c r="K48" s="161">
        <v>3219000.29</v>
      </c>
      <c r="L48" s="161">
        <v>3036271.42</v>
      </c>
      <c r="M48" s="161">
        <v>3036271.42</v>
      </c>
      <c r="N48" s="161"/>
      <c r="O48" s="161">
        <v>182728.87</v>
      </c>
      <c r="P48" s="161">
        <v>83067.55</v>
      </c>
      <c r="Q48" s="161">
        <v>83067.55</v>
      </c>
      <c r="R48" s="161"/>
      <c r="S48" s="161"/>
      <c r="T48" s="161"/>
    </row>
    <row r="49" ht="19.5" customHeight="1" spans="1:20">
      <c r="A49" s="160" t="s">
        <v>201</v>
      </c>
      <c r="B49" s="160"/>
      <c r="C49" s="160"/>
      <c r="D49" s="175" t="s">
        <v>202</v>
      </c>
      <c r="E49" s="161"/>
      <c r="F49" s="161"/>
      <c r="G49" s="161"/>
      <c r="H49" s="161">
        <v>90000</v>
      </c>
      <c r="I49" s="161"/>
      <c r="J49" s="161">
        <v>90000</v>
      </c>
      <c r="K49" s="161">
        <v>90000</v>
      </c>
      <c r="L49" s="161"/>
      <c r="M49" s="161"/>
      <c r="N49" s="161"/>
      <c r="O49" s="161">
        <v>90000</v>
      </c>
      <c r="P49" s="161"/>
      <c r="Q49" s="161"/>
      <c r="R49" s="161"/>
      <c r="S49" s="161"/>
      <c r="T49" s="161"/>
    </row>
    <row r="50" ht="19.5" customHeight="1" spans="1:20">
      <c r="A50" s="160" t="s">
        <v>203</v>
      </c>
      <c r="B50" s="160"/>
      <c r="C50" s="160"/>
      <c r="D50" s="175" t="s">
        <v>204</v>
      </c>
      <c r="E50" s="161"/>
      <c r="F50" s="161"/>
      <c r="G50" s="161"/>
      <c r="H50" s="161">
        <v>90000</v>
      </c>
      <c r="I50" s="161"/>
      <c r="J50" s="161">
        <v>90000</v>
      </c>
      <c r="K50" s="161">
        <v>90000</v>
      </c>
      <c r="L50" s="161"/>
      <c r="M50" s="161"/>
      <c r="N50" s="161"/>
      <c r="O50" s="161">
        <v>90000</v>
      </c>
      <c r="P50" s="161"/>
      <c r="Q50" s="161"/>
      <c r="R50" s="161"/>
      <c r="S50" s="161"/>
      <c r="T50" s="161"/>
    </row>
    <row r="51" ht="19.5" customHeight="1" spans="1:20">
      <c r="A51" s="160" t="s">
        <v>205</v>
      </c>
      <c r="B51" s="160"/>
      <c r="C51" s="160"/>
      <c r="D51" s="175" t="s">
        <v>206</v>
      </c>
      <c r="E51" s="161">
        <v>83067.55</v>
      </c>
      <c r="F51" s="161">
        <v>83067.55</v>
      </c>
      <c r="G51" s="161"/>
      <c r="H51" s="161">
        <v>2692259.82</v>
      </c>
      <c r="I51" s="161">
        <v>2692259.82</v>
      </c>
      <c r="J51" s="161"/>
      <c r="K51" s="161">
        <v>2692259.82</v>
      </c>
      <c r="L51" s="161">
        <v>2692259.82</v>
      </c>
      <c r="M51" s="161">
        <v>2692259.82</v>
      </c>
      <c r="N51" s="161"/>
      <c r="O51" s="161"/>
      <c r="P51" s="161">
        <v>83067.55</v>
      </c>
      <c r="Q51" s="161">
        <v>83067.55</v>
      </c>
      <c r="R51" s="161"/>
      <c r="S51" s="161"/>
      <c r="T51" s="161"/>
    </row>
    <row r="52" ht="19.5" customHeight="1" spans="1:20">
      <c r="A52" s="160" t="s">
        <v>207</v>
      </c>
      <c r="B52" s="160"/>
      <c r="C52" s="160"/>
      <c r="D52" s="175" t="s">
        <v>208</v>
      </c>
      <c r="E52" s="161"/>
      <c r="F52" s="161"/>
      <c r="G52" s="161"/>
      <c r="H52" s="161">
        <v>500000</v>
      </c>
      <c r="I52" s="161">
        <v>500000</v>
      </c>
      <c r="J52" s="161"/>
      <c r="K52" s="161">
        <v>500000</v>
      </c>
      <c r="L52" s="161">
        <v>500000</v>
      </c>
      <c r="M52" s="161">
        <v>500000</v>
      </c>
      <c r="N52" s="161"/>
      <c r="O52" s="161"/>
      <c r="P52" s="161"/>
      <c r="Q52" s="161"/>
      <c r="R52" s="161"/>
      <c r="S52" s="161"/>
      <c r="T52" s="161"/>
    </row>
    <row r="53" ht="19.5" customHeight="1" spans="1:20">
      <c r="A53" s="160" t="s">
        <v>209</v>
      </c>
      <c r="B53" s="160"/>
      <c r="C53" s="160"/>
      <c r="D53" s="175" t="s">
        <v>210</v>
      </c>
      <c r="E53" s="161"/>
      <c r="F53" s="161"/>
      <c r="G53" s="161"/>
      <c r="H53" s="161">
        <v>346356</v>
      </c>
      <c r="I53" s="161">
        <v>346356</v>
      </c>
      <c r="J53" s="161"/>
      <c r="K53" s="161">
        <v>346356</v>
      </c>
      <c r="L53" s="161">
        <v>346356</v>
      </c>
      <c r="M53" s="161">
        <v>346356</v>
      </c>
      <c r="N53" s="161"/>
      <c r="O53" s="161"/>
      <c r="P53" s="161"/>
      <c r="Q53" s="161"/>
      <c r="R53" s="161"/>
      <c r="S53" s="161"/>
      <c r="T53" s="161"/>
    </row>
    <row r="54" ht="19.5" customHeight="1" spans="1:20">
      <c r="A54" s="160" t="s">
        <v>211</v>
      </c>
      <c r="B54" s="160"/>
      <c r="C54" s="160"/>
      <c r="D54" s="175" t="s">
        <v>212</v>
      </c>
      <c r="E54" s="161">
        <v>83066.86</v>
      </c>
      <c r="F54" s="161">
        <v>83066.86</v>
      </c>
      <c r="G54" s="161"/>
      <c r="H54" s="161">
        <v>1586255.25</v>
      </c>
      <c r="I54" s="161">
        <v>1586255.25</v>
      </c>
      <c r="J54" s="161"/>
      <c r="K54" s="161">
        <v>1586255.25</v>
      </c>
      <c r="L54" s="161">
        <v>1586255.25</v>
      </c>
      <c r="M54" s="161">
        <v>1586255.25</v>
      </c>
      <c r="N54" s="161"/>
      <c r="O54" s="161"/>
      <c r="P54" s="161">
        <v>83066.86</v>
      </c>
      <c r="Q54" s="161">
        <v>83066.86</v>
      </c>
      <c r="R54" s="161"/>
      <c r="S54" s="161"/>
      <c r="T54" s="161"/>
    </row>
    <row r="55" ht="19.5" customHeight="1" spans="1:20">
      <c r="A55" s="160" t="s">
        <v>213</v>
      </c>
      <c r="B55" s="160"/>
      <c r="C55" s="160"/>
      <c r="D55" s="175" t="s">
        <v>214</v>
      </c>
      <c r="E55" s="161">
        <v>0.69</v>
      </c>
      <c r="F55" s="161">
        <v>0.69</v>
      </c>
      <c r="G55" s="161"/>
      <c r="H55" s="161">
        <v>259648.57</v>
      </c>
      <c r="I55" s="161">
        <v>259648.57</v>
      </c>
      <c r="J55" s="161"/>
      <c r="K55" s="161">
        <v>259648.57</v>
      </c>
      <c r="L55" s="161">
        <v>259648.57</v>
      </c>
      <c r="M55" s="161">
        <v>259648.57</v>
      </c>
      <c r="N55" s="161"/>
      <c r="O55" s="161"/>
      <c r="P55" s="161">
        <v>0.69</v>
      </c>
      <c r="Q55" s="161">
        <v>0.69</v>
      </c>
      <c r="R55" s="161"/>
      <c r="S55" s="161"/>
      <c r="T55" s="161"/>
    </row>
    <row r="56" ht="19.5" customHeight="1" spans="1:20">
      <c r="A56" s="160" t="s">
        <v>215</v>
      </c>
      <c r="B56" s="160"/>
      <c r="C56" s="160"/>
      <c r="D56" s="175" t="s">
        <v>216</v>
      </c>
      <c r="E56" s="161"/>
      <c r="F56" s="161"/>
      <c r="G56" s="161"/>
      <c r="H56" s="161">
        <v>35208.87</v>
      </c>
      <c r="I56" s="161"/>
      <c r="J56" s="161">
        <v>35208.87</v>
      </c>
      <c r="K56" s="161">
        <v>35208.87</v>
      </c>
      <c r="L56" s="161"/>
      <c r="M56" s="161"/>
      <c r="N56" s="161"/>
      <c r="O56" s="161">
        <v>35208.87</v>
      </c>
      <c r="P56" s="161"/>
      <c r="Q56" s="161"/>
      <c r="R56" s="161"/>
      <c r="S56" s="161"/>
      <c r="T56" s="161"/>
    </row>
    <row r="57" ht="19.5" customHeight="1" spans="1:20">
      <c r="A57" s="160" t="s">
        <v>217</v>
      </c>
      <c r="B57" s="160"/>
      <c r="C57" s="160"/>
      <c r="D57" s="175" t="s">
        <v>218</v>
      </c>
      <c r="E57" s="161"/>
      <c r="F57" s="161"/>
      <c r="G57" s="161"/>
      <c r="H57" s="161">
        <v>28000</v>
      </c>
      <c r="I57" s="161"/>
      <c r="J57" s="161">
        <v>28000</v>
      </c>
      <c r="K57" s="161">
        <v>28000</v>
      </c>
      <c r="L57" s="161"/>
      <c r="M57" s="161"/>
      <c r="N57" s="161"/>
      <c r="O57" s="161">
        <v>28000</v>
      </c>
      <c r="P57" s="161"/>
      <c r="Q57" s="161"/>
      <c r="R57" s="161"/>
      <c r="S57" s="161"/>
      <c r="T57" s="161"/>
    </row>
    <row r="58" ht="19.5" customHeight="1" spans="1:20">
      <c r="A58" s="160" t="s">
        <v>219</v>
      </c>
      <c r="B58" s="160"/>
      <c r="C58" s="160"/>
      <c r="D58" s="175" t="s">
        <v>220</v>
      </c>
      <c r="E58" s="161"/>
      <c r="F58" s="161"/>
      <c r="G58" s="161"/>
      <c r="H58" s="161">
        <v>7208.87</v>
      </c>
      <c r="I58" s="161"/>
      <c r="J58" s="161">
        <v>7208.87</v>
      </c>
      <c r="K58" s="161">
        <v>7208.87</v>
      </c>
      <c r="L58" s="161"/>
      <c r="M58" s="161"/>
      <c r="N58" s="161"/>
      <c r="O58" s="161">
        <v>7208.87</v>
      </c>
      <c r="P58" s="161"/>
      <c r="Q58" s="161"/>
      <c r="R58" s="161"/>
      <c r="S58" s="161"/>
      <c r="T58" s="161"/>
    </row>
    <row r="59" ht="19.5" customHeight="1" spans="1:20">
      <c r="A59" s="160" t="s">
        <v>221</v>
      </c>
      <c r="B59" s="160"/>
      <c r="C59" s="160"/>
      <c r="D59" s="175" t="s">
        <v>222</v>
      </c>
      <c r="E59" s="161"/>
      <c r="F59" s="161"/>
      <c r="G59" s="161"/>
      <c r="H59" s="161">
        <v>344011.6</v>
      </c>
      <c r="I59" s="161">
        <v>344011.6</v>
      </c>
      <c r="J59" s="161"/>
      <c r="K59" s="161">
        <v>344011.6</v>
      </c>
      <c r="L59" s="161">
        <v>344011.6</v>
      </c>
      <c r="M59" s="161">
        <v>344011.6</v>
      </c>
      <c r="N59" s="161"/>
      <c r="O59" s="161"/>
      <c r="P59" s="161"/>
      <c r="Q59" s="161"/>
      <c r="R59" s="161"/>
      <c r="S59" s="161"/>
      <c r="T59" s="161"/>
    </row>
    <row r="60" ht="19.5" customHeight="1" spans="1:20">
      <c r="A60" s="160" t="s">
        <v>223</v>
      </c>
      <c r="B60" s="160"/>
      <c r="C60" s="160"/>
      <c r="D60" s="175" t="s">
        <v>224</v>
      </c>
      <c r="E60" s="161"/>
      <c r="F60" s="161"/>
      <c r="G60" s="161"/>
      <c r="H60" s="161">
        <v>344011.6</v>
      </c>
      <c r="I60" s="161">
        <v>344011.6</v>
      </c>
      <c r="J60" s="161"/>
      <c r="K60" s="161">
        <v>344011.6</v>
      </c>
      <c r="L60" s="161">
        <v>344011.6</v>
      </c>
      <c r="M60" s="161">
        <v>344011.6</v>
      </c>
      <c r="N60" s="161"/>
      <c r="O60" s="161"/>
      <c r="P60" s="161"/>
      <c r="Q60" s="161"/>
      <c r="R60" s="161"/>
      <c r="S60" s="161"/>
      <c r="T60" s="161"/>
    </row>
    <row r="61" ht="19.5" customHeight="1" spans="1:20">
      <c r="A61" s="160" t="s">
        <v>225</v>
      </c>
      <c r="B61" s="160"/>
      <c r="C61" s="160"/>
      <c r="D61" s="175" t="s">
        <v>226</v>
      </c>
      <c r="E61" s="161"/>
      <c r="F61" s="161"/>
      <c r="G61" s="161"/>
      <c r="H61" s="161">
        <v>43000</v>
      </c>
      <c r="I61" s="161"/>
      <c r="J61" s="161">
        <v>43000</v>
      </c>
      <c r="K61" s="161">
        <v>43000</v>
      </c>
      <c r="L61" s="161"/>
      <c r="M61" s="161"/>
      <c r="N61" s="161"/>
      <c r="O61" s="161">
        <v>43000</v>
      </c>
      <c r="P61" s="161"/>
      <c r="Q61" s="161"/>
      <c r="R61" s="161"/>
      <c r="S61" s="161"/>
      <c r="T61" s="161"/>
    </row>
    <row r="62" ht="19.5" customHeight="1" spans="1:20">
      <c r="A62" s="160" t="s">
        <v>227</v>
      </c>
      <c r="B62" s="160"/>
      <c r="C62" s="160"/>
      <c r="D62" s="175" t="s">
        <v>228</v>
      </c>
      <c r="E62" s="161"/>
      <c r="F62" s="161"/>
      <c r="G62" s="161"/>
      <c r="H62" s="161">
        <v>43000</v>
      </c>
      <c r="I62" s="161"/>
      <c r="J62" s="161">
        <v>43000</v>
      </c>
      <c r="K62" s="161">
        <v>43000</v>
      </c>
      <c r="L62" s="161"/>
      <c r="M62" s="161"/>
      <c r="N62" s="161"/>
      <c r="O62" s="161">
        <v>43000</v>
      </c>
      <c r="P62" s="161"/>
      <c r="Q62" s="161"/>
      <c r="R62" s="161"/>
      <c r="S62" s="161"/>
      <c r="T62" s="161"/>
    </row>
    <row r="63" ht="19.5" customHeight="1" spans="1:20">
      <c r="A63" s="160" t="s">
        <v>229</v>
      </c>
      <c r="B63" s="160"/>
      <c r="C63" s="160"/>
      <c r="D63" s="175" t="s">
        <v>230</v>
      </c>
      <c r="E63" s="161"/>
      <c r="F63" s="161"/>
      <c r="G63" s="161"/>
      <c r="H63" s="161">
        <v>14520</v>
      </c>
      <c r="I63" s="161"/>
      <c r="J63" s="161">
        <v>14520</v>
      </c>
      <c r="K63" s="161">
        <v>14520</v>
      </c>
      <c r="L63" s="161"/>
      <c r="M63" s="161"/>
      <c r="N63" s="161"/>
      <c r="O63" s="161">
        <v>14520</v>
      </c>
      <c r="P63" s="161"/>
      <c r="Q63" s="161"/>
      <c r="R63" s="161"/>
      <c r="S63" s="161"/>
      <c r="T63" s="161"/>
    </row>
    <row r="64" ht="19.5" customHeight="1" spans="1:20">
      <c r="A64" s="160" t="s">
        <v>231</v>
      </c>
      <c r="B64" s="160"/>
      <c r="C64" s="160"/>
      <c r="D64" s="175" t="s">
        <v>232</v>
      </c>
      <c r="E64" s="161"/>
      <c r="F64" s="161"/>
      <c r="G64" s="161"/>
      <c r="H64" s="161">
        <v>14520</v>
      </c>
      <c r="I64" s="161"/>
      <c r="J64" s="161">
        <v>14520</v>
      </c>
      <c r="K64" s="161">
        <v>14520</v>
      </c>
      <c r="L64" s="161"/>
      <c r="M64" s="161"/>
      <c r="N64" s="161"/>
      <c r="O64" s="161">
        <v>14520</v>
      </c>
      <c r="P64" s="161"/>
      <c r="Q64" s="161"/>
      <c r="R64" s="161"/>
      <c r="S64" s="161"/>
      <c r="T64" s="161"/>
    </row>
    <row r="65" ht="19.5" customHeight="1" spans="1:20">
      <c r="A65" s="160" t="s">
        <v>233</v>
      </c>
      <c r="B65" s="160"/>
      <c r="C65" s="160"/>
      <c r="D65" s="175" t="s">
        <v>234</v>
      </c>
      <c r="E65" s="161">
        <v>174872.61</v>
      </c>
      <c r="F65" s="161">
        <v>174872.61</v>
      </c>
      <c r="G65" s="161"/>
      <c r="H65" s="161">
        <v>1601631.23</v>
      </c>
      <c r="I65" s="161">
        <v>1496691.23</v>
      </c>
      <c r="J65" s="161">
        <v>104940</v>
      </c>
      <c r="K65" s="161">
        <v>1601631.23</v>
      </c>
      <c r="L65" s="161">
        <v>1496691.23</v>
      </c>
      <c r="M65" s="161">
        <v>1496691.23</v>
      </c>
      <c r="N65" s="161"/>
      <c r="O65" s="161">
        <v>104940</v>
      </c>
      <c r="P65" s="161">
        <v>174872.61</v>
      </c>
      <c r="Q65" s="161">
        <v>174872.61</v>
      </c>
      <c r="R65" s="161"/>
      <c r="S65" s="161"/>
      <c r="T65" s="161"/>
    </row>
    <row r="66" ht="19.5" customHeight="1" spans="1:20">
      <c r="A66" s="160" t="s">
        <v>235</v>
      </c>
      <c r="B66" s="160"/>
      <c r="C66" s="160"/>
      <c r="D66" s="175" t="s">
        <v>236</v>
      </c>
      <c r="E66" s="161"/>
      <c r="F66" s="161"/>
      <c r="G66" s="161"/>
      <c r="H66" s="161">
        <v>100000</v>
      </c>
      <c r="I66" s="161"/>
      <c r="J66" s="161">
        <v>100000</v>
      </c>
      <c r="K66" s="161">
        <v>100000</v>
      </c>
      <c r="L66" s="161"/>
      <c r="M66" s="161"/>
      <c r="N66" s="161"/>
      <c r="O66" s="161">
        <v>100000</v>
      </c>
      <c r="P66" s="161"/>
      <c r="Q66" s="161"/>
      <c r="R66" s="161"/>
      <c r="S66" s="161"/>
      <c r="T66" s="161"/>
    </row>
    <row r="67" ht="19.5" customHeight="1" spans="1:20">
      <c r="A67" s="160" t="s">
        <v>237</v>
      </c>
      <c r="B67" s="160"/>
      <c r="C67" s="160"/>
      <c r="D67" s="175" t="s">
        <v>134</v>
      </c>
      <c r="E67" s="161"/>
      <c r="F67" s="161"/>
      <c r="G67" s="161"/>
      <c r="H67" s="161">
        <v>100000</v>
      </c>
      <c r="I67" s="161"/>
      <c r="J67" s="161">
        <v>100000</v>
      </c>
      <c r="K67" s="161">
        <v>100000</v>
      </c>
      <c r="L67" s="161"/>
      <c r="M67" s="161"/>
      <c r="N67" s="161"/>
      <c r="O67" s="161">
        <v>100000</v>
      </c>
      <c r="P67" s="161"/>
      <c r="Q67" s="161"/>
      <c r="R67" s="161"/>
      <c r="S67" s="161"/>
      <c r="T67" s="161"/>
    </row>
    <row r="68" ht="19.5" customHeight="1" spans="1:20">
      <c r="A68" s="160" t="s">
        <v>238</v>
      </c>
      <c r="B68" s="160"/>
      <c r="C68" s="160"/>
      <c r="D68" s="175" t="s">
        <v>239</v>
      </c>
      <c r="E68" s="161"/>
      <c r="F68" s="161"/>
      <c r="G68" s="161"/>
      <c r="H68" s="161">
        <v>900</v>
      </c>
      <c r="I68" s="161"/>
      <c r="J68" s="161">
        <v>900</v>
      </c>
      <c r="K68" s="161">
        <v>900</v>
      </c>
      <c r="L68" s="161"/>
      <c r="M68" s="161"/>
      <c r="N68" s="161"/>
      <c r="O68" s="161">
        <v>900</v>
      </c>
      <c r="P68" s="161"/>
      <c r="Q68" s="161"/>
      <c r="R68" s="161"/>
      <c r="S68" s="161"/>
      <c r="T68" s="161"/>
    </row>
    <row r="69" ht="19.5" customHeight="1" spans="1:20">
      <c r="A69" s="160" t="s">
        <v>240</v>
      </c>
      <c r="B69" s="160"/>
      <c r="C69" s="160"/>
      <c r="D69" s="175" t="s">
        <v>241</v>
      </c>
      <c r="E69" s="161"/>
      <c r="F69" s="161"/>
      <c r="G69" s="161"/>
      <c r="H69" s="161">
        <v>900</v>
      </c>
      <c r="I69" s="161"/>
      <c r="J69" s="161">
        <v>900</v>
      </c>
      <c r="K69" s="161">
        <v>900</v>
      </c>
      <c r="L69" s="161"/>
      <c r="M69" s="161"/>
      <c r="N69" s="161"/>
      <c r="O69" s="161">
        <v>900</v>
      </c>
      <c r="P69" s="161"/>
      <c r="Q69" s="161"/>
      <c r="R69" s="161"/>
      <c r="S69" s="161"/>
      <c r="T69" s="161"/>
    </row>
    <row r="70" ht="19.5" customHeight="1" spans="1:20">
      <c r="A70" s="160" t="s">
        <v>242</v>
      </c>
      <c r="B70" s="160"/>
      <c r="C70" s="160"/>
      <c r="D70" s="175" t="s">
        <v>243</v>
      </c>
      <c r="E70" s="161"/>
      <c r="F70" s="161"/>
      <c r="G70" s="161"/>
      <c r="H70" s="161">
        <v>4040</v>
      </c>
      <c r="I70" s="161"/>
      <c r="J70" s="161">
        <v>4040</v>
      </c>
      <c r="K70" s="161">
        <v>4040</v>
      </c>
      <c r="L70" s="161"/>
      <c r="M70" s="161"/>
      <c r="N70" s="161"/>
      <c r="O70" s="161">
        <v>4040</v>
      </c>
      <c r="P70" s="161"/>
      <c r="Q70" s="161"/>
      <c r="R70" s="161"/>
      <c r="S70" s="161"/>
      <c r="T70" s="161"/>
    </row>
    <row r="71" ht="19.5" customHeight="1" spans="1:20">
      <c r="A71" s="160" t="s">
        <v>244</v>
      </c>
      <c r="B71" s="160"/>
      <c r="C71" s="160"/>
      <c r="D71" s="175" t="s">
        <v>245</v>
      </c>
      <c r="E71" s="161"/>
      <c r="F71" s="161"/>
      <c r="G71" s="161"/>
      <c r="H71" s="161">
        <v>4040</v>
      </c>
      <c r="I71" s="161"/>
      <c r="J71" s="161">
        <v>4040</v>
      </c>
      <c r="K71" s="161">
        <v>4040</v>
      </c>
      <c r="L71" s="161"/>
      <c r="M71" s="161"/>
      <c r="N71" s="161"/>
      <c r="O71" s="161">
        <v>4040</v>
      </c>
      <c r="P71" s="161"/>
      <c r="Q71" s="161"/>
      <c r="R71" s="161"/>
      <c r="S71" s="161"/>
      <c r="T71" s="161"/>
    </row>
    <row r="72" ht="19.5" customHeight="1" spans="1:20">
      <c r="A72" s="160" t="s">
        <v>246</v>
      </c>
      <c r="B72" s="160"/>
      <c r="C72" s="160"/>
      <c r="D72" s="175" t="s">
        <v>247</v>
      </c>
      <c r="E72" s="161">
        <v>174872.61</v>
      </c>
      <c r="F72" s="161">
        <v>174872.61</v>
      </c>
      <c r="G72" s="161"/>
      <c r="H72" s="161">
        <v>1496691.23</v>
      </c>
      <c r="I72" s="161">
        <v>1496691.23</v>
      </c>
      <c r="J72" s="161"/>
      <c r="K72" s="161">
        <v>1496691.23</v>
      </c>
      <c r="L72" s="161">
        <v>1496691.23</v>
      </c>
      <c r="M72" s="161">
        <v>1496691.23</v>
      </c>
      <c r="N72" s="161"/>
      <c r="O72" s="161"/>
      <c r="P72" s="161">
        <v>174872.61</v>
      </c>
      <c r="Q72" s="161">
        <v>174872.61</v>
      </c>
      <c r="R72" s="161"/>
      <c r="S72" s="161"/>
      <c r="T72" s="161"/>
    </row>
    <row r="73" ht="19.5" customHeight="1" spans="1:20">
      <c r="A73" s="160" t="s">
        <v>248</v>
      </c>
      <c r="B73" s="160"/>
      <c r="C73" s="160"/>
      <c r="D73" s="175" t="s">
        <v>249</v>
      </c>
      <c r="E73" s="161">
        <v>115227.96</v>
      </c>
      <c r="F73" s="161">
        <v>115227.96</v>
      </c>
      <c r="G73" s="161"/>
      <c r="H73" s="161">
        <v>325552.01</v>
      </c>
      <c r="I73" s="161">
        <v>325552.01</v>
      </c>
      <c r="J73" s="161"/>
      <c r="K73" s="161">
        <v>325552.01</v>
      </c>
      <c r="L73" s="161">
        <v>325552.01</v>
      </c>
      <c r="M73" s="161">
        <v>325552.01</v>
      </c>
      <c r="N73" s="161"/>
      <c r="O73" s="161"/>
      <c r="P73" s="161">
        <v>115227.96</v>
      </c>
      <c r="Q73" s="161">
        <v>115227.96</v>
      </c>
      <c r="R73" s="161"/>
      <c r="S73" s="161"/>
      <c r="T73" s="161"/>
    </row>
    <row r="74" ht="19.5" customHeight="1" spans="1:20">
      <c r="A74" s="160" t="s">
        <v>250</v>
      </c>
      <c r="B74" s="160"/>
      <c r="C74" s="160"/>
      <c r="D74" s="175" t="s">
        <v>251</v>
      </c>
      <c r="E74" s="161">
        <v>51722.67</v>
      </c>
      <c r="F74" s="161">
        <v>51722.67</v>
      </c>
      <c r="G74" s="161"/>
      <c r="H74" s="161">
        <v>477084.14</v>
      </c>
      <c r="I74" s="161">
        <v>477084.14</v>
      </c>
      <c r="J74" s="161"/>
      <c r="K74" s="161">
        <v>477084.14</v>
      </c>
      <c r="L74" s="161">
        <v>477084.14</v>
      </c>
      <c r="M74" s="161">
        <v>477084.14</v>
      </c>
      <c r="N74" s="161"/>
      <c r="O74" s="161"/>
      <c r="P74" s="161">
        <v>51722.67</v>
      </c>
      <c r="Q74" s="161">
        <v>51722.67</v>
      </c>
      <c r="R74" s="161"/>
      <c r="S74" s="161"/>
      <c r="T74" s="161"/>
    </row>
    <row r="75" ht="19.5" customHeight="1" spans="1:20">
      <c r="A75" s="160" t="s">
        <v>252</v>
      </c>
      <c r="B75" s="160"/>
      <c r="C75" s="160"/>
      <c r="D75" s="175" t="s">
        <v>253</v>
      </c>
      <c r="E75" s="161">
        <v>7921.98</v>
      </c>
      <c r="F75" s="161">
        <v>7921.98</v>
      </c>
      <c r="G75" s="161"/>
      <c r="H75" s="161">
        <v>614713.86</v>
      </c>
      <c r="I75" s="161">
        <v>614713.86</v>
      </c>
      <c r="J75" s="161"/>
      <c r="K75" s="161">
        <v>614713.86</v>
      </c>
      <c r="L75" s="161">
        <v>614713.86</v>
      </c>
      <c r="M75" s="161">
        <v>614713.86</v>
      </c>
      <c r="N75" s="161"/>
      <c r="O75" s="161"/>
      <c r="P75" s="161">
        <v>7921.98</v>
      </c>
      <c r="Q75" s="161">
        <v>7921.98</v>
      </c>
      <c r="R75" s="161"/>
      <c r="S75" s="161"/>
      <c r="T75" s="161"/>
    </row>
    <row r="76" ht="19.5" customHeight="1" spans="1:20">
      <c r="A76" s="160" t="s">
        <v>254</v>
      </c>
      <c r="B76" s="160"/>
      <c r="C76" s="160"/>
      <c r="D76" s="175" t="s">
        <v>255</v>
      </c>
      <c r="E76" s="161"/>
      <c r="F76" s="161"/>
      <c r="G76" s="161"/>
      <c r="H76" s="161">
        <v>79341.22</v>
      </c>
      <c r="I76" s="161">
        <v>79341.22</v>
      </c>
      <c r="J76" s="161"/>
      <c r="K76" s="161">
        <v>79341.22</v>
      </c>
      <c r="L76" s="161">
        <v>79341.22</v>
      </c>
      <c r="M76" s="161">
        <v>79341.22</v>
      </c>
      <c r="N76" s="161"/>
      <c r="O76" s="161"/>
      <c r="P76" s="161"/>
      <c r="Q76" s="161"/>
      <c r="R76" s="161"/>
      <c r="S76" s="161"/>
      <c r="T76" s="161"/>
    </row>
    <row r="77" ht="19.5" customHeight="1" spans="1:20">
      <c r="A77" s="160" t="s">
        <v>256</v>
      </c>
      <c r="B77" s="160"/>
      <c r="C77" s="160"/>
      <c r="D77" s="175" t="s">
        <v>257</v>
      </c>
      <c r="E77" s="161">
        <v>2500</v>
      </c>
      <c r="F77" s="161">
        <v>2500</v>
      </c>
      <c r="G77" s="161"/>
      <c r="H77" s="161">
        <v>200000</v>
      </c>
      <c r="I77" s="161"/>
      <c r="J77" s="161">
        <v>200000</v>
      </c>
      <c r="K77" s="161">
        <v>200000</v>
      </c>
      <c r="L77" s="161"/>
      <c r="M77" s="161"/>
      <c r="N77" s="161"/>
      <c r="O77" s="161">
        <v>200000</v>
      </c>
      <c r="P77" s="161">
        <v>2500</v>
      </c>
      <c r="Q77" s="161">
        <v>2500</v>
      </c>
      <c r="R77" s="161"/>
      <c r="S77" s="161"/>
      <c r="T77" s="161"/>
    </row>
    <row r="78" ht="19.5" customHeight="1" spans="1:20">
      <c r="A78" s="160" t="s">
        <v>377</v>
      </c>
      <c r="B78" s="160"/>
      <c r="C78" s="160"/>
      <c r="D78" s="175" t="s">
        <v>378</v>
      </c>
      <c r="E78" s="161">
        <v>2500</v>
      </c>
      <c r="F78" s="161">
        <v>2500</v>
      </c>
      <c r="G78" s="161"/>
      <c r="H78" s="161"/>
      <c r="I78" s="161"/>
      <c r="J78" s="161"/>
      <c r="K78" s="161"/>
      <c r="L78" s="161"/>
      <c r="M78" s="161"/>
      <c r="N78" s="161"/>
      <c r="O78" s="161"/>
      <c r="P78" s="161">
        <v>2500</v>
      </c>
      <c r="Q78" s="161">
        <v>2500</v>
      </c>
      <c r="R78" s="161"/>
      <c r="S78" s="161"/>
      <c r="T78" s="161"/>
    </row>
    <row r="79" ht="19.5" customHeight="1" spans="1:20">
      <c r="A79" s="160" t="s">
        <v>379</v>
      </c>
      <c r="B79" s="160"/>
      <c r="C79" s="160"/>
      <c r="D79" s="175" t="s">
        <v>380</v>
      </c>
      <c r="E79" s="161">
        <v>2500</v>
      </c>
      <c r="F79" s="161">
        <v>2500</v>
      </c>
      <c r="G79" s="161"/>
      <c r="H79" s="161"/>
      <c r="I79" s="161"/>
      <c r="J79" s="161"/>
      <c r="K79" s="161"/>
      <c r="L79" s="161"/>
      <c r="M79" s="161"/>
      <c r="N79" s="161"/>
      <c r="O79" s="161"/>
      <c r="P79" s="161">
        <v>2500</v>
      </c>
      <c r="Q79" s="161">
        <v>2500</v>
      </c>
      <c r="R79" s="161"/>
      <c r="S79" s="161"/>
      <c r="T79" s="161"/>
    </row>
    <row r="80" ht="19.5" customHeight="1" spans="1:20">
      <c r="A80" s="160" t="s">
        <v>258</v>
      </c>
      <c r="B80" s="160"/>
      <c r="C80" s="160"/>
      <c r="D80" s="175" t="s">
        <v>259</v>
      </c>
      <c r="E80" s="161"/>
      <c r="F80" s="161"/>
      <c r="G80" s="161"/>
      <c r="H80" s="161">
        <v>100000</v>
      </c>
      <c r="I80" s="161"/>
      <c r="J80" s="161">
        <v>100000</v>
      </c>
      <c r="K80" s="161">
        <v>100000</v>
      </c>
      <c r="L80" s="161"/>
      <c r="M80" s="161"/>
      <c r="N80" s="161"/>
      <c r="O80" s="161">
        <v>100000</v>
      </c>
      <c r="P80" s="161"/>
      <c r="Q80" s="161"/>
      <c r="R80" s="161"/>
      <c r="S80" s="161"/>
      <c r="T80" s="161"/>
    </row>
    <row r="81" ht="19.5" customHeight="1" spans="1:20">
      <c r="A81" s="160" t="s">
        <v>260</v>
      </c>
      <c r="B81" s="160"/>
      <c r="C81" s="160"/>
      <c r="D81" s="175" t="s">
        <v>259</v>
      </c>
      <c r="E81" s="161"/>
      <c r="F81" s="161"/>
      <c r="G81" s="161"/>
      <c r="H81" s="161">
        <v>100000</v>
      </c>
      <c r="I81" s="161"/>
      <c r="J81" s="161">
        <v>100000</v>
      </c>
      <c r="K81" s="161">
        <v>100000</v>
      </c>
      <c r="L81" s="161"/>
      <c r="M81" s="161"/>
      <c r="N81" s="161"/>
      <c r="O81" s="161">
        <v>100000</v>
      </c>
      <c r="P81" s="161"/>
      <c r="Q81" s="161"/>
      <c r="R81" s="161"/>
      <c r="S81" s="161"/>
      <c r="T81" s="161"/>
    </row>
    <row r="82" ht="19.5" customHeight="1" spans="1:20">
      <c r="A82" s="160" t="s">
        <v>261</v>
      </c>
      <c r="B82" s="160"/>
      <c r="C82" s="160"/>
      <c r="D82" s="175" t="s">
        <v>262</v>
      </c>
      <c r="E82" s="161"/>
      <c r="F82" s="161"/>
      <c r="G82" s="161"/>
      <c r="H82" s="161">
        <v>100000</v>
      </c>
      <c r="I82" s="161"/>
      <c r="J82" s="161">
        <v>100000</v>
      </c>
      <c r="K82" s="161">
        <v>100000</v>
      </c>
      <c r="L82" s="161"/>
      <c r="M82" s="161"/>
      <c r="N82" s="161"/>
      <c r="O82" s="161">
        <v>100000</v>
      </c>
      <c r="P82" s="161"/>
      <c r="Q82" s="161"/>
      <c r="R82" s="161"/>
      <c r="S82" s="161"/>
      <c r="T82" s="161"/>
    </row>
    <row r="83" ht="19.5" customHeight="1" spans="1:20">
      <c r="A83" s="160" t="s">
        <v>263</v>
      </c>
      <c r="B83" s="160"/>
      <c r="C83" s="160"/>
      <c r="D83" s="175" t="s">
        <v>262</v>
      </c>
      <c r="E83" s="161"/>
      <c r="F83" s="161"/>
      <c r="G83" s="161"/>
      <c r="H83" s="161">
        <v>100000</v>
      </c>
      <c r="I83" s="161"/>
      <c r="J83" s="161">
        <v>100000</v>
      </c>
      <c r="K83" s="161">
        <v>100000</v>
      </c>
      <c r="L83" s="161"/>
      <c r="M83" s="161"/>
      <c r="N83" s="161"/>
      <c r="O83" s="161">
        <v>100000</v>
      </c>
      <c r="P83" s="161"/>
      <c r="Q83" s="161"/>
      <c r="R83" s="161"/>
      <c r="S83" s="161"/>
      <c r="T83" s="161"/>
    </row>
    <row r="84" ht="19.5" customHeight="1" spans="1:20">
      <c r="A84" s="160" t="s">
        <v>264</v>
      </c>
      <c r="B84" s="160"/>
      <c r="C84" s="160"/>
      <c r="D84" s="175" t="s">
        <v>265</v>
      </c>
      <c r="E84" s="161">
        <v>40763.39</v>
      </c>
      <c r="F84" s="161">
        <v>40763.39</v>
      </c>
      <c r="G84" s="161"/>
      <c r="H84" s="161">
        <v>20639987.46</v>
      </c>
      <c r="I84" s="161">
        <v>8970004.29</v>
      </c>
      <c r="J84" s="161">
        <v>11669983.17</v>
      </c>
      <c r="K84" s="161">
        <v>20639987.46</v>
      </c>
      <c r="L84" s="161">
        <v>8970004.29</v>
      </c>
      <c r="M84" s="161">
        <v>8647221.02</v>
      </c>
      <c r="N84" s="161">
        <v>322783.27</v>
      </c>
      <c r="O84" s="161">
        <v>11669983.17</v>
      </c>
      <c r="P84" s="161">
        <v>40763.39</v>
      </c>
      <c r="Q84" s="161">
        <v>40763.39</v>
      </c>
      <c r="R84" s="161"/>
      <c r="S84" s="161"/>
      <c r="T84" s="161"/>
    </row>
    <row r="85" ht="19.5" customHeight="1" spans="1:20">
      <c r="A85" s="160" t="s">
        <v>266</v>
      </c>
      <c r="B85" s="160"/>
      <c r="C85" s="160"/>
      <c r="D85" s="175" t="s">
        <v>267</v>
      </c>
      <c r="E85" s="161">
        <v>19209.14</v>
      </c>
      <c r="F85" s="161">
        <v>19209.14</v>
      </c>
      <c r="G85" s="161"/>
      <c r="H85" s="161">
        <v>9757558.16</v>
      </c>
      <c r="I85" s="161">
        <v>8970004.29</v>
      </c>
      <c r="J85" s="161">
        <v>787553.87</v>
      </c>
      <c r="K85" s="161">
        <v>9757558.16</v>
      </c>
      <c r="L85" s="161">
        <v>8970004.29</v>
      </c>
      <c r="M85" s="161">
        <v>8647221.02</v>
      </c>
      <c r="N85" s="161">
        <v>322783.27</v>
      </c>
      <c r="O85" s="161">
        <v>787553.87</v>
      </c>
      <c r="P85" s="161">
        <v>19209.14</v>
      </c>
      <c r="Q85" s="161">
        <v>19209.14</v>
      </c>
      <c r="R85" s="161"/>
      <c r="S85" s="161"/>
      <c r="T85" s="161"/>
    </row>
    <row r="86" ht="19.5" customHeight="1" spans="1:20">
      <c r="A86" s="160" t="s">
        <v>268</v>
      </c>
      <c r="B86" s="160"/>
      <c r="C86" s="160"/>
      <c r="D86" s="175" t="s">
        <v>143</v>
      </c>
      <c r="E86" s="161">
        <v>19209.14</v>
      </c>
      <c r="F86" s="161">
        <v>19209.14</v>
      </c>
      <c r="G86" s="161"/>
      <c r="H86" s="161">
        <v>8970004.29</v>
      </c>
      <c r="I86" s="161">
        <v>8970004.29</v>
      </c>
      <c r="J86" s="161"/>
      <c r="K86" s="161">
        <v>8970004.29</v>
      </c>
      <c r="L86" s="161">
        <v>8970004.29</v>
      </c>
      <c r="M86" s="161">
        <v>8647221.02</v>
      </c>
      <c r="N86" s="161">
        <v>322783.27</v>
      </c>
      <c r="O86" s="161"/>
      <c r="P86" s="161">
        <v>19209.14</v>
      </c>
      <c r="Q86" s="161">
        <v>19209.14</v>
      </c>
      <c r="R86" s="161"/>
      <c r="S86" s="161"/>
      <c r="T86" s="161"/>
    </row>
    <row r="87" ht="19.5" customHeight="1" spans="1:20">
      <c r="A87" s="160" t="s">
        <v>269</v>
      </c>
      <c r="B87" s="160"/>
      <c r="C87" s="160"/>
      <c r="D87" s="175" t="s">
        <v>270</v>
      </c>
      <c r="E87" s="161"/>
      <c r="F87" s="161"/>
      <c r="G87" s="161"/>
      <c r="H87" s="161">
        <v>114000</v>
      </c>
      <c r="I87" s="161"/>
      <c r="J87" s="161">
        <v>114000</v>
      </c>
      <c r="K87" s="161">
        <v>114000</v>
      </c>
      <c r="L87" s="161"/>
      <c r="M87" s="161"/>
      <c r="N87" s="161"/>
      <c r="O87" s="161">
        <v>114000</v>
      </c>
      <c r="P87" s="161"/>
      <c r="Q87" s="161"/>
      <c r="R87" s="161"/>
      <c r="S87" s="161"/>
      <c r="T87" s="161"/>
    </row>
    <row r="88" ht="19.5" customHeight="1" spans="1:20">
      <c r="A88" s="160" t="s">
        <v>271</v>
      </c>
      <c r="B88" s="160"/>
      <c r="C88" s="160"/>
      <c r="D88" s="175" t="s">
        <v>272</v>
      </c>
      <c r="E88" s="161"/>
      <c r="F88" s="161"/>
      <c r="G88" s="161"/>
      <c r="H88" s="161">
        <v>30000</v>
      </c>
      <c r="I88" s="161"/>
      <c r="J88" s="161">
        <v>30000</v>
      </c>
      <c r="K88" s="161">
        <v>30000</v>
      </c>
      <c r="L88" s="161"/>
      <c r="M88" s="161"/>
      <c r="N88" s="161"/>
      <c r="O88" s="161">
        <v>30000</v>
      </c>
      <c r="P88" s="161"/>
      <c r="Q88" s="161"/>
      <c r="R88" s="161"/>
      <c r="S88" s="161"/>
      <c r="T88" s="161"/>
    </row>
    <row r="89" ht="19.5" customHeight="1" spans="1:20">
      <c r="A89" s="160" t="s">
        <v>273</v>
      </c>
      <c r="B89" s="160"/>
      <c r="C89" s="160"/>
      <c r="D89" s="175" t="s">
        <v>274</v>
      </c>
      <c r="E89" s="161"/>
      <c r="F89" s="161"/>
      <c r="G89" s="161"/>
      <c r="H89" s="161">
        <v>30000</v>
      </c>
      <c r="I89" s="161"/>
      <c r="J89" s="161">
        <v>30000</v>
      </c>
      <c r="K89" s="161">
        <v>30000</v>
      </c>
      <c r="L89" s="161"/>
      <c r="M89" s="161"/>
      <c r="N89" s="161"/>
      <c r="O89" s="161">
        <v>30000</v>
      </c>
      <c r="P89" s="161"/>
      <c r="Q89" s="161"/>
      <c r="R89" s="161"/>
      <c r="S89" s="161"/>
      <c r="T89" s="161"/>
    </row>
    <row r="90" ht="19.5" customHeight="1" spans="1:20">
      <c r="A90" s="160" t="s">
        <v>275</v>
      </c>
      <c r="B90" s="160"/>
      <c r="C90" s="160"/>
      <c r="D90" s="175" t="s">
        <v>276</v>
      </c>
      <c r="E90" s="161"/>
      <c r="F90" s="161"/>
      <c r="G90" s="161"/>
      <c r="H90" s="161">
        <v>62058.97</v>
      </c>
      <c r="I90" s="161"/>
      <c r="J90" s="161">
        <v>62058.97</v>
      </c>
      <c r="K90" s="161">
        <v>62058.97</v>
      </c>
      <c r="L90" s="161"/>
      <c r="M90" s="161"/>
      <c r="N90" s="161"/>
      <c r="O90" s="161">
        <v>62058.97</v>
      </c>
      <c r="P90" s="161"/>
      <c r="Q90" s="161"/>
      <c r="R90" s="161"/>
      <c r="S90" s="161"/>
      <c r="T90" s="161"/>
    </row>
    <row r="91" ht="19.5" customHeight="1" spans="1:20">
      <c r="A91" s="160" t="s">
        <v>277</v>
      </c>
      <c r="B91" s="160"/>
      <c r="C91" s="160"/>
      <c r="D91" s="175" t="s">
        <v>278</v>
      </c>
      <c r="E91" s="161"/>
      <c r="F91" s="161"/>
      <c r="G91" s="161"/>
      <c r="H91" s="161">
        <v>159073</v>
      </c>
      <c r="I91" s="161"/>
      <c r="J91" s="161">
        <v>159073</v>
      </c>
      <c r="K91" s="161">
        <v>159073</v>
      </c>
      <c r="L91" s="161"/>
      <c r="M91" s="161"/>
      <c r="N91" s="161"/>
      <c r="O91" s="161">
        <v>159073</v>
      </c>
      <c r="P91" s="161"/>
      <c r="Q91" s="161"/>
      <c r="R91" s="161"/>
      <c r="S91" s="161"/>
      <c r="T91" s="161"/>
    </row>
    <row r="92" ht="19.5" customHeight="1" spans="1:20">
      <c r="A92" s="160" t="s">
        <v>279</v>
      </c>
      <c r="B92" s="160"/>
      <c r="C92" s="160"/>
      <c r="D92" s="175" t="s">
        <v>280</v>
      </c>
      <c r="E92" s="161"/>
      <c r="F92" s="161"/>
      <c r="G92" s="161"/>
      <c r="H92" s="161">
        <v>336921.9</v>
      </c>
      <c r="I92" s="161"/>
      <c r="J92" s="161">
        <v>336921.9</v>
      </c>
      <c r="K92" s="161">
        <v>336921.9</v>
      </c>
      <c r="L92" s="161"/>
      <c r="M92" s="161"/>
      <c r="N92" s="161"/>
      <c r="O92" s="161">
        <v>336921.9</v>
      </c>
      <c r="P92" s="161"/>
      <c r="Q92" s="161"/>
      <c r="R92" s="161"/>
      <c r="S92" s="161"/>
      <c r="T92" s="161"/>
    </row>
    <row r="93" ht="19.5" customHeight="1" spans="1:20">
      <c r="A93" s="160" t="s">
        <v>281</v>
      </c>
      <c r="B93" s="160"/>
      <c r="C93" s="160"/>
      <c r="D93" s="175" t="s">
        <v>282</v>
      </c>
      <c r="E93" s="161"/>
      <c r="F93" s="161"/>
      <c r="G93" s="161"/>
      <c r="H93" s="161">
        <v>30000</v>
      </c>
      <c r="I93" s="161"/>
      <c r="J93" s="161">
        <v>30000</v>
      </c>
      <c r="K93" s="161">
        <v>30000</v>
      </c>
      <c r="L93" s="161"/>
      <c r="M93" s="161"/>
      <c r="N93" s="161"/>
      <c r="O93" s="161">
        <v>30000</v>
      </c>
      <c r="P93" s="161"/>
      <c r="Q93" s="161"/>
      <c r="R93" s="161"/>
      <c r="S93" s="161"/>
      <c r="T93" s="161"/>
    </row>
    <row r="94" ht="19.5" customHeight="1" spans="1:20">
      <c r="A94" s="160" t="s">
        <v>283</v>
      </c>
      <c r="B94" s="160"/>
      <c r="C94" s="160"/>
      <c r="D94" s="175" t="s">
        <v>284</v>
      </c>
      <c r="E94" s="161"/>
      <c r="F94" s="161"/>
      <c r="G94" s="161"/>
      <c r="H94" s="161">
        <v>25500</v>
      </c>
      <c r="I94" s="161"/>
      <c r="J94" s="161">
        <v>25500</v>
      </c>
      <c r="K94" s="161">
        <v>25500</v>
      </c>
      <c r="L94" s="161"/>
      <c r="M94" s="161"/>
      <c r="N94" s="161"/>
      <c r="O94" s="161">
        <v>25500</v>
      </c>
      <c r="P94" s="161"/>
      <c r="Q94" s="161"/>
      <c r="R94" s="161"/>
      <c r="S94" s="161"/>
      <c r="T94" s="161"/>
    </row>
    <row r="95" ht="19.5" customHeight="1" spans="1:20">
      <c r="A95" s="160" t="s">
        <v>285</v>
      </c>
      <c r="B95" s="160"/>
      <c r="C95" s="160"/>
      <c r="D95" s="175" t="s">
        <v>286</v>
      </c>
      <c r="E95" s="161">
        <v>15368</v>
      </c>
      <c r="F95" s="161">
        <v>15368</v>
      </c>
      <c r="G95" s="161"/>
      <c r="H95" s="161">
        <v>3082425.6</v>
      </c>
      <c r="I95" s="161"/>
      <c r="J95" s="161">
        <v>3082425.6</v>
      </c>
      <c r="K95" s="161">
        <v>3082425.6</v>
      </c>
      <c r="L95" s="161"/>
      <c r="M95" s="161"/>
      <c r="N95" s="161"/>
      <c r="O95" s="161">
        <v>3082425.6</v>
      </c>
      <c r="P95" s="161">
        <v>15368</v>
      </c>
      <c r="Q95" s="161">
        <v>15368</v>
      </c>
      <c r="R95" s="161"/>
      <c r="S95" s="161"/>
      <c r="T95" s="161"/>
    </row>
    <row r="96" ht="19.5" customHeight="1" spans="1:20">
      <c r="A96" s="160" t="s">
        <v>381</v>
      </c>
      <c r="B96" s="160"/>
      <c r="C96" s="160"/>
      <c r="D96" s="175" t="s">
        <v>382</v>
      </c>
      <c r="E96" s="161">
        <v>15368</v>
      </c>
      <c r="F96" s="161">
        <v>15368</v>
      </c>
      <c r="G96" s="161"/>
      <c r="H96" s="161"/>
      <c r="I96" s="161"/>
      <c r="J96" s="161"/>
      <c r="K96" s="161"/>
      <c r="L96" s="161"/>
      <c r="M96" s="161"/>
      <c r="N96" s="161"/>
      <c r="O96" s="161"/>
      <c r="P96" s="161">
        <v>15368</v>
      </c>
      <c r="Q96" s="161">
        <v>15368</v>
      </c>
      <c r="R96" s="161"/>
      <c r="S96" s="161"/>
      <c r="T96" s="161"/>
    </row>
    <row r="97" ht="19.5" customHeight="1" spans="1:20">
      <c r="A97" s="160" t="s">
        <v>287</v>
      </c>
      <c r="B97" s="160"/>
      <c r="C97" s="160"/>
      <c r="D97" s="175" t="s">
        <v>288</v>
      </c>
      <c r="E97" s="161"/>
      <c r="F97" s="161"/>
      <c r="G97" s="161"/>
      <c r="H97" s="161">
        <v>39705.6</v>
      </c>
      <c r="I97" s="161"/>
      <c r="J97" s="161">
        <v>39705.6</v>
      </c>
      <c r="K97" s="161">
        <v>39705.6</v>
      </c>
      <c r="L97" s="161"/>
      <c r="M97" s="161"/>
      <c r="N97" s="161"/>
      <c r="O97" s="161">
        <v>39705.6</v>
      </c>
      <c r="P97" s="161"/>
      <c r="Q97" s="161"/>
      <c r="R97" s="161"/>
      <c r="S97" s="161"/>
      <c r="T97" s="161"/>
    </row>
    <row r="98" ht="19.5" customHeight="1" spans="1:20">
      <c r="A98" s="160" t="s">
        <v>289</v>
      </c>
      <c r="B98" s="160"/>
      <c r="C98" s="160"/>
      <c r="D98" s="175" t="s">
        <v>290</v>
      </c>
      <c r="E98" s="161"/>
      <c r="F98" s="161"/>
      <c r="G98" s="161"/>
      <c r="H98" s="161">
        <v>2957720</v>
      </c>
      <c r="I98" s="161"/>
      <c r="J98" s="161">
        <v>2957720</v>
      </c>
      <c r="K98" s="161">
        <v>2957720</v>
      </c>
      <c r="L98" s="161"/>
      <c r="M98" s="161"/>
      <c r="N98" s="161"/>
      <c r="O98" s="161">
        <v>2957720</v>
      </c>
      <c r="P98" s="161"/>
      <c r="Q98" s="161"/>
      <c r="R98" s="161"/>
      <c r="S98" s="161"/>
      <c r="T98" s="161"/>
    </row>
    <row r="99" ht="19.5" customHeight="1" spans="1:20">
      <c r="A99" s="160" t="s">
        <v>291</v>
      </c>
      <c r="B99" s="160"/>
      <c r="C99" s="160"/>
      <c r="D99" s="175" t="s">
        <v>292</v>
      </c>
      <c r="E99" s="161"/>
      <c r="F99" s="161"/>
      <c r="G99" s="161"/>
      <c r="H99" s="161">
        <v>85000</v>
      </c>
      <c r="I99" s="161"/>
      <c r="J99" s="161">
        <v>85000</v>
      </c>
      <c r="K99" s="161">
        <v>85000</v>
      </c>
      <c r="L99" s="161"/>
      <c r="M99" s="161"/>
      <c r="N99" s="161"/>
      <c r="O99" s="161">
        <v>85000</v>
      </c>
      <c r="P99" s="161"/>
      <c r="Q99" s="161"/>
      <c r="R99" s="161"/>
      <c r="S99" s="161"/>
      <c r="T99" s="161"/>
    </row>
    <row r="100" ht="19.5" customHeight="1" spans="1:20">
      <c r="A100" s="160" t="s">
        <v>293</v>
      </c>
      <c r="B100" s="160"/>
      <c r="C100" s="160"/>
      <c r="D100" s="175" t="s">
        <v>294</v>
      </c>
      <c r="E100" s="161">
        <v>6186.25</v>
      </c>
      <c r="F100" s="161">
        <v>6186.25</v>
      </c>
      <c r="G100" s="161"/>
      <c r="H100" s="161">
        <v>540800</v>
      </c>
      <c r="I100" s="161"/>
      <c r="J100" s="161">
        <v>540800</v>
      </c>
      <c r="K100" s="161">
        <v>540800</v>
      </c>
      <c r="L100" s="161"/>
      <c r="M100" s="161"/>
      <c r="N100" s="161"/>
      <c r="O100" s="161">
        <v>540800</v>
      </c>
      <c r="P100" s="161">
        <v>6186.25</v>
      </c>
      <c r="Q100" s="161">
        <v>6186.25</v>
      </c>
      <c r="R100" s="161"/>
      <c r="S100" s="161"/>
      <c r="T100" s="161"/>
    </row>
    <row r="101" ht="19.5" customHeight="1" spans="1:20">
      <c r="A101" s="160" t="s">
        <v>295</v>
      </c>
      <c r="B101" s="160"/>
      <c r="C101" s="160"/>
      <c r="D101" s="175" t="s">
        <v>296</v>
      </c>
      <c r="E101" s="161"/>
      <c r="F101" s="161"/>
      <c r="G101" s="161"/>
      <c r="H101" s="161">
        <v>220200</v>
      </c>
      <c r="I101" s="161"/>
      <c r="J101" s="161">
        <v>220200</v>
      </c>
      <c r="K101" s="161">
        <v>220200</v>
      </c>
      <c r="L101" s="161"/>
      <c r="M101" s="161"/>
      <c r="N101" s="161"/>
      <c r="O101" s="161">
        <v>220200</v>
      </c>
      <c r="P101" s="161"/>
      <c r="Q101" s="161"/>
      <c r="R101" s="161"/>
      <c r="S101" s="161"/>
      <c r="T101" s="161"/>
    </row>
    <row r="102" ht="19.5" customHeight="1" spans="1:20">
      <c r="A102" s="160" t="s">
        <v>297</v>
      </c>
      <c r="B102" s="160"/>
      <c r="C102" s="160"/>
      <c r="D102" s="175" t="s">
        <v>298</v>
      </c>
      <c r="E102" s="161"/>
      <c r="F102" s="161"/>
      <c r="G102" s="161"/>
      <c r="H102" s="161">
        <v>270600</v>
      </c>
      <c r="I102" s="161"/>
      <c r="J102" s="161">
        <v>270600</v>
      </c>
      <c r="K102" s="161">
        <v>270600</v>
      </c>
      <c r="L102" s="161"/>
      <c r="M102" s="161"/>
      <c r="N102" s="161"/>
      <c r="O102" s="161">
        <v>270600</v>
      </c>
      <c r="P102" s="161"/>
      <c r="Q102" s="161"/>
      <c r="R102" s="161"/>
      <c r="S102" s="161"/>
      <c r="T102" s="161"/>
    </row>
    <row r="103" ht="19.5" customHeight="1" spans="1:20">
      <c r="A103" s="160" t="s">
        <v>383</v>
      </c>
      <c r="B103" s="160"/>
      <c r="C103" s="160"/>
      <c r="D103" s="175" t="s">
        <v>384</v>
      </c>
      <c r="E103" s="161">
        <v>6186.25</v>
      </c>
      <c r="F103" s="161">
        <v>6186.25</v>
      </c>
      <c r="G103" s="161"/>
      <c r="H103" s="161"/>
      <c r="I103" s="161"/>
      <c r="J103" s="161"/>
      <c r="K103" s="161"/>
      <c r="L103" s="161"/>
      <c r="M103" s="161"/>
      <c r="N103" s="161"/>
      <c r="O103" s="161"/>
      <c r="P103" s="161">
        <v>6186.25</v>
      </c>
      <c r="Q103" s="161">
        <v>6186.25</v>
      </c>
      <c r="R103" s="161"/>
      <c r="S103" s="161"/>
      <c r="T103" s="161"/>
    </row>
    <row r="104" ht="19.5" customHeight="1" spans="1:20">
      <c r="A104" s="160" t="s">
        <v>299</v>
      </c>
      <c r="B104" s="160"/>
      <c r="C104" s="160"/>
      <c r="D104" s="175" t="s">
        <v>300</v>
      </c>
      <c r="E104" s="161"/>
      <c r="F104" s="161"/>
      <c r="G104" s="161"/>
      <c r="H104" s="161">
        <v>50000</v>
      </c>
      <c r="I104" s="161"/>
      <c r="J104" s="161">
        <v>50000</v>
      </c>
      <c r="K104" s="161">
        <v>50000</v>
      </c>
      <c r="L104" s="161"/>
      <c r="M104" s="161"/>
      <c r="N104" s="161"/>
      <c r="O104" s="161">
        <v>50000</v>
      </c>
      <c r="P104" s="161"/>
      <c r="Q104" s="161"/>
      <c r="R104" s="161"/>
      <c r="S104" s="161"/>
      <c r="T104" s="161"/>
    </row>
    <row r="105" ht="19.5" customHeight="1" spans="1:20">
      <c r="A105" s="160" t="s">
        <v>301</v>
      </c>
      <c r="B105" s="160"/>
      <c r="C105" s="160"/>
      <c r="D105" s="175" t="s">
        <v>302</v>
      </c>
      <c r="E105" s="161"/>
      <c r="F105" s="161"/>
      <c r="G105" s="161"/>
      <c r="H105" s="161">
        <v>6919688.24</v>
      </c>
      <c r="I105" s="161"/>
      <c r="J105" s="161">
        <v>6919688.24</v>
      </c>
      <c r="K105" s="161">
        <v>6919688.24</v>
      </c>
      <c r="L105" s="161"/>
      <c r="M105" s="161"/>
      <c r="N105" s="161"/>
      <c r="O105" s="161">
        <v>6919688.24</v>
      </c>
      <c r="P105" s="161"/>
      <c r="Q105" s="161"/>
      <c r="R105" s="161"/>
      <c r="S105" s="161"/>
      <c r="T105" s="161"/>
    </row>
    <row r="106" ht="19.5" customHeight="1" spans="1:20">
      <c r="A106" s="160" t="s">
        <v>303</v>
      </c>
      <c r="B106" s="160"/>
      <c r="C106" s="160"/>
      <c r="D106" s="175" t="s">
        <v>304</v>
      </c>
      <c r="E106" s="161"/>
      <c r="F106" s="161"/>
      <c r="G106" s="161"/>
      <c r="H106" s="161">
        <v>60770.83</v>
      </c>
      <c r="I106" s="161"/>
      <c r="J106" s="161">
        <v>60770.83</v>
      </c>
      <c r="K106" s="161">
        <v>60770.83</v>
      </c>
      <c r="L106" s="161"/>
      <c r="M106" s="161"/>
      <c r="N106" s="161"/>
      <c r="O106" s="161">
        <v>60770.83</v>
      </c>
      <c r="P106" s="161"/>
      <c r="Q106" s="161"/>
      <c r="R106" s="161"/>
      <c r="S106" s="161"/>
      <c r="T106" s="161"/>
    </row>
    <row r="107" ht="19.5" customHeight="1" spans="1:20">
      <c r="A107" s="160" t="s">
        <v>305</v>
      </c>
      <c r="B107" s="160"/>
      <c r="C107" s="160"/>
      <c r="D107" s="175" t="s">
        <v>306</v>
      </c>
      <c r="E107" s="161"/>
      <c r="F107" s="161"/>
      <c r="G107" s="161"/>
      <c r="H107" s="161">
        <v>4388189.51</v>
      </c>
      <c r="I107" s="161"/>
      <c r="J107" s="161">
        <v>4388189.51</v>
      </c>
      <c r="K107" s="161">
        <v>4388189.51</v>
      </c>
      <c r="L107" s="161"/>
      <c r="M107" s="161"/>
      <c r="N107" s="161"/>
      <c r="O107" s="161">
        <v>4388189.51</v>
      </c>
      <c r="P107" s="161"/>
      <c r="Q107" s="161"/>
      <c r="R107" s="161"/>
      <c r="S107" s="161"/>
      <c r="T107" s="161"/>
    </row>
    <row r="108" ht="19.5" customHeight="1" spans="1:20">
      <c r="A108" s="160" t="s">
        <v>307</v>
      </c>
      <c r="B108" s="160"/>
      <c r="C108" s="160"/>
      <c r="D108" s="175" t="s">
        <v>308</v>
      </c>
      <c r="E108" s="161"/>
      <c r="F108" s="161"/>
      <c r="G108" s="161"/>
      <c r="H108" s="161">
        <v>2470727.9</v>
      </c>
      <c r="I108" s="161"/>
      <c r="J108" s="161">
        <v>2470727.9</v>
      </c>
      <c r="K108" s="161">
        <v>2470727.9</v>
      </c>
      <c r="L108" s="161"/>
      <c r="M108" s="161"/>
      <c r="N108" s="161"/>
      <c r="O108" s="161">
        <v>2470727.9</v>
      </c>
      <c r="P108" s="161"/>
      <c r="Q108" s="161"/>
      <c r="R108" s="161"/>
      <c r="S108" s="161"/>
      <c r="T108" s="161"/>
    </row>
    <row r="109" ht="19.5" customHeight="1" spans="1:20">
      <c r="A109" s="160" t="s">
        <v>309</v>
      </c>
      <c r="B109" s="160"/>
      <c r="C109" s="160"/>
      <c r="D109" s="175" t="s">
        <v>310</v>
      </c>
      <c r="E109" s="161"/>
      <c r="F109" s="161"/>
      <c r="G109" s="161"/>
      <c r="H109" s="161">
        <v>339515.46</v>
      </c>
      <c r="I109" s="161"/>
      <c r="J109" s="161">
        <v>339515.46</v>
      </c>
      <c r="K109" s="161">
        <v>339515.46</v>
      </c>
      <c r="L109" s="161"/>
      <c r="M109" s="161"/>
      <c r="N109" s="161"/>
      <c r="O109" s="161">
        <v>339515.46</v>
      </c>
      <c r="P109" s="161"/>
      <c r="Q109" s="161"/>
      <c r="R109" s="161"/>
      <c r="S109" s="161"/>
      <c r="T109" s="161"/>
    </row>
    <row r="110" ht="19.5" customHeight="1" spans="1:20">
      <c r="A110" s="160" t="s">
        <v>311</v>
      </c>
      <c r="B110" s="160"/>
      <c r="C110" s="160"/>
      <c r="D110" s="175" t="s">
        <v>312</v>
      </c>
      <c r="E110" s="161"/>
      <c r="F110" s="161"/>
      <c r="G110" s="161"/>
      <c r="H110" s="161">
        <v>339515.46</v>
      </c>
      <c r="I110" s="161"/>
      <c r="J110" s="161">
        <v>339515.46</v>
      </c>
      <c r="K110" s="161">
        <v>339515.46</v>
      </c>
      <c r="L110" s="161"/>
      <c r="M110" s="161"/>
      <c r="N110" s="161"/>
      <c r="O110" s="161">
        <v>339515.46</v>
      </c>
      <c r="P110" s="161"/>
      <c r="Q110" s="161"/>
      <c r="R110" s="161"/>
      <c r="S110" s="161"/>
      <c r="T110" s="161"/>
    </row>
    <row r="111" ht="19.5" customHeight="1" spans="1:20">
      <c r="A111" s="160" t="s">
        <v>313</v>
      </c>
      <c r="B111" s="160"/>
      <c r="C111" s="160"/>
      <c r="D111" s="175" t="s">
        <v>314</v>
      </c>
      <c r="E111" s="161"/>
      <c r="F111" s="161"/>
      <c r="G111" s="161"/>
      <c r="H111" s="161">
        <v>675737.8</v>
      </c>
      <c r="I111" s="161"/>
      <c r="J111" s="161">
        <v>675737.8</v>
      </c>
      <c r="K111" s="161">
        <v>675737.8</v>
      </c>
      <c r="L111" s="161"/>
      <c r="M111" s="161"/>
      <c r="N111" s="161"/>
      <c r="O111" s="161">
        <v>675737.8</v>
      </c>
      <c r="P111" s="161"/>
      <c r="Q111" s="161"/>
      <c r="R111" s="161"/>
      <c r="S111" s="161"/>
      <c r="T111" s="161"/>
    </row>
    <row r="112" ht="19.5" customHeight="1" spans="1:20">
      <c r="A112" s="160" t="s">
        <v>315</v>
      </c>
      <c r="B112" s="160"/>
      <c r="C112" s="160"/>
      <c r="D112" s="175" t="s">
        <v>316</v>
      </c>
      <c r="E112" s="161"/>
      <c r="F112" s="161"/>
      <c r="G112" s="161"/>
      <c r="H112" s="161">
        <v>675737.8</v>
      </c>
      <c r="I112" s="161"/>
      <c r="J112" s="161">
        <v>675737.8</v>
      </c>
      <c r="K112" s="161">
        <v>675737.8</v>
      </c>
      <c r="L112" s="161"/>
      <c r="M112" s="161"/>
      <c r="N112" s="161"/>
      <c r="O112" s="161">
        <v>675737.8</v>
      </c>
      <c r="P112" s="161"/>
      <c r="Q112" s="161"/>
      <c r="R112" s="161"/>
      <c r="S112" s="161"/>
      <c r="T112" s="161"/>
    </row>
    <row r="113" ht="19.5" customHeight="1" spans="1:20">
      <c r="A113" s="160" t="s">
        <v>317</v>
      </c>
      <c r="B113" s="160"/>
      <c r="C113" s="160"/>
      <c r="D113" s="175" t="s">
        <v>318</v>
      </c>
      <c r="E113" s="161"/>
      <c r="F113" s="161"/>
      <c r="G113" s="161"/>
      <c r="H113" s="161">
        <v>427148</v>
      </c>
      <c r="I113" s="161"/>
      <c r="J113" s="161">
        <v>427148</v>
      </c>
      <c r="K113" s="161">
        <v>427148</v>
      </c>
      <c r="L113" s="161"/>
      <c r="M113" s="161"/>
      <c r="N113" s="161"/>
      <c r="O113" s="161">
        <v>427148</v>
      </c>
      <c r="P113" s="161"/>
      <c r="Q113" s="161"/>
      <c r="R113" s="161"/>
      <c r="S113" s="161"/>
      <c r="T113" s="161"/>
    </row>
    <row r="114" ht="19.5" customHeight="1" spans="1:20">
      <c r="A114" s="160" t="s">
        <v>319</v>
      </c>
      <c r="B114" s="160"/>
      <c r="C114" s="160"/>
      <c r="D114" s="175" t="s">
        <v>320</v>
      </c>
      <c r="E114" s="161"/>
      <c r="F114" s="161"/>
      <c r="G114" s="161"/>
      <c r="H114" s="161">
        <v>248589.8</v>
      </c>
      <c r="I114" s="161"/>
      <c r="J114" s="161">
        <v>248589.8</v>
      </c>
      <c r="K114" s="161">
        <v>248589.8</v>
      </c>
      <c r="L114" s="161"/>
      <c r="M114" s="161"/>
      <c r="N114" s="161"/>
      <c r="O114" s="161">
        <v>248589.8</v>
      </c>
      <c r="P114" s="161"/>
      <c r="Q114" s="161"/>
      <c r="R114" s="161"/>
      <c r="S114" s="161"/>
      <c r="T114" s="161"/>
    </row>
    <row r="115" ht="19.5" customHeight="1" spans="1:20">
      <c r="A115" s="160" t="s">
        <v>321</v>
      </c>
      <c r="B115" s="160"/>
      <c r="C115" s="160"/>
      <c r="D115" s="175" t="s">
        <v>322</v>
      </c>
      <c r="E115" s="161"/>
      <c r="F115" s="161"/>
      <c r="G115" s="161"/>
      <c r="H115" s="161">
        <v>254630</v>
      </c>
      <c r="I115" s="161"/>
      <c r="J115" s="161">
        <v>254630</v>
      </c>
      <c r="K115" s="161">
        <v>254630</v>
      </c>
      <c r="L115" s="161"/>
      <c r="M115" s="161"/>
      <c r="N115" s="161"/>
      <c r="O115" s="161">
        <v>254630</v>
      </c>
      <c r="P115" s="161"/>
      <c r="Q115" s="161"/>
      <c r="R115" s="161"/>
      <c r="S115" s="161"/>
      <c r="T115" s="161"/>
    </row>
    <row r="116" ht="19.5" customHeight="1" spans="1:20">
      <c r="A116" s="160" t="s">
        <v>323</v>
      </c>
      <c r="B116" s="160"/>
      <c r="C116" s="160"/>
      <c r="D116" s="175" t="s">
        <v>324</v>
      </c>
      <c r="E116" s="161"/>
      <c r="F116" s="161"/>
      <c r="G116" s="161"/>
      <c r="H116" s="161">
        <v>254630</v>
      </c>
      <c r="I116" s="161"/>
      <c r="J116" s="161">
        <v>254630</v>
      </c>
      <c r="K116" s="161">
        <v>254630</v>
      </c>
      <c r="L116" s="161"/>
      <c r="M116" s="161"/>
      <c r="N116" s="161"/>
      <c r="O116" s="161">
        <v>254630</v>
      </c>
      <c r="P116" s="161"/>
      <c r="Q116" s="161"/>
      <c r="R116" s="161"/>
      <c r="S116" s="161"/>
      <c r="T116" s="161"/>
    </row>
    <row r="117" ht="19.5" customHeight="1" spans="1:20">
      <c r="A117" s="160" t="s">
        <v>325</v>
      </c>
      <c r="B117" s="160"/>
      <c r="C117" s="160"/>
      <c r="D117" s="175" t="s">
        <v>326</v>
      </c>
      <c r="E117" s="161"/>
      <c r="F117" s="161"/>
      <c r="G117" s="161"/>
      <c r="H117" s="161">
        <v>254630</v>
      </c>
      <c r="I117" s="161"/>
      <c r="J117" s="161">
        <v>254630</v>
      </c>
      <c r="K117" s="161">
        <v>254630</v>
      </c>
      <c r="L117" s="161"/>
      <c r="M117" s="161"/>
      <c r="N117" s="161"/>
      <c r="O117" s="161">
        <v>254630</v>
      </c>
      <c r="P117" s="161"/>
      <c r="Q117" s="161"/>
      <c r="R117" s="161"/>
      <c r="S117" s="161"/>
      <c r="T117" s="161"/>
    </row>
    <row r="118" ht="19.5" customHeight="1" spans="1:20">
      <c r="A118" s="160" t="s">
        <v>327</v>
      </c>
      <c r="B118" s="160"/>
      <c r="C118" s="160"/>
      <c r="D118" s="175" t="s">
        <v>328</v>
      </c>
      <c r="E118" s="161">
        <v>48909</v>
      </c>
      <c r="F118" s="161">
        <v>48909</v>
      </c>
      <c r="G118" s="161"/>
      <c r="H118" s="161">
        <v>1514462</v>
      </c>
      <c r="I118" s="161">
        <v>1514462</v>
      </c>
      <c r="J118" s="161"/>
      <c r="K118" s="161">
        <v>1514462</v>
      </c>
      <c r="L118" s="161">
        <v>1514462</v>
      </c>
      <c r="M118" s="161">
        <v>1514462</v>
      </c>
      <c r="N118" s="161"/>
      <c r="O118" s="161"/>
      <c r="P118" s="161">
        <v>48909</v>
      </c>
      <c r="Q118" s="161">
        <v>48909</v>
      </c>
      <c r="R118" s="161"/>
      <c r="S118" s="161"/>
      <c r="T118" s="161"/>
    </row>
    <row r="119" ht="19.5" customHeight="1" spans="1:20">
      <c r="A119" s="160" t="s">
        <v>329</v>
      </c>
      <c r="B119" s="160"/>
      <c r="C119" s="160"/>
      <c r="D119" s="175" t="s">
        <v>330</v>
      </c>
      <c r="E119" s="161">
        <v>48909</v>
      </c>
      <c r="F119" s="161">
        <v>48909</v>
      </c>
      <c r="G119" s="161"/>
      <c r="H119" s="161">
        <v>1514462</v>
      </c>
      <c r="I119" s="161">
        <v>1514462</v>
      </c>
      <c r="J119" s="161"/>
      <c r="K119" s="161">
        <v>1514462</v>
      </c>
      <c r="L119" s="161">
        <v>1514462</v>
      </c>
      <c r="M119" s="161">
        <v>1514462</v>
      </c>
      <c r="N119" s="161"/>
      <c r="O119" s="161"/>
      <c r="P119" s="161">
        <v>48909</v>
      </c>
      <c r="Q119" s="161">
        <v>48909</v>
      </c>
      <c r="R119" s="161"/>
      <c r="S119" s="161"/>
      <c r="T119" s="161"/>
    </row>
    <row r="120" ht="19.5" customHeight="1" spans="1:20">
      <c r="A120" s="164" t="s">
        <v>331</v>
      </c>
      <c r="B120" s="164"/>
      <c r="C120" s="164"/>
      <c r="D120" s="183" t="s">
        <v>332</v>
      </c>
      <c r="E120" s="169">
        <v>48909</v>
      </c>
      <c r="F120" s="169">
        <v>48909</v>
      </c>
      <c r="G120" s="169"/>
      <c r="H120" s="169">
        <v>1514462</v>
      </c>
      <c r="I120" s="169">
        <v>1514462</v>
      </c>
      <c r="J120" s="169"/>
      <c r="K120" s="169">
        <v>1514462</v>
      </c>
      <c r="L120" s="169">
        <v>1514462</v>
      </c>
      <c r="M120" s="169">
        <v>1514462</v>
      </c>
      <c r="N120" s="169"/>
      <c r="O120" s="169"/>
      <c r="P120" s="169">
        <v>48909</v>
      </c>
      <c r="Q120" s="169">
        <v>48909</v>
      </c>
      <c r="R120" s="169"/>
      <c r="S120" s="169"/>
      <c r="T120" s="169"/>
    </row>
    <row r="121" ht="19.5" customHeight="1" spans="1:20">
      <c r="A121" s="174" t="s">
        <v>385</v>
      </c>
      <c r="B121" s="174"/>
      <c r="C121" s="174"/>
      <c r="D121" s="174"/>
      <c r="E121" s="174"/>
      <c r="F121" s="174"/>
      <c r="G121" s="174"/>
      <c r="H121" s="174"/>
      <c r="I121" s="174"/>
      <c r="J121" s="174"/>
      <c r="K121" s="174"/>
      <c r="L121" s="174"/>
      <c r="M121" s="174"/>
      <c r="N121" s="174"/>
      <c r="O121" s="174"/>
      <c r="P121" s="174"/>
      <c r="Q121" s="174"/>
      <c r="R121" s="174"/>
      <c r="S121" s="174"/>
      <c r="T121" s="174"/>
    </row>
  </sheetData>
  <autoFilter ref="A9:T121">
    <extLst/>
  </autoFilter>
  <mergeCells count="141">
    <mergeCell ref="A1:T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T12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31"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9" workbookViewId="0">
      <selection activeCell="H33" sqref="H33"/>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8.6666666666667" customWidth="1"/>
    <col min="9" max="9" width="17.1333333333333" customWidth="1"/>
  </cols>
  <sheetData>
    <row r="1" ht="27" spans="1:9">
      <c r="A1" s="171" t="s">
        <v>386</v>
      </c>
      <c r="B1" s="171"/>
      <c r="C1" s="171"/>
      <c r="D1" s="171"/>
      <c r="E1" s="171"/>
      <c r="F1" s="171"/>
      <c r="G1" s="171"/>
      <c r="H1" s="171"/>
      <c r="I1" s="171"/>
    </row>
    <row r="2" spans="9:9">
      <c r="I2" s="158" t="s">
        <v>387</v>
      </c>
    </row>
    <row r="3" spans="1:9">
      <c r="A3" s="158" t="s">
        <v>2</v>
      </c>
      <c r="I3" s="158" t="s">
        <v>3</v>
      </c>
    </row>
    <row r="4" ht="19.5" customHeight="1" spans="1:9">
      <c r="A4" s="173" t="s">
        <v>374</v>
      </c>
      <c r="B4" s="173"/>
      <c r="C4" s="173"/>
      <c r="D4" s="173" t="s">
        <v>373</v>
      </c>
      <c r="E4" s="173"/>
      <c r="F4" s="173"/>
      <c r="G4" s="173"/>
      <c r="H4" s="173"/>
      <c r="I4" s="173"/>
    </row>
    <row r="5" ht="19.5" customHeight="1" spans="1:9">
      <c r="A5" s="173" t="s">
        <v>388</v>
      </c>
      <c r="B5" s="173" t="s">
        <v>122</v>
      </c>
      <c r="C5" s="173" t="s">
        <v>8</v>
      </c>
      <c r="D5" s="173" t="s">
        <v>388</v>
      </c>
      <c r="E5" s="173" t="s">
        <v>122</v>
      </c>
      <c r="F5" s="173" t="s">
        <v>8</v>
      </c>
      <c r="G5" s="173" t="s">
        <v>388</v>
      </c>
      <c r="H5" s="173" t="s">
        <v>122</v>
      </c>
      <c r="I5" s="173" t="s">
        <v>8</v>
      </c>
    </row>
    <row r="6" ht="19.5" customHeight="1" spans="1:9">
      <c r="A6" s="173"/>
      <c r="B6" s="173"/>
      <c r="C6" s="173"/>
      <c r="D6" s="173"/>
      <c r="E6" s="173"/>
      <c r="F6" s="173"/>
      <c r="G6" s="173"/>
      <c r="H6" s="173"/>
      <c r="I6" s="173"/>
    </row>
    <row r="7" ht="19.5" customHeight="1" spans="1:9">
      <c r="A7" s="160" t="s">
        <v>389</v>
      </c>
      <c r="B7" s="160" t="s">
        <v>390</v>
      </c>
      <c r="C7" s="161">
        <v>18821187.51</v>
      </c>
      <c r="D7" s="160" t="s">
        <v>391</v>
      </c>
      <c r="E7" s="160" t="s">
        <v>392</v>
      </c>
      <c r="F7" s="161">
        <v>9310776.26</v>
      </c>
      <c r="G7" s="160" t="s">
        <v>393</v>
      </c>
      <c r="H7" s="160" t="s">
        <v>394</v>
      </c>
      <c r="I7" s="161"/>
    </row>
    <row r="8" ht="19.5" customHeight="1" spans="1:9">
      <c r="A8" s="160" t="s">
        <v>395</v>
      </c>
      <c r="B8" s="160" t="s">
        <v>396</v>
      </c>
      <c r="C8" s="161">
        <v>3735431</v>
      </c>
      <c r="D8" s="160" t="s">
        <v>397</v>
      </c>
      <c r="E8" s="160" t="s">
        <v>398</v>
      </c>
      <c r="F8" s="161">
        <v>776355.35</v>
      </c>
      <c r="G8" s="160" t="s">
        <v>399</v>
      </c>
      <c r="H8" s="160" t="s">
        <v>400</v>
      </c>
      <c r="I8" s="161"/>
    </row>
    <row r="9" ht="19.5" customHeight="1" spans="1:9">
      <c r="A9" s="160" t="s">
        <v>401</v>
      </c>
      <c r="B9" s="160" t="s">
        <v>402</v>
      </c>
      <c r="C9" s="161">
        <v>1964491</v>
      </c>
      <c r="D9" s="160" t="s">
        <v>403</v>
      </c>
      <c r="E9" s="160" t="s">
        <v>404</v>
      </c>
      <c r="F9" s="161"/>
      <c r="G9" s="160" t="s">
        <v>405</v>
      </c>
      <c r="H9" s="160" t="s">
        <v>406</v>
      </c>
      <c r="I9" s="161"/>
    </row>
    <row r="10" ht="19.5" customHeight="1" spans="1:9">
      <c r="A10" s="160" t="s">
        <v>407</v>
      </c>
      <c r="B10" s="160" t="s">
        <v>408</v>
      </c>
      <c r="C10" s="161">
        <v>3119345</v>
      </c>
      <c r="D10" s="160" t="s">
        <v>409</v>
      </c>
      <c r="E10" s="160" t="s">
        <v>410</v>
      </c>
      <c r="F10" s="161"/>
      <c r="G10" s="160" t="s">
        <v>411</v>
      </c>
      <c r="H10" s="160" t="s">
        <v>412</v>
      </c>
      <c r="I10" s="161"/>
    </row>
    <row r="11" ht="19.5" customHeight="1" spans="1:9">
      <c r="A11" s="160" t="s">
        <v>413</v>
      </c>
      <c r="B11" s="160" t="s">
        <v>414</v>
      </c>
      <c r="C11" s="161"/>
      <c r="D11" s="160" t="s">
        <v>415</v>
      </c>
      <c r="E11" s="160" t="s">
        <v>416</v>
      </c>
      <c r="F11" s="161"/>
      <c r="G11" s="160" t="s">
        <v>417</v>
      </c>
      <c r="H11" s="160" t="s">
        <v>418</v>
      </c>
      <c r="I11" s="161"/>
    </row>
    <row r="12" ht="19.5" customHeight="1" spans="1:9">
      <c r="A12" s="160" t="s">
        <v>419</v>
      </c>
      <c r="B12" s="160" t="s">
        <v>420</v>
      </c>
      <c r="C12" s="161">
        <v>3639984</v>
      </c>
      <c r="D12" s="160" t="s">
        <v>421</v>
      </c>
      <c r="E12" s="160" t="s">
        <v>422</v>
      </c>
      <c r="F12" s="161">
        <v>29516</v>
      </c>
      <c r="G12" s="160" t="s">
        <v>423</v>
      </c>
      <c r="H12" s="160" t="s">
        <v>424</v>
      </c>
      <c r="I12" s="161"/>
    </row>
    <row r="13" ht="19.5" customHeight="1" spans="1:9">
      <c r="A13" s="160" t="s">
        <v>425</v>
      </c>
      <c r="B13" s="160" t="s">
        <v>426</v>
      </c>
      <c r="C13" s="161">
        <v>1586255.25</v>
      </c>
      <c r="D13" s="160" t="s">
        <v>427</v>
      </c>
      <c r="E13" s="160" t="s">
        <v>428</v>
      </c>
      <c r="F13" s="161">
        <v>43120</v>
      </c>
      <c r="G13" s="160" t="s">
        <v>429</v>
      </c>
      <c r="H13" s="160" t="s">
        <v>430</v>
      </c>
      <c r="I13" s="161"/>
    </row>
    <row r="14" ht="19.5" customHeight="1" spans="1:9">
      <c r="A14" s="160" t="s">
        <v>431</v>
      </c>
      <c r="B14" s="160" t="s">
        <v>432</v>
      </c>
      <c r="C14" s="161">
        <v>259648.57</v>
      </c>
      <c r="D14" s="160" t="s">
        <v>433</v>
      </c>
      <c r="E14" s="160" t="s">
        <v>434</v>
      </c>
      <c r="F14" s="161">
        <v>62225.34</v>
      </c>
      <c r="G14" s="160" t="s">
        <v>435</v>
      </c>
      <c r="H14" s="160" t="s">
        <v>436</v>
      </c>
      <c r="I14" s="161"/>
    </row>
    <row r="15" ht="19.5" customHeight="1" spans="1:9">
      <c r="A15" s="160" t="s">
        <v>437</v>
      </c>
      <c r="B15" s="160" t="s">
        <v>438</v>
      </c>
      <c r="C15" s="161">
        <v>802636.15</v>
      </c>
      <c r="D15" s="160" t="s">
        <v>439</v>
      </c>
      <c r="E15" s="160" t="s">
        <v>440</v>
      </c>
      <c r="F15" s="161"/>
      <c r="G15" s="160" t="s">
        <v>441</v>
      </c>
      <c r="H15" s="160" t="s">
        <v>442</v>
      </c>
      <c r="I15" s="161"/>
    </row>
    <row r="16" ht="19.5" customHeight="1" spans="1:9">
      <c r="A16" s="160" t="s">
        <v>443</v>
      </c>
      <c r="B16" s="160" t="s">
        <v>444</v>
      </c>
      <c r="C16" s="161">
        <v>614713.86</v>
      </c>
      <c r="D16" s="160" t="s">
        <v>445</v>
      </c>
      <c r="E16" s="160" t="s">
        <v>446</v>
      </c>
      <c r="F16" s="161"/>
      <c r="G16" s="160" t="s">
        <v>447</v>
      </c>
      <c r="H16" s="160" t="s">
        <v>448</v>
      </c>
      <c r="I16" s="161"/>
    </row>
    <row r="17" ht="19.5" customHeight="1" spans="1:9">
      <c r="A17" s="160" t="s">
        <v>449</v>
      </c>
      <c r="B17" s="160" t="s">
        <v>450</v>
      </c>
      <c r="C17" s="161">
        <v>101922.84</v>
      </c>
      <c r="D17" s="160" t="s">
        <v>451</v>
      </c>
      <c r="E17" s="160" t="s">
        <v>452</v>
      </c>
      <c r="F17" s="161">
        <v>30283</v>
      </c>
      <c r="G17" s="160" t="s">
        <v>453</v>
      </c>
      <c r="H17" s="160" t="s">
        <v>454</v>
      </c>
      <c r="I17" s="161"/>
    </row>
    <row r="18" ht="19.5" customHeight="1" spans="1:9">
      <c r="A18" s="160" t="s">
        <v>455</v>
      </c>
      <c r="B18" s="160" t="s">
        <v>456</v>
      </c>
      <c r="C18" s="161">
        <v>1514462</v>
      </c>
      <c r="D18" s="160" t="s">
        <v>457</v>
      </c>
      <c r="E18" s="160" t="s">
        <v>458</v>
      </c>
      <c r="F18" s="161"/>
      <c r="G18" s="160" t="s">
        <v>459</v>
      </c>
      <c r="H18" s="160" t="s">
        <v>460</v>
      </c>
      <c r="I18" s="161"/>
    </row>
    <row r="19" ht="19.5" customHeight="1" spans="1:9">
      <c r="A19" s="160" t="s">
        <v>461</v>
      </c>
      <c r="B19" s="160" t="s">
        <v>462</v>
      </c>
      <c r="C19" s="161"/>
      <c r="D19" s="160" t="s">
        <v>463</v>
      </c>
      <c r="E19" s="160" t="s">
        <v>464</v>
      </c>
      <c r="F19" s="161">
        <v>115014</v>
      </c>
      <c r="G19" s="160" t="s">
        <v>465</v>
      </c>
      <c r="H19" s="160" t="s">
        <v>466</v>
      </c>
      <c r="I19" s="161"/>
    </row>
    <row r="20" ht="19.5" customHeight="1" spans="1:9">
      <c r="A20" s="160" t="s">
        <v>467</v>
      </c>
      <c r="B20" s="160" t="s">
        <v>468</v>
      </c>
      <c r="C20" s="161">
        <v>1482297.84</v>
      </c>
      <c r="D20" s="160" t="s">
        <v>469</v>
      </c>
      <c r="E20" s="160" t="s">
        <v>470</v>
      </c>
      <c r="F20" s="161"/>
      <c r="G20" s="160" t="s">
        <v>471</v>
      </c>
      <c r="H20" s="160" t="s">
        <v>472</v>
      </c>
      <c r="I20" s="161"/>
    </row>
    <row r="21" ht="19.5" customHeight="1" spans="1:9">
      <c r="A21" s="160" t="s">
        <v>473</v>
      </c>
      <c r="B21" s="160" t="s">
        <v>474</v>
      </c>
      <c r="C21" s="161">
        <v>1190367.6</v>
      </c>
      <c r="D21" s="160" t="s">
        <v>475</v>
      </c>
      <c r="E21" s="160" t="s">
        <v>476</v>
      </c>
      <c r="F21" s="161"/>
      <c r="G21" s="160" t="s">
        <v>477</v>
      </c>
      <c r="H21" s="160" t="s">
        <v>478</v>
      </c>
      <c r="I21" s="161"/>
    </row>
    <row r="22" ht="19.5" customHeight="1" spans="1:9">
      <c r="A22" s="160" t="s">
        <v>479</v>
      </c>
      <c r="B22" s="160" t="s">
        <v>480</v>
      </c>
      <c r="C22" s="161"/>
      <c r="D22" s="160" t="s">
        <v>481</v>
      </c>
      <c r="E22" s="160" t="s">
        <v>482</v>
      </c>
      <c r="F22" s="161">
        <v>15570</v>
      </c>
      <c r="G22" s="160" t="s">
        <v>483</v>
      </c>
      <c r="H22" s="160" t="s">
        <v>484</v>
      </c>
      <c r="I22" s="161"/>
    </row>
    <row r="23" ht="19.5" customHeight="1" spans="1:9">
      <c r="A23" s="160" t="s">
        <v>485</v>
      </c>
      <c r="B23" s="160" t="s">
        <v>486</v>
      </c>
      <c r="C23" s="161"/>
      <c r="D23" s="160" t="s">
        <v>487</v>
      </c>
      <c r="E23" s="160" t="s">
        <v>488</v>
      </c>
      <c r="F23" s="161"/>
      <c r="G23" s="160" t="s">
        <v>489</v>
      </c>
      <c r="H23" s="160" t="s">
        <v>490</v>
      </c>
      <c r="I23" s="161"/>
    </row>
    <row r="24" ht="19.5" customHeight="1" spans="1:9">
      <c r="A24" s="160" t="s">
        <v>491</v>
      </c>
      <c r="B24" s="160" t="s">
        <v>492</v>
      </c>
      <c r="C24" s="161"/>
      <c r="D24" s="160" t="s">
        <v>493</v>
      </c>
      <c r="E24" s="160" t="s">
        <v>494</v>
      </c>
      <c r="F24" s="161"/>
      <c r="G24" s="160" t="s">
        <v>495</v>
      </c>
      <c r="H24" s="160" t="s">
        <v>496</v>
      </c>
      <c r="I24" s="161"/>
    </row>
    <row r="25" ht="19.5" customHeight="1" spans="1:9">
      <c r="A25" s="160" t="s">
        <v>497</v>
      </c>
      <c r="B25" s="160" t="s">
        <v>498</v>
      </c>
      <c r="C25" s="161"/>
      <c r="D25" s="160" t="s">
        <v>499</v>
      </c>
      <c r="E25" s="160" t="s">
        <v>500</v>
      </c>
      <c r="F25" s="161"/>
      <c r="G25" s="160" t="s">
        <v>501</v>
      </c>
      <c r="H25" s="160" t="s">
        <v>502</v>
      </c>
      <c r="I25" s="161"/>
    </row>
    <row r="26" ht="19.5" customHeight="1" spans="1:9">
      <c r="A26" s="160" t="s">
        <v>503</v>
      </c>
      <c r="B26" s="160" t="s">
        <v>504</v>
      </c>
      <c r="C26" s="161">
        <v>1190367.6</v>
      </c>
      <c r="D26" s="160" t="s">
        <v>505</v>
      </c>
      <c r="E26" s="160" t="s">
        <v>506</v>
      </c>
      <c r="F26" s="161"/>
      <c r="G26" s="160" t="s">
        <v>507</v>
      </c>
      <c r="H26" s="160" t="s">
        <v>508</v>
      </c>
      <c r="I26" s="161"/>
    </row>
    <row r="27" ht="19.5" customHeight="1" spans="1:9">
      <c r="A27" s="160" t="s">
        <v>509</v>
      </c>
      <c r="B27" s="160" t="s">
        <v>510</v>
      </c>
      <c r="C27" s="161"/>
      <c r="D27" s="160" t="s">
        <v>511</v>
      </c>
      <c r="E27" s="160" t="s">
        <v>512</v>
      </c>
      <c r="F27" s="161">
        <v>7713296.5</v>
      </c>
      <c r="G27" s="160" t="s">
        <v>513</v>
      </c>
      <c r="H27" s="160" t="s">
        <v>514</v>
      </c>
      <c r="I27" s="161"/>
    </row>
    <row r="28" ht="19.5" customHeight="1" spans="1:9">
      <c r="A28" s="160" t="s">
        <v>515</v>
      </c>
      <c r="B28" s="160" t="s">
        <v>516</v>
      </c>
      <c r="C28" s="161"/>
      <c r="D28" s="160" t="s">
        <v>517</v>
      </c>
      <c r="E28" s="160" t="s">
        <v>518</v>
      </c>
      <c r="F28" s="161"/>
      <c r="G28" s="160" t="s">
        <v>519</v>
      </c>
      <c r="H28" s="160" t="s">
        <v>520</v>
      </c>
      <c r="I28" s="161"/>
    </row>
    <row r="29" ht="19.5" customHeight="1" spans="1:9">
      <c r="A29" s="160" t="s">
        <v>521</v>
      </c>
      <c r="B29" s="160" t="s">
        <v>522</v>
      </c>
      <c r="C29" s="161"/>
      <c r="D29" s="160" t="s">
        <v>523</v>
      </c>
      <c r="E29" s="160" t="s">
        <v>524</v>
      </c>
      <c r="F29" s="161">
        <v>75095</v>
      </c>
      <c r="G29" s="160" t="s">
        <v>525</v>
      </c>
      <c r="H29" s="160" t="s">
        <v>526</v>
      </c>
      <c r="I29" s="161"/>
    </row>
    <row r="30" ht="19.5" customHeight="1" spans="1:9">
      <c r="A30" s="160" t="s">
        <v>527</v>
      </c>
      <c r="B30" s="160" t="s">
        <v>528</v>
      </c>
      <c r="C30" s="161"/>
      <c r="D30" s="160" t="s">
        <v>529</v>
      </c>
      <c r="E30" s="160" t="s">
        <v>530</v>
      </c>
      <c r="F30" s="161">
        <v>84000</v>
      </c>
      <c r="G30" s="160" t="s">
        <v>531</v>
      </c>
      <c r="H30" s="160" t="s">
        <v>532</v>
      </c>
      <c r="I30" s="161"/>
    </row>
    <row r="31" ht="19.5" customHeight="1" spans="1:9">
      <c r="A31" s="160" t="s">
        <v>533</v>
      </c>
      <c r="B31" s="160" t="s">
        <v>534</v>
      </c>
      <c r="C31" s="161"/>
      <c r="D31" s="160" t="s">
        <v>535</v>
      </c>
      <c r="E31" s="160" t="s">
        <v>536</v>
      </c>
      <c r="F31" s="161">
        <v>153301.07</v>
      </c>
      <c r="G31" s="160" t="s">
        <v>537</v>
      </c>
      <c r="H31" s="160" t="s">
        <v>334</v>
      </c>
      <c r="I31" s="161"/>
    </row>
    <row r="32" ht="19.5" customHeight="1" spans="1:9">
      <c r="A32" s="160" t="s">
        <v>538</v>
      </c>
      <c r="B32" s="160" t="s">
        <v>539</v>
      </c>
      <c r="C32" s="161"/>
      <c r="D32" s="160" t="s">
        <v>540</v>
      </c>
      <c r="E32" s="160" t="s">
        <v>541</v>
      </c>
      <c r="F32" s="161">
        <v>213000</v>
      </c>
      <c r="G32" s="160" t="s">
        <v>542</v>
      </c>
      <c r="H32" s="160" t="s">
        <v>543</v>
      </c>
      <c r="I32" s="161"/>
    </row>
    <row r="33" ht="19.5" customHeight="1" spans="1:9">
      <c r="A33" s="160" t="s">
        <v>544</v>
      </c>
      <c r="B33" s="160" t="s">
        <v>545</v>
      </c>
      <c r="C33" s="161"/>
      <c r="D33" s="160" t="s">
        <v>546</v>
      </c>
      <c r="E33" s="160" t="s">
        <v>547</v>
      </c>
      <c r="F33" s="161"/>
      <c r="G33" s="160" t="s">
        <v>548</v>
      </c>
      <c r="H33" s="160" t="s">
        <v>549</v>
      </c>
      <c r="I33" s="161"/>
    </row>
    <row r="34" ht="19.5" customHeight="1" spans="1:9">
      <c r="A34" s="160"/>
      <c r="B34" s="160"/>
      <c r="C34" s="177"/>
      <c r="D34" s="160" t="s">
        <v>550</v>
      </c>
      <c r="E34" s="160" t="s">
        <v>551</v>
      </c>
      <c r="F34" s="161"/>
      <c r="G34" s="160" t="s">
        <v>552</v>
      </c>
      <c r="H34" s="160" t="s">
        <v>553</v>
      </c>
      <c r="I34" s="161"/>
    </row>
    <row r="35" ht="19.5" customHeight="1" spans="1:9">
      <c r="A35" s="160"/>
      <c r="B35" s="160"/>
      <c r="C35" s="177"/>
      <c r="D35" s="160" t="s">
        <v>554</v>
      </c>
      <c r="E35" s="160" t="s">
        <v>555</v>
      </c>
      <c r="F35" s="161"/>
      <c r="G35" s="160" t="s">
        <v>556</v>
      </c>
      <c r="H35" s="160" t="s">
        <v>557</v>
      </c>
      <c r="I35" s="161"/>
    </row>
    <row r="36" ht="19.5" customHeight="1" spans="1:9">
      <c r="A36" s="160"/>
      <c r="B36" s="160"/>
      <c r="C36" s="177"/>
      <c r="D36" s="160" t="s">
        <v>558</v>
      </c>
      <c r="E36" s="160" t="s">
        <v>559</v>
      </c>
      <c r="F36" s="161"/>
      <c r="G36" s="160" t="s">
        <v>560</v>
      </c>
      <c r="H36" s="160" t="s">
        <v>561</v>
      </c>
      <c r="I36" s="161"/>
    </row>
    <row r="37" ht="19.5" customHeight="1" spans="1:9">
      <c r="A37" s="160"/>
      <c r="B37" s="160"/>
      <c r="C37" s="177"/>
      <c r="D37" s="160" t="s">
        <v>562</v>
      </c>
      <c r="E37" s="160" t="s">
        <v>563</v>
      </c>
      <c r="F37" s="161"/>
      <c r="G37" s="160"/>
      <c r="H37" s="160"/>
      <c r="I37" s="177"/>
    </row>
    <row r="38" ht="19.5" customHeight="1" spans="1:9">
      <c r="A38" s="160"/>
      <c r="B38" s="160"/>
      <c r="C38" s="177"/>
      <c r="D38" s="160" t="s">
        <v>564</v>
      </c>
      <c r="E38" s="160" t="s">
        <v>565</v>
      </c>
      <c r="F38" s="161"/>
      <c r="G38" s="160"/>
      <c r="H38" s="160"/>
      <c r="I38" s="177"/>
    </row>
    <row r="39" ht="19.5" customHeight="1" spans="1:9">
      <c r="A39" s="160"/>
      <c r="B39" s="160"/>
      <c r="C39" s="177"/>
      <c r="D39" s="160" t="s">
        <v>566</v>
      </c>
      <c r="E39" s="160" t="s">
        <v>567</v>
      </c>
      <c r="F39" s="161"/>
      <c r="G39" s="160"/>
      <c r="H39" s="160"/>
      <c r="I39" s="177"/>
    </row>
    <row r="40" ht="19.5" customHeight="1" spans="1:9">
      <c r="A40" s="165" t="s">
        <v>568</v>
      </c>
      <c r="B40" s="165"/>
      <c r="C40" s="169">
        <v>20011555.11</v>
      </c>
      <c r="D40" s="165" t="s">
        <v>569</v>
      </c>
      <c r="E40" s="165"/>
      <c r="F40" s="181"/>
      <c r="G40" s="165"/>
      <c r="H40" s="165"/>
      <c r="I40" s="169">
        <v>9310776.26</v>
      </c>
    </row>
    <row r="41" ht="19.5" customHeight="1" spans="1:9">
      <c r="A41" s="174" t="s">
        <v>570</v>
      </c>
      <c r="B41" s="174"/>
      <c r="C41" s="182"/>
      <c r="D41" s="174"/>
      <c r="E41" s="174"/>
      <c r="F41" s="174"/>
      <c r="G41" s="174"/>
      <c r="H41" s="174"/>
      <c r="I41" s="182"/>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3" workbookViewId="0">
      <selection activeCell="H35" sqref="H35"/>
    </sheetView>
  </sheetViews>
  <sheetFormatPr defaultColWidth="9" defaultRowHeight="13.5"/>
  <cols>
    <col min="1" max="1" width="7.75" customWidth="1"/>
    <col min="2" max="2" width="30.8916666666667" customWidth="1"/>
    <col min="3" max="3" width="16.25" customWidth="1"/>
    <col min="4" max="4" width="7.75" customWidth="1"/>
    <col min="5" max="5" width="22.1083333333333" customWidth="1"/>
    <col min="6" max="6" width="16.25" customWidth="1"/>
    <col min="7" max="7" width="7.75" customWidth="1"/>
    <col min="8" max="8" width="27" customWidth="1"/>
    <col min="9" max="9" width="16.25" customWidth="1"/>
    <col min="10" max="10" width="7.75" customWidth="1"/>
    <col min="11" max="11" width="39.4416666666667" customWidth="1"/>
    <col min="12" max="12" width="16.25" customWidth="1"/>
  </cols>
  <sheetData>
    <row r="1" ht="27" spans="1:12">
      <c r="A1" s="171" t="s">
        <v>571</v>
      </c>
      <c r="B1" s="171"/>
      <c r="C1" s="171"/>
      <c r="D1" s="171"/>
      <c r="E1" s="171"/>
      <c r="F1" s="171"/>
      <c r="G1" s="171"/>
      <c r="H1" s="171"/>
      <c r="I1" s="171"/>
      <c r="J1" s="171"/>
      <c r="K1" s="171"/>
      <c r="L1" s="171"/>
    </row>
    <row r="2" spans="12:12">
      <c r="L2" s="158" t="s">
        <v>572</v>
      </c>
    </row>
    <row r="3" spans="1:12">
      <c r="A3" s="158" t="s">
        <v>2</v>
      </c>
      <c r="L3" s="158" t="s">
        <v>3</v>
      </c>
    </row>
    <row r="4" ht="15" customHeight="1" spans="1:12">
      <c r="A4" s="159" t="s">
        <v>573</v>
      </c>
      <c r="B4" s="159"/>
      <c r="C4" s="159"/>
      <c r="D4" s="159" t="s">
        <v>373</v>
      </c>
      <c r="E4" s="159"/>
      <c r="F4" s="159"/>
      <c r="G4" s="159"/>
      <c r="H4" s="159"/>
      <c r="I4" s="159"/>
      <c r="J4" s="159"/>
      <c r="K4" s="159"/>
      <c r="L4" s="159"/>
    </row>
    <row r="5" ht="15" customHeight="1" spans="1:12">
      <c r="A5" s="159" t="s">
        <v>388</v>
      </c>
      <c r="B5" s="159" t="s">
        <v>122</v>
      </c>
      <c r="C5" s="159" t="s">
        <v>8</v>
      </c>
      <c r="D5" s="159" t="s">
        <v>388</v>
      </c>
      <c r="E5" s="159" t="s">
        <v>122</v>
      </c>
      <c r="F5" s="159" t="s">
        <v>8</v>
      </c>
      <c r="G5" s="159" t="s">
        <v>388</v>
      </c>
      <c r="H5" s="159" t="s">
        <v>122</v>
      </c>
      <c r="I5" s="159" t="s">
        <v>8</v>
      </c>
      <c r="J5" s="159" t="s">
        <v>388</v>
      </c>
      <c r="K5" s="159" t="s">
        <v>122</v>
      </c>
      <c r="L5" s="159" t="s">
        <v>8</v>
      </c>
    </row>
    <row r="6" ht="15" customHeight="1" spans="1:12">
      <c r="A6" s="160" t="s">
        <v>389</v>
      </c>
      <c r="B6" s="160" t="s">
        <v>390</v>
      </c>
      <c r="C6" s="161"/>
      <c r="D6" s="160" t="s">
        <v>391</v>
      </c>
      <c r="E6" s="160" t="s">
        <v>392</v>
      </c>
      <c r="F6" s="161">
        <v>15452614.12</v>
      </c>
      <c r="G6" s="160" t="s">
        <v>574</v>
      </c>
      <c r="H6" s="160" t="s">
        <v>575</v>
      </c>
      <c r="I6" s="161">
        <v>2161304.97</v>
      </c>
      <c r="J6" s="160" t="s">
        <v>576</v>
      </c>
      <c r="K6" s="160" t="s">
        <v>577</v>
      </c>
      <c r="L6" s="161"/>
    </row>
    <row r="7" ht="15" customHeight="1" spans="1:12">
      <c r="A7" s="160" t="s">
        <v>395</v>
      </c>
      <c r="B7" s="160" t="s">
        <v>396</v>
      </c>
      <c r="C7" s="161"/>
      <c r="D7" s="160" t="s">
        <v>397</v>
      </c>
      <c r="E7" s="160" t="s">
        <v>398</v>
      </c>
      <c r="F7" s="161">
        <v>5008660.23</v>
      </c>
      <c r="G7" s="160" t="s">
        <v>578</v>
      </c>
      <c r="H7" s="160" t="s">
        <v>400</v>
      </c>
      <c r="I7" s="161"/>
      <c r="J7" s="160" t="s">
        <v>579</v>
      </c>
      <c r="K7" s="160" t="s">
        <v>580</v>
      </c>
      <c r="L7" s="161"/>
    </row>
    <row r="8" ht="15" customHeight="1" spans="1:12">
      <c r="A8" s="160" t="s">
        <v>401</v>
      </c>
      <c r="B8" s="160" t="s">
        <v>402</v>
      </c>
      <c r="C8" s="161"/>
      <c r="D8" s="160" t="s">
        <v>403</v>
      </c>
      <c r="E8" s="160" t="s">
        <v>404</v>
      </c>
      <c r="F8" s="161"/>
      <c r="G8" s="160" t="s">
        <v>581</v>
      </c>
      <c r="H8" s="160" t="s">
        <v>406</v>
      </c>
      <c r="I8" s="161"/>
      <c r="J8" s="160" t="s">
        <v>582</v>
      </c>
      <c r="K8" s="160" t="s">
        <v>532</v>
      </c>
      <c r="L8" s="161"/>
    </row>
    <row r="9" ht="15" customHeight="1" spans="1:12">
      <c r="A9" s="160" t="s">
        <v>407</v>
      </c>
      <c r="B9" s="160" t="s">
        <v>408</v>
      </c>
      <c r="C9" s="161"/>
      <c r="D9" s="160" t="s">
        <v>409</v>
      </c>
      <c r="E9" s="160" t="s">
        <v>410</v>
      </c>
      <c r="F9" s="161"/>
      <c r="G9" s="160" t="s">
        <v>583</v>
      </c>
      <c r="H9" s="160" t="s">
        <v>412</v>
      </c>
      <c r="I9" s="161"/>
      <c r="J9" s="160" t="s">
        <v>495</v>
      </c>
      <c r="K9" s="160" t="s">
        <v>496</v>
      </c>
      <c r="L9" s="161"/>
    </row>
    <row r="10" ht="15" customHeight="1" spans="1:12">
      <c r="A10" s="160" t="s">
        <v>413</v>
      </c>
      <c r="B10" s="160" t="s">
        <v>414</v>
      </c>
      <c r="C10" s="161"/>
      <c r="D10" s="160" t="s">
        <v>415</v>
      </c>
      <c r="E10" s="160" t="s">
        <v>416</v>
      </c>
      <c r="F10" s="161"/>
      <c r="G10" s="160" t="s">
        <v>584</v>
      </c>
      <c r="H10" s="160" t="s">
        <v>418</v>
      </c>
      <c r="I10" s="161">
        <v>2161304.97</v>
      </c>
      <c r="J10" s="160" t="s">
        <v>501</v>
      </c>
      <c r="K10" s="160" t="s">
        <v>502</v>
      </c>
      <c r="L10" s="161"/>
    </row>
    <row r="11" ht="15" customHeight="1" spans="1:12">
      <c r="A11" s="160" t="s">
        <v>419</v>
      </c>
      <c r="B11" s="160" t="s">
        <v>420</v>
      </c>
      <c r="C11" s="161"/>
      <c r="D11" s="160" t="s">
        <v>421</v>
      </c>
      <c r="E11" s="160" t="s">
        <v>422</v>
      </c>
      <c r="F11" s="161"/>
      <c r="G11" s="160" t="s">
        <v>585</v>
      </c>
      <c r="H11" s="160" t="s">
        <v>424</v>
      </c>
      <c r="I11" s="161"/>
      <c r="J11" s="160" t="s">
        <v>507</v>
      </c>
      <c r="K11" s="160" t="s">
        <v>508</v>
      </c>
      <c r="L11" s="161"/>
    </row>
    <row r="12" ht="15" customHeight="1" spans="1:12">
      <c r="A12" s="160" t="s">
        <v>425</v>
      </c>
      <c r="B12" s="160" t="s">
        <v>426</v>
      </c>
      <c r="C12" s="161"/>
      <c r="D12" s="160" t="s">
        <v>427</v>
      </c>
      <c r="E12" s="160" t="s">
        <v>428</v>
      </c>
      <c r="F12" s="161"/>
      <c r="G12" s="160" t="s">
        <v>586</v>
      </c>
      <c r="H12" s="160" t="s">
        <v>430</v>
      </c>
      <c r="I12" s="161"/>
      <c r="J12" s="160" t="s">
        <v>513</v>
      </c>
      <c r="K12" s="160" t="s">
        <v>514</v>
      </c>
      <c r="L12" s="161"/>
    </row>
    <row r="13" ht="15" customHeight="1" spans="1:12">
      <c r="A13" s="160" t="s">
        <v>431</v>
      </c>
      <c r="B13" s="160" t="s">
        <v>432</v>
      </c>
      <c r="C13" s="161"/>
      <c r="D13" s="160" t="s">
        <v>433</v>
      </c>
      <c r="E13" s="160" t="s">
        <v>434</v>
      </c>
      <c r="F13" s="161"/>
      <c r="G13" s="160" t="s">
        <v>587</v>
      </c>
      <c r="H13" s="160" t="s">
        <v>436</v>
      </c>
      <c r="I13" s="161"/>
      <c r="J13" s="160" t="s">
        <v>519</v>
      </c>
      <c r="K13" s="160" t="s">
        <v>520</v>
      </c>
      <c r="L13" s="161"/>
    </row>
    <row r="14" ht="15" customHeight="1" spans="1:12">
      <c r="A14" s="160" t="s">
        <v>437</v>
      </c>
      <c r="B14" s="160" t="s">
        <v>438</v>
      </c>
      <c r="C14" s="161"/>
      <c r="D14" s="160" t="s">
        <v>439</v>
      </c>
      <c r="E14" s="160" t="s">
        <v>440</v>
      </c>
      <c r="F14" s="161"/>
      <c r="G14" s="160" t="s">
        <v>588</v>
      </c>
      <c r="H14" s="160" t="s">
        <v>466</v>
      </c>
      <c r="I14" s="161"/>
      <c r="J14" s="160" t="s">
        <v>525</v>
      </c>
      <c r="K14" s="160" t="s">
        <v>526</v>
      </c>
      <c r="L14" s="180"/>
    </row>
    <row r="15" ht="15" customHeight="1" spans="1:12">
      <c r="A15" s="160" t="s">
        <v>443</v>
      </c>
      <c r="B15" s="160" t="s">
        <v>444</v>
      </c>
      <c r="C15" s="161"/>
      <c r="D15" s="160" t="s">
        <v>445</v>
      </c>
      <c r="E15" s="160" t="s">
        <v>446</v>
      </c>
      <c r="F15" s="161"/>
      <c r="G15" s="160" t="s">
        <v>589</v>
      </c>
      <c r="H15" s="160" t="s">
        <v>472</v>
      </c>
      <c r="I15" s="161"/>
      <c r="J15" s="160" t="s">
        <v>531</v>
      </c>
      <c r="K15" s="160" t="s">
        <v>532</v>
      </c>
      <c r="L15" s="161"/>
    </row>
    <row r="16" ht="15" customHeight="1" spans="1:12">
      <c r="A16" s="160" t="s">
        <v>449</v>
      </c>
      <c r="B16" s="160" t="s">
        <v>450</v>
      </c>
      <c r="C16" s="161"/>
      <c r="D16" s="160" t="s">
        <v>451</v>
      </c>
      <c r="E16" s="160" t="s">
        <v>452</v>
      </c>
      <c r="F16" s="161"/>
      <c r="G16" s="160" t="s">
        <v>590</v>
      </c>
      <c r="H16" s="160" t="s">
        <v>478</v>
      </c>
      <c r="I16" s="161"/>
      <c r="J16" s="160" t="s">
        <v>591</v>
      </c>
      <c r="K16" s="160" t="s">
        <v>592</v>
      </c>
      <c r="L16" s="161"/>
    </row>
    <row r="17" ht="15" customHeight="1" spans="1:12">
      <c r="A17" s="160" t="s">
        <v>455</v>
      </c>
      <c r="B17" s="160" t="s">
        <v>456</v>
      </c>
      <c r="C17" s="161"/>
      <c r="D17" s="160" t="s">
        <v>457</v>
      </c>
      <c r="E17" s="160" t="s">
        <v>458</v>
      </c>
      <c r="F17" s="161"/>
      <c r="G17" s="160" t="s">
        <v>593</v>
      </c>
      <c r="H17" s="160" t="s">
        <v>484</v>
      </c>
      <c r="I17" s="161"/>
      <c r="J17" s="160" t="s">
        <v>594</v>
      </c>
      <c r="K17" s="160" t="s">
        <v>595</v>
      </c>
      <c r="L17" s="161"/>
    </row>
    <row r="18" ht="15" customHeight="1" spans="1:12">
      <c r="A18" s="160" t="s">
        <v>461</v>
      </c>
      <c r="B18" s="160" t="s">
        <v>462</v>
      </c>
      <c r="C18" s="161"/>
      <c r="D18" s="160" t="s">
        <v>463</v>
      </c>
      <c r="E18" s="160" t="s">
        <v>464</v>
      </c>
      <c r="F18" s="161"/>
      <c r="G18" s="160" t="s">
        <v>596</v>
      </c>
      <c r="H18" s="160" t="s">
        <v>597</v>
      </c>
      <c r="I18" s="161"/>
      <c r="J18" s="160" t="s">
        <v>598</v>
      </c>
      <c r="K18" s="160" t="s">
        <v>599</v>
      </c>
      <c r="L18" s="161"/>
    </row>
    <row r="19" ht="15" customHeight="1" spans="1:12">
      <c r="A19" s="160" t="s">
        <v>467</v>
      </c>
      <c r="B19" s="160" t="s">
        <v>468</v>
      </c>
      <c r="C19" s="161"/>
      <c r="D19" s="160" t="s">
        <v>469</v>
      </c>
      <c r="E19" s="160" t="s">
        <v>470</v>
      </c>
      <c r="F19" s="161"/>
      <c r="G19" s="160" t="s">
        <v>393</v>
      </c>
      <c r="H19" s="160" t="s">
        <v>394</v>
      </c>
      <c r="I19" s="161">
        <v>81146.83</v>
      </c>
      <c r="J19" s="160" t="s">
        <v>600</v>
      </c>
      <c r="K19" s="160" t="s">
        <v>601</v>
      </c>
      <c r="L19" s="161"/>
    </row>
    <row r="20" ht="15" customHeight="1" spans="1:12">
      <c r="A20" s="160" t="s">
        <v>473</v>
      </c>
      <c r="B20" s="160" t="s">
        <v>474</v>
      </c>
      <c r="C20" s="161">
        <v>365494.87</v>
      </c>
      <c r="D20" s="160" t="s">
        <v>475</v>
      </c>
      <c r="E20" s="160" t="s">
        <v>476</v>
      </c>
      <c r="F20" s="161"/>
      <c r="G20" s="160" t="s">
        <v>399</v>
      </c>
      <c r="H20" s="160" t="s">
        <v>400</v>
      </c>
      <c r="I20" s="161"/>
      <c r="J20" s="160" t="s">
        <v>537</v>
      </c>
      <c r="K20" s="160" t="s">
        <v>334</v>
      </c>
      <c r="L20" s="161"/>
    </row>
    <row r="21" ht="15" customHeight="1" spans="1:12">
      <c r="A21" s="160" t="s">
        <v>479</v>
      </c>
      <c r="B21" s="160" t="s">
        <v>480</v>
      </c>
      <c r="C21" s="161"/>
      <c r="D21" s="160" t="s">
        <v>481</v>
      </c>
      <c r="E21" s="160" t="s">
        <v>482</v>
      </c>
      <c r="F21" s="161">
        <v>10000</v>
      </c>
      <c r="G21" s="160" t="s">
        <v>405</v>
      </c>
      <c r="H21" s="160" t="s">
        <v>406</v>
      </c>
      <c r="I21" s="161">
        <v>20376</v>
      </c>
      <c r="J21" s="160" t="s">
        <v>542</v>
      </c>
      <c r="K21" s="160" t="s">
        <v>543</v>
      </c>
      <c r="L21" s="161"/>
    </row>
    <row r="22" ht="15" customHeight="1" spans="1:12">
      <c r="A22" s="160" t="s">
        <v>485</v>
      </c>
      <c r="B22" s="160" t="s">
        <v>486</v>
      </c>
      <c r="C22" s="161"/>
      <c r="D22" s="160" t="s">
        <v>487</v>
      </c>
      <c r="E22" s="160" t="s">
        <v>488</v>
      </c>
      <c r="F22" s="161"/>
      <c r="G22" s="160" t="s">
        <v>411</v>
      </c>
      <c r="H22" s="160" t="s">
        <v>412</v>
      </c>
      <c r="I22" s="161"/>
      <c r="J22" s="160" t="s">
        <v>548</v>
      </c>
      <c r="K22" s="175" t="s">
        <v>549</v>
      </c>
      <c r="L22" s="161"/>
    </row>
    <row r="23" ht="15" customHeight="1" spans="1:12">
      <c r="A23" s="160" t="s">
        <v>491</v>
      </c>
      <c r="B23" s="160" t="s">
        <v>492</v>
      </c>
      <c r="C23" s="161"/>
      <c r="D23" s="160" t="s">
        <v>493</v>
      </c>
      <c r="E23" s="160" t="s">
        <v>494</v>
      </c>
      <c r="F23" s="161"/>
      <c r="G23" s="160" t="s">
        <v>417</v>
      </c>
      <c r="H23" s="160" t="s">
        <v>418</v>
      </c>
      <c r="I23" s="161">
        <v>60770.83</v>
      </c>
      <c r="J23" s="160" t="s">
        <v>552</v>
      </c>
      <c r="K23" s="160" t="s">
        <v>553</v>
      </c>
      <c r="L23" s="161"/>
    </row>
    <row r="24" ht="15" customHeight="1" spans="1:12">
      <c r="A24" s="160" t="s">
        <v>497</v>
      </c>
      <c r="B24" s="160" t="s">
        <v>498</v>
      </c>
      <c r="C24" s="161"/>
      <c r="D24" s="160" t="s">
        <v>499</v>
      </c>
      <c r="E24" s="160" t="s">
        <v>500</v>
      </c>
      <c r="F24" s="161"/>
      <c r="G24" s="160" t="s">
        <v>423</v>
      </c>
      <c r="H24" s="160" t="s">
        <v>424</v>
      </c>
      <c r="I24" s="161"/>
      <c r="J24" s="160" t="s">
        <v>556</v>
      </c>
      <c r="K24" s="160" t="s">
        <v>557</v>
      </c>
      <c r="L24" s="161"/>
    </row>
    <row r="25" ht="15" customHeight="1" spans="1:12">
      <c r="A25" s="160" t="s">
        <v>503</v>
      </c>
      <c r="B25" s="160" t="s">
        <v>504</v>
      </c>
      <c r="C25" s="161">
        <v>43808.87</v>
      </c>
      <c r="D25" s="160" t="s">
        <v>505</v>
      </c>
      <c r="E25" s="160" t="s">
        <v>506</v>
      </c>
      <c r="F25" s="161"/>
      <c r="G25" s="160" t="s">
        <v>429</v>
      </c>
      <c r="H25" s="175" t="s">
        <v>430</v>
      </c>
      <c r="I25" s="161"/>
      <c r="J25" s="160" t="s">
        <v>560</v>
      </c>
      <c r="K25" s="160" t="s">
        <v>561</v>
      </c>
      <c r="L25" s="161"/>
    </row>
    <row r="26" ht="15" customHeight="1" spans="1:12">
      <c r="A26" s="160" t="s">
        <v>509</v>
      </c>
      <c r="B26" s="160" t="s">
        <v>510</v>
      </c>
      <c r="C26" s="161"/>
      <c r="D26" s="160" t="s">
        <v>511</v>
      </c>
      <c r="E26" s="160" t="s">
        <v>512</v>
      </c>
      <c r="F26" s="161">
        <v>725423.8</v>
      </c>
      <c r="G26" s="160" t="s">
        <v>435</v>
      </c>
      <c r="H26" s="160" t="s">
        <v>436</v>
      </c>
      <c r="I26" s="161"/>
      <c r="J26" s="160"/>
      <c r="K26" s="160"/>
      <c r="L26" s="177"/>
    </row>
    <row r="27" ht="15" customHeight="1" spans="1:12">
      <c r="A27" s="160" t="s">
        <v>515</v>
      </c>
      <c r="B27" s="160" t="s">
        <v>516</v>
      </c>
      <c r="C27" s="161"/>
      <c r="D27" s="160" t="s">
        <v>517</v>
      </c>
      <c r="E27" s="160" t="s">
        <v>518</v>
      </c>
      <c r="F27" s="161">
        <v>9708530.09</v>
      </c>
      <c r="G27" s="160" t="s">
        <v>441</v>
      </c>
      <c r="H27" s="160" t="s">
        <v>442</v>
      </c>
      <c r="I27" s="161"/>
      <c r="J27" s="160"/>
      <c r="K27" s="160"/>
      <c r="L27" s="177"/>
    </row>
    <row r="28" ht="15" customHeight="1" spans="1:12">
      <c r="A28" s="160" t="s">
        <v>521</v>
      </c>
      <c r="B28" s="160" t="s">
        <v>522</v>
      </c>
      <c r="C28" s="161"/>
      <c r="D28" s="160" t="s">
        <v>523</v>
      </c>
      <c r="E28" s="160" t="s">
        <v>524</v>
      </c>
      <c r="F28" s="161"/>
      <c r="G28" s="160" t="s">
        <v>447</v>
      </c>
      <c r="H28" s="160" t="s">
        <v>448</v>
      </c>
      <c r="I28" s="161"/>
      <c r="J28" s="160"/>
      <c r="K28" s="160"/>
      <c r="L28" s="177"/>
    </row>
    <row r="29" ht="15" customHeight="1" spans="1:12">
      <c r="A29" s="160" t="s">
        <v>527</v>
      </c>
      <c r="B29" s="160" t="s">
        <v>528</v>
      </c>
      <c r="C29" s="161">
        <v>4040</v>
      </c>
      <c r="D29" s="160" t="s">
        <v>529</v>
      </c>
      <c r="E29" s="160" t="s">
        <v>530</v>
      </c>
      <c r="F29" s="161"/>
      <c r="G29" s="160" t="s">
        <v>453</v>
      </c>
      <c r="H29" s="160" t="s">
        <v>454</v>
      </c>
      <c r="I29" s="161"/>
      <c r="J29" s="160"/>
      <c r="K29" s="160"/>
      <c r="L29" s="177"/>
    </row>
    <row r="30" ht="15" customHeight="1" spans="1:12">
      <c r="A30" s="160" t="s">
        <v>533</v>
      </c>
      <c r="B30" s="160" t="s">
        <v>534</v>
      </c>
      <c r="C30" s="161">
        <v>310500</v>
      </c>
      <c r="D30" s="160" t="s">
        <v>535</v>
      </c>
      <c r="E30" s="160" t="s">
        <v>536</v>
      </c>
      <c r="F30" s="161"/>
      <c r="G30" s="160" t="s">
        <v>459</v>
      </c>
      <c r="H30" s="160" t="s">
        <v>460</v>
      </c>
      <c r="I30" s="161"/>
      <c r="J30" s="160"/>
      <c r="K30" s="160"/>
      <c r="L30" s="177"/>
    </row>
    <row r="31" ht="15" customHeight="1" spans="1:12">
      <c r="A31" s="160" t="s">
        <v>538</v>
      </c>
      <c r="B31" s="160" t="s">
        <v>539</v>
      </c>
      <c r="C31" s="161"/>
      <c r="D31" s="160" t="s">
        <v>540</v>
      </c>
      <c r="E31" s="160" t="s">
        <v>541</v>
      </c>
      <c r="F31" s="161"/>
      <c r="G31" s="160" t="s">
        <v>465</v>
      </c>
      <c r="H31" s="160" t="s">
        <v>466</v>
      </c>
      <c r="I31" s="161"/>
      <c r="J31" s="160"/>
      <c r="K31" s="160"/>
      <c r="L31" s="177"/>
    </row>
    <row r="32" ht="15" customHeight="1" spans="1:12">
      <c r="A32" s="160" t="s">
        <v>544</v>
      </c>
      <c r="B32" s="160" t="s">
        <v>602</v>
      </c>
      <c r="C32" s="161">
        <v>7146</v>
      </c>
      <c r="D32" s="160" t="s">
        <v>546</v>
      </c>
      <c r="E32" s="160" t="s">
        <v>547</v>
      </c>
      <c r="F32" s="161"/>
      <c r="G32" s="160" t="s">
        <v>471</v>
      </c>
      <c r="H32" s="160" t="s">
        <v>472</v>
      </c>
      <c r="I32" s="161"/>
      <c r="J32" s="160"/>
      <c r="K32" s="160"/>
      <c r="L32" s="177"/>
    </row>
    <row r="33" ht="15" customHeight="1" spans="1:12">
      <c r="A33" s="160"/>
      <c r="B33" s="160"/>
      <c r="C33" s="176"/>
      <c r="D33" s="160" t="s">
        <v>550</v>
      </c>
      <c r="E33" s="160" t="s">
        <v>551</v>
      </c>
      <c r="F33" s="161"/>
      <c r="G33" s="160" t="s">
        <v>477</v>
      </c>
      <c r="H33" s="160" t="s">
        <v>478</v>
      </c>
      <c r="I33" s="161"/>
      <c r="J33" s="160"/>
      <c r="K33" s="160"/>
      <c r="L33" s="177"/>
    </row>
    <row r="34" ht="15" customHeight="1" spans="1:12">
      <c r="A34" s="160"/>
      <c r="B34" s="160"/>
      <c r="C34" s="177"/>
      <c r="D34" s="160" t="s">
        <v>554</v>
      </c>
      <c r="E34" s="160" t="s">
        <v>555</v>
      </c>
      <c r="F34" s="161"/>
      <c r="G34" s="160" t="s">
        <v>483</v>
      </c>
      <c r="H34" s="160" t="s">
        <v>484</v>
      </c>
      <c r="I34" s="161"/>
      <c r="J34" s="160"/>
      <c r="K34" s="160"/>
      <c r="L34" s="177"/>
    </row>
    <row r="35" ht="15" customHeight="1" spans="1:12">
      <c r="A35" s="160"/>
      <c r="B35" s="160"/>
      <c r="C35" s="177"/>
      <c r="D35" s="160" t="s">
        <v>558</v>
      </c>
      <c r="E35" s="160" t="s">
        <v>559</v>
      </c>
      <c r="F35" s="161"/>
      <c r="G35" s="160" t="s">
        <v>489</v>
      </c>
      <c r="H35" s="160" t="s">
        <v>490</v>
      </c>
      <c r="I35" s="161"/>
      <c r="J35" s="160"/>
      <c r="K35" s="160"/>
      <c r="L35" s="177"/>
    </row>
    <row r="36" ht="15" customHeight="1" spans="1:12">
      <c r="A36" s="160"/>
      <c r="B36" s="160"/>
      <c r="C36" s="177"/>
      <c r="D36" s="160" t="s">
        <v>562</v>
      </c>
      <c r="E36" s="160" t="s">
        <v>563</v>
      </c>
      <c r="F36" s="161"/>
      <c r="G36" s="160"/>
      <c r="H36" s="160"/>
      <c r="I36" s="176"/>
      <c r="J36" s="160"/>
      <c r="K36" s="160"/>
      <c r="L36" s="177"/>
    </row>
    <row r="37" ht="15" customHeight="1" spans="1:12">
      <c r="A37" s="160"/>
      <c r="B37" s="160"/>
      <c r="C37" s="177"/>
      <c r="D37" s="160" t="s">
        <v>564</v>
      </c>
      <c r="E37" s="160" t="s">
        <v>565</v>
      </c>
      <c r="F37" s="161"/>
      <c r="G37" s="160"/>
      <c r="H37" s="160"/>
      <c r="I37" s="177"/>
      <c r="J37" s="160"/>
      <c r="K37" s="160"/>
      <c r="L37" s="177"/>
    </row>
    <row r="38" ht="15" customHeight="1" spans="1:12">
      <c r="A38" s="164"/>
      <c r="B38" s="164"/>
      <c r="C38" s="178"/>
      <c r="D38" s="164" t="s">
        <v>566</v>
      </c>
      <c r="E38" s="164" t="s">
        <v>567</v>
      </c>
      <c r="F38" s="179"/>
      <c r="G38" s="164"/>
      <c r="H38" s="164"/>
      <c r="I38" s="178"/>
      <c r="J38" s="164"/>
      <c r="K38" s="164"/>
      <c r="L38" s="178"/>
    </row>
    <row r="39" ht="15" customHeight="1" spans="1:12">
      <c r="A39" s="174" t="s">
        <v>603</v>
      </c>
      <c r="B39" s="174"/>
      <c r="C39" s="174"/>
      <c r="D39" s="174"/>
      <c r="E39" s="174"/>
      <c r="F39" s="174"/>
      <c r="G39" s="174"/>
      <c r="H39" s="174"/>
      <c r="I39" s="174"/>
      <c r="J39" s="174"/>
      <c r="K39" s="174"/>
      <c r="L39" s="174"/>
    </row>
  </sheetData>
  <mergeCells count="3">
    <mergeCell ref="A1:L1"/>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Q17" sqref="Q17"/>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A1" s="171" t="s">
        <v>604</v>
      </c>
      <c r="B1" s="171"/>
      <c r="C1" s="171"/>
      <c r="D1" s="171"/>
      <c r="E1" s="171"/>
      <c r="F1" s="171"/>
      <c r="G1" s="171"/>
      <c r="H1" s="171"/>
      <c r="I1" s="171"/>
      <c r="J1" s="171"/>
      <c r="K1" s="171"/>
      <c r="L1" s="171"/>
      <c r="M1" s="171"/>
      <c r="N1" s="171"/>
      <c r="O1" s="171"/>
      <c r="P1" s="171"/>
      <c r="Q1" s="171"/>
      <c r="R1" s="171"/>
      <c r="S1" s="171"/>
      <c r="T1" s="171"/>
    </row>
    <row r="2" ht="14.25" spans="20:20">
      <c r="T2" s="172" t="s">
        <v>605</v>
      </c>
    </row>
    <row r="3" ht="14.25" spans="1:20">
      <c r="A3" s="172" t="s">
        <v>2</v>
      </c>
      <c r="T3" s="172" t="s">
        <v>3</v>
      </c>
    </row>
    <row r="4" ht="19.5" customHeight="1" spans="1:20">
      <c r="A4" s="173" t="s">
        <v>6</v>
      </c>
      <c r="B4" s="173"/>
      <c r="C4" s="173"/>
      <c r="D4" s="173"/>
      <c r="E4" s="173" t="s">
        <v>105</v>
      </c>
      <c r="F4" s="173"/>
      <c r="G4" s="173"/>
      <c r="H4" s="173" t="s">
        <v>369</v>
      </c>
      <c r="I4" s="173"/>
      <c r="J4" s="173"/>
      <c r="K4" s="173" t="s">
        <v>370</v>
      </c>
      <c r="L4" s="173"/>
      <c r="M4" s="173"/>
      <c r="N4" s="173"/>
      <c r="O4" s="173"/>
      <c r="P4" s="173" t="s">
        <v>107</v>
      </c>
      <c r="Q4" s="173"/>
      <c r="R4" s="173"/>
      <c r="S4" s="173"/>
      <c r="T4" s="173"/>
    </row>
    <row r="5" ht="19.5" customHeight="1" spans="1:20">
      <c r="A5" s="173" t="s">
        <v>121</v>
      </c>
      <c r="B5" s="173"/>
      <c r="C5" s="173"/>
      <c r="D5" s="173" t="s">
        <v>122</v>
      </c>
      <c r="E5" s="173" t="s">
        <v>128</v>
      </c>
      <c r="F5" s="173" t="s">
        <v>371</v>
      </c>
      <c r="G5" s="173" t="s">
        <v>372</v>
      </c>
      <c r="H5" s="173" t="s">
        <v>128</v>
      </c>
      <c r="I5" s="173" t="s">
        <v>340</v>
      </c>
      <c r="J5" s="173" t="s">
        <v>341</v>
      </c>
      <c r="K5" s="173" t="s">
        <v>128</v>
      </c>
      <c r="L5" s="173" t="s">
        <v>340</v>
      </c>
      <c r="M5" s="173"/>
      <c r="N5" s="173" t="s">
        <v>340</v>
      </c>
      <c r="O5" s="173" t="s">
        <v>341</v>
      </c>
      <c r="P5" s="173" t="s">
        <v>128</v>
      </c>
      <c r="Q5" s="173" t="s">
        <v>371</v>
      </c>
      <c r="R5" s="173" t="s">
        <v>372</v>
      </c>
      <c r="S5" s="173" t="s">
        <v>372</v>
      </c>
      <c r="T5" s="173"/>
    </row>
    <row r="6" ht="19.5" customHeight="1" spans="1:20">
      <c r="A6" s="173"/>
      <c r="B6" s="173"/>
      <c r="C6" s="173"/>
      <c r="D6" s="173"/>
      <c r="E6" s="173"/>
      <c r="F6" s="173"/>
      <c r="G6" s="173" t="s">
        <v>123</v>
      </c>
      <c r="H6" s="173"/>
      <c r="I6" s="173"/>
      <c r="J6" s="173" t="s">
        <v>123</v>
      </c>
      <c r="K6" s="173"/>
      <c r="L6" s="173" t="s">
        <v>123</v>
      </c>
      <c r="M6" s="173" t="s">
        <v>374</v>
      </c>
      <c r="N6" s="173" t="s">
        <v>373</v>
      </c>
      <c r="O6" s="173" t="s">
        <v>123</v>
      </c>
      <c r="P6" s="173"/>
      <c r="Q6" s="173"/>
      <c r="R6" s="173" t="s">
        <v>123</v>
      </c>
      <c r="S6" s="173" t="s">
        <v>375</v>
      </c>
      <c r="T6" s="173" t="s">
        <v>376</v>
      </c>
    </row>
    <row r="7" ht="19.5" customHeight="1" spans="1:20">
      <c r="A7" s="173"/>
      <c r="B7" s="173"/>
      <c r="C7" s="173"/>
      <c r="D7" s="173"/>
      <c r="E7" s="173"/>
      <c r="F7" s="173"/>
      <c r="G7" s="173"/>
      <c r="H7" s="173"/>
      <c r="I7" s="173"/>
      <c r="J7" s="173"/>
      <c r="K7" s="173"/>
      <c r="L7" s="173"/>
      <c r="M7" s="173"/>
      <c r="N7" s="173"/>
      <c r="O7" s="173"/>
      <c r="P7" s="173"/>
      <c r="Q7" s="173"/>
      <c r="R7" s="173"/>
      <c r="S7" s="173"/>
      <c r="T7" s="173"/>
    </row>
    <row r="8" ht="19.5" customHeight="1" spans="1:20">
      <c r="A8" s="173" t="s">
        <v>125</v>
      </c>
      <c r="B8" s="173" t="s">
        <v>126</v>
      </c>
      <c r="C8" s="173" t="s">
        <v>127</v>
      </c>
      <c r="D8" s="173" t="s">
        <v>10</v>
      </c>
      <c r="E8" s="159" t="s">
        <v>11</v>
      </c>
      <c r="F8" s="159" t="s">
        <v>12</v>
      </c>
      <c r="G8" s="159" t="s">
        <v>20</v>
      </c>
      <c r="H8" s="159" t="s">
        <v>24</v>
      </c>
      <c r="I8" s="159" t="s">
        <v>28</v>
      </c>
      <c r="J8" s="159" t="s">
        <v>32</v>
      </c>
      <c r="K8" s="159" t="s">
        <v>36</v>
      </c>
      <c r="L8" s="159" t="s">
        <v>40</v>
      </c>
      <c r="M8" s="159" t="s">
        <v>43</v>
      </c>
      <c r="N8" s="159" t="s">
        <v>46</v>
      </c>
      <c r="O8" s="159" t="s">
        <v>49</v>
      </c>
      <c r="P8" s="159" t="s">
        <v>52</v>
      </c>
      <c r="Q8" s="159" t="s">
        <v>55</v>
      </c>
      <c r="R8" s="159" t="s">
        <v>58</v>
      </c>
      <c r="S8" s="159" t="s">
        <v>61</v>
      </c>
      <c r="T8" s="159" t="s">
        <v>64</v>
      </c>
    </row>
    <row r="9" ht="19.5" customHeight="1" spans="1:20">
      <c r="A9" s="173"/>
      <c r="B9" s="173"/>
      <c r="C9" s="173"/>
      <c r="D9" s="173" t="s">
        <v>128</v>
      </c>
      <c r="E9" s="161"/>
      <c r="F9" s="161"/>
      <c r="G9" s="161"/>
      <c r="H9" s="161"/>
      <c r="I9" s="161"/>
      <c r="J9" s="161"/>
      <c r="K9" s="161"/>
      <c r="L9" s="161"/>
      <c r="M9" s="161"/>
      <c r="N9" s="161"/>
      <c r="O9" s="161"/>
      <c r="P9" s="161"/>
      <c r="Q9" s="161"/>
      <c r="R9" s="161"/>
      <c r="S9" s="161"/>
      <c r="T9" s="161"/>
    </row>
    <row r="10" ht="19.5" customHeight="1" spans="1:20">
      <c r="A10" s="164"/>
      <c r="B10" s="164"/>
      <c r="C10" s="164"/>
      <c r="D10" s="164"/>
      <c r="E10" s="169"/>
      <c r="F10" s="169"/>
      <c r="G10" s="169"/>
      <c r="H10" s="169"/>
      <c r="I10" s="169"/>
      <c r="J10" s="169"/>
      <c r="K10" s="169"/>
      <c r="L10" s="169"/>
      <c r="M10" s="169"/>
      <c r="N10" s="169"/>
      <c r="O10" s="169"/>
      <c r="P10" s="169"/>
      <c r="Q10" s="169"/>
      <c r="R10" s="169"/>
      <c r="S10" s="169"/>
      <c r="T10" s="169"/>
    </row>
    <row r="11" ht="19.5" customHeight="1" spans="1:20">
      <c r="A11" s="174" t="s">
        <v>606</v>
      </c>
      <c r="B11" s="174"/>
      <c r="C11" s="174"/>
      <c r="D11" s="174"/>
      <c r="E11" s="174"/>
      <c r="F11" s="174"/>
      <c r="G11" s="174"/>
      <c r="H11" s="174"/>
      <c r="I11" s="174"/>
      <c r="J11" s="174"/>
      <c r="K11" s="174"/>
      <c r="L11" s="174"/>
      <c r="M11" s="174"/>
      <c r="N11" s="174"/>
      <c r="O11" s="174"/>
      <c r="P11" s="174"/>
      <c r="Q11" s="174"/>
      <c r="R11" s="174"/>
      <c r="S11" s="174"/>
      <c r="T11" s="174"/>
    </row>
    <row r="12" customFormat="1" spans="1:1">
      <c r="A12" t="s">
        <v>607</v>
      </c>
    </row>
  </sheetData>
  <mergeCells count="31">
    <mergeCell ref="A1:T1"/>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I19" sqref="I19"/>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A1" s="171" t="s">
        <v>608</v>
      </c>
      <c r="B1" s="171"/>
      <c r="C1" s="171"/>
      <c r="D1" s="171"/>
      <c r="E1" s="171"/>
      <c r="F1" s="171"/>
      <c r="G1" s="171"/>
      <c r="H1" s="171"/>
      <c r="I1" s="171"/>
      <c r="J1" s="171"/>
      <c r="K1" s="171"/>
      <c r="L1" s="171"/>
    </row>
    <row r="2" ht="14.25" spans="12:12">
      <c r="L2" s="172" t="s">
        <v>609</v>
      </c>
    </row>
    <row r="3" ht="14.25" spans="1:12">
      <c r="A3" s="172" t="s">
        <v>2</v>
      </c>
      <c r="L3" s="172" t="s">
        <v>3</v>
      </c>
    </row>
    <row r="4" ht="19.5" customHeight="1" spans="1:12">
      <c r="A4" s="173" t="s">
        <v>6</v>
      </c>
      <c r="B4" s="173"/>
      <c r="C4" s="173"/>
      <c r="D4" s="173"/>
      <c r="E4" s="173" t="s">
        <v>105</v>
      </c>
      <c r="F4" s="173"/>
      <c r="G4" s="173"/>
      <c r="H4" s="173" t="s">
        <v>369</v>
      </c>
      <c r="I4" s="173" t="s">
        <v>370</v>
      </c>
      <c r="J4" s="173" t="s">
        <v>107</v>
      </c>
      <c r="K4" s="173"/>
      <c r="L4" s="173"/>
    </row>
    <row r="5" ht="19.5" customHeight="1" spans="1:12">
      <c r="A5" s="173" t="s">
        <v>121</v>
      </c>
      <c r="B5" s="173"/>
      <c r="C5" s="173"/>
      <c r="D5" s="173" t="s">
        <v>122</v>
      </c>
      <c r="E5" s="173" t="s">
        <v>128</v>
      </c>
      <c r="F5" s="173" t="s">
        <v>610</v>
      </c>
      <c r="G5" s="173" t="s">
        <v>611</v>
      </c>
      <c r="H5" s="173"/>
      <c r="I5" s="173"/>
      <c r="J5" s="173" t="s">
        <v>128</v>
      </c>
      <c r="K5" s="173" t="s">
        <v>610</v>
      </c>
      <c r="L5" s="159" t="s">
        <v>611</v>
      </c>
    </row>
    <row r="6" ht="19.5" customHeight="1" spans="1:12">
      <c r="A6" s="173"/>
      <c r="B6" s="173"/>
      <c r="C6" s="173"/>
      <c r="D6" s="173"/>
      <c r="E6" s="173"/>
      <c r="F6" s="173"/>
      <c r="G6" s="173"/>
      <c r="H6" s="173"/>
      <c r="I6" s="173"/>
      <c r="J6" s="173"/>
      <c r="K6" s="173"/>
      <c r="L6" s="159" t="s">
        <v>375</v>
      </c>
    </row>
    <row r="7" ht="19.5" customHeight="1" spans="1:12">
      <c r="A7" s="173"/>
      <c r="B7" s="173"/>
      <c r="C7" s="173"/>
      <c r="D7" s="173"/>
      <c r="E7" s="173"/>
      <c r="F7" s="173"/>
      <c r="G7" s="173"/>
      <c r="H7" s="173"/>
      <c r="I7" s="173"/>
      <c r="J7" s="173"/>
      <c r="K7" s="173"/>
      <c r="L7" s="159"/>
    </row>
    <row r="8" ht="19.5" customHeight="1" spans="1:12">
      <c r="A8" s="173" t="s">
        <v>125</v>
      </c>
      <c r="B8" s="173" t="s">
        <v>126</v>
      </c>
      <c r="C8" s="173" t="s">
        <v>127</v>
      </c>
      <c r="D8" s="173" t="s">
        <v>10</v>
      </c>
      <c r="E8" s="159" t="s">
        <v>11</v>
      </c>
      <c r="F8" s="159" t="s">
        <v>12</v>
      </c>
      <c r="G8" s="159" t="s">
        <v>20</v>
      </c>
      <c r="H8" s="159" t="s">
        <v>24</v>
      </c>
      <c r="I8" s="159" t="s">
        <v>28</v>
      </c>
      <c r="J8" s="159" t="s">
        <v>32</v>
      </c>
      <c r="K8" s="159" t="s">
        <v>36</v>
      </c>
      <c r="L8" s="159" t="s">
        <v>40</v>
      </c>
    </row>
    <row r="9" ht="19.5" customHeight="1" spans="1:12">
      <c r="A9" s="173"/>
      <c r="B9" s="173"/>
      <c r="C9" s="173"/>
      <c r="D9" s="173" t="s">
        <v>128</v>
      </c>
      <c r="E9" s="161"/>
      <c r="F9" s="161"/>
      <c r="G9" s="161"/>
      <c r="H9" s="161"/>
      <c r="I9" s="161"/>
      <c r="J9" s="161"/>
      <c r="K9" s="161"/>
      <c r="L9" s="161"/>
    </row>
    <row r="10" ht="19.5" customHeight="1" spans="1:12">
      <c r="A10" s="164"/>
      <c r="B10" s="164"/>
      <c r="C10" s="164"/>
      <c r="D10" s="164"/>
      <c r="E10" s="169"/>
      <c r="F10" s="169"/>
      <c r="G10" s="169"/>
      <c r="H10" s="169"/>
      <c r="I10" s="169"/>
      <c r="J10" s="169"/>
      <c r="K10" s="169"/>
      <c r="L10" s="169"/>
    </row>
    <row r="11" ht="19.5" customHeight="1" spans="1:12">
      <c r="A11" s="174" t="s">
        <v>612</v>
      </c>
      <c r="B11" s="174"/>
      <c r="C11" s="174"/>
      <c r="D11" s="174"/>
      <c r="E11" s="174"/>
      <c r="F11" s="174"/>
      <c r="G11" s="174"/>
      <c r="H11" s="174"/>
      <c r="I11" s="174"/>
      <c r="J11" s="174"/>
      <c r="K11" s="174"/>
      <c r="L11" s="174"/>
    </row>
    <row r="12" customFormat="1" spans="1:1">
      <c r="A12" t="s">
        <v>613</v>
      </c>
    </row>
  </sheetData>
  <mergeCells count="19">
    <mergeCell ref="A1:L1"/>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附表13部门整体支出绩效自评情况</vt:lpstr>
      <vt:lpstr>附表14部门整体支出绩效自评表</vt:lpstr>
      <vt:lpstr>附表15项目支出绩效自评表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2025-10-15T03:12:00Z</dcterms:created>
  <dcterms:modified xsi:type="dcterms:W3CDTF">2025-10-24T06:47:55Z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526F396251E5494DA485D30D6C6CBFE7_12</vt:lpwstr>
  </property>
  <property fmtid="{D5CDD505-2E9C-101B-9397-08002B2CF9AE}" pid="3" name="KSOProductBuildVer">
    <vt:lpwstr>2052-11.8.6.8722</vt:lpwstr>
  </property>
</Properties>
</file>